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tables/table28.xml" ContentType="application/vnd.openxmlformats-officedocument.spreadsheetml.table+xml"/>
  <Override PartName="/xl/queryTables/queryTable2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bfl.local\UK\Groups\DM\24. Data governance\4. DQ controls Maintenance\4.6 DQ checking\Control Sheet\Automated report\GBS Control Sheet\"/>
    </mc:Choice>
  </mc:AlternateContent>
  <xr:revisionPtr revIDLastSave="0" documentId="13_ncr:1_{24E98985-C248-45A9-8821-38AF1AEF3BA6}" xr6:coauthVersionLast="47" xr6:coauthVersionMax="47" xr10:uidLastSave="{00000000-0000-0000-0000-000000000000}"/>
  <bookViews>
    <workbookView xWindow="-120" yWindow="-120" windowWidth="29040" windowHeight="15840" tabRatio="765" xr2:uid="{A4A26987-A64D-439C-9AB0-342CDE4D7DB0}"/>
  </bookViews>
  <sheets>
    <sheet name="Start refresh here" sheetId="15" r:id="rId1"/>
    <sheet name="Data Entry Verified Procs" sheetId="13" r:id="rId2"/>
    <sheet name="Exception Submission" sheetId="17" r:id="rId3"/>
    <sheet name="Control Sheet" sheetId="10" r:id="rId4"/>
    <sheet name="Report" sheetId="11" r:id="rId5"/>
    <sheet name="SoftLaunch" sheetId="14" r:id="rId6"/>
    <sheet name="Current vs Prior" sheetId="12" r:id="rId7"/>
    <sheet name="Results__Breaks_Exceptions" sheetId="16" state="hidden" r:id="rId8"/>
    <sheet name="Reference" sheetId="5" r:id="rId9"/>
  </sheets>
  <functionGroups builtInGroupCount="19"/>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Order1" hidden="1">255</definedName>
    <definedName name="AutomatedReportName">Reference!$A$1</definedName>
    <definedName name="BackupFile_LastModifiedDate">'Start refresh here'!$H$32</definedName>
    <definedName name="BackupFile_Status">'Start refresh here'!$G$32</definedName>
    <definedName name="CC_Recipients">'Start refresh here'!$C$43</definedName>
    <definedName name="Count_Mismatches">Reference!$AX$1</definedName>
    <definedName name="Count_Mismatches_withBackupFile">Reference!$BH$1</definedName>
    <definedName name="Count_Mismatches_withOutputFile">Reference!$BR$1</definedName>
    <definedName name="DB_Breaks_Exceptions">Reference!$C$3</definedName>
    <definedName name="DetailedStatus">'Start refresh here'!$B$4</definedName>
    <definedName name="EmptyRange">Reference!$P$2</definedName>
    <definedName name="ExceptionsFile_LastModifiedDate">'Start refresh here'!$H$10</definedName>
    <definedName name="ExceptionsFile_Status">'Start refresh here'!$G$10</definedName>
    <definedName name="ExternalData_1" localSheetId="3" hidden="1">'Control Sheet'!$A$1:$F$7</definedName>
    <definedName name="ExternalData_1" localSheetId="6" hidden="1">'Current vs Prior'!$A$1:$T$8</definedName>
    <definedName name="ExternalData_1" localSheetId="8" hidden="1">Reference!$R$1:$R$2</definedName>
    <definedName name="ExternalData_1" localSheetId="4" hidden="1">'Report'!$A$1:$W$1750</definedName>
    <definedName name="ExternalData_1" localSheetId="7" hidden="1">'Results__Breaks_Exceptions'!$C$1:$AG$2</definedName>
    <definedName name="ExternalData_1" localSheetId="5" hidden="1">SoftLaunch!$A$1:$W$1978</definedName>
    <definedName name="ExternalData_10" localSheetId="8" hidden="1">Reference!$R$29:$R$30</definedName>
    <definedName name="ExternalData_11" localSheetId="8" hidden="1">Reference!$R$33:$R$34</definedName>
    <definedName name="ExternalData_12" localSheetId="8" hidden="1">Reference!$R$37:$R$38</definedName>
    <definedName name="ExternalData_13" localSheetId="8" hidden="1">Reference!$R$41:$R$42</definedName>
    <definedName name="ExternalData_14" localSheetId="8" hidden="1">Reference!$R$45:$R$46</definedName>
    <definedName name="ExternalData_15" localSheetId="8" hidden="1">Reference!$R$49:$R$50</definedName>
    <definedName name="ExternalData_16" localSheetId="8" hidden="1">Reference!$V$1:$V$2</definedName>
    <definedName name="ExternalData_17" localSheetId="8" hidden="1">Reference!$V$5:$V$6</definedName>
    <definedName name="ExternalData_18" localSheetId="8" hidden="1">Reference!$V$9:$V$10</definedName>
    <definedName name="ExternalData_19" localSheetId="8" hidden="1">Reference!$V$13:$V$14</definedName>
    <definedName name="ExternalData_2" localSheetId="8" hidden="1">Reference!$R$5:$R$6</definedName>
    <definedName name="ExternalData_20" localSheetId="8" hidden="1">Reference!$R$53:$R$54</definedName>
    <definedName name="ExternalData_21" localSheetId="8" hidden="1">Reference!$BA$1:$BA$2</definedName>
    <definedName name="ExternalData_22" localSheetId="8" hidden="1">Reference!$BK$1:$BK$2</definedName>
    <definedName name="ExternalData_23" localSheetId="8" hidden="1">Reference!$AM$1:$AM$2</definedName>
    <definedName name="ExternalData_3" localSheetId="8" hidden="1">Reference!$R$9:$R$10</definedName>
    <definedName name="ExternalData_4" localSheetId="8" hidden="1">Reference!$R$13:$R$14</definedName>
    <definedName name="ExternalData_6" localSheetId="8" hidden="1">Reference!$AP$1:$AP$2</definedName>
    <definedName name="ExternalData_7" localSheetId="8" hidden="1">Reference!$R$17:$R$18</definedName>
    <definedName name="ExternalData_8" localSheetId="8" hidden="1">Reference!$R$21:$R$22</definedName>
    <definedName name="ExternalData_9" localSheetId="8" hidden="1">Reference!$R$25:$R$26</definedName>
    <definedName name="Flagged_Status">'Start refresh here'!$H$15</definedName>
    <definedName name="Flagged_Text">'Start refresh here'!$G$15</definedName>
    <definedName name="FlaggedHiddenSheetsIndex1" hidden="1">"Sheet: DirectCosts"</definedName>
    <definedName name="FlaggedHiddenSheetsIndex10" hidden="1">"Sheet: 2003 -RI spend - AB spreadsheet"</definedName>
    <definedName name="FlaggedHiddenSheetsIndex11" hidden="1">"Sheet: H1 Forecast - Syndicate"</definedName>
    <definedName name="FlaggedHiddenSheetsIndex12" hidden="1">"Sheet: Expenses - Jing"</definedName>
    <definedName name="FlaggedHiddenSheetsIndex13" hidden="1">"Sheet: Wizi extract - at 1811"</definedName>
    <definedName name="FlaggedHiddenSheetsIndex14" hidden="1">"Sheet: Wizi - currency"</definedName>
    <definedName name="FlaggedHiddenSheetsIndex15" hidden="1">"Sheet: Tech AC 2623"</definedName>
    <definedName name="FlaggedHiddenSheetsIndex16" hidden="1">"Sheet: Property bridge analysis"</definedName>
    <definedName name="FlaggedHiddenSheetsIndex17" hidden="1">"Sheet: Marine bridge analysis"</definedName>
    <definedName name="FlaggedHiddenSheetsIndex18" hidden="1">"Sheet: SLbridge analysis"</definedName>
    <definedName name="FlaggedHiddenSheetsIndex19" hidden="1">"Sheet: Treaty bridge analysis"</definedName>
    <definedName name="FlaggedHiddenSheetsIndex2" hidden="1">"Sheet: DirectCostComm"</definedName>
    <definedName name="FlaggedHiddenSheetsIndex3" hidden="1">"Sheet: ContLocation"</definedName>
    <definedName name="FlaggedHiddenSheetsIndex4" hidden="1">"Sheet: 2004 - Treaty - premiums"</definedName>
    <definedName name="FlaggedHiddenSheetsIndex5" hidden="1">"Sheet: 2003-Group Expenses"</definedName>
    <definedName name="FlaggedHiddenSheetsIndex6" hidden="1">"Sheet: 2004 - 623 Summary"</definedName>
    <definedName name="FlaggedHiddenSheetsIndex7" hidden="1">"Sheet: 2003 -Premiums - Agresso"</definedName>
    <definedName name="FlaggedHiddenSheetsIndex8" hidden="1">"Sheet: 2003 - DAC - Agresso"</definedName>
    <definedName name="FlaggedHiddenSheetsIndex9" hidden="1">"Sheet: 2003 - Pm &amp; DAC - Last 3m 2003"</definedName>
    <definedName name="FlaggedHiddenSheetsNumber" hidden="1">3</definedName>
    <definedName name="hghh" hidden="1">"Sheet: RetBBLActual"</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JustFlaggedExceptions">'Start refresh here'!$G$23</definedName>
    <definedName name="LastRefreshDuration">'Start refresh here'!$H$22</definedName>
    <definedName name="LastRefreshFinishTime">'Start refresh here'!$H$21</definedName>
    <definedName name="LastRefreshStartTime">'Start refresh here'!$H$20</definedName>
    <definedName name="MarksNewExceptionsFilename">'Start refresh here'!$H$9</definedName>
    <definedName name="NameToSaveFile">'Start refresh here'!$H$31</definedName>
    <definedName name="NameToSaveFileOutput">'Start refresh here'!$H$33</definedName>
    <definedName name="NoOfInvalidExceptionsReport">Reference!$Z$2</definedName>
    <definedName name="NoOfInvalidExceptionsSoftLaunch">Reference!$AA$2</definedName>
    <definedName name="o" hidden="1">"Sheet: RetGraphDataWA (2)"</definedName>
    <definedName name="OutputFile_LastModifiedDate">'Start refresh here'!$H$34</definedName>
    <definedName name="OutputFile_Status">'Start refresh here'!$G$34</definedName>
    <definedName name="Pal_Workbook_GUID" hidden="1">"WRLX4RIM5138YTAHDIGW12VL"</definedName>
    <definedName name="PathToExceptionsFiles">Reference!$AD$1</definedName>
    <definedName name="PreviousRefreshDuration">'Start refresh here'!$AE$22</definedName>
    <definedName name="PreviousRefreshFinishTime">'Start refresh here'!$AE$21</definedName>
    <definedName name="PreviousRefreshStartTime">'Start refresh here'!$AE$20</definedName>
    <definedName name="Prompt_Step1">'Start refresh here'!$C$9</definedName>
    <definedName name="Prompt_Step2">'Start refresh here'!$C$15</definedName>
    <definedName name="Prompt_Step3">'Start refresh here'!$C$21</definedName>
    <definedName name="Prompt_Step4">'Start refresh here'!$C$27</definedName>
    <definedName name="Prompt_Step5">'Start refresh here'!$C$32</definedName>
    <definedName name="Refresh_Status">'Start refresh here'!$G$19</definedName>
    <definedName name="refreshDate">Reference!$T$1</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FALSE</definedName>
    <definedName name="rngConnStrDEV">Reference!$D$8</definedName>
    <definedName name="rngConnStrPROD">Reference!$D$10</definedName>
    <definedName name="rngConnStrUAT">Reference!$D$9</definedName>
    <definedName name="rngEnvironment">Reference!$C$5</definedName>
    <definedName name="ServerName_Breaks_Exceptions">Reference!$C$1</definedName>
    <definedName name="SettingsCbxFields" hidden="1">"Business Area"</definedName>
    <definedName name="SettingsCbxMonth" hidden="1">"February"</definedName>
    <definedName name="SettingsCbxYear" hidden="1">2001</definedName>
    <definedName name="SettingsChkDrill" hidden="1">TRUE</definedName>
    <definedName name="SettingsChkDrillConsolidate" hidden="1">TRUE</definedName>
    <definedName name="SettingsChkEssbase" hidden="1">TRUE</definedName>
    <definedName name="SettingsChkExtract" hidden="1">TRUE</definedName>
    <definedName name="SettingsChkPivot" hidden="1">TRUE</definedName>
    <definedName name="SettingsChkRefresh" hidden="1">TRUE</definedName>
    <definedName name="SettingsChkSave" hidden="1">TRUE</definedName>
    <definedName name="SettingsChkSaveToFile" hidden="1">TRUE</definedName>
    <definedName name="SettingsOptReports" hidden="1">TRUE</definedName>
    <definedName name="SettingsTxtCSVLoc" hidden="1">"X:\manrep\MGRACC\2001\Monthly Cost Downloads\Expenses11.csv"</definedName>
    <definedName name="SettingsTxtDataLoc" hidden="1">"X:\manrep\MGRACC\Cost Reports\Cost Reports Data.mdb"</definedName>
    <definedName name="SettingsTxtDrillClearIndicator" hidden="1">"Clear"</definedName>
    <definedName name="SettingsTxtDrillConsolidate" hidden="1">"Special"</definedName>
    <definedName name="SettingsTxtEsbIndicator" hidden="1">"EsbQry"</definedName>
    <definedName name="SettingsTxtFileName" hidden="1">"Cost Reports Mar 2002 "</definedName>
    <definedName name="SettingsTxtImportDataLoc" hidden="1">"X:\manrep\MGRACC\2002\Monthly Cost Downloads\Exp03.dbf"</definedName>
    <definedName name="SettingsTxtOutDest" hidden="1">"X:\manrep\MGRACC\Cost Reports"</definedName>
    <definedName name="SettingsTxtSheetsIndicator" hidden="1">"Rpt"</definedName>
    <definedName name="SettingsTxtShtIndicator" hidden="1">"Rpt"</definedName>
    <definedName name="SheetID" hidden="1">"ITG123RO200303R"</definedName>
    <definedName name="SkipRefreshForXNoOfWeeks">'Start refresh here'!$E$3</definedName>
    <definedName name="SkipRefreshForXNoOfWeeks_List">Reference!$A$20:$A$29</definedName>
    <definedName name="Suppression">Reference!$N$2:$N$5</definedName>
    <definedName name="To_Recipients">'Start refresh here'!$C$42</definedName>
    <definedName name="TypesOfException">Reference!$J$2:$J$4</definedName>
    <definedName name="UploadedBreaks_Status">'Start refresh here'!$G$26</definedName>
    <definedName name="Validexception">Reference!$L$2:$L$7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O3" i="5" l="1"/>
  <c r="BO4" i="5"/>
  <c r="BO5" i="5"/>
  <c r="BO6" i="5"/>
  <c r="BO2" i="5"/>
  <c r="BM3" i="5"/>
  <c r="BM4" i="5"/>
  <c r="BM5" i="5"/>
  <c r="BM6" i="5"/>
  <c r="BM2" i="5"/>
  <c r="BE3" i="5"/>
  <c r="BE4" i="5"/>
  <c r="BE5" i="5"/>
  <c r="BE6" i="5"/>
  <c r="BE2" i="5"/>
  <c r="BC3" i="5"/>
  <c r="BC4" i="5"/>
  <c r="BC5" i="5"/>
  <c r="BC6" i="5"/>
  <c r="BC2" i="5"/>
  <c r="AU3" i="5"/>
  <c r="AU4" i="5"/>
  <c r="AU5" i="5"/>
  <c r="AU6" i="5"/>
  <c r="AU2" i="5"/>
  <c r="AS3" i="5"/>
  <c r="AS4" i="5"/>
  <c r="AS5" i="5"/>
  <c r="AS6" i="5"/>
  <c r="AS2" i="5"/>
  <c r="F3" i="15" l="1"/>
  <c r="H33" i="15"/>
  <c r="H31" i="15"/>
  <c r="C1" i="5" l="1"/>
  <c r="BR1" i="5" l="1"/>
  <c r="BH1" i="5"/>
  <c r="AX1" i="5"/>
  <c r="AA2" i="5" l="1"/>
  <c r="Z2" i="5"/>
  <c r="H34" i="15" l="1"/>
  <c r="G34" i="15"/>
  <c r="H32" i="15"/>
  <c r="G32" i="15"/>
  <c r="G19" i="15" l="1"/>
  <c r="H15" i="15" l="1"/>
  <c r="G15" i="15" l="1"/>
  <c r="H10" i="15" l="1"/>
  <c r="G10" i="15"/>
  <c r="T1" i="5"/>
  <c r="H9" i="15" l="1"/>
  <c r="A1" i="16" s="1"/>
  <c r="B3" i="15" l="1"/>
  <c r="C1" i="15"/>
  <c r="G26"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2CAB10F-EF21-4F21-BB85-0872739C4507}" keepAlive="1" name="Query - #LastWeekMarksValidExceptions" description="Connection to the '#LastWeekMarksValidExceptions' query in the workbook." type="5" refreshedVersion="8" saveData="1">
    <dbPr connection="Provider=Microsoft.Mashup.OleDb.1;Data Source=$Workbook$;Location=#LastWeekMarksValidExceptions;Extended Properties=&quot;&quot;" command="SELECT * FROM [#LastWeekMarksValidExceptions]"/>
  </connection>
  <connection id="2" xr16:uid="{BAD18786-6D20-4ED1-A6EE-26F6AA8220DC}" keepAlive="1" name="Query - #Results__Breaks_Exceptions" description="Connection to the '#Results__Breaks_Exceptions' query in the workbook." type="5" refreshedVersion="8" saveData="1">
    <dbPr connection="Provider=Microsoft.Mashup.OleDb.1;Data Source=$Workbook$;Location=#Results__Breaks_Exceptions;Extended Properties=&quot;&quot;" command="SELECT * FROM [#Results__Breaks_Exceptions]"/>
  </connection>
  <connection id="3" xr16:uid="{C3BAFF51-DA5C-4BEA-99E0-E60CDC25491C}" keepAlive="1" name="Query - 1-BringAllBreaks" description="Connection to the '1-BringAllBreaks' query in the workbook." type="5" refreshedVersion="8" saveData="1">
    <dbPr connection="Provider=Microsoft.Mashup.OleDb.1;Data Source=$Workbook$;Location=1-BringAllBreaks;Extended Properties=&quot;&quot;" command="SELECT * FROM [1-BringAllBreaks]"/>
  </connection>
  <connection id="4" xr16:uid="{4AC7AB04-F35D-4B88-8FFE-5704537923EF}" keepAlive="1" name="Query - 2-Results_All" description="Connection to the '2-Results_All' query in the workbook." type="5" refreshedVersion="8" saveData="1">
    <dbPr connection="Provider=Microsoft.Mashup.OleDb.1;Data Source=$Workbook$;Location=2-Results_All;Extended Properties=&quot;&quot;" command="SELECT * FROM [2-Results_All]"/>
  </connection>
  <connection id="5" xr16:uid="{94150D40-3BA6-4249-8B20-2E8E3EFD283D}" keepAlive="1" name="Query - 2-Results_All(NoSoftLaunch)" description="Connection to the '2-Results_All(NoSoftLaunch)' query in the workbook." type="5" refreshedVersion="0">
    <dbPr connection="Provider=Microsoft.Mashup.OleDb.1;Data Source=$Workbook$;Location=2-Results_All(NoSoftLaunch);Extended Properties=&quot;&quot;" command="SELECT * FROM [2-Results_All(NoSoftLaunch)]"/>
  </connection>
  <connection id="6" xr16:uid="{C95EF7F4-36AA-47FF-BAF3-DF74AABEFEA4}" keepAlive="1" name="Query - BackupFilename_Exists" description="Connection to the 'BackupFilename_Exists' query in the workbook." type="5" refreshedVersion="8" saveData="1">
    <dbPr connection="Provider=Microsoft.Mashup.OleDb.1;Data Source=$Workbook$;Location=BackupFilename_Exists;Extended Properties=&quot;&quot;" command="SELECT * FROM [BackupFilename_Exists]"/>
  </connection>
  <connection id="7" xr16:uid="{DF5687D7-2B3D-452D-A319-62F44B4EDAD2}" keepAlive="1" name="Query - BackupFilename_Exists_DateModified" description="Connection to the 'BackupFilename_Exists_DateModified' query in the workbook." type="5" refreshedVersion="8" saveData="1">
    <dbPr connection="Provider=Microsoft.Mashup.OleDb.1;Data Source=$Workbook$;Location=BackupFilename_Exists_DateModified;Extended Properties=&quot;&quot;" command="SELECT * FROM [BackupFilename_Exists_DateModified]"/>
  </connection>
  <connection id="8" xr16:uid="{FC870E0D-9A4F-4C1A-8FDA-F9A7B4430641}" keepAlive="1" name="Query - Current vs Prior" description="Connection to the 'Current vs Prior' query in the workbook." type="5" refreshedVersion="8" saveData="1">
    <dbPr connection="Provider=Microsoft.Mashup.OleDb.1;Data Source=$Workbook$;Location=&quot;Current vs Prior&quot;;Extended Properties=&quot;&quot;" command="SELECT * FROM [Current vs Prior]"/>
  </connection>
  <connection id="9" xr16:uid="{0613020C-77D8-4376-BB3E-8AFB4AA61F7D}" keepAlive="1" name="Query - DB_Breaks_Exceptions"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0" xr16:uid="{D6D70480-572A-4CAF-ACD7-23FAD765F535}" name="Query - DB_Breaks_Exceptions1"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1" xr16:uid="{3F0ED32B-B693-455E-9738-6691F969B46D}" name="Query - DB_Breaks_Exceptions10"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2" xr16:uid="{791B20FF-E700-499D-B828-78A24C7C53A9}" name="Query - DB_Breaks_Exceptions11"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3" xr16:uid="{9C43E996-B124-49DD-8BD0-7893BA086294}" name="Query - DB_Breaks_Exceptions12"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4" xr16:uid="{D1AC5158-D75E-4ECF-82F2-79DF99E67F58}" name="Query - DB_Breaks_Exceptions13"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5" xr16:uid="{C31250F7-01EE-49AE-9586-D80D60708D33}" name="Query - DB_Breaks_Exceptions14"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6" xr16:uid="{D588A37B-B468-4F4E-BFEB-4BEDF5E36A48}" name="Query - DB_Breaks_Exceptions15"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7" xr16:uid="{3E407876-20B4-4BA9-B13E-CB6871A55F35}" name="Query - DB_Breaks_Exceptions16"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8" xr16:uid="{CC57C673-B959-481D-A01D-20D0835B85CD}" name="Query - DB_Breaks_Exceptions17"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9" xr16:uid="{81F0839D-E562-4A47-B3FF-CFE96B3E8470}" name="Query - DB_Breaks_Exceptions18"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20" xr16:uid="{01D302EC-AF3F-48B6-BF25-6751CEC4C42A}" name="Query - DB_Breaks_Exceptions19"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21" xr16:uid="{07C44C7C-49B1-428B-915B-B0D24BB13EE6}" name="Query - DB_Breaks_Exceptions2"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22" xr16:uid="{02C02CEA-60B2-43CC-A6AE-D27C66AB927D}" name="Query - DB_Breaks_Exceptions20"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23" xr16:uid="{1949C5A0-9D92-48EF-BDA8-96D00B3C0693}" name="Query - DB_Breaks_Exceptions21"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24" xr16:uid="{DBB037D5-B046-409D-A2DC-465703D60CC2}" name="Query - DB_Breaks_Exceptions22"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25" xr16:uid="{6E767A0D-26A8-414A-BBE0-97A742CDB2FB}" name="Query - DB_Breaks_Exceptions23"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26" xr16:uid="{8807415C-DA50-47CB-AF10-5BC73ACDA92F}" name="Query - DB_Breaks_Exceptions24" description="Connection to the 'DB_Breaks_Exceptions' query in the workbook." type="5" refreshedVersion="0" background="1">
    <dbPr connection="Provider=Microsoft.Mashup.OleDb.1;Data Source=$Workbook$;Location=DB_Breaks_Exceptions;Extended Properties=&quot;&quot;" command="SELECT * FROM [DB_Breaks_Exceptions]"/>
  </connection>
  <connection id="27" xr16:uid="{9D35C1BD-5108-4B2F-BBC6-C771AB3A0AC2}" name="Query - DB_Breaks_Exceptions25" description="Connection to the 'DB_Breaks_Exceptions' query in the workbook." type="5" refreshedVersion="0" background="1">
    <dbPr connection="Provider=Microsoft.Mashup.OleDb.1;Data Source=$Workbook$;Location=DB_Breaks_Exceptions;Extended Properties=&quot;&quot;" command="SELECT * FROM [DB_Breaks_Exceptions]"/>
  </connection>
  <connection id="28" xr16:uid="{86B4155E-DE41-412B-9BE5-FC90733F6639}" name="Query - DB_Breaks_Exceptions3"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29" xr16:uid="{E5E19B3F-CED6-4D32-80DD-FFF2B8F2D09B}" name="Query - DB_Breaks_Exceptions4"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30" xr16:uid="{8089E09C-759D-43E7-9280-8E7A383586A2}" name="Query - DB_Breaks_Exceptions5"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31" xr16:uid="{39C72706-F018-41CF-9447-584126BD79ED}" name="Query - DB_Breaks_Exceptions6"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32" xr16:uid="{FC255923-4F4E-4801-B01B-0A7A42485EF7}" name="Query - DB_Breaks_Exceptions7"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33" xr16:uid="{6070FC6B-5898-426E-B2AC-831E5ABB9AE0}" name="Query - DB_Breaks_Exceptions8"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34" xr16:uid="{99246638-6364-4B30-81B1-A56BA47B9DBF}" name="Query - DB_Breaks_Exceptions9"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35" xr16:uid="{0EC7A52A-A27F-4134-AD80-4E921DE79EC7}" keepAlive="1" name="Query - Keys_CurrWeek_UploadedBreaks" description="Connection to the 'Keys_CurrWeek_UploadedBreaks' query in the workbook." type="5" refreshedVersion="8" saveData="1">
    <dbPr connection="Provider=Microsoft.Mashup.OleDb.1;Data Source=$Workbook$;Location=Keys_CurrWeek_UploadedBreaks;Extended Properties=&quot;&quot;" command="SELECT * FROM [Keys_CurrWeek_UploadedBreaks]"/>
  </connection>
  <connection id="36" xr16:uid="{C63E64EF-6B7D-4555-878F-8D3EE316F2C1}" keepAlive="1" name="Query - Keys_from_BackupFile" description="Connection to the 'Keys_from_BackupFile' query in the workbook." type="5" refreshedVersion="8" saveData="1">
    <dbPr connection="Provider=Microsoft.Mashup.OleDb.1;Data Source=$Workbook$;Location=Keys_from_BackupFile;Extended Properties=&quot;&quot;" command="SELECT * FROM [Keys_from_BackupFile]"/>
  </connection>
  <connection id="37" xr16:uid="{693F1828-877C-4C73-AEC6-97CE991D8EC3}" keepAlive="1" name="Query - Keys_from_OutputFile" description="Connection to the 'Keys_from_OutputFile' query in the workbook." type="5" refreshedVersion="8" saveData="1">
    <dbPr connection="Provider=Microsoft.Mashup.OleDb.1;Data Source=$Workbook$;Location=Keys_from_OutputFile;Extended Properties=&quot;&quot;" command="SELECT * FROM [Keys_from_OutputFile]"/>
  </connection>
  <connection id="38" xr16:uid="{4E2FA60D-3292-4C8E-AB82-A0E013E4171F}" keepAlive="1" name="Query - Keys_from_SectionBreaksOutput" description="Connection to the 'Keys_from_SectionBreaksOutput' query in the workbook." type="5" refreshedVersion="8" saveData="1">
    <dbPr connection="Provider=Microsoft.Mashup.OleDb.1;Data Source=$Workbook$;Location=Keys_from_SectionBreaksOutput;Extended Properties=&quot;&quot;" command="SELECT * FROM [Keys_from_SectionBreaksOutput]"/>
  </connection>
  <connection id="39" xr16:uid="{198BDE36-C83D-4849-8765-859838431A67}" keepAlive="1" name="Query - LastWeek_exceptionsFilename_Exists" description="Connection to the 'LastWeek_exceptionsFilename_Exists' query in the workbook." type="5" refreshedVersion="8" saveData="1">
    <dbPr connection="Provider=Microsoft.Mashup.OleDb.1;Data Source=$Workbook$;Location=LastWeek_exceptionsFilename_Exists;Extended Properties=&quot;&quot;" command="SELECT * FROM [LastWeek_exceptionsFilename_Exists]"/>
  </connection>
  <connection id="40" xr16:uid="{E4D78628-251B-4C07-882F-842C2833FEB4}" keepAlive="1" name="Query - LastWeek_exceptionsFilename_Exists_DateModified" description="Connection to the 'LastWeek_exceptionsFilename_Exists_DateModified' query in the workbook." type="5" refreshedVersion="8" saveData="1">
    <dbPr connection="Provider=Microsoft.Mashup.OleDb.1;Data Source=$Workbook$;Location=LastWeek_exceptionsFilename_Exists_DateModified;Extended Properties=&quot;&quot;" command="SELECT * FROM [LastWeek_exceptionsFilename_Exists_DateModified]"/>
  </connection>
  <connection id="41" xr16:uid="{BCD09F52-7826-43D4-8CB6-55BA25AE74BB}" name="Query - Mark's SQL refresh date (prior Monday)"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42" xr16:uid="{FE9A93D0-91D6-49F0-AA6A-91E88A25BD6B}" name="Query - Mark's SQL refresh date (prior Monday)1"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43" xr16:uid="{EF365C2A-CBA6-43E9-B6B3-F371A00311C5}" name="Query - Mark's SQL refresh date (prior Monday)10"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44" xr16:uid="{D6444397-C135-4862-BB58-D8545D1179A8}" name="Query - Mark's SQL refresh date (prior Monday)11"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45" xr16:uid="{0250194D-B5A0-4FF6-9001-EE94724132BB}" name="Query - Mark's SQL refresh date (prior Monday)12"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46" xr16:uid="{08BC1E7D-3D62-44C4-BBEA-295B54035E7A}" name="Query - Mark's SQL refresh date (prior Monday)13"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47" xr16:uid="{8C737157-1523-4B64-A2E9-FAB249CEF329}" name="Query - Mark's SQL refresh date (prior Monday)14"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48" xr16:uid="{AFBCBA56-8250-442E-8ABD-6FDAFA5D8BDE}" name="Query - Mark's SQL refresh date (prior Monday)15"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49" xr16:uid="{52B895FA-F599-4360-80C3-951F10A1FCC6}" name="Query - Mark's SQL refresh date (prior Monday)16"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50" xr16:uid="{C93FFA2F-37E7-4389-8AF9-6167BA230C3B}" name="Query - Mark's SQL refresh date (prior Monday)17"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51" xr16:uid="{73A50AEA-5963-4A4F-8BF7-41A39FEA71C5}" name="Query - Mark's SQL refresh date (prior Monday)18"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52" xr16:uid="{1FB16019-6627-473E-A397-873DAE76E13D}" name="Query - Mark's SQL refresh date (prior Monday)19"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53" xr16:uid="{F6E872A0-CBB4-4409-B90A-25730EFFB8DA}" name="Query - Mark's SQL refresh date (prior Monday)2"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54" xr16:uid="{CF753B67-FEDB-4E1A-AEC1-322A046FF7A8}" name="Query - Mark's SQL refresh date (prior Monday)20"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55" xr16:uid="{47D1A812-2BD4-417E-91A3-4A8541D21DA8}" name="Query - Mark's SQL refresh date (prior Monday)21"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56" xr16:uid="{E4740FF3-603C-4ABA-B209-5AE9BA01998C}" name="Query - Mark's SQL refresh date (prior Monday)22"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57" xr16:uid="{EE7CCB4B-20FC-428B-B32A-BC12260BB543}" name="Query - Mark's SQL refresh date (prior Monday)23" description="Connection to the 'Mark's SQL refresh date (prior Monday)' query in the workbook." type="5" refreshedVersion="0" background="1">
    <dbPr connection="Provider=Microsoft.Mashup.OleDb.1;Data Source=$Workbook$;Location=&quot;Mark's SQL refresh date (prior Monday)&quot;;Extended Properties=&quot;&quot;" command="SELECT * FROM [Mark's SQL refresh date (prior Monday)]"/>
  </connection>
  <connection id="58" xr16:uid="{EBDFA49C-A687-443F-B74B-8AAA74BEE0FB}" name="Query - Mark's SQL refresh date (prior Monday)24" description="Connection to the 'Mark's SQL refresh date (prior Monday)' query in the workbook." type="5" refreshedVersion="0" background="1">
    <dbPr connection="Provider=Microsoft.Mashup.OleDb.1;Data Source=$Workbook$;Location=&quot;Mark's SQL refresh date (prior Monday)&quot;;Extended Properties=&quot;&quot;" command="SELECT * FROM [Mark's SQL refresh date (prior Monday)]"/>
  </connection>
  <connection id="59" xr16:uid="{368AD246-F15F-45C1-B440-175698B21E32}" name="Query - Mark's SQL refresh date (prior Monday)3"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60" xr16:uid="{883F72C8-DD57-4663-B05F-2FF8162C6DB4}" name="Query - Mark's SQL refresh date (prior Monday)4"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61" xr16:uid="{3DD26EFF-2E86-4101-8624-F14AED4437C8}" name="Query - Mark's SQL refresh date (prior Monday)5"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62" xr16:uid="{35DF4629-436F-4EA6-ABEA-16DC8209016B}" name="Query - Mark's SQL refresh date (prior Monday)6"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63" xr16:uid="{52FBDAD7-6F18-47B5-942F-DD7B2F3D07B2}" name="Query - Mark's SQL refresh date (prior Monday)7"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64" xr16:uid="{A09F0F90-F1BC-447F-8102-81BB1ABDF5B3}" name="Query - Mark's SQL refresh date (prior Monday)8"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65" xr16:uid="{178992B7-F20B-41E1-8EAA-5CF61AAD6E65}" name="Query - Mark's SQL refresh date (prior Monday)9"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66" xr16:uid="{D17BBA13-33B8-438E-B621-FF1A0E4EE1D9}" keepAlive="1" name="Query - Master WL_NoDuplicates" description="Connection to the 'Master WL_NoDuplicates' query in the workbook." type="5" refreshedVersion="8" saveData="1">
    <dbPr connection="Provider=Microsoft.Mashup.OleDb.1;Data Source=$Workbook$;Location=&quot;Master WL_NoDuplicates&quot;;Extended Properties=&quot;&quot;" command="SELECT * FROM [Master WL_NoDuplicates]"/>
  </connection>
  <connection id="67" xr16:uid="{898FECBF-343B-4F47-A72A-9DD08432FEEC}" keepAlive="1" name="Query - MasterWL_fromDB" description="Connection to the 'MasterWL_fromDB' query in the workbook." type="5" refreshedVersion="0">
    <dbPr connection="Provider=Microsoft.Mashup.OleDb.1;Data Source=$Workbook$;Location=MasterWL_fromDB;Extended Properties=&quot;&quot;" command="SELECT * FROM [MasterWL_fromDB]"/>
  </connection>
  <connection id="68" xr16:uid="{656AEC85-C875-4C0E-8DA1-029FB1991383}" keepAlive="1" name="Query - NameToSaveFile" description="Connection to the 'NameToSaveFile' query in the workbook." type="5" refreshedVersion="0">
    <dbPr connection="Provider=Microsoft.Mashup.OleDb.1;Data Source=$Workbook$;Location=NameToSaveFile;Extended Properties=&quot;&quot;" command="SELECT * FROM [NameToSaveFile]"/>
  </connection>
  <connection id="69" xr16:uid="{6B91375C-73FE-4600-8E0B-94A4E7D9E449}" keepAlive="1" name="Query - NameToSaveFileOutput" description="Connection to the 'NameToSaveFileOutput' query in the workbook." type="5" refreshedVersion="0">
    <dbPr connection="Provider=Microsoft.Mashup.OleDb.1;Data Source=$Workbook$;Location=NameToSaveFileOutput;Extended Properties=&quot;&quot;" command="SELECT * FROM [NameToSaveFileOutput]"/>
  </connection>
  <connection id="70" xr16:uid="{6BCE32B4-73F5-4087-9AEF-CC8E28D9503E}" keepAlive="1" name="Query - OutputFilename_Exists" description="Connection to the 'OutputFilename_Exists' query in the workbook." type="5" refreshedVersion="8" saveData="1">
    <dbPr connection="Provider=Microsoft.Mashup.OleDb.1;Data Source=$Workbook$;Location=OutputFilename_Exists;Extended Properties=&quot;&quot;" command="SELECT * FROM [OutputFilename_Exists]"/>
  </connection>
  <connection id="71" xr16:uid="{42A5FF4A-1558-45A0-94BD-1498FBDD1D00}" keepAlive="1" name="Query - OutputFilename_Exists_DateModified" description="Connection to the 'OutputFilename_Exists_DateModified' query in the workbook." type="5" refreshedVersion="8" saveData="1">
    <dbPr connection="Provider=Microsoft.Mashup.OleDb.1;Data Source=$Workbook$;Location=OutputFilename_Exists_DateModified;Extended Properties=&quot;&quot;" command="SELECT * FROM [OutputFilename_Exists_DateModified]"/>
  </connection>
  <connection id="72" xr16:uid="{C7D643C6-C9AE-4BD3-9C88-44FAE2E21A7D}" keepAlive="1" name="Query - Owner_mapping" description="Connection to the 'Owner_mapping' query in the workbook." type="5" refreshedVersion="0">
    <dbPr connection="Provider=Microsoft.Mashup.OleDb.1;Data Source=$Workbook$;Location=Owner_mapping;Extended Properties=&quot;&quot;" command="SELECT * FROM [Owner_mapping]"/>
  </connection>
  <connection id="73" xr16:uid="{B109CCC9-B07C-40C0-A672-D912DB2D9E3E}" keepAlive="1" name="Query - Pivot(1)" description="Connection to the 'Pivot' query in the workbook." type="5" refreshedVersion="8" saveData="1">
    <dbPr connection="Provider=Microsoft.Mashup.OleDb.1;Data Source=$Workbook$;Location=Pivot;Extended Properties=&quot;&quot;" command="SELECT * FROM [Pivot]"/>
  </connection>
  <connection id="74" xr16:uid="{E98E0143-2E3B-404C-A03F-D91AB8575051}" keepAlive="1" name="Query - Pivot_Precursor" description="Connection to the 'Pivot_Precursor' query in the workbook." type="5" refreshedVersion="8" saveData="1">
    <dbPr connection="Provider=Microsoft.Mashup.OleDb.1;Data Source=$Workbook$;Location=Pivot_Precursor;Extended Properties=&quot;&quot;" command="SELECT * FROM [Pivot_Precursor]"/>
  </connection>
  <connection id="75" xr16:uid="{9F337251-0023-490F-8936-B1760F5A2E50}" keepAlive="1" name="Query - PriorData" description="Connection to the 'PriorData' query in the workbook." type="5" refreshedVersion="0">
    <dbPr connection="Provider=Microsoft.Mashup.OleDb.1;Data Source=$Workbook$;Location=PriorData;Extended Properties=&quot;&quot;" command="SELECT * FROM [PriorData]"/>
  </connection>
  <connection id="76" xr16:uid="{F3652746-BFDA-4484-83E0-16CCEDF1E5EA}" keepAlive="1" name="Query - PriorData_forComparison" description="Connection to the 'PriorData_forComparison' query in the workbook." type="5" refreshedVersion="0">
    <dbPr connection="Provider=Microsoft.Mashup.OleDb.1;Data Source=$Workbook$;Location=PriorData_forComparison;Extended Properties=&quot;&quot;" command="SELECT * FROM [PriorData_forComparison]"/>
  </connection>
  <connection id="77" xr16:uid="{B11C7838-9362-4F0F-AC15-E5542A7CC759}" keepAlive="1" name="Query - Report" description="Connection to the 'Report' query in the workbook." type="5" refreshedVersion="8" saveData="1">
    <dbPr connection="Provider=Microsoft.Mashup.OleDb.1;Data Source=$Workbook$;Location=Report;Extended Properties=&quot;&quot;" command="SELECT * FROM [Report]"/>
  </connection>
  <connection id="78" xr16:uid="{25B1B8DD-BF57-4FCB-9D22-F36FF151FB63}" keepAlive="1" name="Query - Results__Breaks_Exceptions" description="Connection to the 'Results__Breaks_Exceptions' query in the workbook." type="5" refreshedVersion="8" saveData="1">
    <dbPr connection="Provider=Microsoft.Mashup.OleDb.1;Data Source=$Workbook$;Location=Results__Breaks_Exceptions;Extended Properties=&quot;&quot;" command="SELECT * FROM [Results__Breaks_Exceptions]"/>
  </connection>
  <connection id="79" xr16:uid="{EDE8279A-4B26-482F-B02D-33F12BAE3C24}" keepAlive="1" name="Query - Results__CurrWeek_Earliest_BreakDate" description="Connection to the 'Results__CurrWeek_Earliest_BreakDate' query in the workbook." type="5" refreshedVersion="8" saveData="1">
    <dbPr connection="Provider=Microsoft.Mashup.OleDb.1;Data Source=$Workbook$;Location=Results__CurrWeek_Earliest_BreakDate;Extended Properties=&quot;&quot;" command="SELECT * FROM [Results__CurrWeek_Earliest_BreakDate]"/>
  </connection>
  <connection id="80" xr16:uid="{7BBBAD60-F9F6-4C8D-A419-8C1549B32DBE}" keepAlive="1" name="Query - Results__CurrWeek_Earliest_BreakUploadDate" description="Connection to the 'Results__CurrWeek_Earliest_BreakUploadDate' query in the workbook." type="5" refreshedVersion="8" saveData="1">
    <dbPr connection="Provider=Microsoft.Mashup.OleDb.1;Data Source=$Workbook$;Location=Results__CurrWeek_Earliest_BreakUploadDate;Extended Properties=&quot;&quot;" command="SELECT * FROM [Results__CurrWeek_Earliest_BreakUploadDate]"/>
  </connection>
  <connection id="81" xr16:uid="{4C57B004-7ECF-458F-97A7-9428B2E5AA09}" keepAlive="1" name="Query - Results__CurrWeek_Latest_BreakDate" description="Connection to the 'Results__CurrWeek_Latest_BreakDate' query in the workbook." type="5" refreshedVersion="8" saveData="1">
    <dbPr connection="Provider=Microsoft.Mashup.OleDb.1;Data Source=$Workbook$;Location=Results__CurrWeek_Latest_BreakDate;Extended Properties=&quot;&quot;" command="SELECT * FROM [Results__CurrWeek_Latest_BreakDate]"/>
  </connection>
  <connection id="82" xr16:uid="{9FBAD4E4-D0A3-4BB2-A061-664321FA8373}" keepAlive="1" name="Query - Results__CurrWeek_Latest_BreakUploadDate" description="Connection to the 'Results__CurrWeek_Latest_BreakUploadDate' query in the workbook." type="5" refreshedVersion="8" saveData="1">
    <dbPr connection="Provider=Microsoft.Mashup.OleDb.1;Data Source=$Workbook$;Location=Results__CurrWeek_Latest_BreakUploadDate;Extended Properties=&quot;&quot;" command="SELECT * FROM [Results__CurrWeek_Latest_BreakUploadDate]"/>
  </connection>
  <connection id="83" xr16:uid="{E79130FC-C0D4-4BDE-ACAC-6BACBE30150A}" keepAlive="1" name="Query - Results__LastWeek#FlaggedExceptions" description="Connection to the 'Results__LastWeek#FlaggedExceptions' query in the workbook." type="5" refreshedVersion="8" saveData="1">
    <dbPr connection="Provider=Microsoft.Mashup.OleDb.1;Data Source=$Workbook$;Location=Results__LastWeek#FlaggedExceptions;Extended Properties=&quot;&quot;" command="SELECT * FROM [Results__LastWeek#FlaggedExceptions]"/>
  </connection>
  <connection id="84" xr16:uid="{07EE0698-7AF4-4E71-B8ED-AEC4B602D597}" keepAlive="1" name="Query - Results__LastWeek_Breakdate" description="Connection to the 'Results__LastWeek_Breakdate' query in the workbook." type="5" refreshedVersion="8" saveData="1">
    <dbPr connection="Provider=Microsoft.Mashup.OleDb.1;Data Source=$Workbook$;Location=Results__LastWeek_Breakdate;Extended Properties=&quot;&quot;" command="SELECT * FROM [Results__LastWeek_Breakdate]"/>
  </connection>
  <connection id="85" xr16:uid="{F21D08D3-6D31-416A-8D3D-65E8B17F3D06}" keepAlive="1" name="Query - Results__LastWeek_exceptionsFilename" description="Connection to the 'Results__LastWeek_exceptionsFilename' query in the workbook." type="5" refreshedVersion="8" saveData="1">
    <dbPr connection="Provider=Microsoft.Mashup.OleDb.1;Data Source=$Workbook$;Location=Results__LastWeek_exceptionsFilename;Extended Properties=&quot;&quot;" command="SELECT * FROM [Results__LastWeek_exceptionsFilename]"/>
  </connection>
  <connection id="86" xr16:uid="{FDD5CAB3-1212-4526-A3BA-DAF98FA5CCAB}" keepAlive="1" name="Query - Results__MondayOfCurrWeek" description="Connection to the 'Results__MondayOfCurrWeek' query in the workbook." type="5" refreshedVersion="8" saveData="1">
    <dbPr connection="Provider=Microsoft.Mashup.OleDb.1;Data Source=$Workbook$;Location=Results__MondayOfCurrWeek;Extended Properties=&quot;&quot;" command="SELECT * FROM [Results__MondayOfCurrWeek]"/>
  </connection>
  <connection id="87" xr16:uid="{CF99EB43-0E08-4822-9924-3381BDF14416}" keepAlive="1" name="Query - Results__SQL__LastWeek#AllExceptions" description="Connection to the 'Results__SQL__LastWeek#AllExceptions' query in the workbook." type="5" refreshedVersion="8" saveData="1">
    <dbPr connection="Provider=Microsoft.Mashup.OleDb.1;Data Source=$Workbook$;Location=Results__SQL__LastWeek#AllExceptions;Extended Properties=&quot;&quot;" command="SELECT * FROM [Results__SQL__LastWeek#AllExceptions]"/>
  </connection>
  <connection id="88" xr16:uid="{67F0BA60-50B0-4F53-A203-89078E0558CA}" keepAlive="1" name="Query - Results__SundayOfCurrWeek" description="Connection to the 'Results__SundayOfCurrWeek' query in the workbook." type="5" refreshedVersion="8" saveData="1">
    <dbPr connection="Provider=Microsoft.Mashup.OleDb.1;Data Source=$Workbook$;Location=Results__SundayOfCurrWeek;Extended Properties=&quot;&quot;" command="SELECT * FROM [Results__SundayOfCurrWeek]"/>
  </connection>
  <connection id="89" xr16:uid="{76CE2FE1-835D-426C-8695-CDAE8C0B0AB6}" keepAlive="1" name="Query - ServerName_Breaks_Exceptions"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0" xr16:uid="{15C73FAD-7D5E-4172-B3D9-B20DB57DD340}" name="Query - ServerName_Breaks_Exceptions1"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1" xr16:uid="{3F2BC47B-F574-430E-837A-FC9FEA464F69}" name="Query - ServerName_Breaks_Exceptions10"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2" xr16:uid="{297A7349-B543-419C-B388-6F5D2151130C}" name="Query - ServerName_Breaks_Exceptions11"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3" xr16:uid="{65A64B58-EEC3-4D19-9EDE-1EA1B3832DF4}" name="Query - ServerName_Breaks_Exceptions12"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4" xr16:uid="{756480F2-B25C-4CF8-9165-D126EBAFAF7A}" name="Query - ServerName_Breaks_Exceptions13"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5" xr16:uid="{A9DBE8B8-872A-4221-AB55-1E223EB18CD1}" name="Query - ServerName_Breaks_Exceptions14"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6" xr16:uid="{D578111E-AFA7-492F-8EEA-4961BE6BD78F}" name="Query - ServerName_Breaks_Exceptions15"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7" xr16:uid="{6C849811-1BA9-48D2-832B-A9FA0A59AA91}" name="Query - ServerName_Breaks_Exceptions16"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8" xr16:uid="{217C2F5E-F6DD-4FF3-9F64-F01F9FCFC0AF}" name="Query - ServerName_Breaks_Exceptions17"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9" xr16:uid="{0650ABAD-2EC5-4035-99B7-0B95285F415F}" name="Query - ServerName_Breaks_Exceptions18"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00" xr16:uid="{6F95B8C5-621D-4F2B-AA2F-6C7DD68D3F89}" name="Query - ServerName_Breaks_Exceptions19"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01" xr16:uid="{10A88451-5B0E-4934-87FF-CCBD385939FE}" name="Query - ServerName_Breaks_Exceptions2"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02" xr16:uid="{EC6E4575-760D-4C15-8E41-24702870FDE0}" name="Query - ServerName_Breaks_Exceptions20"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03" xr16:uid="{68CF8E95-6DB7-42DE-BB88-1E21258736FF}" name="Query - ServerName_Breaks_Exceptions21"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04" xr16:uid="{3BA97FFC-62AF-41A4-8F75-97D85B420965}" name="Query - ServerName_Breaks_Exceptions22"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05" xr16:uid="{746F0693-F1E7-498E-8F90-5EFA5FE6F2A5}" name="Query - ServerName_Breaks_Exceptions23"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06" xr16:uid="{26F04601-83DF-47FA-8A9F-4CF99EBA2A32}" name="Query - ServerName_Breaks_Exceptions24" description="Connection to the 'ServerName_Breaks_Exceptions' query in the workbook." type="5" refreshedVersion="0" background="1">
    <dbPr connection="Provider=Microsoft.Mashup.OleDb.1;Data Source=$Workbook$;Location=ServerName_Breaks_Exceptions;Extended Properties=&quot;&quot;" command="SELECT * FROM [ServerName_Breaks_Exceptions]"/>
  </connection>
  <connection id="107" xr16:uid="{BBE13881-634E-435C-955C-43D883AB67C4}" name="Query - ServerName_Breaks_Exceptions25" description="Connection to the 'ServerName_Breaks_Exceptions' query in the workbook." type="5" refreshedVersion="0" background="1">
    <dbPr connection="Provider=Microsoft.Mashup.OleDb.1;Data Source=$Workbook$;Location=ServerName_Breaks_Exceptions;Extended Properties=&quot;&quot;" command="SELECT * FROM [ServerName_Breaks_Exceptions]"/>
  </connection>
  <connection id="108" xr16:uid="{38AA56F2-1988-40B4-B2DB-B9BC85C9DB6A}" name="Query - ServerName_Breaks_Exceptions3"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09" xr16:uid="{4016D431-8FD2-4ADC-9199-1322BDC5BF74}" name="Query - ServerName_Breaks_Exceptions4"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10" xr16:uid="{FE5BF89F-0821-4C06-922A-FC3D4FAA5E58}" name="Query - ServerName_Breaks_Exceptions5"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11" xr16:uid="{F05EBDA9-26E0-4C5A-A14C-10144B4370C1}" name="Query - ServerName_Breaks_Exceptions6"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12" xr16:uid="{D4A0B714-48AD-4E4A-9354-065D7D3A3575}" name="Query - ServerName_Breaks_Exceptions7"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13" xr16:uid="{BE25FAEA-1706-4EB3-9060-9E94F743C378}" name="Query - ServerName_Breaks_Exceptions8"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14" xr16:uid="{083154BD-20D2-4807-878C-BB46F9CD11B2}" name="Query - ServerName_Breaks_Exceptions9"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15" xr16:uid="{ED7BC2BF-D17E-4902-9B29-A8DD5FC54AD9}" keepAlive="1" name="Query - SoftLaunch" description="Connection to the 'SoftLaunch' query in the workbook." type="5" refreshedVersion="8" saveData="1">
    <dbPr connection="Provider=Microsoft.Mashup.OleDb.1;Data Source=$Workbook$;Location=SoftLaunch;Extended Properties=&quot;&quot;" command="SELECT * FROM [SoftLaunch]"/>
  </connection>
  <connection id="116" xr16:uid="{B66D2FC8-1344-4CB0-8098-75377161F642}" keepAlive="1" name="Query - SQL__Breaks_Exceptions"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17" xr16:uid="{7E85C36A-F640-4094-A8B1-B24ACF64A529}" name="Query - SQL__Breaks_Exceptions1"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18" xr16:uid="{00EAA62C-D2E8-4CB0-9195-751DE819E8BC}" name="Query - SQL__Breaks_Exceptions10"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19" xr16:uid="{C1E385FA-28FA-4BC7-B22F-FC0190C18C65}" name="Query - SQL__Breaks_Exceptions11"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0" xr16:uid="{B08E5360-B676-4C17-89D5-3F5D8D033D90}" name="Query - SQL__Breaks_Exceptions12"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1" xr16:uid="{9CCA6356-2DCD-4174-8E42-682FBB552417}" name="Query - SQL__Breaks_Exceptions13"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2" xr16:uid="{9C98F10C-F023-4BF7-A31C-E977D557D86B}" name="Query - SQL__Breaks_Exceptions14"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3" xr16:uid="{6AB90A88-60DD-475C-89DD-1C6B89F00AE4}" name="Query - SQL__Breaks_Exceptions15"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4" xr16:uid="{BFEF95A0-9650-4306-BEDA-5386F1AEFAA7}" name="Query - SQL__Breaks_Exceptions16"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5" xr16:uid="{F0D540CA-6F65-45F9-914A-7792D6FA0DB0}" name="Query - SQL__Breaks_Exceptions17"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6" xr16:uid="{3596C85E-E04C-4393-9133-0974216DCDFA}" name="Query - SQL__Breaks_Exceptions18"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7" xr16:uid="{1983307C-3403-4B8C-B50A-93A4BF7D2331}" name="Query - SQL__Breaks_Exceptions19"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8" xr16:uid="{30E4ADFD-E10F-4DBA-9894-771EEAF7EF48}" name="Query - SQL__Breaks_Exceptions2"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9" xr16:uid="{ECADCD77-FE15-41A2-B46A-8955200E6651}" name="Query - SQL__Breaks_Exceptions20"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30" xr16:uid="{5866F1D9-813A-4BCF-9647-06BA7B033A13}" name="Query - SQL__Breaks_Exceptions21"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31" xr16:uid="{431F99ED-D1EF-44F6-B618-1EDB844E9589}" name="Query - SQL__Breaks_Exceptions22"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32" xr16:uid="{022D80A9-C7A2-4A2E-83C6-9B15E86AEB03}" name="Query - SQL__Breaks_Exceptions23"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33" xr16:uid="{00D7456B-8E10-4570-8AA9-7DD67DBA2AFC}" name="Query - SQL__Breaks_Exceptions24" description="Connection to the 'SQL__Breaks_Exceptions' query in the workbook." type="5" refreshedVersion="0" background="1">
    <dbPr connection="Provider=Microsoft.Mashup.OleDb.1;Data Source=$Workbook$;Location=SQL__Breaks_Exceptions;Extended Properties=&quot;&quot;" command="SELECT * FROM [SQL__Breaks_Exceptions]"/>
  </connection>
  <connection id="134" xr16:uid="{B1BC6C5D-3388-4A99-AFED-98DABDE7BBEB}" name="Query - SQL__Breaks_Exceptions25" description="Connection to the 'SQL__Breaks_Exceptions' query in the workbook." type="5" refreshedVersion="0" background="1">
    <dbPr connection="Provider=Microsoft.Mashup.OleDb.1;Data Source=$Workbook$;Location=SQL__Breaks_Exceptions;Extended Properties=&quot;&quot;" command="SELECT * FROM [SQL__Breaks_Exceptions]"/>
  </connection>
  <connection id="135" xr16:uid="{D55250F5-EB38-4559-8773-B652D4659A5A}" name="Query - SQL__Breaks_Exceptions3"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36" xr16:uid="{E657D799-6E67-4EDC-8F5B-451B488E33B5}" name="Query - SQL__Breaks_Exceptions4"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37" xr16:uid="{7803785C-28FE-4E56-9D8A-643530F45512}" name="Query - SQL__Breaks_Exceptions5"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38" xr16:uid="{9CE4B250-905F-40B8-9C6E-029DD3CCF7CD}" name="Query - SQL__Breaks_Exceptions6"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39" xr16:uid="{6614883A-05CD-40C2-9006-1EE3380D734D}" name="Query - SQL__Breaks_Exceptions7"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40" xr16:uid="{D494A820-CDE1-4755-A3D1-82DC4820EDF7}" name="Query - SQL__Breaks_Exceptions8"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41" xr16:uid="{2C90995F-2013-4EE1-A0FE-95A327386203}" name="Query - SQL__Breaks_Exceptions9"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42" xr16:uid="{E39B92FC-330C-415F-A6BB-E3118E8FEA8C}" keepAlive="1" name="Query - SQL__CurrWeek_Earliest_BreakDate" description="Connection to the 'SQL__CurrWeek_Earliest_BreakDate' query in the workbook." type="5" refreshedVersion="0">
    <dbPr connection="Provider=Microsoft.Mashup.OleDb.1;Data Source=$Workbook$;Location=SQL__CurrWeek_Earliest_BreakDate;Extended Properties=&quot;&quot;" command="SELECT * FROM [SQL__CurrWeek_Earliest_BreakDate]"/>
  </connection>
  <connection id="143" xr16:uid="{8085F945-8B40-4D4E-B3F0-F102A5890BF9}" keepAlive="1" name="Query - SQL__CurrWeek_Earliest_BreakUploadDate" description="Connection to the 'SQL__CurrWeek_Earliest_BreakUploadDate' query in the workbook." type="5" refreshedVersion="0">
    <dbPr connection="Provider=Microsoft.Mashup.OleDb.1;Data Source=$Workbook$;Location=SQL__CurrWeek_Earliest_BreakUploadDate;Extended Properties=&quot;&quot;" command="SELECT * FROM [SQL__CurrWeek_Earliest_BreakUploadDate]"/>
  </connection>
  <connection id="144" xr16:uid="{17159C0D-0959-48A9-8A9C-D680DE961496}" keepAlive="1" name="Query - SQL__CurrWeek_Latest_BreakDate" description="Connection to the 'SQL__CurrWeek_Latest_BreakDate' query in the workbook." type="5" refreshedVersion="0">
    <dbPr connection="Provider=Microsoft.Mashup.OleDb.1;Data Source=$Workbook$;Location=SQL__CurrWeek_Latest_BreakDate;Extended Properties=&quot;&quot;" command="SELECT * FROM [SQL__CurrWeek_Latest_BreakDate]"/>
  </connection>
  <connection id="145" xr16:uid="{56C55C6B-FFAC-47F7-81C7-605A2F0C43E1}" keepAlive="1" name="Query - SQL__CurrWeek_Latest_BreakUploadDate" description="Connection to the 'SQL__CurrWeek_Latest_BreakUploadDate' query in the workbook." type="5" refreshedVersion="0">
    <dbPr connection="Provider=Microsoft.Mashup.OleDb.1;Data Source=$Workbook$;Location=SQL__CurrWeek_Latest_BreakUploadDate;Extended Properties=&quot;&quot;" command="SELECT * FROM [SQL__CurrWeek_Latest_BreakUploadDate]"/>
  </connection>
  <connection id="146" xr16:uid="{F7C54BEC-222E-4E7F-A92D-19A5708316F5}" keepAlive="1" name="Query - SQL__CurrWeek_UploadedBreaks" description="Connection to the 'SQL__CurrWeek_UploadedBreaks' query in the workbook." type="5" refreshedVersion="0">
    <dbPr connection="Provider=Microsoft.Mashup.OleDb.1;Data Source=$Workbook$;Location=SQL__CurrWeek_UploadedBreaks;Extended Properties=&quot;&quot;" command="SELECT * FROM [SQL__CurrWeek_UploadedBreaks]"/>
  </connection>
  <connection id="147" xr16:uid="{E2889535-D7ED-43B5-8409-771F54B4CAAF}" keepAlive="1" name="Query - SQL__LastWeek#AllExceptions" description="Connection to the 'SQL__LastWeek#AllExceptions' query in the workbook." type="5" refreshedVersion="0">
    <dbPr connection="Provider=Microsoft.Mashup.OleDb.1;Data Source=$Workbook$;Location=SQL__LastWeek#AllExceptions;Extended Properties=&quot;&quot;" command="SELECT * FROM [SQL__LastWeek#AllExceptions]"/>
  </connection>
  <connection id="148" xr16:uid="{70AE0031-3B7B-4D18-9611-1B363AE8BE03}" keepAlive="1" name="Query - SQL__LastWeek#FlaggedExceptions" description="Connection to the 'SQL__LastWeek#FlaggedExceptions' query in the workbook." type="5" refreshedVersion="0">
    <dbPr connection="Provider=Microsoft.Mashup.OleDb.1;Data Source=$Workbook$;Location=SQL__LastWeek#FlaggedExceptions;Extended Properties=&quot;&quot;" command="SELECT * FROM [SQL__LastWeek#FlaggedExceptions]"/>
  </connection>
  <connection id="149" xr16:uid="{DC1CF0E0-73EC-44EA-A8B8-34D4B7E03349}" keepAlive="1" name="Query - SQL__LastWeek_Breakdate" description="Connection to the 'SQL__LastWeek_Breakdate' query in the workbook." type="5" refreshedVersion="0">
    <dbPr connection="Provider=Microsoft.Mashup.OleDb.1;Data Source=$Workbook$;Location=SQL__LastWeek_Breakdate;Extended Properties=&quot;&quot;" command="SELECT * FROM [SQL__LastWeek_Breakdate]"/>
  </connection>
  <connection id="150" xr16:uid="{A75356CA-C6C8-4C0A-A326-B3EF515DE47D}" keepAlive="1" name="Query - SQL__LastWeek_exceptionsFilename" description="Connection to the 'SQL__LastWeek_exceptionsFilename' query in the workbook." type="5" refreshedVersion="0">
    <dbPr connection="Provider=Microsoft.Mashup.OleDb.1;Data Source=$Workbook$;Location=SQL__LastWeek_exceptionsFilename;Extended Properties=&quot;&quot;" command="SELECT * FROM [SQL__LastWeek_exceptionsFilename]"/>
  </connection>
  <connection id="151" xr16:uid="{C0DFAD4D-275F-4654-9906-C9EFB342E3FF}" keepAlive="1" name="Query - SQL__MondayOfCurrWeek" description="Connection to the 'SQL__MondayOfCurrWeek' query in the workbook." type="5" refreshedVersion="0">
    <dbPr connection="Provider=Microsoft.Mashup.OleDb.1;Data Source=$Workbook$;Location=SQL__MondayOfCurrWeek;Extended Properties=&quot;&quot;" command="SELECT * FROM [SQL__MondayOfCurrWeek]"/>
  </connection>
  <connection id="152" xr16:uid="{718C7887-80D0-4E99-85C7-5E83604896AB}" keepAlive="1" name="Query - SQL__PriorData" description="Connection to the 'SQL__PriorData' query in the workbook." type="5" refreshedVersion="0">
    <dbPr connection="Provider=Microsoft.Mashup.OleDb.1;Data Source=$Workbook$;Location=SQL__PriorData;Extended Properties=&quot;&quot;" command="SELECT * FROM [SQL__PriorData]"/>
  </connection>
  <connection id="153" xr16:uid="{35427B90-FB94-4768-897E-2202EC690DFC}" keepAlive="1" name="Query - SQL__SundayOfCurrWeek" description="Connection to the 'SQL__SundayOfCurrWeek' query in the workbook." type="5" refreshedVersion="0">
    <dbPr connection="Provider=Microsoft.Mashup.OleDb.1;Data Source=$Workbook$;Location=SQL__SundayOfCurrWeek;Extended Properties=&quot;&quot;" command="SELECT * FROM [SQL__SundayOfCurrWeek]"/>
  </connection>
  <connection id="154" xr16:uid="{44DB3AA6-12EC-49CC-8375-E69CB0B0F633}" keepAlive="1" name="Query - SQL_MasterWL_fromDB" description="Connection to the 'SQL_MasterWL_fromDB' query in the workbook." type="5" refreshedVersion="0">
    <dbPr connection="Provider=Microsoft.Mashup.OleDb.1;Data Source=$Workbook$;Location=SQL_MasterWL_fromDB;Extended Properties=&quot;&quot;" command="SELECT * FROM [SQL_MasterWL_fromDB]"/>
  </connection>
  <connection id="155" xr16:uid="{BA562A6B-9874-4146-B50F-BED830F5297F}" keepAlive="1" name="Query - SQL_PriorData_forComparison" description="Connection to the 'SQL_PriorData_forComparison' query in the workbook." type="5" refreshedVersion="0">
    <dbPr connection="Provider=Microsoft.Mashup.OleDb.1;Data Source=$Workbook$;Location=SQL_PriorData_forComparison;Extended Properties=&quot;&quot;" command="SELECT * FROM [SQL_PriorData_forComparison]"/>
  </connection>
  <connection id="156" xr16:uid="{610004AF-8089-4340-BD66-07E679A8E860}" keepAlive="1" name="Query - TestSummaryResponsibility" description="Connection to the 'TestSummaryResponsibility' query in the workbook." type="5" refreshedVersion="0">
    <dbPr connection="Provider=Microsoft.Mashup.OleDb.1;Data Source=$Workbook$;Location=TestSummaryResponsibility;Extended Properties=&quot;&quot;" command="SELECT * FROM [TestSummaryResponsibility]"/>
  </connection>
  <connection id="157" xr16:uid="{31185025-2497-49E2-95A4-1A91CBC854A1}" keepAlive="1" name="Query - Week 1 Breaks" description="Connection to the 'Week 1 Breaks' query in the workbook." type="5" refreshedVersion="0">
    <dbPr connection="Provider=Microsoft.Mashup.OleDb.1;Data Source=$Workbook$;Location=&quot;Week 1 Breaks&quot;;Extended Properties=&quot;&quot;" command="SELECT * FROM [Week 1 Breaks]"/>
  </connection>
</connections>
</file>

<file path=xl/sharedStrings.xml><?xml version="1.0" encoding="utf-8"?>
<sst xmlns="http://schemas.openxmlformats.org/spreadsheetml/2006/main" count="72860" uniqueCount="12832">
  <si>
    <t>CC_CauseOfLossMissing</t>
  </si>
  <si>
    <t>CC_CountryMissing</t>
  </si>
  <si>
    <t>CC_StateMissing</t>
  </si>
  <si>
    <t>ClaimNarrativeCheck</t>
  </si>
  <si>
    <t>DateClaimMadeCheck</t>
  </si>
  <si>
    <t>DateofLossCheck</t>
  </si>
  <si>
    <t>PolDocNF</t>
  </si>
  <si>
    <t>ControlSheet</t>
  </si>
  <si>
    <t>DEV</t>
  </si>
  <si>
    <t>Environment</t>
  </si>
  <si>
    <t>UAT</t>
  </si>
  <si>
    <t>PROD</t>
  </si>
  <si>
    <t>DQ Check Name</t>
  </si>
  <si>
    <t>Status</t>
  </si>
  <si>
    <t>SoftLaunch</t>
  </si>
  <si>
    <t>Live</t>
  </si>
  <si>
    <t>Exposure Opened Date</t>
  </si>
  <si>
    <t>Division</t>
  </si>
  <si>
    <t>Product</t>
  </si>
  <si>
    <t>Trifocus</t>
  </si>
  <si>
    <t>Primary Examiner</t>
  </si>
  <si>
    <t>Exposure Reference</t>
  </si>
  <si>
    <t>Exposure Status</t>
  </si>
  <si>
    <t>Claimant</t>
  </si>
  <si>
    <t>IsBeazleyLead</t>
  </si>
  <si>
    <t>ECF/SCM or Manual Claim</t>
  </si>
  <si>
    <t>Claim Team Division</t>
  </si>
  <si>
    <t>Claim Team Group</t>
  </si>
  <si>
    <t>Claim Team Sub-Group</t>
  </si>
  <si>
    <t>Description of Check</t>
  </si>
  <si>
    <t>Insured Name</t>
  </si>
  <si>
    <t>Exposure Title</t>
  </si>
  <si>
    <t>Claim Reference</t>
  </si>
  <si>
    <t>UCR</t>
  </si>
  <si>
    <t>Check</t>
  </si>
  <si>
    <t>Date</t>
  </si>
  <si>
    <t>Index3</t>
  </si>
  <si>
    <t>Closed</t>
  </si>
  <si>
    <t>1</t>
  </si>
  <si>
    <t>ECF/SCM Claim</t>
  </si>
  <si>
    <t>Claim has Cause of Loss missing, Cause of loss = NULL</t>
  </si>
  <si>
    <t/>
  </si>
  <si>
    <t>Open</t>
  </si>
  <si>
    <t>Manual Claim</t>
  </si>
  <si>
    <t>CLAIMANT TO BE DETERMINED</t>
  </si>
  <si>
    <t>Cyber Risks</t>
  </si>
  <si>
    <t>BBR Services/Cyber Breach</t>
  </si>
  <si>
    <t>Specialty Risks</t>
  </si>
  <si>
    <t>TMB/TPL Cyber/Crime</t>
  </si>
  <si>
    <t>Claim has Cause of Loss missing, Cause of loss = Other</t>
  </si>
  <si>
    <t>Claim has Cause of Loss missing, Cause of loss = To Be Determined</t>
  </si>
  <si>
    <t>BICI EPL MM</t>
  </si>
  <si>
    <t>EPL</t>
  </si>
  <si>
    <t>BICI Healthcare ML</t>
  </si>
  <si>
    <t>Healthcare</t>
  </si>
  <si>
    <t>Digital</t>
  </si>
  <si>
    <t>BUSA BPS BBR</t>
  </si>
  <si>
    <t>Universal Screen</t>
  </si>
  <si>
    <t>BUSA Healthcare MM</t>
  </si>
  <si>
    <t>BUSA TMB US E&amp;O</t>
  </si>
  <si>
    <t>Property Risks</t>
  </si>
  <si>
    <t>Environmental Occurrence</t>
  </si>
  <si>
    <t>RIVINGTON INS PARTNERS</t>
  </si>
  <si>
    <t>Other</t>
  </si>
  <si>
    <t>US PE London</t>
  </si>
  <si>
    <t>Claim level Narrative is missing</t>
  </si>
  <si>
    <t>Date Claim Made is missing</t>
  </si>
  <si>
    <t>Date of Loss is missing</t>
  </si>
  <si>
    <t>Policy Document not found</t>
  </si>
  <si>
    <t>GREEN</t>
  </si>
  <si>
    <t>Max Weeks OS per Claim Team Sub-Group</t>
  </si>
  <si>
    <t>Weeks Outstanding</t>
  </si>
  <si>
    <t>Prior Week RED</t>
  </si>
  <si>
    <t>Prior Week AMBER</t>
  </si>
  <si>
    <t>Prior Week GREEN</t>
  </si>
  <si>
    <t>Current week RED</t>
  </si>
  <si>
    <t>Current week AMBER</t>
  </si>
  <si>
    <t>Current week GREEN</t>
  </si>
  <si>
    <t>Prior Week TOTAL</t>
  </si>
  <si>
    <t>.</t>
  </si>
  <si>
    <t>Current week TOTAL</t>
  </si>
  <si>
    <t>..</t>
  </si>
  <si>
    <t>Diff RED</t>
  </si>
  <si>
    <t>Diff AMBER</t>
  </si>
  <si>
    <t>Diff GREEN</t>
  </si>
  <si>
    <t>Diff TOTAL</t>
  </si>
  <si>
    <t>Grand Total</t>
  </si>
  <si>
    <t>Procedures for verifying data entry</t>
  </si>
  <si>
    <t>If you see the below just above the formula bar, please hit “Enable Content”.</t>
  </si>
  <si>
    <t xml:space="preserve">We will work through the below example, where we have verified that the Date of Loss is actually missing or it's missing for a good reason. </t>
  </si>
  <si>
    <t>Happy path fix: Users can apply the fix directly to ClaimCenter initially and no further action is required on below mentioned steps.</t>
  </si>
  <si>
    <t>In order to remove this check from next week's Control Sheet:</t>
  </si>
  <si>
    <r>
      <t>1)</t>
    </r>
    <r>
      <rPr>
        <sz val="7"/>
        <color theme="1"/>
        <rFont val="Times New Roman"/>
        <family val="1"/>
      </rPr>
      <t xml:space="preserve">      </t>
    </r>
    <r>
      <rPr>
        <sz val="11"/>
        <color theme="1"/>
        <rFont val="Calibri"/>
        <family val="2"/>
        <scheme val="minor"/>
      </rPr>
      <t>Select an option from the Dropdown in column “Non-CCV9 Action”, as below</t>
    </r>
  </si>
  <si>
    <r>
      <t xml:space="preserve">If you selected </t>
    </r>
    <r>
      <rPr>
        <b/>
        <sz val="11"/>
        <color rgb="FF00B0F0"/>
        <rFont val="Calibri"/>
        <family val="2"/>
        <scheme val="minor"/>
      </rPr>
      <t>'</t>
    </r>
    <r>
      <rPr>
        <b/>
        <sz val="11"/>
        <color rgb="FFFF0000"/>
        <rFont val="Calibri"/>
        <family val="2"/>
        <scheme val="minor"/>
      </rPr>
      <t>Valid exception</t>
    </r>
    <r>
      <rPr>
        <sz val="11"/>
        <color theme="1"/>
        <rFont val="Calibri"/>
        <family val="2"/>
        <scheme val="minor"/>
      </rPr>
      <t>', select a reason from the dropdown in column "Exception Reason". As per current procedures, I will be reviewing these and will reach out with any extra questions.</t>
    </r>
  </si>
  <si>
    <r>
      <t>If you selected '</t>
    </r>
    <r>
      <rPr>
        <b/>
        <sz val="11"/>
        <color rgb="FFFF0000"/>
        <rFont val="Calibri"/>
        <family val="2"/>
        <scheme val="minor"/>
      </rPr>
      <t>Transfer</t>
    </r>
    <r>
      <rPr>
        <sz val="11"/>
        <color theme="1"/>
        <rFont val="Calibri"/>
        <family val="2"/>
        <scheme val="minor"/>
      </rPr>
      <t>', provide a reason in column "Exception Reason". As per current procedures, I will be reviewing these and will reach out with any extra questions.</t>
    </r>
  </si>
  <si>
    <r>
      <t>If you selected '</t>
    </r>
    <r>
      <rPr>
        <b/>
        <sz val="11"/>
        <color rgb="FFFF0000"/>
        <rFont val="Calibri"/>
        <family val="2"/>
        <scheme val="minor"/>
      </rPr>
      <t>Suppression</t>
    </r>
    <r>
      <rPr>
        <sz val="11"/>
        <color theme="1"/>
        <rFont val="Calibri"/>
        <family val="2"/>
        <scheme val="minor"/>
      </rPr>
      <t>', select the number of weeks you want to suppress that record from showing up in the report, in column "Suppress (no. of weeks)".</t>
    </r>
  </si>
  <si>
    <r>
      <t>2)</t>
    </r>
    <r>
      <rPr>
        <sz val="7"/>
        <color theme="1"/>
        <rFont val="Times New Roman"/>
        <family val="1"/>
      </rPr>
      <t xml:space="preserve">      </t>
    </r>
    <r>
      <rPr>
        <b/>
        <sz val="11"/>
        <color theme="1"/>
        <rFont val="Calibri"/>
        <family val="2"/>
        <scheme val="minor"/>
      </rPr>
      <t>Please repeat this for all rows where the Data has been entered correctly.</t>
    </r>
    <r>
      <rPr>
        <sz val="11"/>
        <color theme="1"/>
        <rFont val="Calibri"/>
        <family val="2"/>
        <scheme val="minor"/>
      </rPr>
      <t xml:space="preserve"> Once you are finished filling in the appropriate rows, go to sheet 'Exception Submission' and hit “Upload Data Entry Verifications”.</t>
    </r>
  </si>
  <si>
    <t>If any of the rows are missing information, you'll be prompted with the below message. After hitting OK, you'll be taken back to "Report" sheet and the missing-information cells will be circled in red.</t>
  </si>
  <si>
    <t>After filling them in, try re-submitting in sheet 'Exception Submission'. On successful submission, you'll see a yellow pop-up window similar to the below:</t>
  </si>
  <si>
    <t>As per the above, for now, please save a copy of the Control Sheet and the comments somewhere for backup purposes.</t>
  </si>
  <si>
    <t>Types of exception</t>
  </si>
  <si>
    <t>Valid exception</t>
  </si>
  <si>
    <t>Transfer</t>
  </si>
  <si>
    <t>Suppression</t>
  </si>
  <si>
    <t xml:space="preserve">Current environment:                  </t>
  </si>
  <si>
    <t xml:space="preserve">Last operation done in this file:  </t>
  </si>
  <si>
    <t>Latest refresh started at:</t>
  </si>
  <si>
    <t>Latest refresh finished at:</t>
  </si>
  <si>
    <t>Latest refresh took (hh:mm:ss):</t>
  </si>
  <si>
    <t>Previous refresh started at:</t>
  </si>
  <si>
    <t>Previous refresh finished at:</t>
  </si>
  <si>
    <t>Previous refresh took (hh:mm:ss):</t>
  </si>
  <si>
    <t>Non-CCV9 Action</t>
  </si>
  <si>
    <t>Exception Reason</t>
  </si>
  <si>
    <t>Transfer Note</t>
  </si>
  <si>
    <t>Suppress (no.of weeks)</t>
  </si>
  <si>
    <t>Exception reason</t>
  </si>
  <si>
    <t>Block/Fee/Loss Fund Entry - Field not relevant</t>
  </si>
  <si>
    <t>Wrong product type - Manual Claim</t>
  </si>
  <si>
    <t>Wrong product type - ECF/SCM</t>
  </si>
  <si>
    <t>No relevant drop down option</t>
  </si>
  <si>
    <t>Data point was reviewed, is acceptable at this time</t>
  </si>
  <si>
    <t>SuppressNoOfWeeks</t>
  </si>
  <si>
    <t>EmptyRange</t>
  </si>
  <si>
    <t>BreakDate</t>
  </si>
  <si>
    <t>Index</t>
  </si>
  <si>
    <t>Time Outstanding</t>
  </si>
  <si>
    <t>BreakUploadDate</t>
  </si>
  <si>
    <t>BreakUploadUser</t>
  </si>
  <si>
    <t>exceptioncomment</t>
  </si>
  <si>
    <t>exceptionuploaddate</t>
  </si>
  <si>
    <t>transferresponsibility</t>
  </si>
  <si>
    <t>exceptionuploaduser</t>
  </si>
  <si>
    <t>ValidException</t>
  </si>
  <si>
    <t>Expected file for last week's exceptions:</t>
  </si>
  <si>
    <t>Results__LastWeek_exceptionsFilename</t>
  </si>
  <si>
    <t>This week's backup copy of the Control Sheet:</t>
  </si>
  <si>
    <t>This week's output file for the email attachment:</t>
  </si>
  <si>
    <t>Results__LastWeek_Breakdate</t>
  </si>
  <si>
    <t>Connection String</t>
  </si>
  <si>
    <t>Driver={SQL Server Native Client 11.0};Server=DBS-qhj-ControlSheet-DEV,12428;Database=ControlSheet;Trusted_Connection=yes;MultiSubnetFailover=Yes;</t>
  </si>
  <si>
    <t>Driver={SQL Server Native Client 11.0};Server=DBS-dqg-ControlSheet-UAT;Database=ControlSheet;Trusted_Connection=yes;MultiSubnetFailover=Yes;</t>
  </si>
  <si>
    <t>Driver={SQL Server Native Client 11.0};Server=DBS-h1b-ControlSheet-PRD;Database=ControlSheet;Trusted_Connection=yes;MultiSubnetFailover=Yes;</t>
  </si>
  <si>
    <t>Results__CurrWeek_Earliest_BreakDate</t>
  </si>
  <si>
    <t>Results__CurrWeek_Latest_BreakDate</t>
  </si>
  <si>
    <t>Mismatches1</t>
  </si>
  <si>
    <t>Mismatches2</t>
  </si>
  <si>
    <t>Mismatches3</t>
  </si>
  <si>
    <t>Mismatches4</t>
  </si>
  <si>
    <t>Mismatches5</t>
  </si>
  <si>
    <t>Mismatches6</t>
  </si>
  <si>
    <t>Email To:</t>
  </si>
  <si>
    <t>Email CC:</t>
  </si>
  <si>
    <t>USClaimsAssistants@beazley.com; UCOSupportLondonCA@beazley.com</t>
  </si>
  <si>
    <t>LastWeek_exceptionsFilename_Exists</t>
  </si>
  <si>
    <t>LastWeek_exceptionsFilename_Exists_DateModified</t>
  </si>
  <si>
    <t>#LastWeekMarksValidExceptions</t>
  </si>
  <si>
    <t>LastWeek#AllExceptions</t>
  </si>
  <si>
    <t>Count_LastWeek#FlaggedExceptions</t>
  </si>
  <si>
    <t>MondayOfCurrWeek</t>
  </si>
  <si>
    <t>SundayOfCurrWeek</t>
  </si>
  <si>
    <t>CurrWeek_Latest_BreakUploadDate</t>
  </si>
  <si>
    <t>CurrWeek_Earliest_BreakUploadDate</t>
  </si>
  <si>
    <t>BackupFilename_Exists</t>
  </si>
  <si>
    <t>BackupFilename_Exists_DateModified</t>
  </si>
  <si>
    <t>OutputFilename_Exists</t>
  </si>
  <si>
    <t>OutputFilename_Exists_DateModified</t>
  </si>
  <si>
    <t>#Results__Breaks_Exceptions</t>
  </si>
  <si>
    <t>Keys_BackupFile</t>
  </si>
  <si>
    <t>Keys_OutputFile</t>
  </si>
  <si>
    <t>Keys_CurrWeek_UploadedBreaks</t>
  </si>
  <si>
    <t>Report no. of errors</t>
  </si>
  <si>
    <t>SoftLaunch no. of errors</t>
  </si>
  <si>
    <t>Key_SectionBreaksOutput</t>
  </si>
  <si>
    <t>US Claim has Claim level State missing</t>
  </si>
  <si>
    <t>Claims Ops Owner</t>
  </si>
  <si>
    <t>Week 1 Breaks</t>
  </si>
  <si>
    <t>BUSA TMB PE</t>
  </si>
  <si>
    <t>BUSA Life Sciences</t>
  </si>
  <si>
    <t>Phishing Incident</t>
  </si>
  <si>
    <t>BUSA Misc Med PE</t>
  </si>
  <si>
    <t>BUSA EPL MM</t>
  </si>
  <si>
    <t>BICI US PROGRAMMES</t>
  </si>
  <si>
    <t>Volt Information Sciences Inc</t>
  </si>
  <si>
    <t>CSMT@beazley.com; Glenn.Scheideler@beazley.com; Samantha.Molodetz@beazley.com; DataQuality@beazley.com;Zoey.Lyn@beazley.com</t>
  </si>
  <si>
    <t>Phishing Attack</t>
  </si>
  <si>
    <t>Safeguard UK</t>
  </si>
  <si>
    <t>BUSA Safeguard</t>
  </si>
  <si>
    <t>Package</t>
  </si>
  <si>
    <t>ABM Industries Incorporated</t>
  </si>
  <si>
    <t>HIGHGATE HOTELS LP &amp; SUBSIDARIES</t>
  </si>
  <si>
    <t>St Josephs Health Inc</t>
  </si>
  <si>
    <t>Trident Topco</t>
  </si>
  <si>
    <t>Hand &amp; Stone Franchise Corp</t>
  </si>
  <si>
    <t>HML UK</t>
  </si>
  <si>
    <t>Boston Properties Inc</t>
  </si>
  <si>
    <t>Vitalant</t>
  </si>
  <si>
    <t>BUSA Healthcare ML</t>
  </si>
  <si>
    <t>Confluence Health Central Washington Hospital Wenatchee Valley Hospital</t>
  </si>
  <si>
    <t>Body Contour Centers LLC dba Sono Bello</t>
  </si>
  <si>
    <t>Synergic Healthcare Solutions MD Businesses Inc dba Fast Track Urgent Care Center</t>
  </si>
  <si>
    <t>Biomat USA Inc Talecris Plasma Resources Inc Biomat South USA Inc Biotest Pharmaceuticals Corporation Biotest US Corporation</t>
  </si>
  <si>
    <t>TANDEM PROFESSIONAL EMPLOYER SERVICES LLC</t>
  </si>
  <si>
    <t>LAWRENCE RECRUITING SPECIALISTS INC DBA LRS HEALTHCARE</t>
  </si>
  <si>
    <t>BUSA BBR Services MM</t>
  </si>
  <si>
    <t>Fraudulent Wire Transfer</t>
  </si>
  <si>
    <t>Potential Data Security Incident</t>
  </si>
  <si>
    <t>Business Email Compromise</t>
  </si>
  <si>
    <t>TMB UK InfoSec MM BBR</t>
  </si>
  <si>
    <t>MoveIt Vendor Incident</t>
  </si>
  <si>
    <t>BICI TMB PE US Info Sec</t>
  </si>
  <si>
    <t>BUSA TMB PE US Info Sec</t>
  </si>
  <si>
    <t>BICI EPL PE</t>
  </si>
  <si>
    <t>Bon Secours Mercy Health Inc</t>
  </si>
  <si>
    <t>Childrens National Medical Center</t>
  </si>
  <si>
    <t>New York Blood Center Inc</t>
  </si>
  <si>
    <t>Sodexo Inc</t>
  </si>
  <si>
    <t>2023-2024 Block File</t>
  </si>
  <si>
    <t>Healthcare-Misc Med</t>
  </si>
  <si>
    <t>Skip how many weeks since last refresh (due to Christmas, Easter holiday etc)</t>
  </si>
  <si>
    <t>GBS Control Sheet.xlsm</t>
  </si>
  <si>
    <t>-</t>
  </si>
  <si>
    <t>Backup file is missing</t>
  </si>
  <si>
    <t>Output file is missing</t>
  </si>
  <si>
    <t>\\bfl.local\UK\Groups\DM\24. Data governance\4. DQ controls Maintenance\4.6 DQ checking\Control Sheet\Automated report\GBS Control Sheet\Exceptions Files</t>
  </si>
  <si>
    <t>Exceptions file already exists.</t>
  </si>
  <si>
    <t>Step completed</t>
  </si>
  <si>
    <t>GBS</t>
  </si>
  <si>
    <t>GBS - BBR</t>
  </si>
  <si>
    <t>GBS - EPL</t>
  </si>
  <si>
    <t>GBS - HML</t>
  </si>
  <si>
    <t>Becky Fultz</t>
  </si>
  <si>
    <t>BEAZL100005251904-02</t>
  </si>
  <si>
    <t>Fraudulent ACH Change</t>
  </si>
  <si>
    <t>Belmont University</t>
  </si>
  <si>
    <t>email compromise resulting in fraudulent instruction</t>
  </si>
  <si>
    <t>BEAZL100005251904</t>
  </si>
  <si>
    <t>CC_CauseOfLossMissing|BUSA BBR Services MM|BEAZL100005251904-02</t>
  </si>
  <si>
    <t>Cindy Dyer</t>
  </si>
  <si>
    <t>BEAZL100005252634-01</t>
  </si>
  <si>
    <t>Amelia Dixon</t>
  </si>
  <si>
    <t>AlixPartners Holdings LLP</t>
  </si>
  <si>
    <t>BEAZL100005252634</t>
  </si>
  <si>
    <t>CC_CauseOfLossMissing|BUSA TMB US E&amp;O|BEAZL100005252634-01</t>
  </si>
  <si>
    <t>BUSA US InfoSec MM BBR</t>
  </si>
  <si>
    <t>Carolyn Benz</t>
  </si>
  <si>
    <t>BEAZL100005220976-01</t>
  </si>
  <si>
    <t>MOVEit Incident</t>
  </si>
  <si>
    <t>First Security Bancorp</t>
  </si>
  <si>
    <t>BEAZL100005220976</t>
  </si>
  <si>
    <t>CC_CauseOfLossMissing|BUSA US InfoSec MM BBR|BEAZL100005220976-01</t>
  </si>
  <si>
    <t>BEAZL100005220985-01</t>
  </si>
  <si>
    <t>First Community Bancshares Inc First Community Bank</t>
  </si>
  <si>
    <t>BEAZL100005220985</t>
  </si>
  <si>
    <t>CC_CauseOfLossMissing|BUSA US InfoSec MM BBR|BEAZL100005220985-01</t>
  </si>
  <si>
    <t>BEAZL100005220992-01</t>
  </si>
  <si>
    <t>Citizens Bancshares of Batesville Inc</t>
  </si>
  <si>
    <t>BEAZL100005220992</t>
  </si>
  <si>
    <t>CC_CauseOfLossMissing|BUSA US InfoSec MM BBR|BEAZL100005220992-01</t>
  </si>
  <si>
    <t>BEAZL100005221070-01</t>
  </si>
  <si>
    <t>Citizens Holding Company Citizens Bank of Philadelphia Mississippi</t>
  </si>
  <si>
    <t>BEAZL100005221070</t>
  </si>
  <si>
    <t>CC_CauseOfLossMissing|BUSA US InfoSec MM BBR|BEAZL100005221070-01</t>
  </si>
  <si>
    <t>Kami Rennie</t>
  </si>
  <si>
    <t>BICI BBR Services PE</t>
  </si>
  <si>
    <t>BEAZL100005146018-02</t>
  </si>
  <si>
    <t>Martin Tax &amp; Financial Services</t>
  </si>
  <si>
    <t>MO AG as a result of Fraudulent Tax Documents</t>
  </si>
  <si>
    <t>BEAZL100005146018</t>
  </si>
  <si>
    <t>CC_CauseOfLossMissing|BICI BBR Services PE|BEAZL100005146018-02</t>
  </si>
  <si>
    <t>BICI TMB PE</t>
  </si>
  <si>
    <t>Christa Johnson</t>
  </si>
  <si>
    <t>BEAZL100005168571-02</t>
  </si>
  <si>
    <t>Potential System Compromise</t>
  </si>
  <si>
    <t>Wedge Communications LLC</t>
  </si>
  <si>
    <t>TBD</t>
  </si>
  <si>
    <t>BEAZL100005168571</t>
  </si>
  <si>
    <t>CC_CauseOfLossMissing|BICI TMB PE|BEAZL100005168571-02</t>
  </si>
  <si>
    <t>BEAZL100005218659-01</t>
  </si>
  <si>
    <t>Inadvertent Disclosure</t>
  </si>
  <si>
    <t>ExecOnline Inc</t>
  </si>
  <si>
    <t>BEAZL100005218659</t>
  </si>
  <si>
    <t>CC_CauseOfLossMissing|BICI TMB PE|BEAZL100005218659-01</t>
  </si>
  <si>
    <t>BEAZL100005124047-02</t>
  </si>
  <si>
    <t>Optima Dermatology Holdings LLC Optima Dermatology Partners LLC Summit Dermatology Holdings LLC and related entities</t>
  </si>
  <si>
    <t>BEAZL100005124047</t>
  </si>
  <si>
    <t>CC_CauseOfLossMissing|BICI TMB PE US Info Sec|BEAZL100005124047-02</t>
  </si>
  <si>
    <t>BEAZL100005217258-02</t>
  </si>
  <si>
    <t>Kobra International Ltd dba Nicole Miller</t>
  </si>
  <si>
    <t>TO BE DETERMINED</t>
  </si>
  <si>
    <t>BEAZL100005217258</t>
  </si>
  <si>
    <t>CC_CauseOfLossMissing|BICI TMB PE US Info Sec|BEAZL100005217258-02</t>
  </si>
  <si>
    <t>BEAZL100005240002-02</t>
  </si>
  <si>
    <t>Lake Placid Village Inc</t>
  </si>
  <si>
    <t>BEAZL100005240002</t>
  </si>
  <si>
    <t>CC_CauseOfLossMissing|BICI TMB PE US Info Sec|BEAZL100005240002-02</t>
  </si>
  <si>
    <t>BUSA BBR Services PE</t>
  </si>
  <si>
    <t>BEAZL100005144451-02</t>
  </si>
  <si>
    <t>The Chestnut Partnership</t>
  </si>
  <si>
    <t>OCR Investigation after BEC</t>
  </si>
  <si>
    <t>BEAZL100005144451</t>
  </si>
  <si>
    <t>CC_CauseOfLossMissing|BUSA BBR Services PE|BEAZL100005144451-02</t>
  </si>
  <si>
    <t>BEAZL100005241967-02</t>
  </si>
  <si>
    <t>Resource Data Inc</t>
  </si>
  <si>
    <t>BEAZL100005241967</t>
  </si>
  <si>
    <t>CC_CauseOfLossMissing|BUSA TMB PE|BEAZL100005241967-02</t>
  </si>
  <si>
    <t>BEAZL100005242730-01</t>
  </si>
  <si>
    <t>Peplink Matter</t>
  </si>
  <si>
    <t>Kymeta Corporation</t>
  </si>
  <si>
    <t>BEAZL100005242730</t>
  </si>
  <si>
    <t>CC_CauseOfLossMissing|BUSA TMB PE|BEAZL100005242730-01</t>
  </si>
  <si>
    <t>BEAZL100005184298-02</t>
  </si>
  <si>
    <t>Frideres Dental LLC</t>
  </si>
  <si>
    <t>OCR Investigation - CA HHS</t>
  </si>
  <si>
    <t>BEAZL100005184298</t>
  </si>
  <si>
    <t>CC_CauseOfLossMissing|BUSA TMB PE US Info Sec|BEAZL100005184298-02</t>
  </si>
  <si>
    <t>BEAZL100005196317-02</t>
  </si>
  <si>
    <t>Triad Business Bank</t>
  </si>
  <si>
    <t>MD AG Investigation</t>
  </si>
  <si>
    <t>BEAZL100005196317</t>
  </si>
  <si>
    <t>CC_CauseOfLossMissing|BUSA TMB PE US Info Sec|BEAZL100005196317-02</t>
  </si>
  <si>
    <t>BEAZL100005219317-02</t>
  </si>
  <si>
    <t>Fraudulent Check Incident</t>
  </si>
  <si>
    <t>Spero Financial Credit Union</t>
  </si>
  <si>
    <t>BEAZL100005219317</t>
  </si>
  <si>
    <t>CC_CauseOfLossMissing|BUSA TMB PE US Info Sec|BEAZL100005219317-02</t>
  </si>
  <si>
    <t>BEAZL100005220959-01</t>
  </si>
  <si>
    <t>First Suncoast Trust Bancshares First National Bank and Trust Inc</t>
  </si>
  <si>
    <t>BEAZL100005220959</t>
  </si>
  <si>
    <t>CC_CauseOfLossMissing|BUSA TMB PE US Info Sec|BEAZL100005220959-01</t>
  </si>
  <si>
    <t>BEAZL100005220962-01</t>
  </si>
  <si>
    <t>First Camden Bancshares Inc</t>
  </si>
  <si>
    <t>BEAZL100005220962</t>
  </si>
  <si>
    <t>CC_CauseOfLossMissing|BUSA TMB PE US Info Sec|BEAZL100005220962-01</t>
  </si>
  <si>
    <t>BEAZL100005220968-01</t>
  </si>
  <si>
    <t>Farmers &amp; Merchants Bank</t>
  </si>
  <si>
    <t>BEAZL100005220968</t>
  </si>
  <si>
    <t>CC_CauseOfLossMissing|BUSA TMB PE US Info Sec|BEAZL100005220968-01</t>
  </si>
  <si>
    <t>BEAZL100005220978-01</t>
  </si>
  <si>
    <t>RiverBank</t>
  </si>
  <si>
    <t>BEAZL100005220978</t>
  </si>
  <si>
    <t>CC_CauseOfLossMissing|BUSA TMB PE US Info Sec|BEAZL100005220978-01</t>
  </si>
  <si>
    <t>BEAZL100005220989-01</t>
  </si>
  <si>
    <t>Wyatt Bancshares Inc First National Bank of Izard County</t>
  </si>
  <si>
    <t>BEAZL100005220989</t>
  </si>
  <si>
    <t>CC_CauseOfLossMissing|BUSA TMB PE US Info Sec|BEAZL100005220989-01</t>
  </si>
  <si>
    <t>BEAZL100005221006-01</t>
  </si>
  <si>
    <t>Sharp Bancshares Inc Bank of Cave City</t>
  </si>
  <si>
    <t>BEAZL100005221006</t>
  </si>
  <si>
    <t>CC_CauseOfLossMissing|BUSA TMB PE US Info Sec|BEAZL100005221006-01</t>
  </si>
  <si>
    <t>BEAZL100005221011-01</t>
  </si>
  <si>
    <t>FirstFed Bancorp Inc</t>
  </si>
  <si>
    <t>BEAZL100005221011</t>
  </si>
  <si>
    <t>CC_CauseOfLossMissing|BUSA TMB PE US Info Sec|BEAZL100005221011-01</t>
  </si>
  <si>
    <t>BEAZL100005221015-01</t>
  </si>
  <si>
    <t>United Holding Company</t>
  </si>
  <si>
    <t>BEAZL100005221015</t>
  </si>
  <si>
    <t>CC_CauseOfLossMissing|BUSA TMB PE US Info Sec|BEAZL100005221015-01</t>
  </si>
  <si>
    <t>BEAZL100005221020-01</t>
  </si>
  <si>
    <t>First Carroll Bankshares Bank of 1889 First Carroll Properties</t>
  </si>
  <si>
    <t>BEAZL100005221020</t>
  </si>
  <si>
    <t>CC_CauseOfLossMissing|BUSA TMB PE US Info Sec|BEAZL100005221020-01</t>
  </si>
  <si>
    <t>BEAZL100005221042-01</t>
  </si>
  <si>
    <t>First Union Financial Corporation</t>
  </si>
  <si>
    <t>BEAZL100005221042</t>
  </si>
  <si>
    <t>CC_CauseOfLossMissing|BUSA TMB PE US Info Sec|BEAZL100005221042-01</t>
  </si>
  <si>
    <t>BEAZL100005221050-01</t>
  </si>
  <si>
    <t>M&amp;F Financial Corporation</t>
  </si>
  <si>
    <t>BEAZL100005221050</t>
  </si>
  <si>
    <t>CC_CauseOfLossMissing|BUSA TMB PE US Info Sec|BEAZL100005221050-01</t>
  </si>
  <si>
    <t>BEAZL100005221055-01</t>
  </si>
  <si>
    <t>Clarendon Holding Company Merchants &amp; Planters Bank</t>
  </si>
  <si>
    <t>BEAZL100005221055</t>
  </si>
  <si>
    <t>CC_CauseOfLossMissing|BUSA TMB PE US Info Sec|BEAZL100005221055-01</t>
  </si>
  <si>
    <t>BEAZL100005221061-01</t>
  </si>
  <si>
    <t>Southeast Arkansas Bank Corp</t>
  </si>
  <si>
    <t>BEAZL100005221061</t>
  </si>
  <si>
    <t>CC_CauseOfLossMissing|BUSA TMB PE US Info Sec|BEAZL100005221061-01</t>
  </si>
  <si>
    <t>BEAZL100005221068-01</t>
  </si>
  <si>
    <t>Locality Bank</t>
  </si>
  <si>
    <t>BEAZL100005221068</t>
  </si>
  <si>
    <t>CC_CauseOfLossMissing|BUSA TMB PE US Info Sec|BEAZL100005221068-01</t>
  </si>
  <si>
    <t>BEAZL100005221069-01</t>
  </si>
  <si>
    <t>CB&amp;T Bancshares Inc Citizens Bank and Trust Company</t>
  </si>
  <si>
    <t>BEAZL100005221069</t>
  </si>
  <si>
    <t>CC_CauseOfLossMissing|BUSA TMB PE US Info Sec|BEAZL100005221069-01</t>
  </si>
  <si>
    <t>BEAZL100005229024-01</t>
  </si>
  <si>
    <t>Harding Mazzotti LLP f/k/a Martin Harding &amp; Mazzotti LLP</t>
  </si>
  <si>
    <t>BEAZL100005229024</t>
  </si>
  <si>
    <t>CC_CauseOfLossMissing|BUSA TMB PE US Info Sec|BEAZL100005229024-01</t>
  </si>
  <si>
    <t>Brian Rodriguez</t>
  </si>
  <si>
    <t>BEAZL100005229027-01</t>
  </si>
  <si>
    <t>MOVEit Incident (TIAA)</t>
  </si>
  <si>
    <t>Meadowbrook School of Weston Inc</t>
  </si>
  <si>
    <t>BEAZL100005229027</t>
  </si>
  <si>
    <t>CC_CauseOfLossMissing|BUSA TMB PE US Info Sec|BEAZL100005229027-01</t>
  </si>
  <si>
    <t>BEAZL100005229057-01</t>
  </si>
  <si>
    <t>Buckingham Browne &amp; Nichols School</t>
  </si>
  <si>
    <t>BEAZL100005229057</t>
  </si>
  <si>
    <t>CC_CauseOfLossMissing|BUSA TMB PE US Info Sec|BEAZL100005229057-01</t>
  </si>
  <si>
    <t>BEAZL100005229170-01</t>
  </si>
  <si>
    <t>The Loomis Institute dba The Loomis Chaffee School</t>
  </si>
  <si>
    <t>BEAZL100005229170</t>
  </si>
  <si>
    <t>CC_CauseOfLossMissing|BUSA TMB PE US Info Sec|BEAZL100005229170-01</t>
  </si>
  <si>
    <t>BEAZL100005229172-01</t>
  </si>
  <si>
    <t>The Foote School Association Inc</t>
  </si>
  <si>
    <t>BEAZL100005229172</t>
  </si>
  <si>
    <t>CC_CauseOfLossMissing|BUSA TMB PE US Info Sec|BEAZL100005229172-01</t>
  </si>
  <si>
    <t>BEAZL100005229178-01</t>
  </si>
  <si>
    <t>New England Law Boston</t>
  </si>
  <si>
    <t>BEAZL100005229178</t>
  </si>
  <si>
    <t>CC_CauseOfLossMissing|BUSA TMB PE US Info Sec|BEAZL100005229178-01</t>
  </si>
  <si>
    <t>BEAZL100005230590-02</t>
  </si>
  <si>
    <t>Winston &amp; Letwin DDS PLLC</t>
  </si>
  <si>
    <t>Business Interruption due to Data Compromise</t>
  </si>
  <si>
    <t>BEAZL100005230590</t>
  </si>
  <si>
    <t>CC_CauseOfLossMissing|BUSA TMB PE US Info Sec|BEAZL100005230590-02</t>
  </si>
  <si>
    <t>BEAZL100005233888-01</t>
  </si>
  <si>
    <t>Fake India Website</t>
  </si>
  <si>
    <t>Cresset Manager LLC</t>
  </si>
  <si>
    <t>BEAZL100005233888</t>
  </si>
  <si>
    <t>CC_CauseOfLossMissing|BUSA TMB PE US Info Sec|BEAZL100005233888-01</t>
  </si>
  <si>
    <t>BEAZL100005234309-01</t>
  </si>
  <si>
    <t>Fraudulent unemployment claims</t>
  </si>
  <si>
    <t>BEAZL100005234309</t>
  </si>
  <si>
    <t>CC_CauseOfLossMissing|BUSA TMB PE US Info Sec|BEAZL100005234309-01</t>
  </si>
  <si>
    <t>BEAZL100005236413-02</t>
  </si>
  <si>
    <t>Grundens USA Ltd</t>
  </si>
  <si>
    <t>BEAZL100005236413</t>
  </si>
  <si>
    <t>CC_CauseOfLossMissing|BUSA TMB PE US Info Sec|BEAZL100005236413-02</t>
  </si>
  <si>
    <t>BEAZL100005237425-02</t>
  </si>
  <si>
    <t>Email Compromise and Fraudulent Wire Transfer</t>
  </si>
  <si>
    <t>IR Management LLC</t>
  </si>
  <si>
    <t>BEAZL100005237425</t>
  </si>
  <si>
    <t>CC_CauseOfLossMissing|BUSA TMB PE US Info Sec|BEAZL100005237425-02</t>
  </si>
  <si>
    <t>BEAZL100005239210-02</t>
  </si>
  <si>
    <t>Axiom Architecture</t>
  </si>
  <si>
    <t>BEAZL100005239210</t>
  </si>
  <si>
    <t>CC_CauseOfLossMissing|BUSA TMB PE US Info Sec|BEAZL100005239210-02</t>
  </si>
  <si>
    <t>Jennifer Cederquist</t>
  </si>
  <si>
    <t>BEAZL100005171980-01</t>
  </si>
  <si>
    <t>Ricardo Hallack</t>
  </si>
  <si>
    <t>Lazandra LLC</t>
  </si>
  <si>
    <t>Quaker New Jersey</t>
  </si>
  <si>
    <t>BEAZL100005171980</t>
  </si>
  <si>
    <t>CC_CauseOfLossMissing|Package|BEAZL100005171980-01</t>
  </si>
  <si>
    <t>BEAZL100005172520-01</t>
  </si>
  <si>
    <t>John Paris</t>
  </si>
  <si>
    <t>336 Lake Ave Rental LLC</t>
  </si>
  <si>
    <t>QUAKER MASSACHUSETTS INC</t>
  </si>
  <si>
    <t>BEAZL100005172520</t>
  </si>
  <si>
    <t>CC_CauseOfLossMissing|Package|BEAZL100005172520-01</t>
  </si>
  <si>
    <t>Cindy Young</t>
  </si>
  <si>
    <t>BEAZL100005180556-01</t>
  </si>
  <si>
    <t>Alberto Sermanta</t>
  </si>
  <si>
    <t>Ike J. Peerbhai</t>
  </si>
  <si>
    <t>TAPCO UNDERWRITERS</t>
  </si>
  <si>
    <t>BEAZL100005180556</t>
  </si>
  <si>
    <t>CC_CauseOfLossMissing|Package|BEAZL100005180556-01</t>
  </si>
  <si>
    <t>BEAZL100005184928-01</t>
  </si>
  <si>
    <t>Robert Cobo</t>
  </si>
  <si>
    <t>193 Neptune Ave LLC</t>
  </si>
  <si>
    <t>MORSTAN NY PACKAGE</t>
  </si>
  <si>
    <t>BEAZL100005184928</t>
  </si>
  <si>
    <t>CC_CauseOfLossMissing|Package|BEAZL100005184928-01</t>
  </si>
  <si>
    <t>BEAZL100005190791-01</t>
  </si>
  <si>
    <t>Kelsey Singleton</t>
  </si>
  <si>
    <t>Carolyn Wise</t>
  </si>
  <si>
    <t>BEAZL100005190791</t>
  </si>
  <si>
    <t>CC_CauseOfLossMissing|Package|BEAZL100005190791-01</t>
  </si>
  <si>
    <t>BEAZL100005207461-01</t>
  </si>
  <si>
    <t>Bryan Christman</t>
  </si>
  <si>
    <t>A&amp;J Primary Deliveries LLC</t>
  </si>
  <si>
    <t>BEAZL100005207461</t>
  </si>
  <si>
    <t>CC_CauseOfLossMissing|Package|BEAZL100005207461-01</t>
  </si>
  <si>
    <t>Lisa Picardi</t>
  </si>
  <si>
    <t>BEAZL100005143777-01</t>
  </si>
  <si>
    <t>Fernando Gonzalez</t>
  </si>
  <si>
    <t>El Pollo Loco Inc</t>
  </si>
  <si>
    <t>BEAZL100005143777</t>
  </si>
  <si>
    <t>CC_CauseOfLossMissing|BICI EPL MM|BEAZL100005143777-01</t>
  </si>
  <si>
    <t>Lorena Mancini</t>
  </si>
  <si>
    <t>BEAZL100005145004-01</t>
  </si>
  <si>
    <t>Allison Dapozzo</t>
  </si>
  <si>
    <t>Constellation Club Holdings Inc</t>
  </si>
  <si>
    <t>BEAZL100005145004</t>
  </si>
  <si>
    <t>CC_CauseOfLossMissing|BICI EPL MM|BEAZL100005145004-01</t>
  </si>
  <si>
    <t>BEAZL100005146899-01</t>
  </si>
  <si>
    <t>Nakki Lytle</t>
  </si>
  <si>
    <t>BEAZL100005146899</t>
  </si>
  <si>
    <t>CC_CauseOfLossMissing|BICI EPL MM|BEAZL100005146899-01</t>
  </si>
  <si>
    <t>Aleda Howard</t>
  </si>
  <si>
    <t>BEAZL100005151309-01</t>
  </si>
  <si>
    <t>Evelyn Ruiz</t>
  </si>
  <si>
    <t>CKE Holdings LP</t>
  </si>
  <si>
    <t>BEAZL100005151309</t>
  </si>
  <si>
    <t>CC_CauseOfLossMissing|BICI EPL MM|BEAZL100005151309-01</t>
  </si>
  <si>
    <t>BEAZL100005152503-01</t>
  </si>
  <si>
    <t>Jose Chavez</t>
  </si>
  <si>
    <t>BEAZL100005152503</t>
  </si>
  <si>
    <t>CC_CauseOfLossMissing|BICI EPL MM|BEAZL100005152503-01</t>
  </si>
  <si>
    <t>BEAZL100005156346-01</t>
  </si>
  <si>
    <t>Josue Sanchez</t>
  </si>
  <si>
    <t>Douglas Emmett Inc</t>
  </si>
  <si>
    <t>BEAZL100005156346</t>
  </si>
  <si>
    <t>CC_CauseOfLossMissing|BICI EPL MM|BEAZL100005156346-01</t>
  </si>
  <si>
    <t>Brian Beal</t>
  </si>
  <si>
    <t>BEAZL100005157658-01</t>
  </si>
  <si>
    <t>Virdiana Quevedo</t>
  </si>
  <si>
    <t>Burberry Ltd</t>
  </si>
  <si>
    <t>BEAZL100005157658</t>
  </si>
  <si>
    <t>CC_CauseOfLossMissing|BICI EPL MM|BEAZL100005157658-01</t>
  </si>
  <si>
    <t>Linn Clagett</t>
  </si>
  <si>
    <t>BEAZL100005161632-01</t>
  </si>
  <si>
    <t>Tanya Hubbard-Jimenez</t>
  </si>
  <si>
    <t>RSC Topco Inc dba Risk Strategies</t>
  </si>
  <si>
    <t>BEAZL100005161632</t>
  </si>
  <si>
    <t>CC_CauseOfLossMissing|BICI EPL MM|BEAZL100005161632-01</t>
  </si>
  <si>
    <t>BEAZL100005167163-01</t>
  </si>
  <si>
    <t>Jesus Ceja</t>
  </si>
  <si>
    <t>BEAZL100005167163</t>
  </si>
  <si>
    <t>CC_CauseOfLossMissing|BICI EPL MM|BEAZL100005167163-01</t>
  </si>
  <si>
    <t>Lynn Grant</t>
  </si>
  <si>
    <t>BEAZL100005167449-01</t>
  </si>
  <si>
    <t>Martha Valdez</t>
  </si>
  <si>
    <t>The Dixie Group Inc.</t>
  </si>
  <si>
    <t>BEAZL100005167449</t>
  </si>
  <si>
    <t>CC_CauseOfLossMissing|BICI EPL MM|BEAZL100005167449-01</t>
  </si>
  <si>
    <t>Umer Sheriff</t>
  </si>
  <si>
    <t>BEAZL100005169128-01</t>
  </si>
  <si>
    <t>Timothy Matkin</t>
  </si>
  <si>
    <t>Joy Holdings Ltd</t>
  </si>
  <si>
    <t>BEAZL100005169128</t>
  </si>
  <si>
    <t>CC_CauseOfLossMissing|BICI EPL MM|BEAZL100005169128-01</t>
  </si>
  <si>
    <t>Chelsea Blais</t>
  </si>
  <si>
    <t>BEAZL100005170075-01</t>
  </si>
  <si>
    <t>Gregory Litt</t>
  </si>
  <si>
    <t>Daseke Inc</t>
  </si>
  <si>
    <t>BEAZL100005170075</t>
  </si>
  <si>
    <t>CC_CauseOfLossMissing|BICI EPL MM|BEAZL100005170075-01</t>
  </si>
  <si>
    <t>BEAZL100005171943-01</t>
  </si>
  <si>
    <t>Jorge Arechavaleta</t>
  </si>
  <si>
    <t>New Fitness Ventures Inc</t>
  </si>
  <si>
    <t>BEAZL100005171943</t>
  </si>
  <si>
    <t>CC_CauseOfLossMissing|BICI EPL MM|BEAZL100005171943-01</t>
  </si>
  <si>
    <t>BEAZL100005171946-01</t>
  </si>
  <si>
    <t>Jewelene Dominguez</t>
  </si>
  <si>
    <t>BEAZL100005171946</t>
  </si>
  <si>
    <t>CC_CauseOfLossMissing|BICI EPL MM|BEAZL100005171946-01</t>
  </si>
  <si>
    <t>BEAZL100005171956-01</t>
  </si>
  <si>
    <t>Matthew Miller</t>
  </si>
  <si>
    <t>BEAZL100005171956</t>
  </si>
  <si>
    <t>CC_CauseOfLossMissing|BICI EPL MM|BEAZL100005171956-01</t>
  </si>
  <si>
    <t>BEAZL100005174361-01</t>
  </si>
  <si>
    <t>Monica Andrade</t>
  </si>
  <si>
    <t>BEAZL100005174361</t>
  </si>
  <si>
    <t>CC_CauseOfLossMissing|BICI EPL MM|BEAZL100005174361-01</t>
  </si>
  <si>
    <t>BEAZL100005174364-01</t>
  </si>
  <si>
    <t>Gabriela Alvarez</t>
  </si>
  <si>
    <t>BEAZL100005174364</t>
  </si>
  <si>
    <t>CC_CauseOfLossMissing|BICI EPL MM|BEAZL100005174364-01</t>
  </si>
  <si>
    <t>BEAZL100005175121-01</t>
  </si>
  <si>
    <t>Petra Goins</t>
  </si>
  <si>
    <t>Prime Cut Holdings LP</t>
  </si>
  <si>
    <t>BEAZL100005175121</t>
  </si>
  <si>
    <t>CC_CauseOfLossMissing|BICI EPL MM|BEAZL100005175121-01</t>
  </si>
  <si>
    <t>BEAZL100005175835-01</t>
  </si>
  <si>
    <t>Luis Alberto Sabates Rodrigo</t>
  </si>
  <si>
    <t>Groupon Inc</t>
  </si>
  <si>
    <t>BEAZL100005175835</t>
  </si>
  <si>
    <t>CC_CauseOfLossMissing|BICI EPL MM|BEAZL100005175835-01</t>
  </si>
  <si>
    <t>BEAZL100005176249-01</t>
  </si>
  <si>
    <t>October 1 2021 - October 1 2022 Bordereau Report</t>
  </si>
  <si>
    <t>Live Ramp Holdings Inc</t>
  </si>
  <si>
    <t>BEAZL100005176249</t>
  </si>
  <si>
    <t>CC_CauseOfLossMissing|BICI EPL MM|BEAZL100005176249-01</t>
  </si>
  <si>
    <t>BEAZL100005178351-01</t>
  </si>
  <si>
    <t>Julio Carpio et al</t>
  </si>
  <si>
    <t>Wingstop Restaurants Inc</t>
  </si>
  <si>
    <t>BEAZL100005178351</t>
  </si>
  <si>
    <t>CC_CauseOfLossMissing|BICI EPL MM|BEAZL100005178351-01</t>
  </si>
  <si>
    <t>BEAZL100005184578-01</t>
  </si>
  <si>
    <t>SC Government i-9 immigration Audit</t>
  </si>
  <si>
    <t>Monro Inc</t>
  </si>
  <si>
    <t>BEAZL100005184578</t>
  </si>
  <si>
    <t>CC_CauseOfLossMissing|BICI EPL MM|BEAZL100005184578-01</t>
  </si>
  <si>
    <t>BEAZL100005191529-01</t>
  </si>
  <si>
    <t>Jessika Watkins</t>
  </si>
  <si>
    <t>Gosh Enterprises Inc</t>
  </si>
  <si>
    <t>BEAZL100005191529</t>
  </si>
  <si>
    <t>CC_CauseOfLossMissing|BICI EPL MM|BEAZL100005191529-01</t>
  </si>
  <si>
    <t>BEAZL100005192357-01</t>
  </si>
  <si>
    <t>China Loatman</t>
  </si>
  <si>
    <t>BEAZL100005192357</t>
  </si>
  <si>
    <t>CC_CauseOfLossMissing|BICI EPL MM|BEAZL100005192357-01</t>
  </si>
  <si>
    <t>BEAZL100005195462-01</t>
  </si>
  <si>
    <t>Jose Gayton Gayton</t>
  </si>
  <si>
    <t>BEAZL100005195462</t>
  </si>
  <si>
    <t>CC_CauseOfLossMissing|BICI EPL MM|BEAZL100005195462-01</t>
  </si>
  <si>
    <t>Aisha Bailey</t>
  </si>
  <si>
    <t>BEAZL100005197908-01</t>
  </si>
  <si>
    <t>Jessica Hilliard</t>
  </si>
  <si>
    <t>Specs Family Partners Ltd</t>
  </si>
  <si>
    <t>BEAZL100005197908</t>
  </si>
  <si>
    <t>CC_CauseOfLossMissing|BICI EPL MM|BEAZL100005197908-01</t>
  </si>
  <si>
    <t>BEAZL100005199562-01</t>
  </si>
  <si>
    <t>Susana Garcia</t>
  </si>
  <si>
    <t>BEAZL100005199562</t>
  </si>
  <si>
    <t>CC_CauseOfLossMissing|BICI EPL MM|BEAZL100005199562-01</t>
  </si>
  <si>
    <t>BEAZL100005200101-01</t>
  </si>
  <si>
    <t>David Gussen</t>
  </si>
  <si>
    <t>BEAZL100005200101</t>
  </si>
  <si>
    <t>Shawnnie Reynolds</t>
  </si>
  <si>
    <t>BEAZL100005200731-01</t>
  </si>
  <si>
    <t>Nicholas Lewis</t>
  </si>
  <si>
    <t>Manpower of Lansing MI Inc</t>
  </si>
  <si>
    <t>BEAZL100005200731</t>
  </si>
  <si>
    <t>CC_CauseOfLossMissing|BICI EPL MM|BEAZL100005200731-01</t>
  </si>
  <si>
    <t>BEAZL100005203270-01</t>
  </si>
  <si>
    <t>Erica Garcia</t>
  </si>
  <si>
    <t>BEAZL100005203270</t>
  </si>
  <si>
    <t>CC_CauseOfLossMissing|BICI EPL MM|BEAZL100005203270-01</t>
  </si>
  <si>
    <t>BEAZL100005203272-01</t>
  </si>
  <si>
    <t>Miguel Ortiz</t>
  </si>
  <si>
    <t>BEAZL100005203272</t>
  </si>
  <si>
    <t>CC_CauseOfLossMissing|BICI EPL MM|BEAZL100005203272-01</t>
  </si>
  <si>
    <t>BEAZL100005203304-01</t>
  </si>
  <si>
    <t>Doneshia Session</t>
  </si>
  <si>
    <t>BEAZL100005203304</t>
  </si>
  <si>
    <t>CC_CauseOfLossMissing|BICI EPL MM|BEAZL100005203304-01</t>
  </si>
  <si>
    <t>Lois Kim</t>
  </si>
  <si>
    <t>BEAZL100005203383-01</t>
  </si>
  <si>
    <t>Nikita Manalo</t>
  </si>
  <si>
    <t>Innova Solutions Inc.</t>
  </si>
  <si>
    <t>BEAZL100005203383</t>
  </si>
  <si>
    <t>CC_CauseOfLossMissing|BICI EPL MM|BEAZL100005203383-01</t>
  </si>
  <si>
    <t>BEAZL100005203508-01</t>
  </si>
  <si>
    <t>Charles Tillison</t>
  </si>
  <si>
    <t>BEAZL100005203508</t>
  </si>
  <si>
    <t>CC_CauseOfLossMissing|BICI EPL MM|BEAZL100005203508-01</t>
  </si>
  <si>
    <t>BEAZL100005203519-01</t>
  </si>
  <si>
    <t>Mike Lovett</t>
  </si>
  <si>
    <t>NFP Ultimate Holdings LLC</t>
  </si>
  <si>
    <t>BEAZL100005203519</t>
  </si>
  <si>
    <t>CC_CauseOfLossMissing|BICI EPL MM|BEAZL100005203519-01</t>
  </si>
  <si>
    <t>BEAZL100005203523-01</t>
  </si>
  <si>
    <t>Patrick Kelly</t>
  </si>
  <si>
    <t>Anytime Labor LLC dba LaborMax Staffing</t>
  </si>
  <si>
    <t>BEAZL100005203523</t>
  </si>
  <si>
    <t>CC_CauseOfLossMissing|BICI EPL MM|BEAZL100005203523-01</t>
  </si>
  <si>
    <t>BEAZL100005206457-01</t>
  </si>
  <si>
    <t>Reine Brown</t>
  </si>
  <si>
    <t>Breakthru Beverage Group LLC</t>
  </si>
  <si>
    <t>BEAZL100005206457</t>
  </si>
  <si>
    <t>CC_CauseOfLossMissing|BICI EPL MM|BEAZL100005206457-01</t>
  </si>
  <si>
    <t>BEAZL100005207183-01</t>
  </si>
  <si>
    <t>Nasrin Mandegar</t>
  </si>
  <si>
    <t>BEAZL100005207183</t>
  </si>
  <si>
    <t>CC_CauseOfLossMissing|BICI EPL MM|BEAZL100005207183-01</t>
  </si>
  <si>
    <t>BEAZL100005207200-01</t>
  </si>
  <si>
    <t>Brian Whitaker</t>
  </si>
  <si>
    <t>BEAZL100005207200</t>
  </si>
  <si>
    <t>CC_CauseOfLossMissing|BICI EPL MM|BEAZL100005207200-01</t>
  </si>
  <si>
    <t>BEAZL100005208169-01</t>
  </si>
  <si>
    <t>Joel Chavira</t>
  </si>
  <si>
    <t>Power Solutions International Inc</t>
  </si>
  <si>
    <t>BEAZL100005208169</t>
  </si>
  <si>
    <t>CC_CauseOfLossMissing|BICI EPL MM|BEAZL100005208169-01</t>
  </si>
  <si>
    <t>BEAZL100005208485-01</t>
  </si>
  <si>
    <t>Steven Clipner</t>
  </si>
  <si>
    <t>Armstrong World Industries Inc</t>
  </si>
  <si>
    <t>BEAZL100005208485</t>
  </si>
  <si>
    <t>CC_CauseOfLossMissing|BICI EPL MM|BEAZL100005208485-01</t>
  </si>
  <si>
    <t>BEAZL100005208497-01</t>
  </si>
  <si>
    <t>Kwesi Postles Sr.</t>
  </si>
  <si>
    <t>SL Green Realty Corp</t>
  </si>
  <si>
    <t>BEAZL100005208497</t>
  </si>
  <si>
    <t>CC_CauseOfLossMissing|BICI EPL MM|BEAZL100005208497-01</t>
  </si>
  <si>
    <t>BEAZL100005208512-01</t>
  </si>
  <si>
    <t>Robert Rodriguez</t>
  </si>
  <si>
    <t>BEAZL100005208512</t>
  </si>
  <si>
    <t>CC_CauseOfLossMissing|BICI EPL MM|BEAZL100005208512-01</t>
  </si>
  <si>
    <t>BEAZL100005208591-01</t>
  </si>
  <si>
    <t>Aylina Bucaj</t>
  </si>
  <si>
    <t>BEAZL100005208591</t>
  </si>
  <si>
    <t>CC_CauseOfLossMissing|BICI EPL MM|BEAZL100005208591-01</t>
  </si>
  <si>
    <t>BEAZL100005208785-01</t>
  </si>
  <si>
    <t>Edward Schrieber</t>
  </si>
  <si>
    <t>TransForce Group LLC</t>
  </si>
  <si>
    <t>BEAZL100005208785</t>
  </si>
  <si>
    <t>CC_CauseOfLossMissing|BICI EPL MM|BEAZL100005208785-01</t>
  </si>
  <si>
    <t>Cynthia Heaney</t>
  </si>
  <si>
    <t>BEAZL100005209147-01</t>
  </si>
  <si>
    <t>Patricia Szostak</t>
  </si>
  <si>
    <t>BroadStreet Partners Inc</t>
  </si>
  <si>
    <t>employment claim</t>
  </si>
  <si>
    <t>BEAZL100005209147</t>
  </si>
  <si>
    <t>CC_CauseOfLossMissing|BICI EPL MM|BEAZL100005209147-01</t>
  </si>
  <si>
    <t>BEAZL100005209390-01</t>
  </si>
  <si>
    <t>Rosemary Winston</t>
  </si>
  <si>
    <t>BEAZL100005209390</t>
  </si>
  <si>
    <t>CC_CauseOfLossMissing|BICI EPL MM|BEAZL100005209390-01</t>
  </si>
  <si>
    <t>BEAZL100005209750-01</t>
  </si>
  <si>
    <t>Jimmie Savoie</t>
  </si>
  <si>
    <t>CrossAmerica Partners LP</t>
  </si>
  <si>
    <t>BEAZL100005209750</t>
  </si>
  <si>
    <t>CC_CauseOfLossMissing|BICI EPL MM|BEAZL100005209750-01</t>
  </si>
  <si>
    <t>BEAZL100005210036-01</t>
  </si>
  <si>
    <t>Jonathan Hart</t>
  </si>
  <si>
    <t>Crown Castle International Corp</t>
  </si>
  <si>
    <t>BEAZL100005210036</t>
  </si>
  <si>
    <t>CC_CauseOfLossMissing|BICI EPL MM|BEAZL100005210036-01</t>
  </si>
  <si>
    <t>BEAZL100005210040-01</t>
  </si>
  <si>
    <t>Paula Valencia</t>
  </si>
  <si>
    <t>PEC Holding Company LLC c/o Berwind Holding Corp</t>
  </si>
  <si>
    <t>BEAZL100005210040</t>
  </si>
  <si>
    <t>CC_CauseOfLossMissing|BICI EPL MM|BEAZL100005210040-01</t>
  </si>
  <si>
    <t>BEAZL100005210067-01</t>
  </si>
  <si>
    <t>Alexander Tzezairlid</t>
  </si>
  <si>
    <t>CubeSmart</t>
  </si>
  <si>
    <t>BEAZL100005210067</t>
  </si>
  <si>
    <t>CC_CauseOfLossMissing|BICI EPL MM|BEAZL100005210067-01</t>
  </si>
  <si>
    <t>BEAZL100005210230-01</t>
  </si>
  <si>
    <t>Derik Taylor</t>
  </si>
  <si>
    <t>Latham Group Inc</t>
  </si>
  <si>
    <t>BEAZL100005210230</t>
  </si>
  <si>
    <t>CC_CauseOfLossMissing|BICI EPL MM|BEAZL100005210230-01</t>
  </si>
  <si>
    <t>BEAZL100005210302-01</t>
  </si>
  <si>
    <t>George Leerdam</t>
  </si>
  <si>
    <t>Academy Express LLC</t>
  </si>
  <si>
    <t>BEAZL100005210302</t>
  </si>
  <si>
    <t>CC_CauseOfLossMissing|BICI EPL MM|BEAZL100005210302-01</t>
  </si>
  <si>
    <t>BEAZL100005210519-01</t>
  </si>
  <si>
    <t>Stephanie See</t>
  </si>
  <si>
    <t>Trupanion Inc</t>
  </si>
  <si>
    <t>BEAZL100005210519</t>
  </si>
  <si>
    <t>CC_CauseOfLossMissing|BICI EPL MM|BEAZL100005210519-01</t>
  </si>
  <si>
    <t>BEAZL100005210628-01</t>
  </si>
  <si>
    <t>April 22, 2022 - April 22, 2023 Bordereau Report</t>
  </si>
  <si>
    <t>American Water Works Company Inc</t>
  </si>
  <si>
    <t>BEAZL100005210628</t>
  </si>
  <si>
    <t>CC_CauseOfLossMissing|BICI EPL MM|BEAZL100005210628-01</t>
  </si>
  <si>
    <t>BEAZL100005210659-01</t>
  </si>
  <si>
    <t>Darihana Peralta</t>
  </si>
  <si>
    <t>White Glove Placement Inc Neighborhood Corner Inc</t>
  </si>
  <si>
    <t>White Glove Placement Inc.</t>
  </si>
  <si>
    <t>BEAZL100005210659</t>
  </si>
  <si>
    <t>CC_CauseOfLossMissing|BICI EPL MM|BEAZL100005210659-01</t>
  </si>
  <si>
    <t>BEAZL100005210679-01</t>
  </si>
  <si>
    <t>Christabel Akkano</t>
  </si>
  <si>
    <t>BEAZL100005210679</t>
  </si>
  <si>
    <t>CC_CauseOfLossMissing|BICI EPL MM|BEAZL100005210679-01</t>
  </si>
  <si>
    <t>BEAZL100005210709-01</t>
  </si>
  <si>
    <t>Orlando Martinez</t>
  </si>
  <si>
    <t>Invited Inc.</t>
  </si>
  <si>
    <t>BEAZL100005210709</t>
  </si>
  <si>
    <t>CC_CauseOfLossMissing|BICI EPL MM|BEAZL100005210709-01</t>
  </si>
  <si>
    <t>BEAZL100005210979-01</t>
  </si>
  <si>
    <t>Robert Androvette</t>
  </si>
  <si>
    <t>Owens &amp; Minor Inc</t>
  </si>
  <si>
    <t>BEAZL100005210979</t>
  </si>
  <si>
    <t>CC_CauseOfLossMissing|BICI EPL MM|BEAZL100005210979-01</t>
  </si>
  <si>
    <t>BEAZL100005211453-01</t>
  </si>
  <si>
    <t>Denese Richmond</t>
  </si>
  <si>
    <t>Contura Energy Inc</t>
  </si>
  <si>
    <t>BEAZL100005211453</t>
  </si>
  <si>
    <t>CC_CauseOfLossMissing|BICI EPL MM|BEAZL100005211453-01</t>
  </si>
  <si>
    <t>BEAZL100005211856-01</t>
  </si>
  <si>
    <t>Tammy Wayland</t>
  </si>
  <si>
    <t>BEAZL100005211856</t>
  </si>
  <si>
    <t>CC_CauseOfLossMissing|BICI EPL MM|BEAZL100005211856-01</t>
  </si>
  <si>
    <t>BEAZL100005212624-01</t>
  </si>
  <si>
    <t>Eric Morquecho</t>
  </si>
  <si>
    <t>HDS Retail North America LLC</t>
  </si>
  <si>
    <t>BEAZL100005212624</t>
  </si>
  <si>
    <t>CC_CauseOfLossMissing|BICI EPL MM|BEAZL100005212624-01</t>
  </si>
  <si>
    <t>BEAZL100005212851-01</t>
  </si>
  <si>
    <t>Shuntae Smith-Pinson</t>
  </si>
  <si>
    <t>Kerry Inc</t>
  </si>
  <si>
    <t>Kerry</t>
  </si>
  <si>
    <t>BEAZL100005212851</t>
  </si>
  <si>
    <t>CC_CauseOfLossMissing|BICI EPL MM|BEAZL100005212851-01</t>
  </si>
  <si>
    <t>BEAZL100005213073-01</t>
  </si>
  <si>
    <t>Arturo Torres</t>
  </si>
  <si>
    <t>World Wide Technology Holding Co LLC</t>
  </si>
  <si>
    <t>BEAZL100005213073</t>
  </si>
  <si>
    <t>CC_CauseOfLossMissing|BICI EPL MM|BEAZL100005213073-01</t>
  </si>
  <si>
    <t>BEAZL100005213824-01</t>
  </si>
  <si>
    <t>Kevin Fuller</t>
  </si>
  <si>
    <t>Academy Bus</t>
  </si>
  <si>
    <t>BEAZL100005213824</t>
  </si>
  <si>
    <t>CC_CauseOfLossMissing|BICI EPL MM|BEAZL100005213824-01</t>
  </si>
  <si>
    <t>BEAZL100005213831-01</t>
  </si>
  <si>
    <t>Darius Simpson</t>
  </si>
  <si>
    <t>Averitt Express Inc Averitt Inc</t>
  </si>
  <si>
    <t>Averitt Express Inc.</t>
  </si>
  <si>
    <t>BEAZL100005213831</t>
  </si>
  <si>
    <t>CC_CauseOfLossMissing|BICI EPL MM|BEAZL100005213831-01</t>
  </si>
  <si>
    <t>BEAZL100005215279-01</t>
  </si>
  <si>
    <t>Daniel Portillo</t>
  </si>
  <si>
    <t>BEAZL100005215279</t>
  </si>
  <si>
    <t>CC_CauseOfLossMissing|BICI EPL MM|BEAZL100005215279-01</t>
  </si>
  <si>
    <t>BEAZL100005215812-01</t>
  </si>
  <si>
    <t>Dennis Pitman</t>
  </si>
  <si>
    <t>BEAZL100005215812</t>
  </si>
  <si>
    <t>CC_CauseOfLossMissing|BICI EPL MM|BEAZL100005215812-01</t>
  </si>
  <si>
    <t>BEAZL100005215829-01</t>
  </si>
  <si>
    <t>Sergio Scalzo</t>
  </si>
  <si>
    <t>CubeSmart LP</t>
  </si>
  <si>
    <t>BEAZL100005215829</t>
  </si>
  <si>
    <t>CC_CauseOfLossMissing|BICI EPL MM|BEAZL100005215829-01</t>
  </si>
  <si>
    <t>Clara Conklin</t>
  </si>
  <si>
    <t>BEAZL100005215841-01</t>
  </si>
  <si>
    <t>Nestor Mendoza</t>
  </si>
  <si>
    <t>Alexander &amp; Baldwin Inc</t>
  </si>
  <si>
    <t>BEAZL100005215841</t>
  </si>
  <si>
    <t>CC_CauseOfLossMissing|BICI EPL MM|BEAZL100005215841-01</t>
  </si>
  <si>
    <t>BEAZL100005216768-01</t>
  </si>
  <si>
    <t>Patrick Watkins</t>
  </si>
  <si>
    <t>Prime Cut GP LLC</t>
  </si>
  <si>
    <t>BEAZL100005216768</t>
  </si>
  <si>
    <t>CC_CauseOfLossMissing|BICI EPL MM|BEAZL100005216768-01</t>
  </si>
  <si>
    <t>BEAZL100005216994-01</t>
  </si>
  <si>
    <t>Michelle Koterba</t>
  </si>
  <si>
    <t>BEAZL100005216994</t>
  </si>
  <si>
    <t>CC_CauseOfLossMissing|BICI EPL MM|BEAZL100005216994-01</t>
  </si>
  <si>
    <t>BEAZL100005217222-01</t>
  </si>
  <si>
    <t>Mark Bradshaw</t>
  </si>
  <si>
    <t>BEAZL100005217222</t>
  </si>
  <si>
    <t>CC_CauseOfLossMissing|BICI EPL MM|BEAZL100005217222-01</t>
  </si>
  <si>
    <t>BEAZL100005217714-01</t>
  </si>
  <si>
    <t>Linnelle Little, Jr.</t>
  </si>
  <si>
    <t>BEAZL100005217714</t>
  </si>
  <si>
    <t>CC_CauseOfLossMissing|BICI EPL MM|BEAZL100005217714-01</t>
  </si>
  <si>
    <t>BEAZL100005217715-01</t>
  </si>
  <si>
    <t>Deandrae Moore Sr.</t>
  </si>
  <si>
    <t>BEAZL100005217715</t>
  </si>
  <si>
    <t>CC_CauseOfLossMissing|BICI EPL MM|BEAZL100005217715-01</t>
  </si>
  <si>
    <t>BEAZL100005217845-01</t>
  </si>
  <si>
    <t>Endang Sare Widjaja</t>
  </si>
  <si>
    <t>BEAZL100005217845</t>
  </si>
  <si>
    <t>CC_CauseOfLossMissing|BICI EPL MM|BEAZL100005217845-01</t>
  </si>
  <si>
    <t>BEAZL100005217849-01</t>
  </si>
  <si>
    <t>Aric Medrano</t>
  </si>
  <si>
    <t>BEAZL100005217849</t>
  </si>
  <si>
    <t>CC_CauseOfLossMissing|BICI EPL MM|BEAZL100005217849-01</t>
  </si>
  <si>
    <t>BEAZL100005218153-01</t>
  </si>
  <si>
    <t>Selena Ball</t>
  </si>
  <si>
    <t>Crown Castle Inc</t>
  </si>
  <si>
    <t>BEAZL100005218153</t>
  </si>
  <si>
    <t>CC_CauseOfLossMissing|BICI EPL MM|BEAZL100005218153-01</t>
  </si>
  <si>
    <t>BEAZL100005218642-01</t>
  </si>
  <si>
    <t>Luis Rivera</t>
  </si>
  <si>
    <t>Masterworks Development Co LLC</t>
  </si>
  <si>
    <t>BEAZL100005218642</t>
  </si>
  <si>
    <t>CC_CauseOfLossMissing|BICI EPL MM|BEAZL100005218642-01</t>
  </si>
  <si>
    <t>BEAZL100005218879-01</t>
  </si>
  <si>
    <t>Jose Ibarra</t>
  </si>
  <si>
    <t>Coca-Cola Southwest Beverages LLC</t>
  </si>
  <si>
    <t>Coca Cola Southwest</t>
  </si>
  <si>
    <t>BEAZL100005218879</t>
  </si>
  <si>
    <t>CC_CauseOfLossMissing|BICI EPL MM|BEAZL100005218879-01</t>
  </si>
  <si>
    <t>BEAZL100005219000-01</t>
  </si>
  <si>
    <t>Cynthia Lancaster</t>
  </si>
  <si>
    <t>BEAZL100005219000</t>
  </si>
  <si>
    <t>CC_CauseOfLossMissing|BICI EPL MM|BEAZL100005219000-01</t>
  </si>
  <si>
    <t>BEAZL100005219043-01</t>
  </si>
  <si>
    <t>Alex DeAlmeida</t>
  </si>
  <si>
    <t>BEAZL100005219043</t>
  </si>
  <si>
    <t>CC_CauseOfLossMissing|BICI EPL MM|BEAZL100005219043-01</t>
  </si>
  <si>
    <t>BEAZL100005219047-01</t>
  </si>
  <si>
    <t>Angela Turcotte</t>
  </si>
  <si>
    <t>BEAZL100005219047</t>
  </si>
  <si>
    <t>CC_CauseOfLossMissing|BICI EPL MM|BEAZL100005219047-01</t>
  </si>
  <si>
    <t>BEAZL100005219303-01</t>
  </si>
  <si>
    <t>Sharrief Muhammad</t>
  </si>
  <si>
    <t>BEAZL100005219303</t>
  </si>
  <si>
    <t>CC_CauseOfLossMissing|BICI EPL MM|BEAZL100005219303-01</t>
  </si>
  <si>
    <t>BEAZL100005219707-01</t>
  </si>
  <si>
    <t>Rosa Ruiz</t>
  </si>
  <si>
    <t>Camelot Return Parent LLC</t>
  </si>
  <si>
    <t>BEAZL100005219707</t>
  </si>
  <si>
    <t>CC_CauseOfLossMissing|BICI EPL MM|BEAZL100005219707-01</t>
  </si>
  <si>
    <t>BEAZL100005219712-01</t>
  </si>
  <si>
    <t>Edwin Valencia</t>
  </si>
  <si>
    <t>BEAZL100005219712</t>
  </si>
  <si>
    <t>CC_CauseOfLossMissing|BICI EPL MM|BEAZL100005219712-01</t>
  </si>
  <si>
    <t>BEAZL100005219718-01</t>
  </si>
  <si>
    <t>Dulce Cruz</t>
  </si>
  <si>
    <t>BEAZL100005219718</t>
  </si>
  <si>
    <t>CC_CauseOfLossMissing|BICI EPL MM|BEAZL100005219718-01</t>
  </si>
  <si>
    <t>BEAZL100005219720-01</t>
  </si>
  <si>
    <t>Javier Loredo</t>
  </si>
  <si>
    <t>BEAZL100005219720</t>
  </si>
  <si>
    <t>CC_CauseOfLossMissing|BICI EPL MM|BEAZL100005219720-01</t>
  </si>
  <si>
    <t>BEAZL100005219723-01</t>
  </si>
  <si>
    <t>Rosa Ceron</t>
  </si>
  <si>
    <t>BEAZL100005219723</t>
  </si>
  <si>
    <t>CC_CauseOfLossMissing|BICI EPL MM|BEAZL100005219723-01</t>
  </si>
  <si>
    <t>BEAZL100005219728-01</t>
  </si>
  <si>
    <t>David Grahn</t>
  </si>
  <si>
    <t>BEAZL100005219728</t>
  </si>
  <si>
    <t>CC_CauseOfLossMissing|BICI EPL MM|BEAZL100005219728-01</t>
  </si>
  <si>
    <t>BEAZL100005219731-01</t>
  </si>
  <si>
    <t>Laura Escalante</t>
  </si>
  <si>
    <t>BEAZL100005219731</t>
  </si>
  <si>
    <t>CC_CauseOfLossMissing|BICI EPL MM|BEAZL100005219731-01</t>
  </si>
  <si>
    <t>BEAZL100005219735-01</t>
  </si>
  <si>
    <t>Ana Mojica Vargas</t>
  </si>
  <si>
    <t>BEAZL100005219735</t>
  </si>
  <si>
    <t>CC_CauseOfLossMissing|BICI EPL MM|BEAZL100005219735-01</t>
  </si>
  <si>
    <t>BEAZL100005220062-01</t>
  </si>
  <si>
    <t>Melissa Lambert</t>
  </si>
  <si>
    <t>Camden Property Trust</t>
  </si>
  <si>
    <t>BEAZL100005220062</t>
  </si>
  <si>
    <t>CC_CauseOfLossMissing|BICI EPL MM|BEAZL100005220062-01</t>
  </si>
  <si>
    <t>BEAZL100005221053-01</t>
  </si>
  <si>
    <t>Ronda Seelye</t>
  </si>
  <si>
    <t>Integer Holdings Corporation</t>
  </si>
  <si>
    <t>BEAZL100005221053</t>
  </si>
  <si>
    <t>CC_CauseOfLossMissing|BICI EPL MM|BEAZL100005221053-01</t>
  </si>
  <si>
    <t>BEAZL100005221079-01</t>
  </si>
  <si>
    <t>Brianne Inouye</t>
  </si>
  <si>
    <t>BEAZL100005221079</t>
  </si>
  <si>
    <t>CC_CauseOfLossMissing|BICI EPL MM|BEAZL100005221079-01</t>
  </si>
  <si>
    <t>BEAZL100005221084-01</t>
  </si>
  <si>
    <t>Leslie Harris</t>
  </si>
  <si>
    <t>Red Roof Inns Inc dba RRI West Management LLC</t>
  </si>
  <si>
    <t>BEAZL100005221084</t>
  </si>
  <si>
    <t>CC_CauseOfLossMissing|BICI EPL MM|BEAZL100005221084-01</t>
  </si>
  <si>
    <t>BEAZL100005221520-01</t>
  </si>
  <si>
    <t>Andrew Comans</t>
  </si>
  <si>
    <t>United Launch Alliance LLC</t>
  </si>
  <si>
    <t>BEAZL100005221520</t>
  </si>
  <si>
    <t>CC_CauseOfLossMissing|BICI EPL MM|BEAZL100005221520-01</t>
  </si>
  <si>
    <t>BEAZL100005222538-01</t>
  </si>
  <si>
    <t>Deona Clemons</t>
  </si>
  <si>
    <t>Accurate Personnel LLC</t>
  </si>
  <si>
    <t>BEAZL100005222538</t>
  </si>
  <si>
    <t>CC_CauseOfLossMissing|BICI EPL MM|BEAZL100005222538-01</t>
  </si>
  <si>
    <t>BEAZL100005222866-01</t>
  </si>
  <si>
    <t>Mario Reyes</t>
  </si>
  <si>
    <t>BEAZL100005222866</t>
  </si>
  <si>
    <t>CC_CauseOfLossMissing|BICI EPL MM|BEAZL100005222866-01</t>
  </si>
  <si>
    <t>BEAZL100005223529-01</t>
  </si>
  <si>
    <t>Jessica Gomez</t>
  </si>
  <si>
    <t>BEAZL100005223529</t>
  </si>
  <si>
    <t>CC_CauseOfLossMissing|BICI EPL MM|BEAZL100005223529-01</t>
  </si>
  <si>
    <t>BEAZL100005226397-01</t>
  </si>
  <si>
    <t>Crystal Contreras</t>
  </si>
  <si>
    <t>BEAZL100005226397</t>
  </si>
  <si>
    <t>CC_CauseOfLossMissing|BICI EPL MM|BEAZL100005226397-01</t>
  </si>
  <si>
    <t>BEAZL100005226618-01</t>
  </si>
  <si>
    <t>Jamar Cunningham</t>
  </si>
  <si>
    <t>Universal Technical Institute Inc</t>
  </si>
  <si>
    <t>BEAZL100005226618</t>
  </si>
  <si>
    <t>CC_CauseOfLossMissing|BICI EPL MM|BEAZL100005226618-01</t>
  </si>
  <si>
    <t>BEAZL100005227765-01</t>
  </si>
  <si>
    <t>Javier Loredo, et. al.</t>
  </si>
  <si>
    <t>BEAZL100005227765</t>
  </si>
  <si>
    <t>CC_CauseOfLossMissing|BICI EPL MM|BEAZL100005227765-01</t>
  </si>
  <si>
    <t>BEAZL100005228167-01</t>
  </si>
  <si>
    <t>Hector Torres</t>
  </si>
  <si>
    <t>BEAZL100005228167</t>
  </si>
  <si>
    <t>CC_CauseOfLossMissing|BICI EPL MM|BEAZL100005228167-01</t>
  </si>
  <si>
    <t>BEAZL100005228403-01</t>
  </si>
  <si>
    <t>Eva Sawyer</t>
  </si>
  <si>
    <t>BRE Everbright M6 LLC</t>
  </si>
  <si>
    <t>BEAZL100005228403</t>
  </si>
  <si>
    <t>CC_CauseOfLossMissing|BICI EPL MM|BEAZL100005228403-01</t>
  </si>
  <si>
    <t>BEAZL100005228422-01</t>
  </si>
  <si>
    <t>U.S. Department of Labor- OSHA</t>
  </si>
  <si>
    <t>BEAZL100005228422</t>
  </si>
  <si>
    <t>CC_CauseOfLossMissing|BICI EPL MM|BEAZL100005228422-01</t>
  </si>
  <si>
    <t>BEAZL100005228834-01</t>
  </si>
  <si>
    <t>Kyle Wong</t>
  </si>
  <si>
    <t>BEAZL100005228834</t>
  </si>
  <si>
    <t>CC_CauseOfLossMissing|BICI EPL MM|BEAZL100005228834-01</t>
  </si>
  <si>
    <t>BEAZL100005229061-01</t>
  </si>
  <si>
    <t>Stefanie Berryhill Chain</t>
  </si>
  <si>
    <t>Eisai Corporation of North America Eisai Inc</t>
  </si>
  <si>
    <t>BEAZL100005229061</t>
  </si>
  <si>
    <t>CC_CauseOfLossMissing|BICI EPL MM|BEAZL100005229061-01</t>
  </si>
  <si>
    <t>BEAZL100005229822-01</t>
  </si>
  <si>
    <t>Ivana Thompson</t>
  </si>
  <si>
    <t>DISYS Holdings LLC</t>
  </si>
  <si>
    <t>BEAZL100005229822</t>
  </si>
  <si>
    <t>CC_CauseOfLossMissing|BICI EPL MM|BEAZL100005229822-01</t>
  </si>
  <si>
    <t>BEAZL100005230171-01</t>
  </si>
  <si>
    <t>Angela Snelling</t>
  </si>
  <si>
    <t>DISYS Holdings INc.</t>
  </si>
  <si>
    <t>BEAZL100005230171</t>
  </si>
  <si>
    <t>CC_CauseOfLossMissing|BICI EPL MM|BEAZL100005230171-01</t>
  </si>
  <si>
    <t>BEAZL100005232537-01</t>
  </si>
  <si>
    <t>Joshua Oden</t>
  </si>
  <si>
    <t>Compliance Staffing Agency LLC dba Jenmar Services Inc</t>
  </si>
  <si>
    <t>Compliance Staffing</t>
  </si>
  <si>
    <t>BEAZL100005232537</t>
  </si>
  <si>
    <t>CC_CauseOfLossMissing|BICI EPL MM|BEAZL100005232537-01</t>
  </si>
  <si>
    <t>BEAZL100005232558-01</t>
  </si>
  <si>
    <t>Benjamin Moore</t>
  </si>
  <si>
    <t>BEAZL100005232558</t>
  </si>
  <si>
    <t>CC_CauseOfLossMissing|BICI EPL MM|BEAZL100005232558-01</t>
  </si>
  <si>
    <t>BEAZL100005232561-01</t>
  </si>
  <si>
    <t>Tanya Gutierrez</t>
  </si>
  <si>
    <t>BEAZL100005232561</t>
  </si>
  <si>
    <t>CC_CauseOfLossMissing|BICI EPL MM|BEAZL100005232561-01</t>
  </si>
  <si>
    <t>BEAZL100005232607-01</t>
  </si>
  <si>
    <t>Natasha Mckenzie</t>
  </si>
  <si>
    <t>BEAZL100005232607</t>
  </si>
  <si>
    <t>CC_CauseOfLossMissing|BICI EPL MM|BEAZL100005232607-01</t>
  </si>
  <si>
    <t>BEAZL100005232614-01</t>
  </si>
  <si>
    <t>Fernando Martinez</t>
  </si>
  <si>
    <t>BEAZL100005232614</t>
  </si>
  <si>
    <t>CC_CauseOfLossMissing|BICI EPL MM|BEAZL100005232614-01</t>
  </si>
  <si>
    <t>BEAZL100005232917-01</t>
  </si>
  <si>
    <t>Anthony Brunner, et al</t>
  </si>
  <si>
    <t>PrimeFlight Aviation Services Inc</t>
  </si>
  <si>
    <t>Prime Flight Aviation</t>
  </si>
  <si>
    <t>BEAZL100005232917</t>
  </si>
  <si>
    <t>CC_CauseOfLossMissing|BICI EPL MM|BEAZL100005232917-01</t>
  </si>
  <si>
    <t>BEAZL100005233489-01</t>
  </si>
  <si>
    <t>Occupational Safety and Health Administration</t>
  </si>
  <si>
    <t>BEAZL100005233489</t>
  </si>
  <si>
    <t>CC_CauseOfLossMissing|BICI EPL MM|BEAZL100005233489-01</t>
  </si>
  <si>
    <t>BEAZL100005233505-01</t>
  </si>
  <si>
    <t>Jerrell Vann</t>
  </si>
  <si>
    <t>BEAZL100005233505</t>
  </si>
  <si>
    <t>CC_CauseOfLossMissing|BICI EPL MM|BEAZL100005233505-01</t>
  </si>
  <si>
    <t>BEAZL100005233520-01</t>
  </si>
  <si>
    <t>Teresa Edwards obo minor T.M.</t>
  </si>
  <si>
    <t>BEAZL100005233520</t>
  </si>
  <si>
    <t>CC_CauseOfLossMissing|BICI EPL MM|BEAZL100005233520-01</t>
  </si>
  <si>
    <t>BEAZL100005235081-01</t>
  </si>
  <si>
    <t>Yvette Lopez</t>
  </si>
  <si>
    <t>Ambience Parent Inc.</t>
  </si>
  <si>
    <t>Ambiance</t>
  </si>
  <si>
    <t>BEAZL100005235081</t>
  </si>
  <si>
    <t>CC_CauseOfLossMissing|BICI EPL MM|BEAZL100005235081-01</t>
  </si>
  <si>
    <t>BEAZL100005235991-01</t>
  </si>
  <si>
    <t>Justin Hatcher</t>
  </si>
  <si>
    <t>BEAZL100005235991</t>
  </si>
  <si>
    <t>CC_CauseOfLossMissing|BICI EPL MM|BEAZL100005235991-01</t>
  </si>
  <si>
    <t>BEAZL100005236896-01</t>
  </si>
  <si>
    <t>Kaitlyn Jensen</t>
  </si>
  <si>
    <t>NFP Holdings</t>
  </si>
  <si>
    <t>BEAZL100005236896</t>
  </si>
  <si>
    <t>CC_CauseOfLossMissing|BICI EPL MM|BEAZL100005236896-01</t>
  </si>
  <si>
    <t>BEAZL100005237187-01</t>
  </si>
  <si>
    <t>Hermila Villegas</t>
  </si>
  <si>
    <t>BEAZL100005237187</t>
  </si>
  <si>
    <t>CC_CauseOfLossMissing|BICI EPL MM|BEAZL100005237187-01</t>
  </si>
  <si>
    <t>BEAZL100005237377-01</t>
  </si>
  <si>
    <t>Cornelia Samuels OBO J.P.</t>
  </si>
  <si>
    <t>BEAZL100005237377</t>
  </si>
  <si>
    <t>CC_CauseOfLossMissing|BICI EPL MM|BEAZL100005237377-01</t>
  </si>
  <si>
    <t>BEAZL100005237654-01</t>
  </si>
  <si>
    <t>Kirstie Pilat</t>
  </si>
  <si>
    <t>BEAZL100005237654</t>
  </si>
  <si>
    <t>CC_CauseOfLossMissing|BICI EPL MM|BEAZL100005237654-01</t>
  </si>
  <si>
    <t>BEAZL100005237667-01</t>
  </si>
  <si>
    <t>Unite Here local 11</t>
  </si>
  <si>
    <t>HDS Retail North America</t>
  </si>
  <si>
    <t>BEAZL100005237667</t>
  </si>
  <si>
    <t>CC_CauseOfLossMissing|BICI EPL MM|BEAZL100005237667-01</t>
  </si>
  <si>
    <t>BEAZL100005238157-01</t>
  </si>
  <si>
    <t>Boris Taylor III</t>
  </si>
  <si>
    <t>BEAZL100005238157</t>
  </si>
  <si>
    <t>CC_CauseOfLossMissing|BICI EPL MM|BEAZL100005238157-01</t>
  </si>
  <si>
    <t>BEAZL100005238481-01</t>
  </si>
  <si>
    <t>Stephan Nesbitt</t>
  </si>
  <si>
    <t>BEAZL100005238481</t>
  </si>
  <si>
    <t>CC_CauseOfLossMissing|BICI EPL MM|BEAZL100005238481-01</t>
  </si>
  <si>
    <t>BEAZL100005239364-01</t>
  </si>
  <si>
    <t>Robert Arberry</t>
  </si>
  <si>
    <t>BEAZL100005239364</t>
  </si>
  <si>
    <t>CC_CauseOfLossMissing|BICI EPL MM|BEAZL100005239364-01</t>
  </si>
  <si>
    <t>BEAZL100005241003-01</t>
  </si>
  <si>
    <t>Obed Reynoso Sr.</t>
  </si>
  <si>
    <t>BEAZL100005241003</t>
  </si>
  <si>
    <t>CC_CauseOfLossMissing|BICI EPL MM|BEAZL100005241003-01</t>
  </si>
  <si>
    <t>BEAZL100005241006-01</t>
  </si>
  <si>
    <t>Nicholas Dean</t>
  </si>
  <si>
    <t>BEAZL100005241006</t>
  </si>
  <si>
    <t>CC_CauseOfLossMissing|BICI EPL MM|BEAZL100005241006-01</t>
  </si>
  <si>
    <t>BEAZL100005241325-01</t>
  </si>
  <si>
    <t>Shannon Williams</t>
  </si>
  <si>
    <t>BEAZL100005241325</t>
  </si>
  <si>
    <t>CC_CauseOfLossMissing|BICI EPL MM|BEAZL100005241325-01</t>
  </si>
  <si>
    <t>BEAZL100005241933-01</t>
  </si>
  <si>
    <t>Casa DuPage Workers Center Immigrant Solidarity DuPage</t>
  </si>
  <si>
    <t>BEAZL100005241933</t>
  </si>
  <si>
    <t>CC_CauseOfLossMissing|BICI EPL MM|BEAZL100005241933-01</t>
  </si>
  <si>
    <t>BEAZL100005242283-01</t>
  </si>
  <si>
    <t>Tyrone Graham</t>
  </si>
  <si>
    <t>BEAZL100005242283</t>
  </si>
  <si>
    <t>CC_CauseOfLossMissing|BICI EPL MM|BEAZL100005242283-01</t>
  </si>
  <si>
    <t>BEAZL100005242295-01</t>
  </si>
  <si>
    <t>Robin Seibert</t>
  </si>
  <si>
    <t>Kimco Facility Services LLC</t>
  </si>
  <si>
    <t>BEAZL100005242295</t>
  </si>
  <si>
    <t>CC_CauseOfLossMissing|BICI EPL MM|BEAZL100005242295-01</t>
  </si>
  <si>
    <t>BEAZL100005242751-01</t>
  </si>
  <si>
    <t>Lilia Dos Santos</t>
  </si>
  <si>
    <t>BEAZL100005242751</t>
  </si>
  <si>
    <t>CC_CauseOfLossMissing|BICI EPL MM|BEAZL100005242751-01</t>
  </si>
  <si>
    <t>BEAZL100005243795-01</t>
  </si>
  <si>
    <t>Salvador Iniquez</t>
  </si>
  <si>
    <t>CORT Business Services Corporation</t>
  </si>
  <si>
    <t>BEAZL100005243795</t>
  </si>
  <si>
    <t>CC_CauseOfLossMissing|BICI EPL MM|BEAZL100005243795-01</t>
  </si>
  <si>
    <t>BEAZL100005244062-01</t>
  </si>
  <si>
    <t>Shelia Carroll and Tina Morton</t>
  </si>
  <si>
    <t>S1 Topco LLC / OCM System One Parent Holdings LLC</t>
  </si>
  <si>
    <t>OCM System One</t>
  </si>
  <si>
    <t>BEAZL100005244062</t>
  </si>
  <si>
    <t>CC_CauseOfLossMissing|BICI EPL MM|BEAZL100005244062-01</t>
  </si>
  <si>
    <t>BEAZL100005244303-01</t>
  </si>
  <si>
    <t>Adam Torres</t>
  </si>
  <si>
    <t>BEAZL100005244303</t>
  </si>
  <si>
    <t>CC_CauseOfLossMissing|BICI EPL MM|BEAZL100005244303-01</t>
  </si>
  <si>
    <t>BEAZL100005244845-01</t>
  </si>
  <si>
    <t>Barbara Delia</t>
  </si>
  <si>
    <t>BEAZL100005244845</t>
  </si>
  <si>
    <t>CC_CauseOfLossMissing|BICI EPL MM|BEAZL100005244845-01</t>
  </si>
  <si>
    <t>BEAZL100005245155-01</t>
  </si>
  <si>
    <t>Taneisha Mason</t>
  </si>
  <si>
    <t>Ashford Hospitality Services LLC</t>
  </si>
  <si>
    <t>BEAZL100005245155</t>
  </si>
  <si>
    <t>CC_CauseOfLossMissing|BICI EPL MM|BEAZL100005245155-01</t>
  </si>
  <si>
    <t>BEAZL100005246223-01</t>
  </si>
  <si>
    <t>Darryl Gaines</t>
  </si>
  <si>
    <t>BEAZL100005246223</t>
  </si>
  <si>
    <t>CC_CauseOfLossMissing|BICI EPL MM|BEAZL100005246223-01</t>
  </si>
  <si>
    <t>BEAZL100005246733-01</t>
  </si>
  <si>
    <t>Naomy Chang</t>
  </si>
  <si>
    <t>Benson Hill Inc</t>
  </si>
  <si>
    <t>BEAZL100005246733</t>
  </si>
  <si>
    <t>CC_CauseOfLossMissing|BICI EPL MM|BEAZL100005246733-01</t>
  </si>
  <si>
    <t>BEAZL100005247060-01</t>
  </si>
  <si>
    <t>Theresa Hood</t>
  </si>
  <si>
    <t>Vista Host Inc</t>
  </si>
  <si>
    <t>BEAZL100005247060</t>
  </si>
  <si>
    <t>CC_CauseOfLossMissing|BICI EPL MM|BEAZL100005247060-01</t>
  </si>
  <si>
    <t>BEAZL100005247764-01</t>
  </si>
  <si>
    <t>Akira Smith</t>
  </si>
  <si>
    <t>GDH Consulting Inc and GDH Government Services LLC</t>
  </si>
  <si>
    <t>BEAZL100005247764</t>
  </si>
  <si>
    <t>CC_CauseOfLossMissing|BICI EPL MM|BEAZL100005247764-01</t>
  </si>
  <si>
    <t>BEAZL100005248083-01</t>
  </si>
  <si>
    <t>Douglas Flores</t>
  </si>
  <si>
    <t>BEAZL100005248083</t>
  </si>
  <si>
    <t>CC_CauseOfLossMissing|BICI EPL MM|BEAZL100005248083-01</t>
  </si>
  <si>
    <t>BEAZL100005248629-01</t>
  </si>
  <si>
    <t>Ronchell Bivens</t>
  </si>
  <si>
    <t>BEAZL100005248629</t>
  </si>
  <si>
    <t>CC_CauseOfLossMissing|BICI EPL MM|BEAZL100005248629-01</t>
  </si>
  <si>
    <t>BEAZL100005248837-01</t>
  </si>
  <si>
    <t>Jaylon Hoskins</t>
  </si>
  <si>
    <t>BEAZL100005248837</t>
  </si>
  <si>
    <t>CC_CauseOfLossMissing|BICI EPL MM|BEAZL100005248837-01</t>
  </si>
  <si>
    <t>BEAZL100005248859-01</t>
  </si>
  <si>
    <t>Carl Thomas</t>
  </si>
  <si>
    <t>BEAZL100005248859</t>
  </si>
  <si>
    <t>CC_CauseOfLossMissing|BICI EPL MM|BEAZL100005248859-01</t>
  </si>
  <si>
    <t>BEAZL100005249035-01</t>
  </si>
  <si>
    <t>Jose Dimas</t>
  </si>
  <si>
    <t>BEAZL100005249035</t>
  </si>
  <si>
    <t>CC_CauseOfLossMissing|BICI EPL MM|BEAZL100005249035-01</t>
  </si>
  <si>
    <t>BEAZL100005249041-01</t>
  </si>
  <si>
    <t>David Ramirez</t>
  </si>
  <si>
    <t>BEAZL100005249041</t>
  </si>
  <si>
    <t>CC_CauseOfLossMissing|BICI EPL MM|BEAZL100005249041-01</t>
  </si>
  <si>
    <t>BEAZL100005249718-01</t>
  </si>
  <si>
    <t>Amalia Aquino</t>
  </si>
  <si>
    <t>CKE Holding Corporation</t>
  </si>
  <si>
    <t>BEAZL100005249718</t>
  </si>
  <si>
    <t>CC_CauseOfLossMissing|BICI EPL MM|BEAZL100005249718-01</t>
  </si>
  <si>
    <t>BEAZL100005249725-01</t>
  </si>
  <si>
    <t>Kaylee Williams</t>
  </si>
  <si>
    <t>BEAZL100005249725</t>
  </si>
  <si>
    <t>CC_CauseOfLossMissing|BICI EPL MM|BEAZL100005249725-01</t>
  </si>
  <si>
    <t>BEAZL100005249727-01</t>
  </si>
  <si>
    <t>Kenneth Van Hoose</t>
  </si>
  <si>
    <t>World Wide Technology</t>
  </si>
  <si>
    <t>BEAZL100005249727</t>
  </si>
  <si>
    <t>CC_CauseOfLossMissing|BICI EPL MM|BEAZL100005249727-01</t>
  </si>
  <si>
    <t>BEAZL100005249931-01</t>
  </si>
  <si>
    <t>Veronica Smith</t>
  </si>
  <si>
    <t>BEAZL100005249931</t>
  </si>
  <si>
    <t>CC_CauseOfLossMissing|BICI EPL MM|BEAZL100005249931-01</t>
  </si>
  <si>
    <t>BEAZL100005249943-01</t>
  </si>
  <si>
    <t>Carlos Malone</t>
  </si>
  <si>
    <t>Howard Industries Inc</t>
  </si>
  <si>
    <t>BEAZL100005249943</t>
  </si>
  <si>
    <t>CC_CauseOfLossMissing|BICI EPL MM|BEAZL100005249943-01</t>
  </si>
  <si>
    <t>BEAZL100005250197-01</t>
  </si>
  <si>
    <t>October 1, 2023 - October 1, 2024 Bordereau Report</t>
  </si>
  <si>
    <t>Owens &amp; Minor Inc.</t>
  </si>
  <si>
    <t>BEAZL100005250197</t>
  </si>
  <si>
    <t>CC_CauseOfLossMissing|BICI EPL MM|BEAZL100005250197-01</t>
  </si>
  <si>
    <t>BEAZL100005250403-01</t>
  </si>
  <si>
    <t>Murrelrisa Starr</t>
  </si>
  <si>
    <t>BEAZL100005250403</t>
  </si>
  <si>
    <t>CC_CauseOfLossMissing|BICI EPL MM|BEAZL100005250403-01</t>
  </si>
  <si>
    <t>BEAZL100005250705-01</t>
  </si>
  <si>
    <t>Haroldo Elias</t>
  </si>
  <si>
    <t>BEAZL100005250705</t>
  </si>
  <si>
    <t>CC_CauseOfLossMissing|BICI EPL MM|BEAZL100005250705-01</t>
  </si>
  <si>
    <t>BEAZL100005250706-01</t>
  </si>
  <si>
    <t>Marvin Garcia</t>
  </si>
  <si>
    <t>BEAZL100005250706</t>
  </si>
  <si>
    <t>CC_CauseOfLossMissing|BICI EPL MM|BEAZL100005250706-01</t>
  </si>
  <si>
    <t>BEAZL100005250855-01</t>
  </si>
  <si>
    <t>Steven Fields</t>
  </si>
  <si>
    <t>BEAZL100005250855</t>
  </si>
  <si>
    <t>CC_CauseOfLossMissing|BICI EPL MM|BEAZL100005250855-01</t>
  </si>
  <si>
    <t>BEAZL100005250863-01</t>
  </si>
  <si>
    <t>Adrian Delgado</t>
  </si>
  <si>
    <t>BEAZL100005250863</t>
  </si>
  <si>
    <t>CC_CauseOfLossMissing|BICI EPL MM|BEAZL100005250863-01</t>
  </si>
  <si>
    <t>BEAZL100005251128-01</t>
  </si>
  <si>
    <t>Araceli Gutiérrez</t>
  </si>
  <si>
    <t>BEAZL100005251128</t>
  </si>
  <si>
    <t>CC_CauseOfLossMissing|BICI EPL MM|BEAZL100005251128-01</t>
  </si>
  <si>
    <t>BEAZL100005251250-01</t>
  </si>
  <si>
    <t>Crystal Goins</t>
  </si>
  <si>
    <t>BEAZL100005251250</t>
  </si>
  <si>
    <t>CC_CauseOfLossMissing|BICI EPL MM|BEAZL100005251250-01</t>
  </si>
  <si>
    <t>BEAZL100005251267-01</t>
  </si>
  <si>
    <t>Terrence Smith</t>
  </si>
  <si>
    <t>BEAZL100005251267</t>
  </si>
  <si>
    <t>CC_CauseOfLossMissing|BICI EPL MM|BEAZL100005251267-01</t>
  </si>
  <si>
    <t>BEAZL100005251283-01</t>
  </si>
  <si>
    <t>Timothy Vinson</t>
  </si>
  <si>
    <t>BEAZL100005251283</t>
  </si>
  <si>
    <t>CC_CauseOfLossMissing|BICI EPL MM|BEAZL100005251283-01</t>
  </si>
  <si>
    <t>BEAZL100005251332-01</t>
  </si>
  <si>
    <t>Brian Acio</t>
  </si>
  <si>
    <t>BEAZL100005251332</t>
  </si>
  <si>
    <t>CC_CauseOfLossMissing|BICI EPL MM|BEAZL100005251332-01</t>
  </si>
  <si>
    <t>BEAZL100005251334-01</t>
  </si>
  <si>
    <t>Natoshia Chappell</t>
  </si>
  <si>
    <t>BEAZL100005251334</t>
  </si>
  <si>
    <t>CC_CauseOfLossMissing|BICI EPL MM|BEAZL100005251334-01</t>
  </si>
  <si>
    <t>BEAZL100005251599-01</t>
  </si>
  <si>
    <t>Vanessa Trujillo</t>
  </si>
  <si>
    <t>BEAZL100005251599</t>
  </si>
  <si>
    <t>CC_CauseOfLossMissing|BICI EPL MM|BEAZL100005251599-01</t>
  </si>
  <si>
    <t>BEAZL100005251816-01</t>
  </si>
  <si>
    <t>Dontae Parks</t>
  </si>
  <si>
    <t>BEAZL100005251816</t>
  </si>
  <si>
    <t>CC_CauseOfLossMissing|BICI EPL MM|BEAZL100005251816-01</t>
  </si>
  <si>
    <t>BEAZL100005252830-01</t>
  </si>
  <si>
    <t>Raymundo Monterde (Complaint)</t>
  </si>
  <si>
    <t>BEAZL100005252830</t>
  </si>
  <si>
    <t>CC_CauseOfLossMissing|BICI EPL MM|BEAZL100005252830-01</t>
  </si>
  <si>
    <t>BEAZL100005252875-01</t>
  </si>
  <si>
    <t>Lerena Silva</t>
  </si>
  <si>
    <t>BEAZL100005252875</t>
  </si>
  <si>
    <t>CC_CauseOfLossMissing|BICI EPL MM|BEAZL100005252875-01</t>
  </si>
  <si>
    <t>BEAZL100005253944-01</t>
  </si>
  <si>
    <t>Josh Brown</t>
  </si>
  <si>
    <t>CorTech LLC</t>
  </si>
  <si>
    <t>BEAZL100005253944</t>
  </si>
  <si>
    <t>CC_CauseOfLossMissing|BICI EPL MM|BEAZL100005253944-01</t>
  </si>
  <si>
    <t>BEAZL100005254301-01</t>
  </si>
  <si>
    <t>Nerlene Mere</t>
  </si>
  <si>
    <t>BEAZL100005254301</t>
  </si>
  <si>
    <t>CC_CauseOfLossMissing|BICI EPL MM|BEAZL100005254301-01</t>
  </si>
  <si>
    <t>BEAZL100005254302-01</t>
  </si>
  <si>
    <t>Sherrine Marlow</t>
  </si>
  <si>
    <t>BEAZL100005254302</t>
  </si>
  <si>
    <t>CC_CauseOfLossMissing|BICI EPL MM|BEAZL100005254302-01</t>
  </si>
  <si>
    <t>BEAZL100005254506-01</t>
  </si>
  <si>
    <t>John McElhenney</t>
  </si>
  <si>
    <t>Digital Realty Trust Inc</t>
  </si>
  <si>
    <t>BEAZL100005254506</t>
  </si>
  <si>
    <t>CC_CauseOfLossMissing|BICI EPL MM|BEAZL100005254506-01</t>
  </si>
  <si>
    <t>BEAZL100005254509-01</t>
  </si>
  <si>
    <t>Carlton Pecot</t>
  </si>
  <si>
    <t>BEAZL100005254509</t>
  </si>
  <si>
    <t>CC_CauseOfLossMissing|BICI EPL MM|BEAZL100005254509-01</t>
  </si>
  <si>
    <t>BEAZL100005255177-01</t>
  </si>
  <si>
    <t>Lenny Johnson</t>
  </si>
  <si>
    <t>BEAZL100005255177</t>
  </si>
  <si>
    <t>CC_CauseOfLossMissing|BICI EPL MM|BEAZL100005255177-01</t>
  </si>
  <si>
    <t>BEAZL100005255179-01</t>
  </si>
  <si>
    <t>Earl Marsh Jr.</t>
  </si>
  <si>
    <t>BEAZL100005255179</t>
  </si>
  <si>
    <t>CC_CauseOfLossMissing|BICI EPL MM|BEAZL100005255179-01</t>
  </si>
  <si>
    <t>BEAZL100005255181-01</t>
  </si>
  <si>
    <t>Blanca Bravo-Diaz</t>
  </si>
  <si>
    <t>BEAZL100005255181</t>
  </si>
  <si>
    <t>CC_CauseOfLossMissing|BICI EPL MM|BEAZL100005255181-01</t>
  </si>
  <si>
    <t>BEAZL100005255183-01</t>
  </si>
  <si>
    <t>Edward Moore</t>
  </si>
  <si>
    <t>BEAZL100005255183</t>
  </si>
  <si>
    <t>CC_CauseOfLossMissing|BICI EPL MM|BEAZL100005255183-01</t>
  </si>
  <si>
    <t>BEAZL100005255195-01</t>
  </si>
  <si>
    <t>Commonwealth of Virginia</t>
  </si>
  <si>
    <t>BEAZL100005255195</t>
  </si>
  <si>
    <t>CC_CauseOfLossMissing|BICI EPL MM|BEAZL100005255195-01</t>
  </si>
  <si>
    <t>BEAZL100005255898-01</t>
  </si>
  <si>
    <t>Selina Hayes</t>
  </si>
  <si>
    <t>BEAZL100005255898</t>
  </si>
  <si>
    <t>CC_CauseOfLossMissing|BICI EPL MM|BEAZL100005255898-01</t>
  </si>
  <si>
    <t>CC_StateMissing|BICI EPL MM|BEAZL100005210040-01</t>
  </si>
  <si>
    <t>BEAZL100005218795-01</t>
  </si>
  <si>
    <t>Jenna Faraci</t>
  </si>
  <si>
    <t>M &amp; J Bus Inc.</t>
  </si>
  <si>
    <t>BEAZL100005218795</t>
  </si>
  <si>
    <t>CC_CauseOfLossMissing|BICI EPL PE|BEAZL100005218795-01</t>
  </si>
  <si>
    <t>BEAZL100005222536-01</t>
  </si>
  <si>
    <t>Tommy Peters</t>
  </si>
  <si>
    <t>Surgery Center JV dba The Surgery Center of Huntsville</t>
  </si>
  <si>
    <t>third-party NOC</t>
  </si>
  <si>
    <t>BEAZL100005222536</t>
  </si>
  <si>
    <t>CC_CauseOfLossMissing|BICI EPL PE|BEAZL100005222536-01</t>
  </si>
  <si>
    <t>BEAZL100005232037-01</t>
  </si>
  <si>
    <t>Jadon Bryant-Graham</t>
  </si>
  <si>
    <t>BEAZL100005232037</t>
  </si>
  <si>
    <t>CC_CauseOfLossMissing|BICI EPL PE|BEAZL100005232037-01</t>
  </si>
  <si>
    <t>BEAZL100005141208-01</t>
  </si>
  <si>
    <t>Paul Rokus</t>
  </si>
  <si>
    <t>PeaceHealth Networks</t>
  </si>
  <si>
    <t>BEAZL100005141208</t>
  </si>
  <si>
    <t>CC_CauseOfLossMissing|BICI Healthcare ML|BEAZL100005141208-01</t>
  </si>
  <si>
    <t>BEAZL100005141212-01</t>
  </si>
  <si>
    <t>October 1, 2021- October 1, 2022 Bordereau Report</t>
  </si>
  <si>
    <t>Summa Health</t>
  </si>
  <si>
    <t>BEAZL100005141212</t>
  </si>
  <si>
    <t>CC_CauseOfLossMissing|BICI Healthcare ML|BEAZL100005141212-01</t>
  </si>
  <si>
    <t>Joel Davidson</t>
  </si>
  <si>
    <t>BEAZL100005146277-01</t>
  </si>
  <si>
    <t>Yiyang Wu</t>
  </si>
  <si>
    <t>Vanderbilt University Medical Center</t>
  </si>
  <si>
    <t>BEAZL100005146277</t>
  </si>
  <si>
    <t>CC_CauseOfLossMissing|BICI Healthcare ML|BEAZL100005146277-01</t>
  </si>
  <si>
    <t>BEAZL100005146326-01</t>
  </si>
  <si>
    <t>Samantha Graf</t>
  </si>
  <si>
    <t>Covenant Health</t>
  </si>
  <si>
    <t>BEAZL100005146326</t>
  </si>
  <si>
    <t>CC_CauseOfLossMissing|BICI Healthcare ML|BEAZL100005146326-01</t>
  </si>
  <si>
    <t>BEAZL100005146928-01</t>
  </si>
  <si>
    <t>Cristina Tejeda</t>
  </si>
  <si>
    <t>BEAZL100005146928</t>
  </si>
  <si>
    <t>CC_CauseOfLossMissing|BICI Healthcare ML|BEAZL100005146928-01</t>
  </si>
  <si>
    <t>BEAZL100005149291-01</t>
  </si>
  <si>
    <t>Anthony Snyder</t>
  </si>
  <si>
    <t>BEAZL100005149291</t>
  </si>
  <si>
    <t>CC_CauseOfLossMissing|BICI Healthcare ML|BEAZL100005149291-01</t>
  </si>
  <si>
    <t>BEAZL100005151662-01</t>
  </si>
  <si>
    <t>Barbara Valentine</t>
  </si>
  <si>
    <t>Yale New Haven Health Services Corporation</t>
  </si>
  <si>
    <t>BEAZL100005151662</t>
  </si>
  <si>
    <t>CC_CauseOfLossMissing|BICI Healthcare ML|BEAZL100005151662-01</t>
  </si>
  <si>
    <t>BEAZL100005155449-01</t>
  </si>
  <si>
    <t>Tina Hubert</t>
  </si>
  <si>
    <t>BEAZL100005155449</t>
  </si>
  <si>
    <t>CC_CauseOfLossMissing|BICI Healthcare ML|BEAZL100005155449-01</t>
  </si>
  <si>
    <t>BEAZL100005155462-01</t>
  </si>
  <si>
    <t>June 30, 2021- June 30, 2022 Bordereau Report</t>
  </si>
  <si>
    <t>UC Healthcare System</t>
  </si>
  <si>
    <t>BEAZL100005155462</t>
  </si>
  <si>
    <t>CC_CauseOfLossMissing|BICI Healthcare ML|BEAZL100005155462-01</t>
  </si>
  <si>
    <t>BEAZL100005157877-01</t>
  </si>
  <si>
    <t>Jeanette Pizarro</t>
  </si>
  <si>
    <t>Episcopal Health Services Inc</t>
  </si>
  <si>
    <t>BEAZL100005157877</t>
  </si>
  <si>
    <t>CC_CauseOfLossMissing|BICI Healthcare ML|BEAZL100005157877-01</t>
  </si>
  <si>
    <t>BEAZL100005159160-01</t>
  </si>
  <si>
    <t>Donald Haynes</t>
  </si>
  <si>
    <t>Westchester County Health Care Corporation</t>
  </si>
  <si>
    <t>BEAZL100005159160</t>
  </si>
  <si>
    <t>CC_CauseOfLossMissing|BICI Healthcare ML|BEAZL100005159160-01</t>
  </si>
  <si>
    <t>BEAZL100005159470-01</t>
  </si>
  <si>
    <t>Sharita Isom-Whitney</t>
  </si>
  <si>
    <t>BJC Health Systems dba BJC HealthCare</t>
  </si>
  <si>
    <t>BEAZL100005159470</t>
  </si>
  <si>
    <t>CC_CauseOfLossMissing|BICI Healthcare ML|BEAZL100005159470-01</t>
  </si>
  <si>
    <t>BEAZL100005159798-01</t>
  </si>
  <si>
    <t>January 1 2022 - January 1 2023 Bordereaux Report</t>
  </si>
  <si>
    <t>BayCare Health System Inc</t>
  </si>
  <si>
    <t>BEAZL100005159798</t>
  </si>
  <si>
    <t>CC_CauseOfLossMissing|BICI Healthcare ML|BEAZL100005159798-01</t>
  </si>
  <si>
    <t>BEAZL100005161625-01</t>
  </si>
  <si>
    <t>Delores Williams</t>
  </si>
  <si>
    <t>Baptist Memorial Health Care Corporation</t>
  </si>
  <si>
    <t>BEAZL100005161625</t>
  </si>
  <si>
    <t>CC_CauseOfLossMissing|BICI Healthcare ML|BEAZL100005161625-01</t>
  </si>
  <si>
    <t>BEAZL100005161930-01</t>
  </si>
  <si>
    <t>Crystal Johnson</t>
  </si>
  <si>
    <t>BEAZL100005161930</t>
  </si>
  <si>
    <t>CC_CauseOfLossMissing|BICI Healthcare ML|BEAZL100005161930-01</t>
  </si>
  <si>
    <t>BEAZL100005165092-01</t>
  </si>
  <si>
    <t>Charles Johnson</t>
  </si>
  <si>
    <t>Priority Ambulance Holdings LLC</t>
  </si>
  <si>
    <t>BEAZL100005165092</t>
  </si>
  <si>
    <t>CC_CauseOfLossMissing|BICI Healthcare ML|BEAZL100005165092-01</t>
  </si>
  <si>
    <t>BEAZL100005165425-01</t>
  </si>
  <si>
    <t>Miquela Owens</t>
  </si>
  <si>
    <t>The Moses H Cone Memorial Hospital</t>
  </si>
  <si>
    <t>BEAZL100005165425</t>
  </si>
  <si>
    <t>CC_CauseOfLossMissing|BICI Healthcare ML|BEAZL100005165425-01</t>
  </si>
  <si>
    <t>BEAZL100005166379-01</t>
  </si>
  <si>
    <t>Nyree Warfield-Burrell</t>
  </si>
  <si>
    <t>Mary Washington Healthcare</t>
  </si>
  <si>
    <t>BEAZL100005166379</t>
  </si>
  <si>
    <t>CC_CauseOfLossMissing|BICI Healthcare ML|BEAZL100005166379-01</t>
  </si>
  <si>
    <t>BEAZL100005167003-01</t>
  </si>
  <si>
    <t>Dena Ware</t>
  </si>
  <si>
    <t>Yuma Regional Medical Center</t>
  </si>
  <si>
    <t>BEAZL100005167003</t>
  </si>
  <si>
    <t>CC_CauseOfLossMissing|BICI Healthcare ML|BEAZL100005167003-01</t>
  </si>
  <si>
    <t>BEAZL100005167264-01</t>
  </si>
  <si>
    <t>Ron Chaplin</t>
  </si>
  <si>
    <t>BEAZL100005167264</t>
  </si>
  <si>
    <t>CC_CauseOfLossMissing|BICI Healthcare ML|BEAZL100005167264-01</t>
  </si>
  <si>
    <t>BEAZL100005167437-01</t>
  </si>
  <si>
    <t>Jodee Fortner</t>
  </si>
  <si>
    <t>Good Shepherd Rehabilitation Network</t>
  </si>
  <si>
    <t>BEAZL100005167437</t>
  </si>
  <si>
    <t>CC_CauseOfLossMissing|BICI Healthcare ML|BEAZL100005167437-01</t>
  </si>
  <si>
    <t>BEAZL100005168007-01</t>
  </si>
  <si>
    <t>Yvette Otero</t>
  </si>
  <si>
    <t>IJKG Opco LLC dba CarePoint Health Bayonne Medical Center</t>
  </si>
  <si>
    <t>BEAZL100005168007</t>
  </si>
  <si>
    <t>CC_CauseOfLossMissing|BICI Healthcare ML|BEAZL100005168007-01</t>
  </si>
  <si>
    <t>BEAZL100005169103-01</t>
  </si>
  <si>
    <t>Unnamed Claimants</t>
  </si>
  <si>
    <t>University Health System Inc</t>
  </si>
  <si>
    <t>BEAZL100005169103</t>
  </si>
  <si>
    <t>CC_CauseOfLossMissing|BICI Healthcare ML|BEAZL100005169103-01</t>
  </si>
  <si>
    <t>BEAZL100005170054-01</t>
  </si>
  <si>
    <t>Dian Robinson</t>
  </si>
  <si>
    <t>Salem Health Hospitals &amp; Clinics</t>
  </si>
  <si>
    <t>BEAZL100005170054</t>
  </si>
  <si>
    <t>CC_CauseOfLossMissing|BICI Healthcare ML|BEAZL100005170054-01</t>
  </si>
  <si>
    <t>BEAZL100005170452-01</t>
  </si>
  <si>
    <t>Frank Dundee</t>
  </si>
  <si>
    <t>University Hospitals Health System Inc</t>
  </si>
  <si>
    <t>BEAZL100005170452</t>
  </si>
  <si>
    <t>CC_CauseOfLossMissing|BICI Healthcare ML|BEAZL100005170452-01</t>
  </si>
  <si>
    <t>BEAZL100005172826-01</t>
  </si>
  <si>
    <t>Brenda Hairston</t>
  </si>
  <si>
    <t>Surgery Partners Inc</t>
  </si>
  <si>
    <t>BEAZL100005172826</t>
  </si>
  <si>
    <t>CC_CauseOfLossMissing|BICI Healthcare ML|BEAZL100005172826-01</t>
  </si>
  <si>
    <t>BEAZL100005175064-01</t>
  </si>
  <si>
    <t>Belinda McNealey</t>
  </si>
  <si>
    <t>Novant UVA Health System</t>
  </si>
  <si>
    <t>BEAZL100005175064</t>
  </si>
  <si>
    <t>CC_CauseOfLossMissing|BICI Healthcare ML|BEAZL100005175064-01</t>
  </si>
  <si>
    <t>BEAZL100005177159-01</t>
  </si>
  <si>
    <t>Ndidi Okwale</t>
  </si>
  <si>
    <t>Pyramid Health Holdings LLC</t>
  </si>
  <si>
    <t>BEAZL100005177159</t>
  </si>
  <si>
    <t>CC_CauseOfLossMissing|BICI Healthcare ML|BEAZL100005177159-01</t>
  </si>
  <si>
    <t>BEAZL100005177220-01</t>
  </si>
  <si>
    <t>James Martin</t>
  </si>
  <si>
    <t>Community Health Network</t>
  </si>
  <si>
    <t>BEAZL100005177220</t>
  </si>
  <si>
    <t>CC_CauseOfLossMissing|BICI Healthcare ML|BEAZL100005177220-01</t>
  </si>
  <si>
    <t>BEAZL100005178079-01</t>
  </si>
  <si>
    <t>Christopher Forum</t>
  </si>
  <si>
    <t>BEAZL100005178079</t>
  </si>
  <si>
    <t>CC_CauseOfLossMissing|BICI Healthcare ML|BEAZL100005178079-01</t>
  </si>
  <si>
    <t>BEAZL100005178095-01</t>
  </si>
  <si>
    <t>Eli Lauritzen</t>
  </si>
  <si>
    <t>BEAZL100005178095</t>
  </si>
  <si>
    <t>CC_CauseOfLossMissing|BICI Healthcare ML|BEAZL100005178095-01</t>
  </si>
  <si>
    <t>BEAZL100005178404-01</t>
  </si>
  <si>
    <t>Darren Davis Jr.</t>
  </si>
  <si>
    <t>BEAZL100005178404</t>
  </si>
  <si>
    <t>CC_CauseOfLossMissing|BICI Healthcare ML|BEAZL100005178404-01</t>
  </si>
  <si>
    <t>BEAZL100005181061-01</t>
  </si>
  <si>
    <t>Jazmin Montilla</t>
  </si>
  <si>
    <t>BronxCare Health System</t>
  </si>
  <si>
    <t>BEAZL100005181061</t>
  </si>
  <si>
    <t>CC_CauseOfLossMissing|BICI Healthcare ML|BEAZL100005181061-01</t>
  </si>
  <si>
    <t>BEAZL100005181105-01</t>
  </si>
  <si>
    <t>Marjeta Daja</t>
  </si>
  <si>
    <t>Tarrant County Hospital District</t>
  </si>
  <si>
    <t>BEAZL100005181105</t>
  </si>
  <si>
    <t>CC_CauseOfLossMissing|BICI Healthcare ML|BEAZL100005181105-01</t>
  </si>
  <si>
    <t>BEAZL100005181120-01</t>
  </si>
  <si>
    <t>Rodney Alston</t>
  </si>
  <si>
    <t>BEAZL100005181120</t>
  </si>
  <si>
    <t>CC_CauseOfLossMissing|BICI Healthcare ML|BEAZL100005181120-01</t>
  </si>
  <si>
    <t>BEAZL100005181440-01</t>
  </si>
  <si>
    <t>Jequetta Burnette</t>
  </si>
  <si>
    <t>Western Reserve Hospital Partners LLC</t>
  </si>
  <si>
    <t>BEAZL100005181440</t>
  </si>
  <si>
    <t>CC_CauseOfLossMissing|BICI Healthcare ML|BEAZL100005181440-01</t>
  </si>
  <si>
    <t>BEAZL100005182596-01</t>
  </si>
  <si>
    <t>Amber Lowenstein</t>
  </si>
  <si>
    <t>BEAZL100005182596</t>
  </si>
  <si>
    <t>CC_CauseOfLossMissing|BICI Healthcare ML|BEAZL100005182596-01</t>
  </si>
  <si>
    <t>BEAZL100005183738-01</t>
  </si>
  <si>
    <t>October 15, 2022- October 15, 2023 Bordereau Report</t>
  </si>
  <si>
    <t>Medstar Health Inc</t>
  </si>
  <si>
    <t>BEAZL100005183738</t>
  </si>
  <si>
    <t>CC_CauseOfLossMissing|BICI Healthcare ML|BEAZL100005183738-01</t>
  </si>
  <si>
    <t>BEAZL100005184284-01</t>
  </si>
  <si>
    <t>Darlene Cooper</t>
  </si>
  <si>
    <t>BEAZL100005184284</t>
  </si>
  <si>
    <t>CC_CauseOfLossMissing|BICI Healthcare ML|BEAZL100005184284-01</t>
  </si>
  <si>
    <t>BEAZL100005190843-01</t>
  </si>
  <si>
    <t>Aaron Abadi</t>
  </si>
  <si>
    <t>CCMC Corporation</t>
  </si>
  <si>
    <t>BEAZL100005190843</t>
  </si>
  <si>
    <t>CC_CauseOfLossMissing|BICI Healthcare ML|BEAZL100005190843-01</t>
  </si>
  <si>
    <t>BEAZL100005191022-01</t>
  </si>
  <si>
    <t>Rosalind Curtis</t>
  </si>
  <si>
    <t>Shands Teaching Hospital and Clinics Inc</t>
  </si>
  <si>
    <t>BEAZL100005191022</t>
  </si>
  <si>
    <t>CC_CauseOfLossMissing|BICI Healthcare ML|BEAZL100005191022-01</t>
  </si>
  <si>
    <t>BEAZL100005193890-01</t>
  </si>
  <si>
    <t>October 1 2022 - October 1 2023 Bordereaux Report</t>
  </si>
  <si>
    <t>Apella Health Management Inc</t>
  </si>
  <si>
    <t>BEAZL100005193890</t>
  </si>
  <si>
    <t>CC_CauseOfLossMissing|BICI Healthcare ML|BEAZL100005193890-01</t>
  </si>
  <si>
    <t>BEAZL100005194308-01</t>
  </si>
  <si>
    <t>Monica Malloy</t>
  </si>
  <si>
    <t>BEAZL100005194308</t>
  </si>
  <si>
    <t>CC_CauseOfLossMissing|BICI Healthcare ML|BEAZL100005194308-01</t>
  </si>
  <si>
    <t>BEAZL100005195583-01</t>
  </si>
  <si>
    <t>Katrina Ulmer</t>
  </si>
  <si>
    <t>BEAZL100005195583</t>
  </si>
  <si>
    <t>CC_CauseOfLossMissing|BICI Healthcare ML|BEAZL100005195583-01</t>
  </si>
  <si>
    <t>BEAZL100005196747-01</t>
  </si>
  <si>
    <t>Jeffery Herbert</t>
  </si>
  <si>
    <t>BEAZL100005196747</t>
  </si>
  <si>
    <t>CC_CauseOfLossMissing|BICI Healthcare ML|BEAZL100005196747-01</t>
  </si>
  <si>
    <t>BEAZL100005196762-01</t>
  </si>
  <si>
    <t>Eugene Driver</t>
  </si>
  <si>
    <t>Wellstar Health System Inc</t>
  </si>
  <si>
    <t>BEAZL100005196762</t>
  </si>
  <si>
    <t>CC_CauseOfLossMissing|BICI Healthcare ML|BEAZL100005196762-01</t>
  </si>
  <si>
    <t>BEAZL100005196793-01</t>
  </si>
  <si>
    <t>Vanessa Karimi</t>
  </si>
  <si>
    <t>Thomas Jefferson University</t>
  </si>
  <si>
    <t>BEAZL100005196793</t>
  </si>
  <si>
    <t>CC_CauseOfLossMissing|BICI Healthcare ML|BEAZL100005196793-01</t>
  </si>
  <si>
    <t>BEAZL100005196961-01</t>
  </si>
  <si>
    <t>Allahgehovah Jones</t>
  </si>
  <si>
    <t>Norman Regional Hospital Authority dba Norman Regional Health System</t>
  </si>
  <si>
    <t>BEAZL100005196961</t>
  </si>
  <si>
    <t>CC_CauseOfLossMissing|BICI Healthcare ML|BEAZL100005196961-01</t>
  </si>
  <si>
    <t>BEAZL100005198438-01</t>
  </si>
  <si>
    <t>Emani Gibbs</t>
  </si>
  <si>
    <t>BEAZL100005198438</t>
  </si>
  <si>
    <t>CC_CauseOfLossMissing|BICI Healthcare ML|BEAZL100005198438-01</t>
  </si>
  <si>
    <t>BEAZL100005198607-01</t>
  </si>
  <si>
    <t>Josie Nigro</t>
  </si>
  <si>
    <t>Saint Lukes Health System</t>
  </si>
  <si>
    <t>BEAZL100005198607</t>
  </si>
  <si>
    <t>CC_CauseOfLossMissing|BICI Healthcare ML|BEAZL100005198607-01</t>
  </si>
  <si>
    <t>BEAZL100005198892-01</t>
  </si>
  <si>
    <t>Jannette Monger</t>
  </si>
  <si>
    <t>BEAZL100005198892</t>
  </si>
  <si>
    <t>CC_CauseOfLossMissing|BICI Healthcare ML|BEAZL100005198892-01</t>
  </si>
  <si>
    <t>BEAZL100005199218-01</t>
  </si>
  <si>
    <t>October 1, 2022 - October 1, 2023 Bordereau Report</t>
  </si>
  <si>
    <t>Bordereau File</t>
  </si>
  <si>
    <t>BEAZL100005199218</t>
  </si>
  <si>
    <t>CC_CauseOfLossMissing|BICI Healthcare ML|BEAZL100005199218-01</t>
  </si>
  <si>
    <t>BEAZL100005199405-01</t>
  </si>
  <si>
    <t>Kasey DeGiusti</t>
  </si>
  <si>
    <t>BEAZL100005199405</t>
  </si>
  <si>
    <t>CC_CauseOfLossMissing|BICI Healthcare ML|BEAZL100005199405-01</t>
  </si>
  <si>
    <t>BEAZL100005199567-01</t>
  </si>
  <si>
    <t>Tanika James</t>
  </si>
  <si>
    <t>BEAZL100005199567</t>
  </si>
  <si>
    <t>CC_CauseOfLossMissing|BICI Healthcare ML|BEAZL100005199567-01</t>
  </si>
  <si>
    <t>BEAZL100005199847-01</t>
  </si>
  <si>
    <t>Rebecca Laughlin</t>
  </si>
  <si>
    <t>BEAZL100005199847</t>
  </si>
  <si>
    <t>CC_CauseOfLossMissing|BICI Healthcare ML|BEAZL100005199847-01</t>
  </si>
  <si>
    <t>BEAZL100005200135-01</t>
  </si>
  <si>
    <t>Imran Haider</t>
  </si>
  <si>
    <t>St Lukes Health Corporation</t>
  </si>
  <si>
    <t>BEAZL100005200135</t>
  </si>
  <si>
    <t>CC_CauseOfLossMissing|BICI Healthcare ML|BEAZL100005200135-01</t>
  </si>
  <si>
    <t>BEAZL100005200456-01</t>
  </si>
  <si>
    <t>Ralph White</t>
  </si>
  <si>
    <t>BEAZL100005200456</t>
  </si>
  <si>
    <t>CC_CauseOfLossMissing|BICI Healthcare ML|BEAZL100005200456-01</t>
  </si>
  <si>
    <t>BEAZL100005200763-01</t>
  </si>
  <si>
    <t>Ashley Ray</t>
  </si>
  <si>
    <t>BEAZL100005200763</t>
  </si>
  <si>
    <t>CC_CauseOfLossMissing|BICI Healthcare ML|BEAZL100005200763-01</t>
  </si>
  <si>
    <t>BEAZL100005202570-01</t>
  </si>
  <si>
    <t>Jeremy Douglas</t>
  </si>
  <si>
    <t>Covenant Medical Center dba Covenant Healthcare</t>
  </si>
  <si>
    <t>Disability Discrimination</t>
  </si>
  <si>
    <t>BEAZL100005202570</t>
  </si>
  <si>
    <t>CC_CauseOfLossMissing|BICI Healthcare ML|BEAZL100005202570-01</t>
  </si>
  <si>
    <t>BEAZL100005202835-01</t>
  </si>
  <si>
    <t>Bridgette Davis</t>
  </si>
  <si>
    <t>BEAZL100005202835</t>
  </si>
  <si>
    <t>CC_CauseOfLossMissing|BICI Healthcare ML|BEAZL100005202835-01</t>
  </si>
  <si>
    <t>BEAZL100005203068-01</t>
  </si>
  <si>
    <t>Emily Fagan</t>
  </si>
  <si>
    <t>BEAZL100005203068</t>
  </si>
  <si>
    <t>CC_CauseOfLossMissing|BICI Healthcare ML|BEAZL100005203068-01</t>
  </si>
  <si>
    <t>BEAZL100005203274-01</t>
  </si>
  <si>
    <t>Joseph Lanspa</t>
  </si>
  <si>
    <t>St Charles Health System Inc</t>
  </si>
  <si>
    <t>BEAZL100005203274</t>
  </si>
  <si>
    <t>CC_CauseOfLossMissing|BICI Healthcare ML|BEAZL100005203274-01</t>
  </si>
  <si>
    <t>BEAZL100005203769-01</t>
  </si>
  <si>
    <t>Lindsey Jarbo</t>
  </si>
  <si>
    <t>BEAZL100005203769</t>
  </si>
  <si>
    <t>CC_CauseOfLossMissing|BICI Healthcare ML|BEAZL100005203769-01</t>
  </si>
  <si>
    <t>BEAZL100005203822-01</t>
  </si>
  <si>
    <t>Linda Primus</t>
  </si>
  <si>
    <t>BEAZL100005203822</t>
  </si>
  <si>
    <t>CC_CauseOfLossMissing|BICI Healthcare ML|BEAZL100005203822-01</t>
  </si>
  <si>
    <t>BEAZL100005203850-01</t>
  </si>
  <si>
    <t>Rose Unimuke</t>
  </si>
  <si>
    <t>BEAZL100005203850</t>
  </si>
  <si>
    <t>CC_CauseOfLossMissing|BICI Healthcare ML|BEAZL100005203850-01</t>
  </si>
  <si>
    <t>BEAZL100005204292-01</t>
  </si>
  <si>
    <t>Said Salawu</t>
  </si>
  <si>
    <t>Kaleida Health</t>
  </si>
  <si>
    <t>BEAZL100005204292</t>
  </si>
  <si>
    <t>CC_CauseOfLossMissing|BICI Healthcare ML|BEAZL100005204292-01</t>
  </si>
  <si>
    <t>BEAZL100005205013-01</t>
  </si>
  <si>
    <t>Carla Fisher</t>
  </si>
  <si>
    <t>University Medical Center Of Southern Nevada</t>
  </si>
  <si>
    <t>Physician Claim</t>
  </si>
  <si>
    <t>BEAZL100005205013</t>
  </si>
  <si>
    <t>CC_CauseOfLossMissing|BICI Healthcare ML|BEAZL100005205013-01</t>
  </si>
  <si>
    <t>BEAZL100005205269-01</t>
  </si>
  <si>
    <t>Shauntaurius Johnson</t>
  </si>
  <si>
    <t>Oconomowoc Residential Programs Inc dba My Path</t>
  </si>
  <si>
    <t>BEAZL100005205269</t>
  </si>
  <si>
    <t>CC_CauseOfLossMissing|BICI Healthcare ML|BEAZL100005205269-01</t>
  </si>
  <si>
    <t>BEAZL100005205464-01</t>
  </si>
  <si>
    <t>Irene Troutt</t>
  </si>
  <si>
    <t>BEAZL100005205464</t>
  </si>
  <si>
    <t>CC_CauseOfLossMissing|BICI Healthcare ML|BEAZL100005205464-01</t>
  </si>
  <si>
    <t>BEAZL100005206412-01</t>
  </si>
  <si>
    <t>April Smallwood</t>
  </si>
  <si>
    <t>Lexington Health Inc</t>
  </si>
  <si>
    <t>BEAZL100005206412</t>
  </si>
  <si>
    <t>CC_CauseOfLossMissing|BICI Healthcare ML|BEAZL100005206412-01</t>
  </si>
  <si>
    <t>BEAZL100005206700-01</t>
  </si>
  <si>
    <t>Kristina Ogilvie</t>
  </si>
  <si>
    <t>BEAZL100005206700</t>
  </si>
  <si>
    <t>CC_CauseOfLossMissing|BICI Healthcare ML|BEAZL100005206700-01</t>
  </si>
  <si>
    <t>BEAZL100005207222-01</t>
  </si>
  <si>
    <t>Kisha Wiggins</t>
  </si>
  <si>
    <t>BEAZL100005207222</t>
  </si>
  <si>
    <t>CC_CauseOfLossMissing|BICI Healthcare ML|BEAZL100005207222-01</t>
  </si>
  <si>
    <t>BEAZL100005207228-01</t>
  </si>
  <si>
    <t>Dontonya Branch</t>
  </si>
  <si>
    <t>BEAZL100005207228</t>
  </si>
  <si>
    <t>CC_CauseOfLossMissing|BICI Healthcare ML|BEAZL100005207228-01</t>
  </si>
  <si>
    <t>BEAZL100005207662-01</t>
  </si>
  <si>
    <t>Jade Giordano</t>
  </si>
  <si>
    <t>Virtua Health Inc</t>
  </si>
  <si>
    <t>BEAZL100005207662</t>
  </si>
  <si>
    <t>CC_CauseOfLossMissing|BICI Healthcare ML|BEAZL100005207662-01</t>
  </si>
  <si>
    <t>BEAZL100005208431-01</t>
  </si>
  <si>
    <t>Tiffany Amos</t>
  </si>
  <si>
    <t>Nuvance Health</t>
  </si>
  <si>
    <t>BEAZL100005208431</t>
  </si>
  <si>
    <t>CC_CauseOfLossMissing|BICI Healthcare ML|BEAZL100005208431-01</t>
  </si>
  <si>
    <t>BEAZL100005208584-01</t>
  </si>
  <si>
    <t>Lisa Cramer</t>
  </si>
  <si>
    <t>BEAZL100005208584</t>
  </si>
  <si>
    <t>CC_CauseOfLossMissing|BICI Healthcare ML|BEAZL100005208584-01</t>
  </si>
  <si>
    <t>BEAZL100005208588-01</t>
  </si>
  <si>
    <t>Chad Scott</t>
  </si>
  <si>
    <t>BEAZL100005208588</t>
  </si>
  <si>
    <t>CC_CauseOfLossMissing|BICI Healthcare ML|BEAZL100005208588-01</t>
  </si>
  <si>
    <t>BEAZL100005209383-01</t>
  </si>
  <si>
    <t>Gina Taddeo</t>
  </si>
  <si>
    <t>BEAZL100005209383</t>
  </si>
  <si>
    <t>CC_CauseOfLossMissing|BICI Healthcare ML|BEAZL100005209383-01</t>
  </si>
  <si>
    <t>BEAZL100005209561-01</t>
  </si>
  <si>
    <t>Angela Medchill</t>
  </si>
  <si>
    <t>BEAZL100005209561</t>
  </si>
  <si>
    <t>CC_CauseOfLossMissing|BICI Healthcare ML|BEAZL100005209561-01</t>
  </si>
  <si>
    <t>BEAZL100005209590-01</t>
  </si>
  <si>
    <t>Rohan Jumpp</t>
  </si>
  <si>
    <t>Shields Health Care Group Inc</t>
  </si>
  <si>
    <t>BEAZL100005209590</t>
  </si>
  <si>
    <t>CC_CauseOfLossMissing|BICI Healthcare ML|BEAZL100005209590-01</t>
  </si>
  <si>
    <t>BEAZL100005211051-01</t>
  </si>
  <si>
    <t>Bree Johnson</t>
  </si>
  <si>
    <t>Presbyterian Healthcare Services</t>
  </si>
  <si>
    <t>BEAZL100005211051</t>
  </si>
  <si>
    <t>CC_CauseOfLossMissing|BICI Healthcare ML|BEAZL100005211051-01</t>
  </si>
  <si>
    <t>BEAZL100005212383-01</t>
  </si>
  <si>
    <t>Deborah Stauffer</t>
  </si>
  <si>
    <t>BEAZL100005212383</t>
  </si>
  <si>
    <t>CC_CauseOfLossMissing|BICI Healthcare ML|BEAZL100005212383-01</t>
  </si>
  <si>
    <t>BEAZL100005214064-01</t>
  </si>
  <si>
    <t>May 1, 2023 - May 1, 2024 Bordereau Report</t>
  </si>
  <si>
    <t>Adventist Health System West</t>
  </si>
  <si>
    <t>BEAZL100005214064</t>
  </si>
  <si>
    <t>CC_CauseOfLossMissing|BICI Healthcare ML|BEAZL100005214064-01</t>
  </si>
  <si>
    <t>BEAZL100005214346-01</t>
  </si>
  <si>
    <t>Anna Ford</t>
  </si>
  <si>
    <t>BEAZL100005214346</t>
  </si>
  <si>
    <t>CC_CauseOfLossMissing|BICI Healthcare ML|BEAZL100005214346-01</t>
  </si>
  <si>
    <t>BEAZL100005214700-01</t>
  </si>
  <si>
    <t>Marylin Pierre-Louis</t>
  </si>
  <si>
    <t>Atlantic Health System Inc</t>
  </si>
  <si>
    <t>BEAZL100005214700</t>
  </si>
  <si>
    <t>CC_CauseOfLossMissing|BICI Healthcare ML|BEAZL100005214700-01</t>
  </si>
  <si>
    <t>BEAZL100005215825-01</t>
  </si>
  <si>
    <t>Brianna Coleman</t>
  </si>
  <si>
    <t>BEAZL100005215825</t>
  </si>
  <si>
    <t>CC_CauseOfLossMissing|BICI Healthcare ML|BEAZL100005215825-01</t>
  </si>
  <si>
    <t>BEAZL100005216099-01</t>
  </si>
  <si>
    <t>Lara Lieberman</t>
  </si>
  <si>
    <t>BEAZL100005216099</t>
  </si>
  <si>
    <t>CC_CauseOfLossMissing|BICI Healthcare ML|BEAZL100005216099-01</t>
  </si>
  <si>
    <t>BEAZL100005216311-01</t>
  </si>
  <si>
    <t>Arlene Boyd</t>
  </si>
  <si>
    <t>BEAZL100005216311</t>
  </si>
  <si>
    <t>CC_CauseOfLossMissing|BICI Healthcare ML|BEAZL100005216311-01</t>
  </si>
  <si>
    <t>BEAZL100005216534-01</t>
  </si>
  <si>
    <t>Aria Woods</t>
  </si>
  <si>
    <t>BEAZL100005216534</t>
  </si>
  <si>
    <t>CC_CauseOfLossMissing|BICI Healthcare ML|BEAZL100005216534-01</t>
  </si>
  <si>
    <t>BEAZL100005216757-01</t>
  </si>
  <si>
    <t>Johnnae Morris</t>
  </si>
  <si>
    <t>OU Medicine Inc</t>
  </si>
  <si>
    <t>BEAZL100005216757</t>
  </si>
  <si>
    <t>CC_CauseOfLossMissing|BICI Healthcare ML|BEAZL100005216757-01</t>
  </si>
  <si>
    <t>BEAZL100005216761-01</t>
  </si>
  <si>
    <t>Everett Garcia</t>
  </si>
  <si>
    <t>Bristol Hospital and Health Care Group Inc.</t>
  </si>
  <si>
    <t>BEAZL100005216761</t>
  </si>
  <si>
    <t>CC_CauseOfLossMissing|BICI Healthcare ML|BEAZL100005216761-01</t>
  </si>
  <si>
    <t>BEAZL100005217186-01</t>
  </si>
  <si>
    <t>Therese Binfon</t>
  </si>
  <si>
    <t>BEAZL100005217186</t>
  </si>
  <si>
    <t>CC_CauseOfLossMissing|BICI Healthcare ML|BEAZL100005217186-01</t>
  </si>
  <si>
    <t>BEAZL100005217418-01</t>
  </si>
  <si>
    <t>Christen Hoedt</t>
  </si>
  <si>
    <t>BEAZL100005217418</t>
  </si>
  <si>
    <t>CC_CauseOfLossMissing|BICI Healthcare ML|BEAZL100005217418-01</t>
  </si>
  <si>
    <t>BEAZL100005217446-01</t>
  </si>
  <si>
    <t>Alisha Lopez</t>
  </si>
  <si>
    <t>BEAZL100005217446</t>
  </si>
  <si>
    <t>CC_CauseOfLossMissing|BICI Healthcare ML|BEAZL100005217446-01</t>
  </si>
  <si>
    <t>BEAZL100005217913-01</t>
  </si>
  <si>
    <t>2023 Block File</t>
  </si>
  <si>
    <t>BEAZL100005217913</t>
  </si>
  <si>
    <t>CC_CauseOfLossMissing|BICI Healthcare ML|BEAZL100005217913-01</t>
  </si>
  <si>
    <t>BEAZL100005218313-01</t>
  </si>
  <si>
    <t>Clementine Fomba</t>
  </si>
  <si>
    <t>BEAZL100005218313</t>
  </si>
  <si>
    <t>CC_CauseOfLossMissing|BICI Healthcare ML|BEAZL100005218313-01</t>
  </si>
  <si>
    <t>BEAZL100005218329-01</t>
  </si>
  <si>
    <t>Christina Vaccaro</t>
  </si>
  <si>
    <t>BEAZL100005218329</t>
  </si>
  <si>
    <t>CC_CauseOfLossMissing|BICI Healthcare ML|BEAZL100005218329-01</t>
  </si>
  <si>
    <t>BEAZL100005218330-01</t>
  </si>
  <si>
    <t>Emmanuel LeConte</t>
  </si>
  <si>
    <t>NCH Healthcare System Inc</t>
  </si>
  <si>
    <t>BEAZL100005218330</t>
  </si>
  <si>
    <t>CC_CauseOfLossMissing|BICI Healthcare ML|BEAZL100005218330-01</t>
  </si>
  <si>
    <t>BEAZL100005218404-01</t>
  </si>
  <si>
    <t>Christopher Jenkins</t>
  </si>
  <si>
    <t>BEAZL100005218404</t>
  </si>
  <si>
    <t>CC_CauseOfLossMissing|BICI Healthcare ML|BEAZL100005218404-01</t>
  </si>
  <si>
    <t>BEAZL100005218991-01</t>
  </si>
  <si>
    <t>Dominique Reeder</t>
  </si>
  <si>
    <t>BEAZL100005218991</t>
  </si>
  <si>
    <t>CC_CauseOfLossMissing|BICI Healthcare ML|BEAZL100005218991-01</t>
  </si>
  <si>
    <t>BEAZL100005219506-01</t>
  </si>
  <si>
    <t>Daquan Benton</t>
  </si>
  <si>
    <t>BEAZL100005219506</t>
  </si>
  <si>
    <t>CC_CauseOfLossMissing|BICI Healthcare ML|BEAZL100005219506-01</t>
  </si>
  <si>
    <t>BEAZL100005220024-01</t>
  </si>
  <si>
    <t>Rebecca Harrison</t>
  </si>
  <si>
    <t>BEAZL100005220024</t>
  </si>
  <si>
    <t>CC_CauseOfLossMissing|BICI Healthcare ML|BEAZL100005220024-01</t>
  </si>
  <si>
    <t>BEAZL100005220029-01</t>
  </si>
  <si>
    <t>Junea Williams</t>
  </si>
  <si>
    <t>BEAZL100005220029</t>
  </si>
  <si>
    <t>CC_CauseOfLossMissing|BICI Healthcare ML|BEAZL100005220029-01</t>
  </si>
  <si>
    <t>BEAZL100005220050-01</t>
  </si>
  <si>
    <t>Ligia Barac</t>
  </si>
  <si>
    <t>Childrens Hospital of Chicago Medical Center</t>
  </si>
  <si>
    <t>BEAZL100005220050</t>
  </si>
  <si>
    <t>CC_CauseOfLossMissing|BICI Healthcare ML|BEAZL100005220050-01</t>
  </si>
  <si>
    <t>BEAZL100005221341-01</t>
  </si>
  <si>
    <t>Reduction-in-force</t>
  </si>
  <si>
    <t>BEAZL100005221341</t>
  </si>
  <si>
    <t>CC_CauseOfLossMissing|BICI Healthcare ML|BEAZL100005221341-01</t>
  </si>
  <si>
    <t>BEAZL100005222755-01</t>
  </si>
  <si>
    <t>Chanel Austin</t>
  </si>
  <si>
    <t>BEAZL100005222755</t>
  </si>
  <si>
    <t>CC_CauseOfLossMissing|BICI Healthcare ML|BEAZL100005222755-01</t>
  </si>
  <si>
    <t>BEAZL100005222764-01</t>
  </si>
  <si>
    <t>Chris Anderson</t>
  </si>
  <si>
    <t>BEAZL100005222764</t>
  </si>
  <si>
    <t>CC_CauseOfLossMissing|BICI Healthcare ML|BEAZL100005222764-01</t>
  </si>
  <si>
    <t>BEAZL100005223097-01</t>
  </si>
  <si>
    <t>Rochelle Votaw Mendia</t>
  </si>
  <si>
    <t>Pathways Health and Community Support LLC</t>
  </si>
  <si>
    <t>BEAZL100005223097</t>
  </si>
  <si>
    <t>CC_CauseOfLossMissing|BICI Healthcare ML|BEAZL100005223097-01</t>
  </si>
  <si>
    <t>BEAZL100005224704-01</t>
  </si>
  <si>
    <t>Gabriel Hacker, et al</t>
  </si>
  <si>
    <t>St Charles Health System</t>
  </si>
  <si>
    <t>BEAZL100005224704</t>
  </si>
  <si>
    <t>CC_CauseOfLossMissing|BICI Healthcare ML|BEAZL100005224704-01</t>
  </si>
  <si>
    <t>BEAZL100005224707-01</t>
  </si>
  <si>
    <t>Andrew Lapinski</t>
  </si>
  <si>
    <t>EB Health Partners</t>
  </si>
  <si>
    <t>BEAZL100005224707</t>
  </si>
  <si>
    <t>CC_CauseOfLossMissing|BICI Healthcare ML|BEAZL100005224707-01</t>
  </si>
  <si>
    <t>BEAZL100005224720-01</t>
  </si>
  <si>
    <t>Student at Lyncourt</t>
  </si>
  <si>
    <t>Coordinated Care Services Inc</t>
  </si>
  <si>
    <t>BEAZL100005224720</t>
  </si>
  <si>
    <t>CC_CauseOfLossMissing|BICI Healthcare ML|BEAZL100005224720-01</t>
  </si>
  <si>
    <t>BEAZL100005224913-01</t>
  </si>
  <si>
    <t>Desiree Douglas</t>
  </si>
  <si>
    <t>AU Health System Inc</t>
  </si>
  <si>
    <t>Augusta University Health Systems</t>
  </si>
  <si>
    <t>BEAZL100005224913</t>
  </si>
  <si>
    <t>CC_CauseOfLossMissing|BICI Healthcare ML|BEAZL100005224913-01</t>
  </si>
  <si>
    <t>BEAZL100005228413-01</t>
  </si>
  <si>
    <t>Emily and Amie Porcelli</t>
  </si>
  <si>
    <t>Rush System for Health</t>
  </si>
  <si>
    <t>BEAZL100005228413</t>
  </si>
  <si>
    <t>CC_CauseOfLossMissing|BICI Healthcare ML|BEAZL100005228413-01</t>
  </si>
  <si>
    <t>BEAZL100005228857-01</t>
  </si>
  <si>
    <t>Anonymous report</t>
  </si>
  <si>
    <t>BEAZL100005228857</t>
  </si>
  <si>
    <t>CC_CauseOfLossMissing|BICI Healthcare ML|BEAZL100005228857-01</t>
  </si>
  <si>
    <t>BEAZL100005232048-01</t>
  </si>
  <si>
    <t>WHD DOL Investigation</t>
  </si>
  <si>
    <t>BEAZL100005232048</t>
  </si>
  <si>
    <t>CC_CauseOfLossMissing|BICI Healthcare ML|BEAZL100005232048-01</t>
  </si>
  <si>
    <t>BEAZL100005232067-01</t>
  </si>
  <si>
    <t>Ronnecia Nunn</t>
  </si>
  <si>
    <t>BEAZL100005232067</t>
  </si>
  <si>
    <t>CC_CauseOfLossMissing|BICI Healthcare ML|BEAZL100005232067-01</t>
  </si>
  <si>
    <t>BEAZL100005232943-01</t>
  </si>
  <si>
    <t>Wendy Ballinas Moran</t>
  </si>
  <si>
    <t>BEAZL100005232943</t>
  </si>
  <si>
    <t>CC_CauseOfLossMissing|BICI Healthcare ML|BEAZL100005232943-01</t>
  </si>
  <si>
    <t>BEAZL100005233794-01</t>
  </si>
  <si>
    <t>Amanda Bratcher</t>
  </si>
  <si>
    <t>BEAZL100005233794</t>
  </si>
  <si>
    <t>CC_CauseOfLossMissing|BICI Healthcare ML|BEAZL100005233794-01</t>
  </si>
  <si>
    <t>BEAZL100005233994-01</t>
  </si>
  <si>
    <t>Ariel Volpert</t>
  </si>
  <si>
    <t>BEAZL100005233994</t>
  </si>
  <si>
    <t>CC_CauseOfLossMissing|BICI Healthcare ML|BEAZL100005233994-01</t>
  </si>
  <si>
    <t>BEAZL100005234396-01</t>
  </si>
  <si>
    <t>Ashley Hall</t>
  </si>
  <si>
    <t>BEAZL100005234396</t>
  </si>
  <si>
    <t>CC_CauseOfLossMissing|BICI Healthcare ML|BEAZL100005234396-01</t>
  </si>
  <si>
    <t>BEAZL100005234398-01</t>
  </si>
  <si>
    <t>Wyatt Wishart</t>
  </si>
  <si>
    <t>BEAZL100005234398</t>
  </si>
  <si>
    <t>CC_CauseOfLossMissing|BICI Healthcare ML|BEAZL100005234398-01</t>
  </si>
  <si>
    <t>BEAZL100005234544-01</t>
  </si>
  <si>
    <t>Vaccardo Johnson</t>
  </si>
  <si>
    <t>BEAZL100005234544</t>
  </si>
  <si>
    <t>CC_CauseOfLossMissing|BICI Healthcare ML|BEAZL100005234544-01</t>
  </si>
  <si>
    <t>BEAZL100005234577-01</t>
  </si>
  <si>
    <t>Lanette Jacson</t>
  </si>
  <si>
    <t>BEAZL100005234577</t>
  </si>
  <si>
    <t>CC_CauseOfLossMissing|BICI Healthcare ML|BEAZL100005234577-01</t>
  </si>
  <si>
    <t>BEAZL100005234622-01</t>
  </si>
  <si>
    <t>Johanna LugoCalderon</t>
  </si>
  <si>
    <t>BEAZL100005234622</t>
  </si>
  <si>
    <t>CC_CauseOfLossMissing|BICI Healthcare ML|BEAZL100005234622-01</t>
  </si>
  <si>
    <t>BEAZL100005234625-01</t>
  </si>
  <si>
    <t>Brittany Sampson</t>
  </si>
  <si>
    <t>BEAZL100005234625</t>
  </si>
  <si>
    <t>CC_CauseOfLossMissing|BICI Healthcare ML|BEAZL100005234625-01</t>
  </si>
  <si>
    <t>BEAZL100005234637-01</t>
  </si>
  <si>
    <t>Marykay Mitchell</t>
  </si>
  <si>
    <t>BEAZL100005234637</t>
  </si>
  <si>
    <t>CC_CauseOfLossMissing|BICI Healthcare ML|BEAZL100005234637-01</t>
  </si>
  <si>
    <t>BEAZL100005234857-01</t>
  </si>
  <si>
    <t>BLLC Prohibition of Excessive Overtime- DOL</t>
  </si>
  <si>
    <t>BEAZL100005234857</t>
  </si>
  <si>
    <t>CC_CauseOfLossMissing|BICI Healthcare ML|BEAZL100005234857-01</t>
  </si>
  <si>
    <t>BEAZL100005235424-01</t>
  </si>
  <si>
    <t>Precious Dixon</t>
  </si>
  <si>
    <t>SSG Holdco LLC</t>
  </si>
  <si>
    <t>BEAZL100005235424</t>
  </si>
  <si>
    <t>CC_CauseOfLossMissing|BICI Healthcare ML|BEAZL100005235424-01</t>
  </si>
  <si>
    <t>BEAZL100005235735-01</t>
  </si>
  <si>
    <t>Tanna Carlson</t>
  </si>
  <si>
    <t>Kootenai Hospital District dba Kootenai Health</t>
  </si>
  <si>
    <t>Kootenai Hospital Distrcit</t>
  </si>
  <si>
    <t>BEAZL100005235735</t>
  </si>
  <si>
    <t>CC_CauseOfLossMissing|BICI Healthcare ML|BEAZL100005235735-01</t>
  </si>
  <si>
    <t>BEAZL100005235769-01</t>
  </si>
  <si>
    <t>Darrell Gibson</t>
  </si>
  <si>
    <t>Humboldt Park Health</t>
  </si>
  <si>
    <t>BEAZL100005235769</t>
  </si>
  <si>
    <t>CC_CauseOfLossMissing|BICI Healthcare ML|BEAZL100005235769-01</t>
  </si>
  <si>
    <t>BEAZL100005236127-01</t>
  </si>
  <si>
    <t>Pedrica Brown</t>
  </si>
  <si>
    <t>BEAZL100005236127</t>
  </si>
  <si>
    <t>CC_CauseOfLossMissing|BICI Healthcare ML|BEAZL100005236127-01</t>
  </si>
  <si>
    <t>BEAZL100005236379-01</t>
  </si>
  <si>
    <t>Beverly Cofer</t>
  </si>
  <si>
    <t>UofL Health Inc</t>
  </si>
  <si>
    <t>BEAZL100005236379</t>
  </si>
  <si>
    <t>CC_CauseOfLossMissing|BICI Healthcare ML|BEAZL100005236379-01</t>
  </si>
  <si>
    <t>BEAZL100005236479-01</t>
  </si>
  <si>
    <t>Harley Holmes</t>
  </si>
  <si>
    <t>Mohawk Valley Health System</t>
  </si>
  <si>
    <t>BEAZL100005236479</t>
  </si>
  <si>
    <t>CC_CauseOfLossMissing|BICI Healthcare ML|BEAZL100005236479-01</t>
  </si>
  <si>
    <t>BEAZL100005236901-01</t>
  </si>
  <si>
    <t>Maria Ruiz</t>
  </si>
  <si>
    <t>BEAZL100005236901</t>
  </si>
  <si>
    <t>CC_CauseOfLossMissing|BICI Healthcare ML|BEAZL100005236901-01</t>
  </si>
  <si>
    <t>BEAZL100005237963-01</t>
  </si>
  <si>
    <t>Elizabeth Caldwell</t>
  </si>
  <si>
    <t>BEAZL100005237963</t>
  </si>
  <si>
    <t>CC_CauseOfLossMissing|BICI Healthcare ML|BEAZL100005237963-01</t>
  </si>
  <si>
    <t>BEAZL100005239235-01</t>
  </si>
  <si>
    <t>Karen Fischer</t>
  </si>
  <si>
    <t>Pathways Health Community Support</t>
  </si>
  <si>
    <t>BEAZL100005239235</t>
  </si>
  <si>
    <t>CC_CauseOfLossMissing|BICI Healthcare ML|BEAZL100005239235-01</t>
  </si>
  <si>
    <t>BEAZL100005239238-01</t>
  </si>
  <si>
    <t>Damecia Jefferson</t>
  </si>
  <si>
    <t>Tarrant Count Hospital</t>
  </si>
  <si>
    <t>BEAZL100005239238</t>
  </si>
  <si>
    <t>CC_CauseOfLossMissing|BICI Healthcare ML|BEAZL100005239238-01</t>
  </si>
  <si>
    <t>BEAZL100005239247-01</t>
  </si>
  <si>
    <t>Kathryn Rutherford</t>
  </si>
  <si>
    <t>Tarrant County Hops Disctrict</t>
  </si>
  <si>
    <t>BEAZL100005239247</t>
  </si>
  <si>
    <t>CC_CauseOfLossMissing|BICI Healthcare ML|BEAZL100005239247-01</t>
  </si>
  <si>
    <t>BEAZL100005239482-01</t>
  </si>
  <si>
    <t>July 1, 2023 - July 1, 2024 Bordereau Report</t>
  </si>
  <si>
    <t>TriHealth Inc</t>
  </si>
  <si>
    <t>BEAZL100005239482</t>
  </si>
  <si>
    <t>CC_CauseOfLossMissing|BICI Healthcare ML|BEAZL100005239482-01</t>
  </si>
  <si>
    <t>BEAZL100005239650-01</t>
  </si>
  <si>
    <t>William Dorr</t>
  </si>
  <si>
    <t>Baptist Health</t>
  </si>
  <si>
    <t>BEAZL100005239650</t>
  </si>
  <si>
    <t>CC_CauseOfLossMissing|BICI Healthcare ML|BEAZL100005239650-01</t>
  </si>
  <si>
    <t>BEAZL100005239781-01</t>
  </si>
  <si>
    <t>Jesus Torres Jr.</t>
  </si>
  <si>
    <t>BEAZL100005239781</t>
  </si>
  <si>
    <t>CC_CauseOfLossMissing|BICI Healthcare ML|BEAZL100005239781-01</t>
  </si>
  <si>
    <t>BEAZL100005239955-01</t>
  </si>
  <si>
    <t>Latisha Crick</t>
  </si>
  <si>
    <t>BEAZL100005239955</t>
  </si>
  <si>
    <t>CC_CauseOfLossMissing|BICI Healthcare ML|BEAZL100005239955-01</t>
  </si>
  <si>
    <t>BEAZL100005240977-01</t>
  </si>
  <si>
    <t>Michael Cator</t>
  </si>
  <si>
    <t>BEAZL100005240977</t>
  </si>
  <si>
    <t>CC_CauseOfLossMissing|BICI Healthcare ML|BEAZL100005240977-01</t>
  </si>
  <si>
    <t>BEAZL100005241421-01</t>
  </si>
  <si>
    <t>Latoya Cox</t>
  </si>
  <si>
    <t>BEAZL100005241421</t>
  </si>
  <si>
    <t>CC_CauseOfLossMissing|BICI Healthcare ML|BEAZL100005241421-01</t>
  </si>
  <si>
    <t>BEAZL100005242868-01</t>
  </si>
  <si>
    <t>JahKeia Rodgers</t>
  </si>
  <si>
    <t>BEAZL100005242868</t>
  </si>
  <si>
    <t>CC_CauseOfLossMissing|BICI Healthcare ML|BEAZL100005242868-01</t>
  </si>
  <si>
    <t>BEAZL100005243084-01</t>
  </si>
  <si>
    <t>Jackiejack o</t>
  </si>
  <si>
    <t>notice of circumstance</t>
  </si>
  <si>
    <t>BEAZL100005243084</t>
  </si>
  <si>
    <t>CC_CauseOfLossMissing|BICI Healthcare ML|BEAZL100005243084-01</t>
  </si>
  <si>
    <t>BEAZL100005243166-01</t>
  </si>
  <si>
    <t>Jesse Potente</t>
  </si>
  <si>
    <t>Valley Health System Inc</t>
  </si>
  <si>
    <t>BEAZL100005243166</t>
  </si>
  <si>
    <t>CC_CauseOfLossMissing|BICI Healthcare ML|BEAZL100005243166-01</t>
  </si>
  <si>
    <t>BEAZL100005243803-01</t>
  </si>
  <si>
    <t>Monica Pawlus</t>
  </si>
  <si>
    <t>BEAZL100005243803</t>
  </si>
  <si>
    <t>CC_CauseOfLossMissing|BICI Healthcare ML|BEAZL100005243803-01</t>
  </si>
  <si>
    <t>BEAZL100005243813-01</t>
  </si>
  <si>
    <t>Brenton Desgrange</t>
  </si>
  <si>
    <t>Sparrow Health System</t>
  </si>
  <si>
    <t>BEAZL100005243813</t>
  </si>
  <si>
    <t>CC_CauseOfLossMissing|BICI Healthcare ML|BEAZL100005243813-01</t>
  </si>
  <si>
    <t>BEAZL100005244179-01</t>
  </si>
  <si>
    <t>Joohyun Jin</t>
  </si>
  <si>
    <t>BEAZL100005244179</t>
  </si>
  <si>
    <t>CC_CauseOfLossMissing|BICI Healthcare ML|BEAZL100005244179-01</t>
  </si>
  <si>
    <t>BEAZL100005244978-01</t>
  </si>
  <si>
    <t>Ziad Skaff</t>
  </si>
  <si>
    <t>BEAZL100005244978</t>
  </si>
  <si>
    <t>CC_CauseOfLossMissing|BICI Healthcare ML|BEAZL100005244978-01</t>
  </si>
  <si>
    <t>BEAZL100005245308-01</t>
  </si>
  <si>
    <t>Anthony Catlett</t>
  </si>
  <si>
    <t>Adventist HealthCare Inc</t>
  </si>
  <si>
    <t>BEAZL100005245308</t>
  </si>
  <si>
    <t>CC_CauseOfLossMissing|BICI Healthcare ML|BEAZL100005245308-01</t>
  </si>
  <si>
    <t>BEAZL100005245459-01</t>
  </si>
  <si>
    <t>Ethel Henderson</t>
  </si>
  <si>
    <t>BEAZL100005245459</t>
  </si>
  <si>
    <t>CC_CauseOfLossMissing|BICI Healthcare ML|BEAZL100005245459-01</t>
  </si>
  <si>
    <t>BEAZL100005245733-01</t>
  </si>
  <si>
    <t>Jasmine Nolan</t>
  </si>
  <si>
    <t>BEAZL100005245733</t>
  </si>
  <si>
    <t>CC_CauseOfLossMissing|BICI Healthcare ML|BEAZL100005245733-01</t>
  </si>
  <si>
    <t>BEAZL100005245836-01</t>
  </si>
  <si>
    <t>Craig Bolton</t>
  </si>
  <si>
    <t>BEAZL100005245836</t>
  </si>
  <si>
    <t>CC_CauseOfLossMissing|BICI Healthcare ML|BEAZL100005245836-01</t>
  </si>
  <si>
    <t>BEAZL100005246377-01</t>
  </si>
  <si>
    <t>Christine Hamby</t>
  </si>
  <si>
    <t>BEAZL100005246377</t>
  </si>
  <si>
    <t>CC_CauseOfLossMissing|BICI Healthcare ML|BEAZL100005246377-01</t>
  </si>
  <si>
    <t>BEAZL100005246594-01</t>
  </si>
  <si>
    <t>Beth Stone</t>
  </si>
  <si>
    <t>BEAZL100005246594</t>
  </si>
  <si>
    <t>CC_CauseOfLossMissing|BICI Healthcare ML|BEAZL100005246594-01</t>
  </si>
  <si>
    <t>BEAZL100005246840-01</t>
  </si>
  <si>
    <t>Joseph Alfieri</t>
  </si>
  <si>
    <t>BEAZL100005246840</t>
  </si>
  <si>
    <t>CC_CauseOfLossMissing|BICI Healthcare ML|BEAZL100005246840-01</t>
  </si>
  <si>
    <t>BEAZL100005247309-01</t>
  </si>
  <si>
    <t>Asabi/Zion Johnson</t>
  </si>
  <si>
    <t>BEAZL100005247309</t>
  </si>
  <si>
    <t>CC_CauseOfLossMissing|BICI Healthcare ML|BEAZL100005247309-01</t>
  </si>
  <si>
    <t>BEAZL100005247808-01</t>
  </si>
  <si>
    <t>Aimee Green</t>
  </si>
  <si>
    <t>BEAZL100005247808</t>
  </si>
  <si>
    <t>CC_CauseOfLossMissing|BICI Healthcare ML|BEAZL100005247808-01</t>
  </si>
  <si>
    <t>BEAZL100005248286-01</t>
  </si>
  <si>
    <t>Kimberly Luttrell</t>
  </si>
  <si>
    <t>Signature Healthcare Services LLC</t>
  </si>
  <si>
    <t>BEAZL100005248286</t>
  </si>
  <si>
    <t>CC_CauseOfLossMissing|BICI Healthcare ML|BEAZL100005248286-01</t>
  </si>
  <si>
    <t>BEAZL100005248633-01</t>
  </si>
  <si>
    <t>Erika Arevalo</t>
  </si>
  <si>
    <t>BEAZL100005248633</t>
  </si>
  <si>
    <t>CC_CauseOfLossMissing|BICI Healthcare ML|BEAZL100005248633-01</t>
  </si>
  <si>
    <t>BEAZL100005249716-01</t>
  </si>
  <si>
    <t>Quintin Dukes</t>
  </si>
  <si>
    <t>BEAZL100005249716</t>
  </si>
  <si>
    <t>CC_CauseOfLossMissing|BICI Healthcare ML|BEAZL100005249716-01</t>
  </si>
  <si>
    <t>BEAZL100005249732-01</t>
  </si>
  <si>
    <t>Sheree-Monet Wisdom</t>
  </si>
  <si>
    <t>BEAZL100005249732</t>
  </si>
  <si>
    <t>CC_CauseOfLossMissing|BICI Healthcare ML|BEAZL100005249732-01</t>
  </si>
  <si>
    <t>BEAZL100005250332-01</t>
  </si>
  <si>
    <t>Amanda Davis</t>
  </si>
  <si>
    <t>BEAZL100005250332</t>
  </si>
  <si>
    <t>CC_CauseOfLossMissing|BICI Healthcare ML|BEAZL100005250332-01</t>
  </si>
  <si>
    <t>BEAZL100005250335-01</t>
  </si>
  <si>
    <t>Monyalle Swain</t>
  </si>
  <si>
    <t>BEAZL100005250335</t>
  </si>
  <si>
    <t>CC_CauseOfLossMissing|BICI Healthcare ML|BEAZL100005250335-01</t>
  </si>
  <si>
    <t>BEAZL100005250877-01</t>
  </si>
  <si>
    <t>To Be Determined</t>
  </si>
  <si>
    <t>Kuakini Health System</t>
  </si>
  <si>
    <t>BEAZL100005250877</t>
  </si>
  <si>
    <t>CC_CauseOfLossMissing|BICI Healthcare ML|BEAZL100005250877-01</t>
  </si>
  <si>
    <t>BEAZL100005251139-01</t>
  </si>
  <si>
    <t>Sierra Ronning</t>
  </si>
  <si>
    <t>Munson Healthcare</t>
  </si>
  <si>
    <t>BEAZL100005251139</t>
  </si>
  <si>
    <t>CC_CauseOfLossMissing|BICI Healthcare ML|BEAZL100005251139-01</t>
  </si>
  <si>
    <t>BEAZL100005251259-01</t>
  </si>
  <si>
    <t>October 1, 2023 – October 1, 2024 Bordereau Report</t>
  </si>
  <si>
    <t>BEAZL100005251259</t>
  </si>
  <si>
    <t>CC_CauseOfLossMissing|BICI Healthcare ML|BEAZL100005251259-01</t>
  </si>
  <si>
    <t>BEAZL100005251261-01</t>
  </si>
  <si>
    <t>Jessica Love</t>
  </si>
  <si>
    <t>BEAZL100005251261</t>
  </si>
  <si>
    <t>CC_CauseOfLossMissing|BICI Healthcare ML|BEAZL100005251261-01</t>
  </si>
  <si>
    <t>BEAZL100005251494-01</t>
  </si>
  <si>
    <t>Caroline Brooks</t>
  </si>
  <si>
    <t>Texas Health Huguley Inc dba Huguley Medical Center</t>
  </si>
  <si>
    <t>BEAZL100005251494</t>
  </si>
  <si>
    <t>CC_CauseOfLossMissing|BICI Healthcare ML|BEAZL100005251494-01</t>
  </si>
  <si>
    <t>BEAZL100005252070-01</t>
  </si>
  <si>
    <t>Ashley Augustin</t>
  </si>
  <si>
    <t>BEAZL100005252070</t>
  </si>
  <si>
    <t>CC_CauseOfLossMissing|BICI Healthcare ML|BEAZL100005252070-01</t>
  </si>
  <si>
    <t>BEAZL100005252381-01</t>
  </si>
  <si>
    <t>Joseph Durbin</t>
  </si>
  <si>
    <t>BEAZL100005252381</t>
  </si>
  <si>
    <t>CC_CauseOfLossMissing|BICI Healthcare ML|BEAZL100005252381-01</t>
  </si>
  <si>
    <t>BEAZL100005252650-01</t>
  </si>
  <si>
    <t>Shiree Young</t>
  </si>
  <si>
    <t>BEAZL100005252650</t>
  </si>
  <si>
    <t>CC_CauseOfLossMissing|BICI Healthcare ML|BEAZL100005252650-01</t>
  </si>
  <si>
    <t>BEAZL100005252664-01</t>
  </si>
  <si>
    <t>Shante Sellman</t>
  </si>
  <si>
    <t>BEAZL100005252664</t>
  </si>
  <si>
    <t>CC_CauseOfLossMissing|BICI Healthcare ML|BEAZL100005252664-01</t>
  </si>
  <si>
    <t>BEAZL100005252746-01</t>
  </si>
  <si>
    <t>Michael Shephard</t>
  </si>
  <si>
    <t>BEAZL100005252746</t>
  </si>
  <si>
    <t>CC_CauseOfLossMissing|BICI Healthcare ML|BEAZL100005252746-01</t>
  </si>
  <si>
    <t>BEAZL100005253232-01</t>
  </si>
  <si>
    <t>Jorge Arroyo</t>
  </si>
  <si>
    <t>BEAZL100005253232</t>
  </si>
  <si>
    <t>CC_CauseOfLossMissing|BICI Healthcare ML|BEAZL100005253232-01</t>
  </si>
  <si>
    <t>BEAZL100005253233-01</t>
  </si>
  <si>
    <t>Katelyn Abbott-Marsh</t>
  </si>
  <si>
    <t>Arnot Health Inc Arnot Ogden Medical Center</t>
  </si>
  <si>
    <t>Wage and Hour</t>
  </si>
  <si>
    <t>BEAZL100005253233</t>
  </si>
  <si>
    <t>CC_CauseOfLossMissing|BICI Healthcare ML|BEAZL100005253233-01</t>
  </si>
  <si>
    <t>BEAZL100005253707-01</t>
  </si>
  <si>
    <t>Illinois Department of Labor</t>
  </si>
  <si>
    <t>BEAZL100005253707</t>
  </si>
  <si>
    <t>CC_CauseOfLossMissing|BICI Healthcare ML|BEAZL100005253707-01</t>
  </si>
  <si>
    <t>BEAZL100005254262-01</t>
  </si>
  <si>
    <t>Santina Drayton</t>
  </si>
  <si>
    <t>BEAZL100005254262</t>
  </si>
  <si>
    <t>CC_CauseOfLossMissing|BICI Healthcare ML|BEAZL100005254262-01</t>
  </si>
  <si>
    <t>BEAZL100005254591-01</t>
  </si>
  <si>
    <t>Sandhya Desmond</t>
  </si>
  <si>
    <t>BEAZL100005254591</t>
  </si>
  <si>
    <t>CC_CauseOfLossMissing|BICI Healthcare ML|BEAZL100005254591-01</t>
  </si>
  <si>
    <t>BEAZL100005254598-01</t>
  </si>
  <si>
    <t>Joelisa Lloyd</t>
  </si>
  <si>
    <t>NY Society for the Relief of the Ruptured and Crippled Maintaining the Hospital for Special Surgery</t>
  </si>
  <si>
    <t>BEAZL100005254598</t>
  </si>
  <si>
    <t>CC_CauseOfLossMissing|BICI Healthcare ML|BEAZL100005254598-01</t>
  </si>
  <si>
    <t>BEAZL100005254600-01</t>
  </si>
  <si>
    <t>Samaria Dobson</t>
  </si>
  <si>
    <t>BEAZL100005254600</t>
  </si>
  <si>
    <t>CC_CauseOfLossMissing|BICI Healthcare ML|BEAZL100005254600-01</t>
  </si>
  <si>
    <t>BEAZL100005254688-01</t>
  </si>
  <si>
    <t>Anonymous Party</t>
  </si>
  <si>
    <t>BEAZL100005254688</t>
  </si>
  <si>
    <t>CC_CauseOfLossMissing|BICI Healthcare ML|BEAZL100005254688-01</t>
  </si>
  <si>
    <t>BEAZL100005254748-01</t>
  </si>
  <si>
    <t>Dec 30, 2022 - Dec 30, 2023 Bordereau Report</t>
  </si>
  <si>
    <t>Green Celtics Holdings LP</t>
  </si>
  <si>
    <t>BEAZL100005254748</t>
  </si>
  <si>
    <t>CC_CauseOfLossMissing|BICI Healthcare ML|BEAZL100005254748-01</t>
  </si>
  <si>
    <t>BEAZL100005254766-01</t>
  </si>
  <si>
    <t>Jesusa Jensen</t>
  </si>
  <si>
    <t>St Peters Health</t>
  </si>
  <si>
    <t>BEAZL100005254766</t>
  </si>
  <si>
    <t>CC_CauseOfLossMissing|BICI Healthcare ML|BEAZL100005254766-01</t>
  </si>
  <si>
    <t>BEAZL100005254769-01</t>
  </si>
  <si>
    <t>Senayt Tesema</t>
  </si>
  <si>
    <t>BEAZL100005254769</t>
  </si>
  <si>
    <t>CC_CauseOfLossMissing|BICI Healthcare ML|BEAZL100005254769-01</t>
  </si>
  <si>
    <t>BEAZL100005254770-01</t>
  </si>
  <si>
    <t>Brittney Ellis</t>
  </si>
  <si>
    <t>BEAZL100005254770</t>
  </si>
  <si>
    <t>CC_CauseOfLossMissing|BICI Healthcare ML|BEAZL100005254770-01</t>
  </si>
  <si>
    <t>BEAZL100005254858-01</t>
  </si>
  <si>
    <t>Bertha Manriquez</t>
  </si>
  <si>
    <t>BEAZL100005254858</t>
  </si>
  <si>
    <t>CC_CauseOfLossMissing|BICI Healthcare ML|BEAZL100005254858-01</t>
  </si>
  <si>
    <t>BEAZL100005254879-01</t>
  </si>
  <si>
    <t>Yoselyn Suares</t>
  </si>
  <si>
    <t>BEAZL100005254879</t>
  </si>
  <si>
    <t>CC_CauseOfLossMissing|BICI Healthcare ML|BEAZL100005254879-01</t>
  </si>
  <si>
    <t>BEAZL100005254882-01</t>
  </si>
  <si>
    <t>Stephen Attwood</t>
  </si>
  <si>
    <t>BEAZL100005254882</t>
  </si>
  <si>
    <t>CC_CauseOfLossMissing|BICI Healthcare ML|BEAZL100005254882-01</t>
  </si>
  <si>
    <t>BEAZL100005254890-01</t>
  </si>
  <si>
    <t>Jasmine Centeno</t>
  </si>
  <si>
    <t>BEAZL100005254890</t>
  </si>
  <si>
    <t>BEAZL100005254892-01</t>
  </si>
  <si>
    <t>Antwiwa Hyman</t>
  </si>
  <si>
    <t>BEAZL100005254892</t>
  </si>
  <si>
    <t>CC_CauseOfLossMissing|BICI Healthcare ML|BEAZL100005254892-01</t>
  </si>
  <si>
    <t>CC_StateMissing|BICI Healthcare ML|BEAZL100005193890-01</t>
  </si>
  <si>
    <t>BEAZL100005203366-01</t>
  </si>
  <si>
    <t>Deonate Brown</t>
  </si>
  <si>
    <t>BEAZL100005203366</t>
  </si>
  <si>
    <t>CC_StateMissing|BICI Healthcare ML|BEAZL100005203366-01</t>
  </si>
  <si>
    <t>BEAZL100005175741-01</t>
  </si>
  <si>
    <t>Christina Ast</t>
  </si>
  <si>
    <t>BEAZL100005175741</t>
  </si>
  <si>
    <t>CC_CauseOfLossMissing|BICI Healthcare ML|BEAZL100005175741-01</t>
  </si>
  <si>
    <t>BICI Misc Med PE</t>
  </si>
  <si>
    <t>BEAZL100005193445-01</t>
  </si>
  <si>
    <t>Janet Elliott</t>
  </si>
  <si>
    <t>The Sideline Physical Therapy Inc</t>
  </si>
  <si>
    <t>BEAZL100005193445</t>
  </si>
  <si>
    <t>CC_CauseOfLossMissing|BICI Misc Med PE|BEAZL100005193445-01</t>
  </si>
  <si>
    <t>BEAZL100005252602-01</t>
  </si>
  <si>
    <t>Elizabeth Gaither</t>
  </si>
  <si>
    <t>Specialized Physical Therapy LLC</t>
  </si>
  <si>
    <t>BEAZL100005252602</t>
  </si>
  <si>
    <t>CC_CauseOfLossMissing|BICI Misc Med PE|BEAZL100005252602-01</t>
  </si>
  <si>
    <t>BEAZL100005144356-01</t>
  </si>
  <si>
    <t>Gundersen Lutheran Health System (The Estate of Steven Zietlow)</t>
  </si>
  <si>
    <t>Medical Protective</t>
  </si>
  <si>
    <t>BEAZL100005144356</t>
  </si>
  <si>
    <t>CC_CauseOfLossMissing|BUSA BPS BBR|BEAZL100005144356-01</t>
  </si>
  <si>
    <t>BEAZL100005151462-01</t>
  </si>
  <si>
    <t>Fairfield County Implant &amp; Periodontics LLC (Nair Osello v. Michael Sonick)</t>
  </si>
  <si>
    <t>BEAZL100005151462</t>
  </si>
  <si>
    <t>CC_CauseOfLossMissing|BUSA BPS BBR|BEAZL100005151462-01</t>
  </si>
  <si>
    <t>BEAZL100005191837-01</t>
  </si>
  <si>
    <t>The Wright Center For Womens Health SC (Blue Cross Blue Shield Investigation)</t>
  </si>
  <si>
    <t>BCBSIL Letter of Compliance</t>
  </si>
  <si>
    <t>BEAZL100005191837</t>
  </si>
  <si>
    <t>CC_CauseOfLossMissing|BUSA BPS BBR|BEAZL100005191837-01</t>
  </si>
  <si>
    <t>BEAZL100005214327-01</t>
  </si>
  <si>
    <t>Montrose Memorial Hospital, Inc. (ED Registrar Significant Other Multiple Warrants Arrest)</t>
  </si>
  <si>
    <t>COPIC</t>
  </si>
  <si>
    <t>BEAZL100005214327</t>
  </si>
  <si>
    <t>CC_CauseOfLossMissing|BUSA BPS BBR|BEAZL100005214327-01</t>
  </si>
  <si>
    <t>BEAZL100005215473-01</t>
  </si>
  <si>
    <t>Sandhu, Nina (Dept. of Justice HIPPA subpoena)</t>
  </si>
  <si>
    <t>BEAZL100005215473</t>
  </si>
  <si>
    <t>CC_CauseOfLossMissing|BUSA BPS BBR|BEAZL100005215473-01</t>
  </si>
  <si>
    <t>BEAZL100005217100-01</t>
  </si>
  <si>
    <t>LifeStance Health LLC (Montana Strong)</t>
  </si>
  <si>
    <t>Strong, Montana</t>
  </si>
  <si>
    <t>BEAZL100005217100</t>
  </si>
  <si>
    <t>CC_CauseOfLossMissing|BUSA BPS BBR|BEAZL100005217100-01</t>
  </si>
  <si>
    <t>BEAZL100005234237-01</t>
  </si>
  <si>
    <t>Braddock Finnegan Helget Dermatology P.C.</t>
  </si>
  <si>
    <t>BEAZL100005234237</t>
  </si>
  <si>
    <t>CC_CauseOfLossMissing|BUSA BPS BBR|BEAZL100005234237-01</t>
  </si>
  <si>
    <t>BEAZL100005237289-01</t>
  </si>
  <si>
    <t>Emerus Holdings, Inc (Possible EMTALA Violation)</t>
  </si>
  <si>
    <t>McDaniel, Cynthia</t>
  </si>
  <si>
    <t>BEAZL100005237289</t>
  </si>
  <si>
    <t>CC_CauseOfLossMissing|BUSA BPS BBR|BEAZL100005237289-01</t>
  </si>
  <si>
    <t>BEAZL100005238424-01</t>
  </si>
  <si>
    <t>Colorado Physicians Health Program Inc. (6053 CPHP)</t>
  </si>
  <si>
    <t>BEAZL100005238424</t>
  </si>
  <si>
    <t>CC_CauseOfLossMissing|BUSA BPS BBR|BEAZL100005238424-01</t>
  </si>
  <si>
    <t>BEAZL100005238428-01</t>
  </si>
  <si>
    <t>Colorado Physicians Health Program Inc. (6107 CPHP)</t>
  </si>
  <si>
    <t>BEAZL100005238428</t>
  </si>
  <si>
    <t>CC_CauseOfLossMissing|BUSA BPS BBR|BEAZL100005238428-01</t>
  </si>
  <si>
    <t>BEAZL100005238942-01</t>
  </si>
  <si>
    <t>Vivian Jane Hudson DDS (Michael Chatkin)</t>
  </si>
  <si>
    <t>Lost Records</t>
  </si>
  <si>
    <t>BEAZL100005238942</t>
  </si>
  <si>
    <t>CC_CauseOfLossMissing|BUSA BPS BBR|BEAZL100005238942-01</t>
  </si>
  <si>
    <t>BEAZL100005243869-01</t>
  </si>
  <si>
    <t>Sharma M.D., Arjun V. (Lost Laptop)</t>
  </si>
  <si>
    <t>Lost Laptop</t>
  </si>
  <si>
    <t>BEAZL100005243869</t>
  </si>
  <si>
    <t>CC_CauseOfLossMissing|BUSA BPS BBR|BEAZL100005243869-01</t>
  </si>
  <si>
    <t>BEAZL100005246499-01</t>
  </si>
  <si>
    <t>Colorado Infectious Disease Associates (Fraudulent Email)</t>
  </si>
  <si>
    <t>BEAZL100005246499</t>
  </si>
  <si>
    <t>CC_CauseOfLossMissing|BUSA BPS BBR|BEAZL100005246499-01</t>
  </si>
  <si>
    <t>BEAZL100005246779-01</t>
  </si>
  <si>
    <t>Centura Employed Physicians (PorterCare Adventist Health System)</t>
  </si>
  <si>
    <t>BEAZL100005246779</t>
  </si>
  <si>
    <t>CC_CauseOfLossMissing|BUSA BPS BBR|BEAZL100005246779-01</t>
  </si>
  <si>
    <t>BEAZL100005247754-01</t>
  </si>
  <si>
    <t>Jon Copeland, DDS LLC (third party vendor breach)</t>
  </si>
  <si>
    <t>BEAZL100005247754</t>
  </si>
  <si>
    <t>CC_CauseOfLossMissing|BUSA BPS BBR|BEAZL100005247754-01</t>
  </si>
  <si>
    <t>BEAZL100005250641-01</t>
  </si>
  <si>
    <t>Box Butte General Hospital (RIA -Archive Images)</t>
  </si>
  <si>
    <t>BEAZL100005250641</t>
  </si>
  <si>
    <t>CC_CauseOfLossMissing|BUSA BPS BBR|BEAZL100005250641-01</t>
  </si>
  <si>
    <t>BEAZL100005251424-01</t>
  </si>
  <si>
    <t>Verum Cutis Dermatology PLLC (Biopsy specimen lost in transit by FedEx)</t>
  </si>
  <si>
    <t>BEAZL100005251424</t>
  </si>
  <si>
    <t>CC_CauseOfLossMissing|BUSA BPS BBR|BEAZL100005251424-01</t>
  </si>
  <si>
    <t>BEAZL100005251426-01</t>
  </si>
  <si>
    <t>Cooper Campbell Wriston MD (Biopsy specimen lost in transit by FedEx)</t>
  </si>
  <si>
    <t>BEAZL100005251426</t>
  </si>
  <si>
    <t>CC_CauseOfLossMissing|BUSA BPS BBR|BEAZL100005251426-01</t>
  </si>
  <si>
    <t>BEAZL100005151889-01</t>
  </si>
  <si>
    <t>Brian A. Stark DDS and Eyad Bittar DDS (Rachel Rinke)</t>
  </si>
  <si>
    <t>BEAZL100005151889</t>
  </si>
  <si>
    <t>CC_CauseOfLossMissing|BUSA BPS BBR|BEAZL100005151889-01</t>
  </si>
  <si>
    <t>BEAZL100005142452-01</t>
  </si>
  <si>
    <t>Dominic Campbell</t>
  </si>
  <si>
    <t>Smart &amp; Final Holdings Inc. fka First Street Topco Inc</t>
  </si>
  <si>
    <t>BEAZL100005142452</t>
  </si>
  <si>
    <t>CC_CauseOfLossMissing|BUSA EPL MM|BEAZL100005142452-01</t>
  </si>
  <si>
    <t>BEAZL100005164255-01</t>
  </si>
  <si>
    <t>Juan Manso Gontez</t>
  </si>
  <si>
    <t>FPR II LLC dba Leadpoint Business Services LLC</t>
  </si>
  <si>
    <t>BEAZL100005164255</t>
  </si>
  <si>
    <t>CC_CauseOfLossMissing|BUSA EPL MM|BEAZL100005164255-01</t>
  </si>
  <si>
    <t>BEAZL100005182943-01</t>
  </si>
  <si>
    <t>Kelly Schill</t>
  </si>
  <si>
    <t>Lulus Fashion Lounge Holdings Inc</t>
  </si>
  <si>
    <t>BEAZL100005182943</t>
  </si>
  <si>
    <t>CC_CauseOfLossMissing|BUSA EPL MM|BEAZL100005182943-01</t>
  </si>
  <si>
    <t>BEAZL100005190586-01</t>
  </si>
  <si>
    <t>Wayne Roberts</t>
  </si>
  <si>
    <t>Northview Hotel Group LLC</t>
  </si>
  <si>
    <t>Notice of Potential employment claim</t>
  </si>
  <si>
    <t>BEAZL100005190586</t>
  </si>
  <si>
    <t>CC_CauseOfLossMissing|BUSA EPL MM|BEAZL100005190586-01</t>
  </si>
  <si>
    <t>BEAZL100005191306-01</t>
  </si>
  <si>
    <t>Division of Labor Standards Enforcement</t>
  </si>
  <si>
    <t>Maybourne Beverly Hills Operator LLC</t>
  </si>
  <si>
    <t>BEAZL100005191306</t>
  </si>
  <si>
    <t>CC_CauseOfLossMissing|BUSA EPL MM|BEAZL100005191306-01</t>
  </si>
  <si>
    <t>BEAZL100005193699-01</t>
  </si>
  <si>
    <t>Flerida Grijalba</t>
  </si>
  <si>
    <t>HIPH Parent LLC Harrington Industrial Plastics LLC</t>
  </si>
  <si>
    <t>BEAZL100005193699</t>
  </si>
  <si>
    <t>CC_CauseOfLossMissing|BUSA EPL MM|BEAZL100005193699-01</t>
  </si>
  <si>
    <t>BEAZL100005197529-01</t>
  </si>
  <si>
    <t>Jene Thomas</t>
  </si>
  <si>
    <t>TVG ESS Holdings LLC</t>
  </si>
  <si>
    <t>BEAZL100005197529</t>
  </si>
  <si>
    <t>CC_CauseOfLossMissing|BUSA EPL MM|BEAZL100005197529-01</t>
  </si>
  <si>
    <t>BEAZL100005208595-01</t>
  </si>
  <si>
    <t>Loreto Jaramillo</t>
  </si>
  <si>
    <t>CR&amp;R Incorporated</t>
  </si>
  <si>
    <t>BEAZL100005208595</t>
  </si>
  <si>
    <t>CC_CauseOfLossMissing|BUSA EPL MM|BEAZL100005208595-01</t>
  </si>
  <si>
    <t>BEAZL100005209132-01</t>
  </si>
  <si>
    <t>David and Sona Hwang Combs</t>
  </si>
  <si>
    <t>Norwegian Cruise Line Holdings Ltd</t>
  </si>
  <si>
    <t>BEAZL100005209132</t>
  </si>
  <si>
    <t>CC_CauseOfLossMissing|BUSA EPL MM|BEAZL100005209132-01</t>
  </si>
  <si>
    <t>BEAZL100005210030-01</t>
  </si>
  <si>
    <t>Erin Bell</t>
  </si>
  <si>
    <t>Otsuka America Inc</t>
  </si>
  <si>
    <t>BEAZL100005210030</t>
  </si>
  <si>
    <t>CC_CauseOfLossMissing|BUSA EPL MM|BEAZL100005210030-01</t>
  </si>
  <si>
    <t>BEAZL100005211244-01</t>
  </si>
  <si>
    <t>Gabriela Garcia</t>
  </si>
  <si>
    <t>ASGN Incorporated</t>
  </si>
  <si>
    <t>BEAZL100005211244</t>
  </si>
  <si>
    <t>CC_CauseOfLossMissing|BUSA EPL MM|BEAZL100005211244-01</t>
  </si>
  <si>
    <t>BEAZL100005211684-01</t>
  </si>
  <si>
    <t>Latasia Burroughs</t>
  </si>
  <si>
    <t>BEAZL100005211684</t>
  </si>
  <si>
    <t>CC_CauseOfLossMissing|BUSA EPL MM|BEAZL100005211684-01</t>
  </si>
  <si>
    <t>BEAZL100005211686-01</t>
  </si>
  <si>
    <t>Martha Ramos</t>
  </si>
  <si>
    <t>BEAZL100005211686</t>
  </si>
  <si>
    <t>CC_CauseOfLossMissing|BUSA EPL MM|BEAZL100005211686-01</t>
  </si>
  <si>
    <t>BEAZL100005212604-01</t>
  </si>
  <si>
    <t>Scott Thorner</t>
  </si>
  <si>
    <t>BEAZL100005212604</t>
  </si>
  <si>
    <t>CC_CauseOfLossMissing|BUSA EPL MM|BEAZL100005212604-01</t>
  </si>
  <si>
    <t>BEAZL100005213107-01</t>
  </si>
  <si>
    <t>Maria Martinez</t>
  </si>
  <si>
    <t>BEAZL100005213107</t>
  </si>
  <si>
    <t>CC_CauseOfLossMissing|BUSA EPL MM|BEAZL100005213107-01</t>
  </si>
  <si>
    <t>BEAZL100005214351-01</t>
  </si>
  <si>
    <t>Tanyamae Awong</t>
  </si>
  <si>
    <t>BEAZL100005214351</t>
  </si>
  <si>
    <t>CC_CauseOfLossMissing|BUSA EPL MM|BEAZL100005214351-01</t>
  </si>
  <si>
    <t>BEAZL100005215810-01</t>
  </si>
  <si>
    <t>Victoria Lograsso</t>
  </si>
  <si>
    <t>Norwegian Cruise Lines</t>
  </si>
  <si>
    <t>BEAZL100005215810</t>
  </si>
  <si>
    <t>CC_CauseOfLossMissing|BUSA EPL MM|BEAZL100005215810-01</t>
  </si>
  <si>
    <t>BEAZL100005215868-01</t>
  </si>
  <si>
    <t>Lynn Foye</t>
  </si>
  <si>
    <t>BEAZL100005215868</t>
  </si>
  <si>
    <t>CC_CauseOfLossMissing|BUSA EPL MM|BEAZL100005215868-01</t>
  </si>
  <si>
    <t>BEAZL100005216749-01</t>
  </si>
  <si>
    <t>Terrell Francois</t>
  </si>
  <si>
    <t>BEAZL100005216749</t>
  </si>
  <si>
    <t>CC_CauseOfLossMissing|BUSA EPL MM|BEAZL100005216749-01</t>
  </si>
  <si>
    <t>BEAZL100005216751-01</t>
  </si>
  <si>
    <t>Alannah Robinson</t>
  </si>
  <si>
    <t>BEAZL100005216751</t>
  </si>
  <si>
    <t>CC_CauseOfLossMissing|BUSA EPL MM|BEAZL100005216751-01</t>
  </si>
  <si>
    <t>BEAZL100005216753-01</t>
  </si>
  <si>
    <t>Richard Reynolds</t>
  </si>
  <si>
    <t>BEAZL100005216753</t>
  </si>
  <si>
    <t>CC_CauseOfLossMissing|BUSA EPL MM|BEAZL100005216753-01</t>
  </si>
  <si>
    <t>BEAZL100005217217-01</t>
  </si>
  <si>
    <t>Ariana Lozano</t>
  </si>
  <si>
    <t>BEAZL100005217217</t>
  </si>
  <si>
    <t>CC_CauseOfLossMissing|BUSA EPL MM|BEAZL100005217217-01</t>
  </si>
  <si>
    <t>BEAZL100005217241-01</t>
  </si>
  <si>
    <t>Adrian Acosta</t>
  </si>
  <si>
    <t>BEAZL100005217241</t>
  </si>
  <si>
    <t>CC_CauseOfLossMissing|BUSA EPL MM|BEAZL100005217241-01</t>
  </si>
  <si>
    <t>BEAZL100005217700-01</t>
  </si>
  <si>
    <t>Joanna Busby</t>
  </si>
  <si>
    <t>ASAP Inc.</t>
  </si>
  <si>
    <t>BEAZL100005217700</t>
  </si>
  <si>
    <t>CC_CauseOfLossMissing|BUSA EPL MM|BEAZL100005217700-01</t>
  </si>
  <si>
    <t>BEAZL100005218389-01</t>
  </si>
  <si>
    <t>Jose Francisco Juarez</t>
  </si>
  <si>
    <t>BEAZL100005218389</t>
  </si>
  <si>
    <t>CC_CauseOfLossMissing|BUSA EPL MM|BEAZL100005218389-01</t>
  </si>
  <si>
    <t>BEAZL100005218992-01</t>
  </si>
  <si>
    <t>Kiesha Speech</t>
  </si>
  <si>
    <t>BEAZL100005218992</t>
  </si>
  <si>
    <t>CC_CauseOfLossMissing|BUSA EPL MM|BEAZL100005218992-01</t>
  </si>
  <si>
    <t>BEAZL100005221022-01</t>
  </si>
  <si>
    <t>Claude Sims</t>
  </si>
  <si>
    <t>Flix US Holding Inc</t>
  </si>
  <si>
    <t>BEAZL100005221022</t>
  </si>
  <si>
    <t>CC_CauseOfLossMissing|BUSA EPL MM|BEAZL100005221022-01</t>
  </si>
  <si>
    <t>BEAZL100005222067-01</t>
  </si>
  <si>
    <t>Frank Loria Wright Rowa</t>
  </si>
  <si>
    <t>BEAZL100005222067</t>
  </si>
  <si>
    <t>CC_CauseOfLossMissing|BUSA EPL MM|BEAZL100005222067-01</t>
  </si>
  <si>
    <t>BEAZL100005228169-01</t>
  </si>
  <si>
    <t>Lorne Francis</t>
  </si>
  <si>
    <t>SmartStop Storage Advisors LLC</t>
  </si>
  <si>
    <t>BEAZL100005228169</t>
  </si>
  <si>
    <t>CC_CauseOfLossMissing|BUSA EPL MM|BEAZL100005228169-01</t>
  </si>
  <si>
    <t>BEAZL100005229638-01</t>
  </si>
  <si>
    <t>Blanca Sanchez</t>
  </si>
  <si>
    <t>BEAZL100005229638</t>
  </si>
  <si>
    <t>CC_CauseOfLossMissing|BUSA EPL MM|BEAZL100005229638-01</t>
  </si>
  <si>
    <t>BEAZL100005230138-01</t>
  </si>
  <si>
    <t>Gina Manon</t>
  </si>
  <si>
    <t>Flix North America Inc</t>
  </si>
  <si>
    <t>BEAZL100005230138</t>
  </si>
  <si>
    <t>CC_CauseOfLossMissing|BUSA EPL MM|BEAZL100005230138-01</t>
  </si>
  <si>
    <t>BEAZL100005232323-01</t>
  </si>
  <si>
    <t>Former Norwegian Cruise Specialists</t>
  </si>
  <si>
    <t>Norwegian Cruise Line Holdings LTD</t>
  </si>
  <si>
    <t>BEAZL100005232323</t>
  </si>
  <si>
    <t>CC_CauseOfLossMissing|BUSA EPL MM|BEAZL100005232323-01</t>
  </si>
  <si>
    <t>BEAZL100005232793-01</t>
  </si>
  <si>
    <t>Deborah Levin</t>
  </si>
  <si>
    <t>BEAZL100005232793</t>
  </si>
  <si>
    <t>CC_CauseOfLossMissing|BUSA EPL MM|BEAZL100005232793-01</t>
  </si>
  <si>
    <t>BEAZL100005232929-01</t>
  </si>
  <si>
    <t>Leslie Guevshenian</t>
  </si>
  <si>
    <t>Otsuka America Inc.</t>
  </si>
  <si>
    <t>BEAZL100005232929</t>
  </si>
  <si>
    <t>CC_CauseOfLossMissing|BUSA EPL MM|BEAZL100005232929-01</t>
  </si>
  <si>
    <t>BEAZL100005234376-01</t>
  </si>
  <si>
    <t>Yolanda Garcia Madrigal</t>
  </si>
  <si>
    <t>BEAZL100005234376</t>
  </si>
  <si>
    <t>CC_CauseOfLossMissing|BUSA EPL MM|BEAZL100005234376-01</t>
  </si>
  <si>
    <t>BEAZL100005245173-01</t>
  </si>
  <si>
    <t>Katalin Kappel</t>
  </si>
  <si>
    <t>BEAZL100005245173</t>
  </si>
  <si>
    <t>CC_CauseOfLossMissing|BUSA EPL MM|BEAZL100005245173-01</t>
  </si>
  <si>
    <t>BEAZL100005245454-01</t>
  </si>
  <si>
    <t>Jonathan Ayers</t>
  </si>
  <si>
    <t>CR&amp;R Inc.</t>
  </si>
  <si>
    <t>BEAZL100005245454</t>
  </si>
  <si>
    <t>CC_CauseOfLossMissing|BUSA EPL MM|BEAZL100005245454-01</t>
  </si>
  <si>
    <t>BEAZL100005245675-01</t>
  </si>
  <si>
    <t>Activision Blizzard, Inc. Blizzard Entertainment, Inc. and Activision Publishing, Inc.</t>
  </si>
  <si>
    <t>BEAZL100005245675</t>
  </si>
  <si>
    <t>CC_CauseOfLossMissing|BUSA EPL MM|BEAZL100005245675-01</t>
  </si>
  <si>
    <t>BEAZL100005247077-01</t>
  </si>
  <si>
    <t>Jeremy Grayson</t>
  </si>
  <si>
    <t>BEAZL100005247077</t>
  </si>
  <si>
    <t>CC_CauseOfLossMissing|BUSA EPL MM|BEAZL100005247077-01</t>
  </si>
  <si>
    <t>BEAZL100005248374-01</t>
  </si>
  <si>
    <t>Monet McCain</t>
  </si>
  <si>
    <t>BEAZL100005248374</t>
  </si>
  <si>
    <t>CC_CauseOfLossMissing|BUSA EPL MM|BEAZL100005248374-01</t>
  </si>
  <si>
    <t>BEAZL100005249119-01</t>
  </si>
  <si>
    <t>Valerie Flores</t>
  </si>
  <si>
    <t>BEAZL100005249119</t>
  </si>
  <si>
    <t>CC_CauseOfLossMissing|BUSA EPL MM|BEAZL100005249119-01</t>
  </si>
  <si>
    <t>BEAZL100005250111-01</t>
  </si>
  <si>
    <t>David Murphy</t>
  </si>
  <si>
    <t>BEAZL100005250111</t>
  </si>
  <si>
    <t>CC_CauseOfLossMissing|BUSA EPL MM|BEAZL100005250111-01</t>
  </si>
  <si>
    <t>BEAZL100005250703-01</t>
  </si>
  <si>
    <t>David Smith</t>
  </si>
  <si>
    <t>BEAZL100005250703</t>
  </si>
  <si>
    <t>CC_CauseOfLossMissing|BUSA EPL MM|BEAZL100005250703-01</t>
  </si>
  <si>
    <t>BEAZL100005251639-01</t>
  </si>
  <si>
    <t>Anna Cazares</t>
  </si>
  <si>
    <t>BEAZL100005251639</t>
  </si>
  <si>
    <t>CC_CauseOfLossMissing|BUSA EPL MM|BEAZL100005251639-01</t>
  </si>
  <si>
    <t>BEAZL100005253855-01</t>
  </si>
  <si>
    <t>Piero Massa</t>
  </si>
  <si>
    <t>BEAZL100005253855</t>
  </si>
  <si>
    <t>CC_CauseOfLossMissing|BUSA EPL MM|BEAZL100005253855-01</t>
  </si>
  <si>
    <t>BEAZL100005254571-01</t>
  </si>
  <si>
    <t>Gerald Henderson</t>
  </si>
  <si>
    <t>BEAZL100005254571</t>
  </si>
  <si>
    <t>CC_CauseOfLossMissing|BUSA EPL MM|BEAZL100005254571-01</t>
  </si>
  <si>
    <t>BEAZL100005254587-01</t>
  </si>
  <si>
    <t>Raymond Poole</t>
  </si>
  <si>
    <t>BEAZL100005254587</t>
  </si>
  <si>
    <t>CC_CauseOfLossMissing|BUSA EPL MM|BEAZL100005254587-01</t>
  </si>
  <si>
    <t>BEAZL100005255624-01</t>
  </si>
  <si>
    <t>Richard Pelton</t>
  </si>
  <si>
    <t>BEAZL100005255624</t>
  </si>
  <si>
    <t>CC_CauseOfLossMissing|BUSA EPL MM|BEAZL100005255624-01</t>
  </si>
  <si>
    <t>BEAZL100005255633-01</t>
  </si>
  <si>
    <t>Julianna Hinton</t>
  </si>
  <si>
    <t>BEAZL100005255633</t>
  </si>
  <si>
    <t>CC_CauseOfLossMissing|BUSA EPL MM|BEAZL100005255633-01</t>
  </si>
  <si>
    <t>BEAZL100005255636-01</t>
  </si>
  <si>
    <t>Asia McGee</t>
  </si>
  <si>
    <t>BEAZL100005255636</t>
  </si>
  <si>
    <t>CC_CauseOfLossMissing|BUSA EPL MM|BEAZL100005255636-01</t>
  </si>
  <si>
    <t>BEAZL100005141310-01</t>
  </si>
  <si>
    <t>April Butler</t>
  </si>
  <si>
    <t>Methodist Hospitals of Dallas dba Methodist Health System</t>
  </si>
  <si>
    <t>BEAZL100005141310</t>
  </si>
  <si>
    <t>CC_CauseOfLossMissing|BUSA Healthcare ML|BEAZL100005141310-01</t>
  </si>
  <si>
    <t>BEAZL100005141331-01</t>
  </si>
  <si>
    <t>Victor Maevsky</t>
  </si>
  <si>
    <t>West Virginia United Health System Inc</t>
  </si>
  <si>
    <t>BEAZL100005141331</t>
  </si>
  <si>
    <t>CC_CauseOfLossMissing|BUSA Healthcare ML|BEAZL100005141331-01</t>
  </si>
  <si>
    <t>BEAZL100005141336-01</t>
  </si>
  <si>
    <t>Christina Wilson</t>
  </si>
  <si>
    <t>BEAZL100005141336</t>
  </si>
  <si>
    <t>CC_CauseOfLossMissing|BUSA Healthcare ML|BEAZL100005141336-01</t>
  </si>
  <si>
    <t>BEAZL100005144734-01</t>
  </si>
  <si>
    <t>William Carpenter</t>
  </si>
  <si>
    <t>BEAZL100005144734</t>
  </si>
  <si>
    <t>CC_CauseOfLossMissing|BUSA Healthcare ML|BEAZL100005144734-01</t>
  </si>
  <si>
    <t>BEAZL100005147269-01</t>
  </si>
  <si>
    <t>Valarie Lopez</t>
  </si>
  <si>
    <t>BEAZL100005147269</t>
  </si>
  <si>
    <t>CC_CauseOfLossMissing|BUSA Healthcare ML|BEAZL100005147269-01</t>
  </si>
  <si>
    <t>BEAZL100005148472-01</t>
  </si>
  <si>
    <t>Mark Augustyn</t>
  </si>
  <si>
    <t>Radiology Partners Holdings Inc</t>
  </si>
  <si>
    <t>BEAZL100005148472</t>
  </si>
  <si>
    <t>CC_CauseOfLossMissing|BUSA Healthcare ML|BEAZL100005148472-01</t>
  </si>
  <si>
    <t>BEAZL100005151649-01</t>
  </si>
  <si>
    <t>Kamali Carroll</t>
  </si>
  <si>
    <t>University of Kansas Hospital Authority</t>
  </si>
  <si>
    <t>BEAZL100005151649</t>
  </si>
  <si>
    <t>CC_CauseOfLossMissing|BUSA Healthcare ML|BEAZL100005151649-01</t>
  </si>
  <si>
    <t>BEAZL100005153739-01</t>
  </si>
  <si>
    <t>Danielle McNutt</t>
  </si>
  <si>
    <t>BEAZL100005153739</t>
  </si>
  <si>
    <t>CC_CauseOfLossMissing|BUSA Healthcare ML|BEAZL100005153739-01</t>
  </si>
  <si>
    <t>BEAZL100005153796-01</t>
  </si>
  <si>
    <t>Veronica Glaser</t>
  </si>
  <si>
    <t>Palomar Health</t>
  </si>
  <si>
    <t>BEAZL100005153796</t>
  </si>
  <si>
    <t>CC_CauseOfLossMissing|BUSA Healthcare ML|BEAZL100005153796-01</t>
  </si>
  <si>
    <t>BEAZL100005155468-01</t>
  </si>
  <si>
    <t>Tammy Bell</t>
  </si>
  <si>
    <t>W&amp;H</t>
  </si>
  <si>
    <t>BEAZL100005155468</t>
  </si>
  <si>
    <t>CC_CauseOfLossMissing|BUSA Healthcare ML|BEAZL100005155468-01</t>
  </si>
  <si>
    <t>BEAZL100005155713-01</t>
  </si>
  <si>
    <t>Abel Raygoza</t>
  </si>
  <si>
    <t>City of Hope National Medical Center</t>
  </si>
  <si>
    <t>BEAZL100005155713</t>
  </si>
  <si>
    <t>CC_CauseOfLossMissing|BUSA Healthcare ML|BEAZL100005155713-01</t>
  </si>
  <si>
    <t>BEAZL100005155726-01</t>
  </si>
  <si>
    <t>Elliot Lee</t>
  </si>
  <si>
    <t>Wellspace Health Inc</t>
  </si>
  <si>
    <t>BEAZL100005155726</t>
  </si>
  <si>
    <t>CC_CauseOfLossMissing|BUSA Healthcare ML|BEAZL100005155726-01</t>
  </si>
  <si>
    <t>BEAZL100005156362-01</t>
  </si>
  <si>
    <t>Charleston Area Medical Center Inc</t>
  </si>
  <si>
    <t>BEAZL100005156362</t>
  </si>
  <si>
    <t>CC_CauseOfLossMissing|BUSA Healthcare ML|BEAZL100005156362-01</t>
  </si>
  <si>
    <t>BEAZL100005163536-01</t>
  </si>
  <si>
    <t>Niinana Kweku</t>
  </si>
  <si>
    <t>Uplift Family Services</t>
  </si>
  <si>
    <t>BEAZL100005163536</t>
  </si>
  <si>
    <t>CC_CauseOfLossMissing|BUSA Healthcare ML|BEAZL100005163536-01</t>
  </si>
  <si>
    <t>BEAZL100005163608-01</t>
  </si>
  <si>
    <t>Nathan Rowe</t>
  </si>
  <si>
    <t>BEAZL100005163608</t>
  </si>
  <si>
    <t>CC_CauseOfLossMissing|BUSA Healthcare ML|BEAZL100005163608-01</t>
  </si>
  <si>
    <t>BEAZL100005164538-01</t>
  </si>
  <si>
    <t>Sofia Rodriguez Hoces</t>
  </si>
  <si>
    <t>Iowa Health System dba UnityPoint Health</t>
  </si>
  <si>
    <t>BEAZL100005164538</t>
  </si>
  <si>
    <t>CC_CauseOfLossMissing|BUSA Healthcare ML|BEAZL100005164538-01</t>
  </si>
  <si>
    <t>BEAZL100005165122-01</t>
  </si>
  <si>
    <t>Tiffany Brooks</t>
  </si>
  <si>
    <t>BEAZL100005165122</t>
  </si>
  <si>
    <t>CC_CauseOfLossMissing|BUSA Healthcare ML|BEAZL100005165122-01</t>
  </si>
  <si>
    <t>BEAZL100005166979-01</t>
  </si>
  <si>
    <t>Virginia Harris</t>
  </si>
  <si>
    <t>BEAZL100005166979</t>
  </si>
  <si>
    <t>CC_CauseOfLossMissing|BUSA Healthcare ML|BEAZL100005166979-01</t>
  </si>
  <si>
    <t>BEAZL100005167473-01</t>
  </si>
  <si>
    <t>Ashley Rinetti</t>
  </si>
  <si>
    <t>BEAZL100005167473</t>
  </si>
  <si>
    <t>CC_CauseOfLossMissing|BUSA Healthcare ML|BEAZL100005167473-01</t>
  </si>
  <si>
    <t>BEAZL100005167474-01</t>
  </si>
  <si>
    <t>Gina Rinetti</t>
  </si>
  <si>
    <t>BEAZL100005167474</t>
  </si>
  <si>
    <t>CC_CauseOfLossMissing|BUSA Healthcare ML|BEAZL100005167474-01</t>
  </si>
  <si>
    <t>BEAZL100005170760-01</t>
  </si>
  <si>
    <t>Musa Ntshingila</t>
  </si>
  <si>
    <t>Sierra View Local Health Care District dba Sierra Medical Center</t>
  </si>
  <si>
    <t>BEAZL100005170760</t>
  </si>
  <si>
    <t>CC_CauseOfLossMissing|BUSA Healthcare ML|BEAZL100005170760-01</t>
  </si>
  <si>
    <t>BEAZL100005171387-01</t>
  </si>
  <si>
    <t>Ashley Koester</t>
  </si>
  <si>
    <t>wrongful termination</t>
  </si>
  <si>
    <t>BEAZL100005171387</t>
  </si>
  <si>
    <t>CC_CauseOfLossMissing|BUSA Healthcare ML|BEAZL100005171387-01</t>
  </si>
  <si>
    <t>BEAZL100005173762-01</t>
  </si>
  <si>
    <t>Security Officers</t>
  </si>
  <si>
    <t>Stanford Healthcare &amp; Lucile Packard Childrens Hospital</t>
  </si>
  <si>
    <t>BEAZL100005173762</t>
  </si>
  <si>
    <t>CC_CauseOfLossMissing|BUSA Healthcare ML|BEAZL100005173762-01</t>
  </si>
  <si>
    <t>BEAZL100005173777-01</t>
  </si>
  <si>
    <t>Sylvia Wildermuth</t>
  </si>
  <si>
    <t>BEAZL100005173777</t>
  </si>
  <si>
    <t>CC_CauseOfLossMissing|BUSA Healthcare ML|BEAZL100005173777-01</t>
  </si>
  <si>
    <t>BEAZL100005174229-01</t>
  </si>
  <si>
    <t>Ariana Muse</t>
  </si>
  <si>
    <t>BEAZL100005174229</t>
  </si>
  <si>
    <t>CC_CauseOfLossMissing|BUSA Healthcare ML|BEAZL100005174229-01</t>
  </si>
  <si>
    <t>BEAZL100005175080-01</t>
  </si>
  <si>
    <t>Melissa Cremers</t>
  </si>
  <si>
    <t>BEAZL100005175080</t>
  </si>
  <si>
    <t>CC_CauseOfLossMissing|BUSA Healthcare ML|BEAZL100005175080-01</t>
  </si>
  <si>
    <t>BEAZL100005177482-01</t>
  </si>
  <si>
    <t>Gregory Parker II</t>
  </si>
  <si>
    <t>The Help Group</t>
  </si>
  <si>
    <t>BEAZL100005177482</t>
  </si>
  <si>
    <t>CC_CauseOfLossMissing|BUSA Healthcare ML|BEAZL100005177482-01</t>
  </si>
  <si>
    <t>BEAZL100005178111-01</t>
  </si>
  <si>
    <t>Gabriel Dutro</t>
  </si>
  <si>
    <t>Paramedics Logistics Operating Company LLC</t>
  </si>
  <si>
    <t>BEAZL100005178111</t>
  </si>
  <si>
    <t>CC_CauseOfLossMissing|BUSA Healthcare ML|BEAZL100005178111-01</t>
  </si>
  <si>
    <t>BEAZL100005179662-01</t>
  </si>
  <si>
    <t>Esperanza Salguero</t>
  </si>
  <si>
    <t>BEAZL100005179662</t>
  </si>
  <si>
    <t>CC_CauseOfLossMissing|BUSA Healthcare ML|BEAZL100005179662-01</t>
  </si>
  <si>
    <t>BEAZL100005180575-01</t>
  </si>
  <si>
    <t>Lorie Mendoza</t>
  </si>
  <si>
    <t>BEAZL100005180575</t>
  </si>
  <si>
    <t>CC_CauseOfLossMissing|BUSA Healthcare ML|BEAZL100005180575-01</t>
  </si>
  <si>
    <t>BEAZL100005181113-01</t>
  </si>
  <si>
    <t>Kendall Coulson</t>
  </si>
  <si>
    <t>BEAZL100005181113</t>
  </si>
  <si>
    <t>CC_CauseOfLossMissing|BUSA Healthcare ML|BEAZL100005181113-01</t>
  </si>
  <si>
    <t>BEAZL100005181595-01</t>
  </si>
  <si>
    <t>Lina Ixcaragua</t>
  </si>
  <si>
    <t>BEAZL100005181595</t>
  </si>
  <si>
    <t>CC_CauseOfLossMissing|BUSA Healthcare ML|BEAZL100005181595-01</t>
  </si>
  <si>
    <t>BEAZL100005185156-01</t>
  </si>
  <si>
    <t>December 1 2021 - December 1 2022 Bordereaux Report</t>
  </si>
  <si>
    <t>Miami Childrens Health System Inc Nicklaus Childrens Health System</t>
  </si>
  <si>
    <t>BEAZL100005185156</t>
  </si>
  <si>
    <t>CC_CauseOfLossMissing|BUSA Healthcare ML|BEAZL100005185156-01</t>
  </si>
  <si>
    <t>BEAZL100005187095-01</t>
  </si>
  <si>
    <t>October 1, 2021 - October 1, 2022 Bordereau Report</t>
  </si>
  <si>
    <t>Scripps Health</t>
  </si>
  <si>
    <t>BEAZL100005187095</t>
  </si>
  <si>
    <t>CC_CauseOfLossMissing|BUSA Healthcare ML|BEAZL100005187095-01</t>
  </si>
  <si>
    <t>BEAZL100005189844-01</t>
  </si>
  <si>
    <t>September 1, 2022- September 1, 2023 Bordereau Report</t>
  </si>
  <si>
    <t>Fresno Community Hospital and Medical Center</t>
  </si>
  <si>
    <t>BEAZL100005189844</t>
  </si>
  <si>
    <t>CC_CauseOfLossMissing|BUSA Healthcare ML|BEAZL100005189844-01</t>
  </si>
  <si>
    <t>BEAZL100005193595-01</t>
  </si>
  <si>
    <t>Amber Glasglow</t>
  </si>
  <si>
    <t>BEAZL100005193595</t>
  </si>
  <si>
    <t>CC_CauseOfLossMissing|BUSA Healthcare ML|BEAZL100005193595-01</t>
  </si>
  <si>
    <t>BEAZL100005193688-01</t>
  </si>
  <si>
    <t>Janice Masters</t>
  </si>
  <si>
    <t>BEAZL100005193688</t>
  </si>
  <si>
    <t>CC_CauseOfLossMissing|BUSA Healthcare ML|BEAZL100005193688-01</t>
  </si>
  <si>
    <t>BEAZL100005195378-01</t>
  </si>
  <si>
    <t>Christaland Hawkins</t>
  </si>
  <si>
    <t>Aya Healthcare Inc</t>
  </si>
  <si>
    <t>BEAZL100005195378</t>
  </si>
  <si>
    <t>CC_CauseOfLossMissing|BUSA Healthcare ML|BEAZL100005195378-01</t>
  </si>
  <si>
    <t>BEAZL100005197023-01</t>
  </si>
  <si>
    <t>Megan Rivera</t>
  </si>
  <si>
    <t>BEAZL100005197023</t>
  </si>
  <si>
    <t>CC_CauseOfLossMissing|BUSA Healthcare ML|BEAZL100005197023-01</t>
  </si>
  <si>
    <t>BEAZL100005198637-01</t>
  </si>
  <si>
    <t>Te Julianne Brown</t>
  </si>
  <si>
    <t>BEAZL100005198637</t>
  </si>
  <si>
    <t>CC_CauseOfLossMissing|BUSA Healthcare ML|BEAZL100005198637-01</t>
  </si>
  <si>
    <t>BEAZL100005199409-01</t>
  </si>
  <si>
    <t>BEAZL100005199409</t>
  </si>
  <si>
    <t>CC_CauseOfLossMissing|BUSA Healthcare ML|BEAZL100005199409-01</t>
  </si>
  <si>
    <t>BEAZL100005199832-01</t>
  </si>
  <si>
    <t>Jeffrey Russell</t>
  </si>
  <si>
    <t>BEAZL100005199832</t>
  </si>
  <si>
    <t>CC_CauseOfLossMissing|BUSA Healthcare ML|BEAZL100005199832-01</t>
  </si>
  <si>
    <t>BEAZL100005200509-01</t>
  </si>
  <si>
    <t>Reem Farhat</t>
  </si>
  <si>
    <t>Pacific Clinics</t>
  </si>
  <si>
    <t>BEAZL100005200509</t>
  </si>
  <si>
    <t>CC_CauseOfLossMissing|BUSA Healthcare ML|BEAZL100005200509-01</t>
  </si>
  <si>
    <t>BEAZL100005201614-01</t>
  </si>
  <si>
    <t>Sheilah Sulliger</t>
  </si>
  <si>
    <t>BEAZL100005201614</t>
  </si>
  <si>
    <t>CC_CauseOfLossMissing|BUSA Healthcare ML|BEAZL100005201614-01</t>
  </si>
  <si>
    <t>BEAZL100005201905-01</t>
  </si>
  <si>
    <t>February 1, 2022 - February 1, 2023 Bordereau Report</t>
  </si>
  <si>
    <t>BEAZL100005201905</t>
  </si>
  <si>
    <t>CC_CauseOfLossMissing|BUSA Healthcare ML|BEAZL100005201905-01</t>
  </si>
  <si>
    <t>BEAZL100005201950-01</t>
  </si>
  <si>
    <t>Karen Haley</t>
  </si>
  <si>
    <t>BEAZL100005201950</t>
  </si>
  <si>
    <t>CC_CauseOfLossMissing|BUSA Healthcare ML|BEAZL100005201950-01</t>
  </si>
  <si>
    <t>BEAZL100005202449-01</t>
  </si>
  <si>
    <t>Ryan Arnold</t>
  </si>
  <si>
    <t>BEAZL100005202449</t>
  </si>
  <si>
    <t>CC_CauseOfLossMissing|BUSA Healthcare ML|BEAZL100005202449-01</t>
  </si>
  <si>
    <t>BEAZL100005202470-01</t>
  </si>
  <si>
    <t>LauraBeth Brock</t>
  </si>
  <si>
    <t>BEAZL100005202470</t>
  </si>
  <si>
    <t>CC_CauseOfLossMissing|BUSA Healthcare ML|BEAZL100005202470-01</t>
  </si>
  <si>
    <t>BEAZL100005202482-01</t>
  </si>
  <si>
    <t>Veronica Ann Castaneda</t>
  </si>
  <si>
    <t>BEAZL100005202482</t>
  </si>
  <si>
    <t>CC_CauseOfLossMissing|BUSA Healthcare ML|BEAZL100005202482-01</t>
  </si>
  <si>
    <t>BEAZL100005202513-01</t>
  </si>
  <si>
    <t>Brandon Roe</t>
  </si>
  <si>
    <t>BEAZL100005202513</t>
  </si>
  <si>
    <t>CC_CauseOfLossMissing|BUSA Healthcare ML|BEAZL100005202513-01</t>
  </si>
  <si>
    <t>BEAZL100005202888-01</t>
  </si>
  <si>
    <t>Shaneka Spencer</t>
  </si>
  <si>
    <t>BEAZL100005202888</t>
  </si>
  <si>
    <t>CC_CauseOfLossMissing|BUSA Healthcare ML|BEAZL100005202888-01</t>
  </si>
  <si>
    <t>BEAZL100005202892-01</t>
  </si>
  <si>
    <t>Candace Egnoske</t>
  </si>
  <si>
    <t>BEAZL100005202892</t>
  </si>
  <si>
    <t>CC_CauseOfLossMissing|BUSA Healthcare ML|BEAZL100005202892-01</t>
  </si>
  <si>
    <t>BEAZL100005203296-01</t>
  </si>
  <si>
    <t>Tsering Sherpa</t>
  </si>
  <si>
    <t>Seattle Children's Healthcare System</t>
  </si>
  <si>
    <t>BEAZL100005203296</t>
  </si>
  <si>
    <t>CC_CauseOfLossMissing|BUSA Healthcare ML|BEAZL100005203296-01</t>
  </si>
  <si>
    <t>BEAZL100005203638-01</t>
  </si>
  <si>
    <t>Carol Navarro</t>
  </si>
  <si>
    <t>Cottage Health</t>
  </si>
  <si>
    <t>BEAZL100005203638</t>
  </si>
  <si>
    <t>CC_CauseOfLossMissing|BUSA Healthcare ML|BEAZL100005203638-01</t>
  </si>
  <si>
    <t>BEAZL100005203639-01</t>
  </si>
  <si>
    <t>David Linzey</t>
  </si>
  <si>
    <t>BEAZL100005203639</t>
  </si>
  <si>
    <t>CC_CauseOfLossMissing|BUSA Healthcare ML|BEAZL100005203639-01</t>
  </si>
  <si>
    <t>BEAZL100005204384-01</t>
  </si>
  <si>
    <t>Crystal Hernandez</t>
  </si>
  <si>
    <t>IHCS CMS Holdings LLC</t>
  </si>
  <si>
    <t>BEAZL100005204384</t>
  </si>
  <si>
    <t>CC_CauseOfLossMissing|BUSA Healthcare ML|BEAZL100005204384-01</t>
  </si>
  <si>
    <t>BEAZL100005205227-01</t>
  </si>
  <si>
    <t>Michael Daines</t>
  </si>
  <si>
    <t>Wenatchee Valley Medical Group</t>
  </si>
  <si>
    <t>BEAZL100005205227</t>
  </si>
  <si>
    <t>CC_CauseOfLossMissing|BUSA Healthcare ML|BEAZL100005205227-01</t>
  </si>
  <si>
    <t>BEAZL100005206181-01</t>
  </si>
  <si>
    <t>Chasity Peters</t>
  </si>
  <si>
    <t>The Queens Health Systems &amp; Affiliates</t>
  </si>
  <si>
    <t>BEAZL100005206181</t>
  </si>
  <si>
    <t>CC_CauseOfLossMissing|BUSA Healthcare ML|BEAZL100005206181-01</t>
  </si>
  <si>
    <t>BEAZL100005206494-01</t>
  </si>
  <si>
    <t>Satoko Goellner</t>
  </si>
  <si>
    <t>Gila Regional Medical Center</t>
  </si>
  <si>
    <t>BEAZL100005206494</t>
  </si>
  <si>
    <t>CC_CauseOfLossMissing|BUSA Healthcare ML|BEAZL100005206494-01</t>
  </si>
  <si>
    <t>BEAZL100005207221-01</t>
  </si>
  <si>
    <t>Bethany Sage</t>
  </si>
  <si>
    <t>BEAZL100005207221</t>
  </si>
  <si>
    <t>CC_CauseOfLossMissing|BUSA Healthcare ML|BEAZL100005207221-01</t>
  </si>
  <si>
    <t>BEAZL100005207645-01</t>
  </si>
  <si>
    <t>Sandra Cervantes</t>
  </si>
  <si>
    <t>Satellite Healthcare Inc</t>
  </si>
  <si>
    <t>BEAZL100005207645</t>
  </si>
  <si>
    <t>CC_CauseOfLossMissing|BUSA Healthcare ML|BEAZL100005207645-01</t>
  </si>
  <si>
    <t>BEAZL100005208426-01</t>
  </si>
  <si>
    <t>David Jones</t>
  </si>
  <si>
    <t>CFHS Holdings Inc</t>
  </si>
  <si>
    <t>BEAZL100005208426</t>
  </si>
  <si>
    <t>CC_CauseOfLossMissing|BUSA Healthcare ML|BEAZL100005208426-01</t>
  </si>
  <si>
    <t>BEAZL100005208456-01</t>
  </si>
  <si>
    <t>David Castrellon</t>
  </si>
  <si>
    <t>LaserAway Medical Group Inc.</t>
  </si>
  <si>
    <t>BEAZL100005208456</t>
  </si>
  <si>
    <t>CC_CauseOfLossMissing|BUSA Healthcare ML|BEAZL100005208456-01</t>
  </si>
  <si>
    <t>BEAZL100005208796-01</t>
  </si>
  <si>
    <t>John Jensen</t>
  </si>
  <si>
    <t>BEAZL100005208796</t>
  </si>
  <si>
    <t>CC_CauseOfLossMissing|BUSA Healthcare ML|BEAZL100005208796-01</t>
  </si>
  <si>
    <t>BEAZL100005209331-01</t>
  </si>
  <si>
    <t>Delyse Dorsey</t>
  </si>
  <si>
    <t>Clearview Pyramid Acquisition Company LLC</t>
  </si>
  <si>
    <t>BEAZL100005209331</t>
  </si>
  <si>
    <t>CC_CauseOfLossMissing|BUSA Healthcare ML|BEAZL100005209331-01</t>
  </si>
  <si>
    <t>BEAZL100005209386-01</t>
  </si>
  <si>
    <t>Amanda Paradise</t>
  </si>
  <si>
    <t>BEAZL100005209386</t>
  </si>
  <si>
    <t>CC_CauseOfLossMissing|BUSA Healthcare ML|BEAZL100005209386-01</t>
  </si>
  <si>
    <t>BEAZL100005209596-01</t>
  </si>
  <si>
    <t>William Tisdale, and Others</t>
  </si>
  <si>
    <t>BEAZL100005209596</t>
  </si>
  <si>
    <t>CC_CauseOfLossMissing|BUSA Healthcare ML|BEAZL100005209596-01</t>
  </si>
  <si>
    <t>BEAZL100005210489-01</t>
  </si>
  <si>
    <t>Fatima Pacheco</t>
  </si>
  <si>
    <t>potential claim</t>
  </si>
  <si>
    <t>BEAZL100005210489</t>
  </si>
  <si>
    <t>CC_CauseOfLossMissing|BUSA Healthcare ML|BEAZL100005210489-01</t>
  </si>
  <si>
    <t>BEAZL100005214728-01</t>
  </si>
  <si>
    <t>Laura Williams</t>
  </si>
  <si>
    <t>BEAZL100005214728</t>
  </si>
  <si>
    <t>CC_CauseOfLossMissing|BUSA Healthcare ML|BEAZL100005214728-01</t>
  </si>
  <si>
    <t>BEAZL100005217405-01</t>
  </si>
  <si>
    <t>Exavier Gaines</t>
  </si>
  <si>
    <t>BEAZL100005217405</t>
  </si>
  <si>
    <t>CC_CauseOfLossMissing|BUSA Healthcare ML|BEAZL100005217405-01</t>
  </si>
  <si>
    <t>BEAZL100005217406-01</t>
  </si>
  <si>
    <t>Linda Martinez</t>
  </si>
  <si>
    <t>BEAZL100005217406</t>
  </si>
  <si>
    <t>CC_CauseOfLossMissing|BUSA Healthcare ML|BEAZL100005217406-01</t>
  </si>
  <si>
    <t>BEAZL100005217664-01</t>
  </si>
  <si>
    <t>Aida Akopyan</t>
  </si>
  <si>
    <t>CHA Health Systems Inc</t>
  </si>
  <si>
    <t>BEAZL100005217664</t>
  </si>
  <si>
    <t>CC_CauseOfLossMissing|BUSA Healthcare ML|BEAZL100005217664-01</t>
  </si>
  <si>
    <t>BEAZL100005218581-01</t>
  </si>
  <si>
    <t>Samantha Altizer</t>
  </si>
  <si>
    <t>BEAZL100005218581</t>
  </si>
  <si>
    <t>CC_CauseOfLossMissing|BUSA Healthcare ML|BEAZL100005218581-01</t>
  </si>
  <si>
    <t>BEAZL100005219066-01</t>
  </si>
  <si>
    <t>Starla Richardson</t>
  </si>
  <si>
    <t>BEAZL100005219066</t>
  </si>
  <si>
    <t>CC_CauseOfLossMissing|BUSA Healthcare ML|BEAZL100005219066-01</t>
  </si>
  <si>
    <t>BEAZL100005219067-01</t>
  </si>
  <si>
    <t>Ebony Poston-Johnson</t>
  </si>
  <si>
    <t>BEAZL100005219067</t>
  </si>
  <si>
    <t>CC_CauseOfLossMissing|BUSA Healthcare ML|BEAZL100005219067-01</t>
  </si>
  <si>
    <t>BEAZL100005219783-01</t>
  </si>
  <si>
    <t>Quentin Logan</t>
  </si>
  <si>
    <t>BEAZL100005219783</t>
  </si>
  <si>
    <t>CC_CauseOfLossMissing|BUSA Healthcare ML|BEAZL100005219783-01</t>
  </si>
  <si>
    <t>BEAZL100005221056-01</t>
  </si>
  <si>
    <t>Shawanda Sensley</t>
  </si>
  <si>
    <t>OneSmile HoldCo LLC</t>
  </si>
  <si>
    <t>BEAZL100005221056</t>
  </si>
  <si>
    <t>CC_CauseOfLossMissing|BUSA Healthcare ML|BEAZL100005221056-01</t>
  </si>
  <si>
    <t>BEAZL100005221371-01</t>
  </si>
  <si>
    <t>Constance Rayhrer</t>
  </si>
  <si>
    <t>Community Memorial Health System</t>
  </si>
  <si>
    <t>BEAZL100005221371</t>
  </si>
  <si>
    <t>CC_CauseOfLossMissing|BUSA Healthcare ML|BEAZL100005221371-01</t>
  </si>
  <si>
    <t>BEAZL100005222694-01</t>
  </si>
  <si>
    <t>Cristy Youker</t>
  </si>
  <si>
    <t>BEAZL100005222694</t>
  </si>
  <si>
    <t>CC_CauseOfLossMissing|BUSA Healthcare ML|BEAZL100005222694-01</t>
  </si>
  <si>
    <t>BEAZL100005223117-01</t>
  </si>
  <si>
    <t>Cheryl Penman</t>
  </si>
  <si>
    <t>BEAZL100005223117</t>
  </si>
  <si>
    <t>CC_CauseOfLossMissing|BUSA Healthcare ML|BEAZL100005223117-01</t>
  </si>
  <si>
    <t>BEAZL100005223141-01</t>
  </si>
  <si>
    <t>Blanca Lopez</t>
  </si>
  <si>
    <t>BEAZL100005223141</t>
  </si>
  <si>
    <t>CC_CauseOfLossMissing|BUSA Healthcare ML|BEAZL100005223141-01</t>
  </si>
  <si>
    <t>BEAZL100005228102-01</t>
  </si>
  <si>
    <t>Lana Hubbard</t>
  </si>
  <si>
    <t>BEAZL100005228102</t>
  </si>
  <si>
    <t>CC_CauseOfLossMissing|BUSA Healthcare ML|BEAZL100005228102-01</t>
  </si>
  <si>
    <t>BEAZL100005232413-01</t>
  </si>
  <si>
    <t>Dawn Sales</t>
  </si>
  <si>
    <t>PriMed Management Consulting Services Inc &amp; Hill Physicians Medical Group Inc</t>
  </si>
  <si>
    <t>BEAZL100005232413</t>
  </si>
  <si>
    <t>CC_CauseOfLossMissing|BUSA Healthcare ML|BEAZL100005232413-01</t>
  </si>
  <si>
    <t>BEAZL100005232776-01</t>
  </si>
  <si>
    <t>Heather Hertzenberg</t>
  </si>
  <si>
    <t>Health Carousel LLC</t>
  </si>
  <si>
    <t>BEAZL100005232776</t>
  </si>
  <si>
    <t>CC_CauseOfLossMissing|BUSA Healthcare ML|BEAZL100005232776-01</t>
  </si>
  <si>
    <t>BEAZL100005236125-01</t>
  </si>
  <si>
    <t>BEAZL100005236125</t>
  </si>
  <si>
    <t>CC_CauseOfLossMissing|BUSA Healthcare ML|BEAZL100005236125-01</t>
  </si>
  <si>
    <t>BEAZL100005236260-01</t>
  </si>
  <si>
    <t>Joshua Butler</t>
  </si>
  <si>
    <t>BEAZL100005236260</t>
  </si>
  <si>
    <t>CC_CauseOfLossMissing|BUSA Healthcare ML|BEAZL100005236260-01</t>
  </si>
  <si>
    <t>BEAZL100005236261-01</t>
  </si>
  <si>
    <t>Elsie Coleman</t>
  </si>
  <si>
    <t>BEAZL100005236261</t>
  </si>
  <si>
    <t>CC_CauseOfLossMissing|BUSA Healthcare ML|BEAZL100005236261-01</t>
  </si>
  <si>
    <t>BEAZL100005236263-01</t>
  </si>
  <si>
    <t>Timothy Kinman</t>
  </si>
  <si>
    <t>BEAZL100005236263</t>
  </si>
  <si>
    <t>CC_CauseOfLossMissing|BUSA Healthcare ML|BEAZL100005236263-01</t>
  </si>
  <si>
    <t>BEAZL100005236632-01</t>
  </si>
  <si>
    <t>Fonte Jamerson</t>
  </si>
  <si>
    <t>BEAZL100005236632</t>
  </si>
  <si>
    <t>CC_CauseOfLossMissing|BUSA Healthcare ML|BEAZL100005236632-01</t>
  </si>
  <si>
    <t>BEAZL100005236651-01</t>
  </si>
  <si>
    <t>Kelli West</t>
  </si>
  <si>
    <t>BEAZL100005236651</t>
  </si>
  <si>
    <t>CC_CauseOfLossMissing|BUSA Healthcare ML|BEAZL100005236651-01</t>
  </si>
  <si>
    <t>BEAZL100005236919-01</t>
  </si>
  <si>
    <t>Emily Steinberg</t>
  </si>
  <si>
    <t>BEAZL100005236919</t>
  </si>
  <si>
    <t>CC_CauseOfLossMissing|BUSA Healthcare ML|BEAZL100005236919-01</t>
  </si>
  <si>
    <t>BEAZL100005237800-01</t>
  </si>
  <si>
    <t>Sandra Palmo</t>
  </si>
  <si>
    <t>BEAZL100005237800</t>
  </si>
  <si>
    <t>CC_CauseOfLossMissing|BUSA Healthcare ML|BEAZL100005237800-01</t>
  </si>
  <si>
    <t>BEAZL100005240222-01</t>
  </si>
  <si>
    <t>Harmon Bagallon</t>
  </si>
  <si>
    <t>Kern County Hospital Authority</t>
  </si>
  <si>
    <t>BEAZL100005240222</t>
  </si>
  <si>
    <t>CC_CauseOfLossMissing|BUSA Healthcare ML|BEAZL100005240222-01</t>
  </si>
  <si>
    <t>BEAZL100005241007-01</t>
  </si>
  <si>
    <t>Anonymous</t>
  </si>
  <si>
    <t>BEAZL100005241007</t>
  </si>
  <si>
    <t>CC_CauseOfLossMissing|BUSA Healthcare ML|BEAZL100005241007-01</t>
  </si>
  <si>
    <t>BEAZL100005243837-01</t>
  </si>
  <si>
    <t>Ivan Santamaria</t>
  </si>
  <si>
    <t>Sansum Clinic</t>
  </si>
  <si>
    <t>BEAZL100005243837</t>
  </si>
  <si>
    <t>CC_CauseOfLossMissing|BUSA Healthcare ML|BEAZL100005243837-01</t>
  </si>
  <si>
    <t>BEAZL100005243999-01</t>
  </si>
  <si>
    <t>Tonja Hamilton</t>
  </si>
  <si>
    <t>BEAZL100005243999</t>
  </si>
  <si>
    <t>CC_CauseOfLossMissing|BUSA Healthcare ML|BEAZL100005243999-01</t>
  </si>
  <si>
    <t>BEAZL100005245844-01</t>
  </si>
  <si>
    <t>Christine Heatwole</t>
  </si>
  <si>
    <t>BEAZL100005245844</t>
  </si>
  <si>
    <t>CC_CauseOfLossMissing|BUSA Healthcare ML|BEAZL100005245844-01</t>
  </si>
  <si>
    <t>BEAZL100005246348-01</t>
  </si>
  <si>
    <t>Gretchen Daniels</t>
  </si>
  <si>
    <t>BEAZL100005246348</t>
  </si>
  <si>
    <t>CC_CauseOfLossMissing|BUSA Healthcare ML|BEAZL100005246348-01</t>
  </si>
  <si>
    <t>BEAZL100005247289-01</t>
  </si>
  <si>
    <t>Veronica Correia</t>
  </si>
  <si>
    <t>Omni Family Health</t>
  </si>
  <si>
    <t>Wage and hour</t>
  </si>
  <si>
    <t>BEAZL100005247289</t>
  </si>
  <si>
    <t>CC_CauseOfLossMissing|BUSA Healthcare ML|BEAZL100005247289-01</t>
  </si>
  <si>
    <t>BEAZL100005247303-01</t>
  </si>
  <si>
    <t>Dennis Torres</t>
  </si>
  <si>
    <t>BEAZL100005247303</t>
  </si>
  <si>
    <t>CC_CauseOfLossMissing|BUSA Healthcare ML|BEAZL100005247303-01</t>
  </si>
  <si>
    <t>BEAZL100005247327-01</t>
  </si>
  <si>
    <t>Derek Hickenbottom et al</t>
  </si>
  <si>
    <t>BEAZL100005247327</t>
  </si>
  <si>
    <t>CC_CauseOfLossMissing|BUSA Healthcare ML|BEAZL100005247327-01</t>
  </si>
  <si>
    <t>BEAZL100005247512-01</t>
  </si>
  <si>
    <t>Nicole Garibay</t>
  </si>
  <si>
    <t>BEAZL100005247512</t>
  </si>
  <si>
    <t>CC_CauseOfLossMissing|BUSA Healthcare ML|BEAZL100005247512-01</t>
  </si>
  <si>
    <t>BEAZL100005247539-01</t>
  </si>
  <si>
    <t>Stephanie Estrella</t>
  </si>
  <si>
    <t>BEAZL100005247539</t>
  </si>
  <si>
    <t>CC_CauseOfLossMissing|BUSA Healthcare ML|BEAZL100005247539-01</t>
  </si>
  <si>
    <t>BEAZL100005247542-01</t>
  </si>
  <si>
    <t>Bianca Rosales</t>
  </si>
  <si>
    <t>BEAZL100005247542</t>
  </si>
  <si>
    <t>CC_CauseOfLossMissing|BUSA Healthcare ML|BEAZL100005247542-01</t>
  </si>
  <si>
    <t>BEAZL100005249661-01</t>
  </si>
  <si>
    <t>California Nurses Association/National Nurses United</t>
  </si>
  <si>
    <t>BEAZL100005249661</t>
  </si>
  <si>
    <t>CC_CauseOfLossMissing|BUSA Healthcare ML|BEAZL100005249661-01</t>
  </si>
  <si>
    <t>BEAZL100005251142-01</t>
  </si>
  <si>
    <t>Michelle Tarleton and Perla Diaz</t>
  </si>
  <si>
    <t>Pacific Clinics fka Uplift Family Services</t>
  </si>
  <si>
    <t>BEAZL100005251142</t>
  </si>
  <si>
    <t>CC_CauseOfLossMissing|BUSA Healthcare ML|BEAZL100005251142-01</t>
  </si>
  <si>
    <t>BEAZL100005254927-01</t>
  </si>
  <si>
    <t>Philip Villarreal</t>
  </si>
  <si>
    <t>Memorial Hospital of Laramie County dba Cheyenne Regional Medical Center</t>
  </si>
  <si>
    <t>BEAZL100005254927</t>
  </si>
  <si>
    <t>BEAZL100005255367-01</t>
  </si>
  <si>
    <t>willa grace</t>
  </si>
  <si>
    <t>BEAZL100005255367</t>
  </si>
  <si>
    <t>CC_CauseOfLossMissing|BUSA Healthcare ML|BEAZL100005255367-01</t>
  </si>
  <si>
    <t>BEAZL100005139770-01</t>
  </si>
  <si>
    <t>Cynthia Dalessio</t>
  </si>
  <si>
    <t>SmileDirectClub LLC</t>
  </si>
  <si>
    <t>BEAZL100005139770</t>
  </si>
  <si>
    <t>CC_CauseOfLossMissing|BUSA Healthcare MM|BEAZL100005139770-01</t>
  </si>
  <si>
    <t>Hayley Wolosek</t>
  </si>
  <si>
    <t>BEAZL100005139867-01</t>
  </si>
  <si>
    <t>L.M. and K.F. 2021</t>
  </si>
  <si>
    <t>Summit County Children Services</t>
  </si>
  <si>
    <t>BEAZL100005139867</t>
  </si>
  <si>
    <t>CC_CauseOfLossMissing|BUSA Healthcare MM|BEAZL100005139867-01</t>
  </si>
  <si>
    <t>BEAZL100005140302-01</t>
  </si>
  <si>
    <t>Luis Perez</t>
  </si>
  <si>
    <t>BayMark Holdings LLC</t>
  </si>
  <si>
    <t>BEAZL100005140302</t>
  </si>
  <si>
    <t>CC_CauseOfLossMissing|BUSA Healthcare MM|BEAZL100005140302-01</t>
  </si>
  <si>
    <t>BEAZL100005140476-01</t>
  </si>
  <si>
    <t>Jane Doe</t>
  </si>
  <si>
    <t>The Joint Corp dba The Joint Chiropractic</t>
  </si>
  <si>
    <t>BEAZL100005140476</t>
  </si>
  <si>
    <t>CC_CauseOfLossMissing|BUSA Healthcare MM|BEAZL100005140476-01</t>
  </si>
  <si>
    <t>BEAZL100005140819-01</t>
  </si>
  <si>
    <t>Rachel Smith</t>
  </si>
  <si>
    <t>Goldens Personal Care Home Inc</t>
  </si>
  <si>
    <t>BEAZL100005140819</t>
  </si>
  <si>
    <t>CC_CauseOfLossMissing|BUSA Healthcare MM|BEAZL100005140819-01</t>
  </si>
  <si>
    <t>BEAZL100005141216-01</t>
  </si>
  <si>
    <t>Marcus Bruno</t>
  </si>
  <si>
    <t>BEAZL100005141216</t>
  </si>
  <si>
    <t>CC_CauseOfLossMissing|BUSA Healthcare MM|BEAZL100005141216-01</t>
  </si>
  <si>
    <t>BEAZL100005141425-01</t>
  </si>
  <si>
    <t>Dellee Morrison</t>
  </si>
  <si>
    <t>Romed Inc dba Romed Ambulance</t>
  </si>
  <si>
    <t>BEAZL100005141425</t>
  </si>
  <si>
    <t>CC_CauseOfLossMissing|BUSA Healthcare MM|BEAZL100005141425-01</t>
  </si>
  <si>
    <t>BEAZL100005141525-01</t>
  </si>
  <si>
    <t>M. E.</t>
  </si>
  <si>
    <t>BEAZL100005141525</t>
  </si>
  <si>
    <t>CC_CauseOfLossMissing|BUSA Healthcare MM|BEAZL100005141525-01</t>
  </si>
  <si>
    <t>BEAZL100005141534-01</t>
  </si>
  <si>
    <t>R.G. Brinkman Company</t>
  </si>
  <si>
    <t>BEAZL100005141534</t>
  </si>
  <si>
    <t>CC_CauseOfLossMissing|BUSA Healthcare MM|BEAZL100005141534-01</t>
  </si>
  <si>
    <t>BEAZL100005142431-01</t>
  </si>
  <si>
    <t>Mary Texidor</t>
  </si>
  <si>
    <t>Community Home Care Association of Hawaii</t>
  </si>
  <si>
    <t>BEAZL100005142431</t>
  </si>
  <si>
    <t>CC_CauseOfLossMissing|BUSA Healthcare MM|BEAZL100005142431-01</t>
  </si>
  <si>
    <t>BEAZL100005142778-01</t>
  </si>
  <si>
    <t>Crystal Ewin</t>
  </si>
  <si>
    <t>EEG Inc</t>
  </si>
  <si>
    <t>BEAZL100005142778</t>
  </si>
  <si>
    <t>CC_CauseOfLossMissing|BUSA Healthcare MM|BEAZL100005142778-01</t>
  </si>
  <si>
    <t>BEAZL100005142779-01</t>
  </si>
  <si>
    <t>Phoebe Rogers</t>
  </si>
  <si>
    <t>BEAZL100005142779</t>
  </si>
  <si>
    <t>CC_CauseOfLossMissing|BUSA Healthcare MM|BEAZL100005142779-01</t>
  </si>
  <si>
    <t>BEAZL100005142782-01</t>
  </si>
  <si>
    <t>Pansy Hollingsworth</t>
  </si>
  <si>
    <t>Body Sculpt Intl Aesthetic Physicians PC DBA Sono Bello</t>
  </si>
  <si>
    <t>BEAZL100005142782</t>
  </si>
  <si>
    <t>CC_CauseOfLossMissing|BUSA Healthcare MM|BEAZL100005142782-01</t>
  </si>
  <si>
    <t>BEAZL100005142857-01</t>
  </si>
  <si>
    <t>Gisele Jackson</t>
  </si>
  <si>
    <t>ATI Holdings Inc</t>
  </si>
  <si>
    <t>BEAZL100005142857</t>
  </si>
  <si>
    <t>CC_CauseOfLossMissing|BUSA Healthcare MM|BEAZL100005142857-01</t>
  </si>
  <si>
    <t>BEAZL100005143191-01</t>
  </si>
  <si>
    <t>Emma Tripplett</t>
  </si>
  <si>
    <t>BEAZL100005143191</t>
  </si>
  <si>
    <t>CC_CauseOfLossMissing|BUSA Healthcare MM|BEAZL100005143191-01</t>
  </si>
  <si>
    <t>BEAZL100005143273-01</t>
  </si>
  <si>
    <t>Patricia Smith</t>
  </si>
  <si>
    <t>CKVAMB LLC ETAL</t>
  </si>
  <si>
    <t>BEAZL100005143273</t>
  </si>
  <si>
    <t>CC_CauseOfLossMissing|BUSA Healthcare MM|BEAZL100005143273-01</t>
  </si>
  <si>
    <t>BEAZL100005143712-01</t>
  </si>
  <si>
    <t>Ruth Hill</t>
  </si>
  <si>
    <t>Western University of Health Sciences</t>
  </si>
  <si>
    <t>BEAZL100005143712</t>
  </si>
  <si>
    <t>CC_CauseOfLossMissing|BUSA Healthcare MM|BEAZL100005143712-01</t>
  </si>
  <si>
    <t>BEAZL100005143755-01</t>
  </si>
  <si>
    <t>Jerry Santangelo</t>
  </si>
  <si>
    <t>Athletico Holdings LLC Athletico Ltd</t>
  </si>
  <si>
    <t>BEAZL100005143755</t>
  </si>
  <si>
    <t>CC_CauseOfLossMissing|BUSA Healthcare MM|BEAZL100005143755-01</t>
  </si>
  <si>
    <t>BEAZL100005144220-01</t>
  </si>
  <si>
    <t>Jose B.</t>
  </si>
  <si>
    <t>Pyramid Healthcare Acquisition Corporation</t>
  </si>
  <si>
    <t>BEAZL100005144220</t>
  </si>
  <si>
    <t>CC_CauseOfLossMissing|BUSA Healthcare MM|BEAZL100005144220-01</t>
  </si>
  <si>
    <t>BEAZL100005146028-01</t>
  </si>
  <si>
    <t>Josephine P.</t>
  </si>
  <si>
    <t>BEAZL100005146028</t>
  </si>
  <si>
    <t>CC_CauseOfLossMissing|BUSA Healthcare MM|BEAZL100005146028-01</t>
  </si>
  <si>
    <t>BEAZL100005146457-01</t>
  </si>
  <si>
    <t>Gregory and Guadalupe Rochford</t>
  </si>
  <si>
    <t>NorthStar Memorial Group LLC</t>
  </si>
  <si>
    <t>BEAZL100005146457</t>
  </si>
  <si>
    <t>CC_CauseOfLossMissing|BUSA Healthcare MM|BEAZL100005146457-01</t>
  </si>
  <si>
    <t>BEAZL100005146505-01</t>
  </si>
  <si>
    <t>Lisa Lock</t>
  </si>
  <si>
    <t>BEAZL100005146505</t>
  </si>
  <si>
    <t>CC_CauseOfLossMissing|BUSA Healthcare MM|BEAZL100005146505-01</t>
  </si>
  <si>
    <t>BEAZL100005146513-01</t>
  </si>
  <si>
    <t>Juan Figueroa</t>
  </si>
  <si>
    <t>Project Renewal Inc</t>
  </si>
  <si>
    <t>BEAZL100005146513</t>
  </si>
  <si>
    <t>CC_CauseOfLossMissing|BUSA Healthcare MM|BEAZL100005146513-01</t>
  </si>
  <si>
    <t>BEAZL100005146657-01</t>
  </si>
  <si>
    <t>Josef S.</t>
  </si>
  <si>
    <t>BEAZL100005146657</t>
  </si>
  <si>
    <t>CC_CauseOfLossMissing|BUSA Healthcare MM|BEAZL100005146657-01</t>
  </si>
  <si>
    <t>BEAZL100005146735-01</t>
  </si>
  <si>
    <t>Monique King</t>
  </si>
  <si>
    <t>BEAZL100005146735</t>
  </si>
  <si>
    <t>CC_CauseOfLossMissing|BUSA Healthcare MM|BEAZL100005146735-01</t>
  </si>
  <si>
    <t>BEAZL100005146822-01</t>
  </si>
  <si>
    <t>Jessica Davis</t>
  </si>
  <si>
    <t>BEAZL100005146822</t>
  </si>
  <si>
    <t>CC_CauseOfLossMissing|BUSA Healthcare MM|BEAZL100005146822-01</t>
  </si>
  <si>
    <t>BEAZL100005146919-01</t>
  </si>
  <si>
    <t>Joi Williamson</t>
  </si>
  <si>
    <t>BEAZL100005146919</t>
  </si>
  <si>
    <t>CC_CauseOfLossMissing|BUSA Healthcare MM|BEAZL100005146919-01</t>
  </si>
  <si>
    <t>BEAZL100005147543-01</t>
  </si>
  <si>
    <t>Kellie Staker</t>
  </si>
  <si>
    <t>BEAZL100005147543</t>
  </si>
  <si>
    <t>CC_CauseOfLossMissing|BUSA Healthcare MM|BEAZL100005147543-01</t>
  </si>
  <si>
    <t>BEAZL100005147549-01</t>
  </si>
  <si>
    <t>Monica Turner</t>
  </si>
  <si>
    <t>BEAZL100005147549</t>
  </si>
  <si>
    <t>CC_CauseOfLossMissing|BUSA Healthcare MM|BEAZL100005147549-01</t>
  </si>
  <si>
    <t>BEAZL100005147553-01</t>
  </si>
  <si>
    <t>KeAm</t>
  </si>
  <si>
    <t>BEAZL100005147553</t>
  </si>
  <si>
    <t>CC_CauseOfLossMissing|BUSA Healthcare MM|BEAZL100005147553-01</t>
  </si>
  <si>
    <t>BEAZL100005147562-01</t>
  </si>
  <si>
    <t>Kevin Sanchez</t>
  </si>
  <si>
    <t>BEAZL100005147562</t>
  </si>
  <si>
    <t>CC_CauseOfLossMissing|BUSA Healthcare MM|BEAZL100005147562-01</t>
  </si>
  <si>
    <t>BEAZL100005147589-01</t>
  </si>
  <si>
    <t>Christina Song</t>
  </si>
  <si>
    <t>BEAZL100005147589</t>
  </si>
  <si>
    <t>CC_CauseOfLossMissing|BUSA Healthcare MM|BEAZL100005147589-01</t>
  </si>
  <si>
    <t>BEAZL100005147834-01</t>
  </si>
  <si>
    <t>Raheem Pinder</t>
  </si>
  <si>
    <t>BEAZL100005147834</t>
  </si>
  <si>
    <t>CC_CauseOfLossMissing|BUSA Healthcare MM|BEAZL100005147834-01</t>
  </si>
  <si>
    <t>BEAZL100005148085-01</t>
  </si>
  <si>
    <t>Michael Funaro</t>
  </si>
  <si>
    <t>Citywide Mobile Response Corp CMR Properties LLC Rapid EMS LLC</t>
  </si>
  <si>
    <t>BEAZL100005148085</t>
  </si>
  <si>
    <t>CC_CauseOfLossMissing|BUSA Healthcare MM|BEAZL100005148085-01</t>
  </si>
  <si>
    <t>BEAZL100005148295-01</t>
  </si>
  <si>
    <t>Stephanie C.</t>
  </si>
  <si>
    <t>BEAZL100005148295</t>
  </si>
  <si>
    <t>CC_CauseOfLossMissing|BUSA Healthcare MM|BEAZL100005148295-01</t>
  </si>
  <si>
    <t>BEAZL100005148986-01</t>
  </si>
  <si>
    <t>Gerald Young</t>
  </si>
  <si>
    <t>Healthfleet Ambulance Inc</t>
  </si>
  <si>
    <t>BEAZL100005148986</t>
  </si>
  <si>
    <t>CC_CauseOfLossMissing|BUSA Healthcare MM|BEAZL100005148986-01</t>
  </si>
  <si>
    <t>BEAZL100005149319-01</t>
  </si>
  <si>
    <t>Sandra Thede</t>
  </si>
  <si>
    <t>BEAZL100005149319</t>
  </si>
  <si>
    <t>CC_CauseOfLossMissing|BUSA Healthcare MM|BEAZL100005149319-01</t>
  </si>
  <si>
    <t>BEAZL100005149449-01</t>
  </si>
  <si>
    <t>Gloria Kneller</t>
  </si>
  <si>
    <t>BEAZL100005149449</t>
  </si>
  <si>
    <t>CC_CauseOfLossMissing|BUSA Healthcare MM|BEAZL100005149449-01</t>
  </si>
  <si>
    <t>BEAZL100005149457-01</t>
  </si>
  <si>
    <t>Andre Bouvay</t>
  </si>
  <si>
    <t>MedTrans Inc</t>
  </si>
  <si>
    <t>BEAZL100005149457</t>
  </si>
  <si>
    <t>CC_CauseOfLossMissing|BUSA Healthcare MM|BEAZL100005149457-01</t>
  </si>
  <si>
    <t>BEAZL100005149748-01</t>
  </si>
  <si>
    <t>Carlos Allen</t>
  </si>
  <si>
    <t>BEAZL100005149748</t>
  </si>
  <si>
    <t>CC_CauseOfLossMissing|BUSA Healthcare MM|BEAZL100005149748-01</t>
  </si>
  <si>
    <t>BEAZL100005150021-01</t>
  </si>
  <si>
    <t>Kathleen Klein</t>
  </si>
  <si>
    <t>Direct Airline Services</t>
  </si>
  <si>
    <t>BEAZL100005150021</t>
  </si>
  <si>
    <t>CC_CauseOfLossMissing|BUSA Healthcare MM|BEAZL100005150021-01</t>
  </si>
  <si>
    <t>BEAZL100005150239-01</t>
  </si>
  <si>
    <t>Erica Hoffman</t>
  </si>
  <si>
    <t>Recovery Centers Of America Holdings LLC</t>
  </si>
  <si>
    <t>BEAZL100005150239</t>
  </si>
  <si>
    <t>CC_CauseOfLossMissing|BUSA Healthcare MM|BEAZL100005150239-01</t>
  </si>
  <si>
    <t>BEAZL100005150257-01</t>
  </si>
  <si>
    <t>Pamela McHerrin</t>
  </si>
  <si>
    <t>BEAZL100005150257</t>
  </si>
  <si>
    <t>CC_CauseOfLossMissing|BUSA Healthcare MM|BEAZL100005150257-01</t>
  </si>
  <si>
    <t>BEAZL100005150288-01</t>
  </si>
  <si>
    <t>Diana Schefer</t>
  </si>
  <si>
    <t>BEAZL100005150288</t>
  </si>
  <si>
    <t>CC_CauseOfLossMissing|BUSA Healthcare MM|BEAZL100005150288-01</t>
  </si>
  <si>
    <t>BEAZL100005150653-01</t>
  </si>
  <si>
    <t>K.T.</t>
  </si>
  <si>
    <t>BEAZL100005150653</t>
  </si>
  <si>
    <t>CC_CauseOfLossMissing|BUSA Healthcare MM|BEAZL100005150653-01</t>
  </si>
  <si>
    <t>BEAZL100005150911-01</t>
  </si>
  <si>
    <t>Linda Pearson</t>
  </si>
  <si>
    <t>BEAZL100005150911</t>
  </si>
  <si>
    <t>CC_CauseOfLossMissing|BUSA Healthcare MM|BEAZL100005150911-01</t>
  </si>
  <si>
    <t>BEAZL100005150933-01</t>
  </si>
  <si>
    <t>Unknown Male – Suicide</t>
  </si>
  <si>
    <t>Online Care Group PC</t>
  </si>
  <si>
    <t>BEAZL100005150933</t>
  </si>
  <si>
    <t>CC_CauseOfLossMissing|BUSA Healthcare MM|BEAZL100005150933-01</t>
  </si>
  <si>
    <t>BEAZL100005150940-01</t>
  </si>
  <si>
    <t>Eileen Cooney</t>
  </si>
  <si>
    <t>BEAZL100005150940</t>
  </si>
  <si>
    <t>CC_CauseOfLossMissing|BUSA Healthcare MM|BEAZL100005150940-01</t>
  </si>
  <si>
    <t>BEAZL100005150948-01</t>
  </si>
  <si>
    <t>Natalie Haisch</t>
  </si>
  <si>
    <t>BEAZL100005150948</t>
  </si>
  <si>
    <t>CC_CauseOfLossMissing|BUSA Healthcare MM|BEAZL100005150948-01</t>
  </si>
  <si>
    <t>BEAZL100005150966-01</t>
  </si>
  <si>
    <t>Steven Long</t>
  </si>
  <si>
    <t>BEAZL100005150966</t>
  </si>
  <si>
    <t>CC_CauseOfLossMissing|BUSA Healthcare MM|BEAZL100005150966-01</t>
  </si>
  <si>
    <t>BEAZL100005151245-01</t>
  </si>
  <si>
    <t>Caroline Pollnow</t>
  </si>
  <si>
    <t>Murphy Medical Transportation Inc dba Murphy Medical Transport</t>
  </si>
  <si>
    <t>BEAZL100005151245</t>
  </si>
  <si>
    <t>CC_CauseOfLossMissing|BUSA Healthcare MM|BEAZL100005151245-01</t>
  </si>
  <si>
    <t>BEAZL100005151248-01</t>
  </si>
  <si>
    <t>Jill McFerran</t>
  </si>
  <si>
    <t>BEAZL100005151248</t>
  </si>
  <si>
    <t>CC_CauseOfLossMissing|BUSA Healthcare MM|BEAZL100005151248-01</t>
  </si>
  <si>
    <t>BEAZL100005151271-01</t>
  </si>
  <si>
    <t>Bessie Yeh</t>
  </si>
  <si>
    <t>BEAZL100005151271</t>
  </si>
  <si>
    <t>CC_CauseOfLossMissing|BUSA Healthcare MM|BEAZL100005151271-01</t>
  </si>
  <si>
    <t>BEAZL100005151521-01</t>
  </si>
  <si>
    <t>Jazlyn Williams</t>
  </si>
  <si>
    <t>BEAZL100005151521</t>
  </si>
  <si>
    <t>CC_CauseOfLossMissing|BUSA Healthcare MM|BEAZL100005151521-01</t>
  </si>
  <si>
    <t>BEAZL100005151526-01</t>
  </si>
  <si>
    <t>Mykale S.</t>
  </si>
  <si>
    <t>BEAZL100005151526</t>
  </si>
  <si>
    <t>CC_CauseOfLossMissing|BUSA Healthcare MM|BEAZL100005151526-01</t>
  </si>
  <si>
    <t>BEAZL100005151529-01</t>
  </si>
  <si>
    <t>Julio Matias</t>
  </si>
  <si>
    <t>BEAZL100005151529</t>
  </si>
  <si>
    <t>CC_CauseOfLossMissing|BUSA Healthcare MM|BEAZL100005151529-01</t>
  </si>
  <si>
    <t>BEAZL100005151723-01</t>
  </si>
  <si>
    <t>Denise W.</t>
  </si>
  <si>
    <t>BEAZL100005151723</t>
  </si>
  <si>
    <t>CC_CauseOfLossMissing|BUSA Healthcare MM|BEAZL100005151723-01</t>
  </si>
  <si>
    <t>BEAZL100005152368-01</t>
  </si>
  <si>
    <t>Sophia Turner</t>
  </si>
  <si>
    <t>Ideal Image Development LLC</t>
  </si>
  <si>
    <t>BEAZL100005152368</t>
  </si>
  <si>
    <t>CC_CauseOfLossMissing|BUSA Healthcare MM|BEAZL100005152368-01</t>
  </si>
  <si>
    <t>BEAZL100005152828-01</t>
  </si>
  <si>
    <t>Phyllis Roberson</t>
  </si>
  <si>
    <t>Call The Car</t>
  </si>
  <si>
    <t>BEAZL100005152828</t>
  </si>
  <si>
    <t>CC_CauseOfLossMissing|BUSA Healthcare MM|BEAZL100005152828-01</t>
  </si>
  <si>
    <t>BEAZL100005152841-01</t>
  </si>
  <si>
    <t>Darryl Greene</t>
  </si>
  <si>
    <t>BEAZL100005152841</t>
  </si>
  <si>
    <t>CC_CauseOfLossMissing|BUSA Healthcare MM|BEAZL100005152841-01</t>
  </si>
  <si>
    <t>BEAZL100005152873-01</t>
  </si>
  <si>
    <t>Kathleen McCandless</t>
  </si>
  <si>
    <t>BEAZL100005152873</t>
  </si>
  <si>
    <t>CC_CauseOfLossMissing|BUSA Healthcare MM|BEAZL100005152873-01</t>
  </si>
  <si>
    <t>BEAZL100005153152-01</t>
  </si>
  <si>
    <t>Subpoena (Unknown Claimant vs TGH and Fast Track)</t>
  </si>
  <si>
    <t>BEAZL100005153152</t>
  </si>
  <si>
    <t>CC_CauseOfLossMissing|BUSA Healthcare MM|BEAZL100005153152-01</t>
  </si>
  <si>
    <t>BEAZL100005153208-01</t>
  </si>
  <si>
    <t>Delesa Canary</t>
  </si>
  <si>
    <t>BEAZL100005153208</t>
  </si>
  <si>
    <t>CC_CauseOfLossMissing|BUSA Healthcare MM|BEAZL100005153208-01</t>
  </si>
  <si>
    <t>BEAZL100005153323-01</t>
  </si>
  <si>
    <t>Nicholas MacArthur</t>
  </si>
  <si>
    <t>BEAZL100005153323</t>
  </si>
  <si>
    <t>CC_CauseOfLossMissing|BUSA Healthcare MM|BEAZL100005153323-01</t>
  </si>
  <si>
    <t>BEAZL100005153325-01</t>
  </si>
  <si>
    <t>Jasmine Jones</t>
  </si>
  <si>
    <t>BEAZL100005153325</t>
  </si>
  <si>
    <t>CC_CauseOfLossMissing|BUSA Healthcare MM|BEAZL100005153325-01</t>
  </si>
  <si>
    <t>BEAZL100005153537-01</t>
  </si>
  <si>
    <t>Aisha Gomes</t>
  </si>
  <si>
    <t>BEAZL100005153537</t>
  </si>
  <si>
    <t>CC_CauseOfLossMissing|BUSA Healthcare MM|BEAZL100005153537-01</t>
  </si>
  <si>
    <t>BEAZL100005153565-01</t>
  </si>
  <si>
    <t>Joshua M.</t>
  </si>
  <si>
    <t>BEAZL100005153565</t>
  </si>
  <si>
    <t>CC_CauseOfLossMissing|BUSA Healthcare MM|BEAZL100005153565-01</t>
  </si>
  <si>
    <t>BEAZL100005153609-01</t>
  </si>
  <si>
    <t>Unknown Claimant (16-year-old medication for erectile dysfunction)</t>
  </si>
  <si>
    <t>Hims Inc</t>
  </si>
  <si>
    <t>BEAZL100005153609</t>
  </si>
  <si>
    <t>CC_CauseOfLossMissing|BUSA Healthcare MM|BEAZL100005153609-01</t>
  </si>
  <si>
    <t>BEAZL100005153709-01</t>
  </si>
  <si>
    <t>Jerri Honeycutt</t>
  </si>
  <si>
    <t>Galileo Inc</t>
  </si>
  <si>
    <t>BEAZL100005153709</t>
  </si>
  <si>
    <t>CC_CauseOfLossMissing|BUSA Healthcare MM|BEAZL100005153709-01</t>
  </si>
  <si>
    <t>BEAZL100005153723-01</t>
  </si>
  <si>
    <t>Joseph Amicone</t>
  </si>
  <si>
    <t>BEAZL100005153723</t>
  </si>
  <si>
    <t>CC_CauseOfLossMissing|BUSA Healthcare MM|BEAZL100005153723-01</t>
  </si>
  <si>
    <t>BEAZL100005153920-01</t>
  </si>
  <si>
    <t>Sherry C.</t>
  </si>
  <si>
    <t>BEAZL100005153920</t>
  </si>
  <si>
    <t>CC_CauseOfLossMissing|BUSA Healthcare MM|BEAZL100005153920-01</t>
  </si>
  <si>
    <t>BEAZL100005153934-01</t>
  </si>
  <si>
    <t>Emanuel C.</t>
  </si>
  <si>
    <t>BEAZL100005153934</t>
  </si>
  <si>
    <t>CC_CauseOfLossMissing|BUSA Healthcare MM|BEAZL100005153934-01</t>
  </si>
  <si>
    <t>BEAZL100005154319-01</t>
  </si>
  <si>
    <t>N. B.</t>
  </si>
  <si>
    <t>BEAZL100005154319</t>
  </si>
  <si>
    <t>CC_CauseOfLossMissing|BUSA Healthcare MM|BEAZL100005154319-01</t>
  </si>
  <si>
    <t>BEAZL100005154404-01</t>
  </si>
  <si>
    <t>Alicia Jose</t>
  </si>
  <si>
    <t>BEAZL100005154404</t>
  </si>
  <si>
    <t>CC_CauseOfLossMissing|BUSA Healthcare MM|BEAZL100005154404-01</t>
  </si>
  <si>
    <t>BEAZL100005154584-01</t>
  </si>
  <si>
    <t>Michael Ramos</t>
  </si>
  <si>
    <t>BEAZL100005154584</t>
  </si>
  <si>
    <t>CC_CauseOfLossMissing|BUSA Healthcare MM|BEAZL100005154584-01</t>
  </si>
  <si>
    <t>BEAZL100005154778-01</t>
  </si>
  <si>
    <t>Maria Sierra</t>
  </si>
  <si>
    <t>Cano Health LLC</t>
  </si>
  <si>
    <t>BEAZL100005154778</t>
  </si>
  <si>
    <t>CC_CauseOfLossMissing|BUSA Healthcare MM|BEAZL100005154778-01</t>
  </si>
  <si>
    <t>BEAZL100005154781-01</t>
  </si>
  <si>
    <t>Nathan Mowry</t>
  </si>
  <si>
    <t>BEAZL100005154781</t>
  </si>
  <si>
    <t>CC_CauseOfLossMissing|BUSA Healthcare MM|BEAZL100005154781-01</t>
  </si>
  <si>
    <t>BEAZL100005154956-01</t>
  </si>
  <si>
    <t>Frank Russo</t>
  </si>
  <si>
    <t>BEAZL100005154956</t>
  </si>
  <si>
    <t>CC_CauseOfLossMissing|BUSA Healthcare MM|BEAZL100005154956-01</t>
  </si>
  <si>
    <t>BEAZL100005154963-01</t>
  </si>
  <si>
    <t>Sergio Melissano</t>
  </si>
  <si>
    <t>BEAZL100005154963</t>
  </si>
  <si>
    <t>CC_CauseOfLossMissing|BUSA Healthcare MM|BEAZL100005154963-01</t>
  </si>
  <si>
    <t>BEAZL100005154970-01</t>
  </si>
  <si>
    <t>Lourdes Boyd</t>
  </si>
  <si>
    <t>BEAZL100005154970</t>
  </si>
  <si>
    <t>CC_CauseOfLossMissing|BUSA Healthcare MM|BEAZL100005154970-01</t>
  </si>
  <si>
    <t>BEAZL100005155117-01</t>
  </si>
  <si>
    <t>Josephine Scales</t>
  </si>
  <si>
    <t>BEAZL100005155117</t>
  </si>
  <si>
    <t>CC_CauseOfLossMissing|BUSA Healthcare MM|BEAZL100005155117-01</t>
  </si>
  <si>
    <t>BEAZL100005155127-01</t>
  </si>
  <si>
    <t>Quintella Childs</t>
  </si>
  <si>
    <t>BEAZL100005155127</t>
  </si>
  <si>
    <t>CC_CauseOfLossMissing|BUSA Healthcare MM|BEAZL100005155127-01</t>
  </si>
  <si>
    <t>BEAZL100005155222-01</t>
  </si>
  <si>
    <t>Deanna Jugan</t>
  </si>
  <si>
    <t>BEAZL100005155222</t>
  </si>
  <si>
    <t>CC_CauseOfLossMissing|BUSA Healthcare MM|BEAZL100005155222-01</t>
  </si>
  <si>
    <t>BEAZL100005155319-01</t>
  </si>
  <si>
    <t>Eileen Berlanger</t>
  </si>
  <si>
    <t>One Call Medical Inc</t>
  </si>
  <si>
    <t>BEAZL100005155319</t>
  </si>
  <si>
    <t>CC_CauseOfLossMissing|BUSA Healthcare MM|BEAZL100005155319-01</t>
  </si>
  <si>
    <t>BEAZL100005155398-01</t>
  </si>
  <si>
    <t>Lawrence Madison</t>
  </si>
  <si>
    <t>BEAZL100005155398</t>
  </si>
  <si>
    <t>CC_CauseOfLossMissing|BUSA Healthcare MM|BEAZL100005155398-01</t>
  </si>
  <si>
    <t>BEAZL100005155420-01</t>
  </si>
  <si>
    <t>Andrea Morrell- Williams</t>
  </si>
  <si>
    <t>BEAZL100005155420</t>
  </si>
  <si>
    <t>CC_CauseOfLossMissing|BUSA Healthcare MM|BEAZL100005155420-01</t>
  </si>
  <si>
    <t>BEAZL100005155450-01</t>
  </si>
  <si>
    <t>Leea Henderson</t>
  </si>
  <si>
    <t>BEAZL100005155450</t>
  </si>
  <si>
    <t>CC_CauseOfLossMissing|BUSA Healthcare MM|BEAZL100005155450-01</t>
  </si>
  <si>
    <t>BEAZL100005155736-01</t>
  </si>
  <si>
    <t>Medical Board Complaint</t>
  </si>
  <si>
    <t>Mariposa Health PC</t>
  </si>
  <si>
    <t>BEAZL100005155736</t>
  </si>
  <si>
    <t>CC_CauseOfLossMissing|BUSA Healthcare MM|BEAZL100005155736-01</t>
  </si>
  <si>
    <t>BEAZL100005155784-01</t>
  </si>
  <si>
    <t>Charles Coffey</t>
  </si>
  <si>
    <t>AAC Parent Corporation</t>
  </si>
  <si>
    <t>BEAZL100005155784</t>
  </si>
  <si>
    <t>CC_CauseOfLossMissing|BUSA Healthcare MM|BEAZL100005155784-01</t>
  </si>
  <si>
    <t>BEAZL100005155862-01</t>
  </si>
  <si>
    <t>Lindy Hood</t>
  </si>
  <si>
    <t>BEAZL100005155862</t>
  </si>
  <si>
    <t>CC_CauseOfLossMissing|BUSA Healthcare MM|BEAZL100005155862-01</t>
  </si>
  <si>
    <t>BEAZL100005155947-01</t>
  </si>
  <si>
    <t>Nicolas Presti</t>
  </si>
  <si>
    <t>BEAZL100005155947</t>
  </si>
  <si>
    <t>CC_CauseOfLossMissing|BUSA Healthcare MM|BEAZL100005155947-01</t>
  </si>
  <si>
    <t>BEAZL100005155994-01</t>
  </si>
  <si>
    <t>John Shopkus</t>
  </si>
  <si>
    <t>BEAZL100005155994</t>
  </si>
  <si>
    <t>CC_CauseOfLossMissing|BUSA Healthcare MM|BEAZL100005155994-01</t>
  </si>
  <si>
    <t>BEAZL100005156062-01</t>
  </si>
  <si>
    <t>Phillip Mendoza</t>
  </si>
  <si>
    <t>BEAZL100005156062</t>
  </si>
  <si>
    <t>CC_CauseOfLossMissing|BUSA Healthcare MM|BEAZL100005156062-01</t>
  </si>
  <si>
    <t>BEAZL100005156168-01</t>
  </si>
  <si>
    <t>Jana Kight</t>
  </si>
  <si>
    <t>BEAZL100005156168</t>
  </si>
  <si>
    <t>CC_CauseOfLossMissing|BUSA Healthcare MM|BEAZL100005156168-01</t>
  </si>
  <si>
    <t>BEAZL100005156200-01</t>
  </si>
  <si>
    <t>Helen Harper</t>
  </si>
  <si>
    <t>BEAZL100005156200</t>
  </si>
  <si>
    <t>CC_CauseOfLossMissing|BUSA Healthcare MM|BEAZL100005156200-01</t>
  </si>
  <si>
    <t>BEAZL100005156600-01</t>
  </si>
  <si>
    <t>Robert McIntyre</t>
  </si>
  <si>
    <t>BEAZL100005156600</t>
  </si>
  <si>
    <t>CC_CauseOfLossMissing|BUSA Healthcare MM|BEAZL100005156600-01</t>
  </si>
  <si>
    <t>BEAZL100005156601-01</t>
  </si>
  <si>
    <t>Alma Houston</t>
  </si>
  <si>
    <t>BEAZL100005156601</t>
  </si>
  <si>
    <t>CC_CauseOfLossMissing|BUSA Healthcare MM|BEAZL100005156601-01</t>
  </si>
  <si>
    <t>BEAZL100005156767-01</t>
  </si>
  <si>
    <t>Catherine Tataryn</t>
  </si>
  <si>
    <t>BEAZL100005156767</t>
  </si>
  <si>
    <t>CC_CauseOfLossMissing|BUSA Healthcare MM|BEAZL100005156767-01</t>
  </si>
  <si>
    <t>BEAZL100005156882-01</t>
  </si>
  <si>
    <t>Alessandra Verdi</t>
  </si>
  <si>
    <t>Care.com Inc</t>
  </si>
  <si>
    <t>BEAZL100005156882</t>
  </si>
  <si>
    <t>CC_CauseOfLossMissing|BUSA Healthcare MM|BEAZL100005156882-01</t>
  </si>
  <si>
    <t>BEAZL100005156904-01</t>
  </si>
  <si>
    <t>Unknown Claimant (Special Needs Program - NY)</t>
  </si>
  <si>
    <t>Jewish Family and Childrens Service of Greater Philadelphia</t>
  </si>
  <si>
    <t>BEAZL100005156904</t>
  </si>
  <si>
    <t>CC_CauseOfLossMissing|BUSA Healthcare MM|BEAZL100005156904-01</t>
  </si>
  <si>
    <t>BEAZL100005156972-01</t>
  </si>
  <si>
    <t>T.B. 2022</t>
  </si>
  <si>
    <t>BEAZL100005156972</t>
  </si>
  <si>
    <t>CC_CauseOfLossMissing|BUSA Healthcare MM|BEAZL100005156972-01</t>
  </si>
  <si>
    <t>BEAZL100005157076-01</t>
  </si>
  <si>
    <t>Lauren Graham</t>
  </si>
  <si>
    <t>BEAZL100005157076</t>
  </si>
  <si>
    <t>CC_CauseOfLossMissing|BUSA Healthcare MM|BEAZL100005157076-01</t>
  </si>
  <si>
    <t>BEAZL100005157154-01</t>
  </si>
  <si>
    <t>Tonjia Dunbar</t>
  </si>
  <si>
    <t>BEAZL100005157154</t>
  </si>
  <si>
    <t>CC_CauseOfLossMissing|BUSA Healthcare MM|BEAZL100005157154-01</t>
  </si>
  <si>
    <t>BEAZL100005157276-01</t>
  </si>
  <si>
    <t>Robert Cabrera</t>
  </si>
  <si>
    <t>BEAZL100005157276</t>
  </si>
  <si>
    <t>CC_CauseOfLossMissing|BUSA Healthcare MM|BEAZL100005157276-01</t>
  </si>
  <si>
    <t>BEAZL100005157335-01</t>
  </si>
  <si>
    <t>Adelyn S.</t>
  </si>
  <si>
    <t>BEAZL100005157335</t>
  </si>
  <si>
    <t>CC_CauseOfLossMissing|BUSA Healthcare MM|BEAZL100005157335-01</t>
  </si>
  <si>
    <t>BEAZL100005157418-01</t>
  </si>
  <si>
    <t>Karen Hanson</t>
  </si>
  <si>
    <t>BEAZL100005157418</t>
  </si>
  <si>
    <t>CC_CauseOfLossMissing|BUSA Healthcare MM|BEAZL100005157418-01</t>
  </si>
  <si>
    <t>BEAZL100005157770-01</t>
  </si>
  <si>
    <t>Gerald Boyd</t>
  </si>
  <si>
    <t>Ambulnz Inc</t>
  </si>
  <si>
    <t>BEAZL100005157770</t>
  </si>
  <si>
    <t>CC_CauseOfLossMissing|BUSA Healthcare MM|BEAZL100005157770-01</t>
  </si>
  <si>
    <t>BEAZL100005157904-01</t>
  </si>
  <si>
    <t>Tia Johnson</t>
  </si>
  <si>
    <t>BEAZL100005157904</t>
  </si>
  <si>
    <t>CC_CauseOfLossMissing|BUSA Healthcare MM|BEAZL100005157904-01</t>
  </si>
  <si>
    <t>BEAZL100005157947-01</t>
  </si>
  <si>
    <t>Francis A.</t>
  </si>
  <si>
    <t>BEAZL100005157947</t>
  </si>
  <si>
    <t>CC_CauseOfLossMissing|BUSA Healthcare MM|BEAZL100005157947-01</t>
  </si>
  <si>
    <t>BEAZL100005158019-01</t>
  </si>
  <si>
    <t>Michelle Pelowich</t>
  </si>
  <si>
    <t>Sphinx Franchise Holdings LLC</t>
  </si>
  <si>
    <t>BEAZL100005158019</t>
  </si>
  <si>
    <t>CC_CauseOfLossMissing|BUSA Healthcare MM|BEAZL100005158019-01</t>
  </si>
  <si>
    <t>BEAZL100005158300-01</t>
  </si>
  <si>
    <t>J.M. 2022</t>
  </si>
  <si>
    <t>BEAZL100005158300</t>
  </si>
  <si>
    <t>CC_CauseOfLossMissing|BUSA Healthcare MM|BEAZL100005158300-01</t>
  </si>
  <si>
    <t>BEAZL100005158304-01</t>
  </si>
  <si>
    <t>Estate of E.Y. 2004</t>
  </si>
  <si>
    <t>BEAZL100005158304</t>
  </si>
  <si>
    <t>CC_CauseOfLossMissing|BUSA Healthcare MM|BEAZL100005158304-01</t>
  </si>
  <si>
    <t>BEAZL100005158530-01</t>
  </si>
  <si>
    <t>Artemio R.</t>
  </si>
  <si>
    <t>BEAZL100005158530</t>
  </si>
  <si>
    <t>CC_CauseOfLossMissing|BUSA Healthcare MM|BEAZL100005158530-01</t>
  </si>
  <si>
    <t>BEAZL100005158786-01</t>
  </si>
  <si>
    <t>Tiara Williams</t>
  </si>
  <si>
    <t>BEAZL100005158786</t>
  </si>
  <si>
    <t>CC_CauseOfLossMissing|BUSA Healthcare MM|BEAZL100005158786-01</t>
  </si>
  <si>
    <t>BEAZL100005158790-01</t>
  </si>
  <si>
    <t>Candida Neal</t>
  </si>
  <si>
    <t>BEAZL100005158790</t>
  </si>
  <si>
    <t>CC_CauseOfLossMissing|BUSA Healthcare MM|BEAZL100005158790-01</t>
  </si>
  <si>
    <t>BEAZL100005159909-01</t>
  </si>
  <si>
    <t>Lunise Clerveaux</t>
  </si>
  <si>
    <t>BEAZL100005159909</t>
  </si>
  <si>
    <t>CC_CauseOfLossMissing|BUSA Healthcare MM|BEAZL100005159909-01</t>
  </si>
  <si>
    <t>BEAZL100005159938-01</t>
  </si>
  <si>
    <t>Malia Breckenridge</t>
  </si>
  <si>
    <t>BEAZL100005159938</t>
  </si>
  <si>
    <t>CC_CauseOfLossMissing|BUSA Healthcare MM|BEAZL100005159938-01</t>
  </si>
  <si>
    <t>BEAZL100005160553-01</t>
  </si>
  <si>
    <t>Jasmine C.</t>
  </si>
  <si>
    <t>BEAZL100005160553</t>
  </si>
  <si>
    <t>CC_CauseOfLossMissing|BUSA Healthcare MM|BEAZL100005160553-01</t>
  </si>
  <si>
    <t>BEAZL100005160567-01</t>
  </si>
  <si>
    <t>Patricia C.</t>
  </si>
  <si>
    <t>BEAZL100005160567</t>
  </si>
  <si>
    <t>CC_CauseOfLossMissing|BUSA Healthcare MM|BEAZL100005160567-01</t>
  </si>
  <si>
    <t>BEAZL100005161325-01</t>
  </si>
  <si>
    <t>Alen Iliev</t>
  </si>
  <si>
    <t>BEAZL100005161325</t>
  </si>
  <si>
    <t>CC_CauseOfLossMissing|BUSA Healthcare MM|BEAZL100005161325-01</t>
  </si>
  <si>
    <t>BEAZL100005161541-01</t>
  </si>
  <si>
    <t>Richard Rizk</t>
  </si>
  <si>
    <t>BEAZL100005161541</t>
  </si>
  <si>
    <t>CC_CauseOfLossMissing|BUSA Healthcare MM|BEAZL100005161541-01</t>
  </si>
  <si>
    <t>BEAZL100005162037-01</t>
  </si>
  <si>
    <t>Emanuel Yournet</t>
  </si>
  <si>
    <t>Samaritan Daytop Village Inc</t>
  </si>
  <si>
    <t>BEAZL100005162037</t>
  </si>
  <si>
    <t>CC_CauseOfLossMissing|BUSA Healthcare MM|BEAZL100005162037-01</t>
  </si>
  <si>
    <t>BEAZL100005162137-01</t>
  </si>
  <si>
    <t>Robert Rutledge</t>
  </si>
  <si>
    <t>BEAZL100005162137</t>
  </si>
  <si>
    <t>CC_CauseOfLossMissing|BUSA Healthcare MM|BEAZL100005162137-01</t>
  </si>
  <si>
    <t>BEAZL100005162384-01</t>
  </si>
  <si>
    <t>Christina B.</t>
  </si>
  <si>
    <t>BEAZL100005162384</t>
  </si>
  <si>
    <t>CC_CauseOfLossMissing|BUSA Healthcare MM|BEAZL100005162384-01</t>
  </si>
  <si>
    <t>BEAZL100005162386-01</t>
  </si>
  <si>
    <t>Kayla M.</t>
  </si>
  <si>
    <t>BEAZL100005162386</t>
  </si>
  <si>
    <t>CC_CauseOfLossMissing|BUSA Healthcare MM|BEAZL100005162386-01</t>
  </si>
  <si>
    <t>BEAZL100005162387-01</t>
  </si>
  <si>
    <t>Clinnie B.</t>
  </si>
  <si>
    <t>BEAZL100005162387</t>
  </si>
  <si>
    <t>CC_CauseOfLossMissing|BUSA Healthcare MM|BEAZL100005162387-01</t>
  </si>
  <si>
    <t>BEAZL100005162389-01</t>
  </si>
  <si>
    <t>Brooke D.</t>
  </si>
  <si>
    <t>BEAZL100005162389</t>
  </si>
  <si>
    <t>CC_CauseOfLossMissing|BUSA Healthcare MM|BEAZL100005162389-01</t>
  </si>
  <si>
    <t>BEAZL100005162390-01</t>
  </si>
  <si>
    <t>Christopher B.</t>
  </si>
  <si>
    <t>BEAZL100005162390</t>
  </si>
  <si>
    <t>CC_CauseOfLossMissing|BUSA Healthcare MM|BEAZL100005162390-01</t>
  </si>
  <si>
    <t>BEAZL100005162457-01</t>
  </si>
  <si>
    <t>Vera Jokar</t>
  </si>
  <si>
    <t>Crossover Health Medical Group APC a California professional Corporation Crossover Health Management Services Inc</t>
  </si>
  <si>
    <t>BEAZL100005162457</t>
  </si>
  <si>
    <t>CC_CauseOfLossMissing|BUSA Healthcare MM|BEAZL100005162457-01</t>
  </si>
  <si>
    <t>BEAZL100005162691-01</t>
  </si>
  <si>
    <t>Unknown Claimant (Reimbursement For Out Of Pocket Costs)</t>
  </si>
  <si>
    <t>K Health Inc Knowledge Health Medical Services PC &amp; Preventive Medicine Associates PC</t>
  </si>
  <si>
    <t>BEAZL100005162691</t>
  </si>
  <si>
    <t>CC_CauseOfLossMissing|BUSA Healthcare MM|BEAZL100005162691-01</t>
  </si>
  <si>
    <t>BEAZL100005162911-01</t>
  </si>
  <si>
    <t>Victoria de Shack</t>
  </si>
  <si>
    <t>BEAZL100005162911</t>
  </si>
  <si>
    <t>CC_CauseOfLossMissing|BUSA Healthcare MM|BEAZL100005162911-01</t>
  </si>
  <si>
    <t>BEAZL100005163080-01</t>
  </si>
  <si>
    <t>Samuel Bakhtavar</t>
  </si>
  <si>
    <t>BEAZL100005163080</t>
  </si>
  <si>
    <t>CC_CauseOfLossMissing|BUSA Healthcare MM|BEAZL100005163080-01</t>
  </si>
  <si>
    <t>BEAZL100005163084-01</t>
  </si>
  <si>
    <t>Angela Nelson</t>
  </si>
  <si>
    <t>BEAZL100005163084</t>
  </si>
  <si>
    <t>CC_CauseOfLossMissing|BUSA Healthcare MM|BEAZL100005163084-01</t>
  </si>
  <si>
    <t>BEAZL100005163363-01</t>
  </si>
  <si>
    <t>Jenna Thompson</t>
  </si>
  <si>
    <t>Nue Life Health Inc dba Nue Life Health Services</t>
  </si>
  <si>
    <t>BEAZL100005163363</t>
  </si>
  <si>
    <t>CC_CauseOfLossMissing|BUSA Healthcare MM|BEAZL100005163363-01</t>
  </si>
  <si>
    <t>BEAZL100005163544-01</t>
  </si>
  <si>
    <t>Autumn F.</t>
  </si>
  <si>
    <t>BEAZL100005163544</t>
  </si>
  <si>
    <t>CC_CauseOfLossMissing|BUSA Healthcare MM|BEAZL100005163544-01</t>
  </si>
  <si>
    <t>BEAZL100005163547-01</t>
  </si>
  <si>
    <t>Lynn B.</t>
  </si>
  <si>
    <t>BEAZL100005163547</t>
  </si>
  <si>
    <t>CC_CauseOfLossMissing|BUSA Healthcare MM|BEAZL100005163547-01</t>
  </si>
  <si>
    <t>BEAZL100005163551-01</t>
  </si>
  <si>
    <t>Perry Williams</t>
  </si>
  <si>
    <t>ATI Physical Therapy Inc</t>
  </si>
  <si>
    <t>BEAZL100005163551</t>
  </si>
  <si>
    <t>CC_CauseOfLossMissing|BUSA Healthcare MM|BEAZL100005163551-01</t>
  </si>
  <si>
    <t>BEAZL100005163572-01</t>
  </si>
  <si>
    <t>John Klauss</t>
  </si>
  <si>
    <t>BEAZL100005163572</t>
  </si>
  <si>
    <t>CC_CauseOfLossMissing|BUSA Healthcare MM|BEAZL100005163572-01</t>
  </si>
  <si>
    <t>BEAZL100005163618-01</t>
  </si>
  <si>
    <t>Peter Thiessen</t>
  </si>
  <si>
    <t>BEAZL100005163618</t>
  </si>
  <si>
    <t>CC_CauseOfLossMissing|BUSA Healthcare MM|BEAZL100005163618-01</t>
  </si>
  <si>
    <t>BEAZL100005163693-01</t>
  </si>
  <si>
    <t>Judith O'Brien</t>
  </si>
  <si>
    <t>BEAZL100005163693</t>
  </si>
  <si>
    <t>CC_CauseOfLossMissing|BUSA Healthcare MM|BEAZL100005163693-01</t>
  </si>
  <si>
    <t>BEAZL100005164526-01</t>
  </si>
  <si>
    <t>Steffanie Fields</t>
  </si>
  <si>
    <t>DISA Global Solutions Inc</t>
  </si>
  <si>
    <t>BEAZL100005164526</t>
  </si>
  <si>
    <t>CC_CauseOfLossMissing|BUSA Healthcare MM|BEAZL100005164526-01</t>
  </si>
  <si>
    <t>BEAZL100005164948-01</t>
  </si>
  <si>
    <t>Diana Williams</t>
  </si>
  <si>
    <t>BEAZL100005164948</t>
  </si>
  <si>
    <t>CC_CauseOfLossMissing|BUSA Healthcare MM|BEAZL100005164948-01</t>
  </si>
  <si>
    <t>BEAZL100005164949-01</t>
  </si>
  <si>
    <t>Zaniya Wesley-Carter</t>
  </si>
  <si>
    <t>BEAZL100005164949</t>
  </si>
  <si>
    <t>CC_CauseOfLossMissing|BUSA Healthcare MM|BEAZL100005164949-01</t>
  </si>
  <si>
    <t>BEAZL100005165230-01</t>
  </si>
  <si>
    <t>Linda Mensah</t>
  </si>
  <si>
    <t>BEAZL100005165230</t>
  </si>
  <si>
    <t>CC_CauseOfLossMissing|BUSA Healthcare MM|BEAZL100005165230-01</t>
  </si>
  <si>
    <t>BEAZL100005165397-01</t>
  </si>
  <si>
    <t>Joseph Hinson</t>
  </si>
  <si>
    <t>Skylight Health</t>
  </si>
  <si>
    <t>BEAZL100005165397</t>
  </si>
  <si>
    <t>CC_CauseOfLossMissing|BUSA Healthcare MM|BEAZL100005165397-01</t>
  </si>
  <si>
    <t>BEAZL100005165587-01</t>
  </si>
  <si>
    <t>Denise P.</t>
  </si>
  <si>
    <t>BEAZL100005165587</t>
  </si>
  <si>
    <t>CC_CauseOfLossMissing|BUSA Healthcare MM|BEAZL100005165587-01</t>
  </si>
  <si>
    <t>BEAZL100005165592-01</t>
  </si>
  <si>
    <t>Melissa N.</t>
  </si>
  <si>
    <t>BEAZL100005165592</t>
  </si>
  <si>
    <t>CC_CauseOfLossMissing|BUSA Healthcare MM|BEAZL100005165592-01</t>
  </si>
  <si>
    <t>BEAZL100005165598-01</t>
  </si>
  <si>
    <t>Edward Nov</t>
  </si>
  <si>
    <t>BEAZL100005165598</t>
  </si>
  <si>
    <t>CC_CauseOfLossMissing|BUSA Healthcare MM|BEAZL100005165598-01</t>
  </si>
  <si>
    <t>BEAZL100005165599-01</t>
  </si>
  <si>
    <t>Heather C.</t>
  </si>
  <si>
    <t>BEAZL100005165599</t>
  </si>
  <si>
    <t>CC_CauseOfLossMissing|BUSA Healthcare MM|BEAZL100005165599-01</t>
  </si>
  <si>
    <t>BEAZL100005165603-01</t>
  </si>
  <si>
    <t>Willie Cut</t>
  </si>
  <si>
    <t>BEAZL100005165603</t>
  </si>
  <si>
    <t>CC_CauseOfLossMissing|BUSA Healthcare MM|BEAZL100005165603-01</t>
  </si>
  <si>
    <t>BEAZL100005165656-01</t>
  </si>
  <si>
    <t>Alexis Whyte</t>
  </si>
  <si>
    <t>BEAZL100005165656</t>
  </si>
  <si>
    <t>CC_CauseOfLossMissing|BUSA Healthcare MM|BEAZL100005165656-01</t>
  </si>
  <si>
    <t>BEAZL100005165719-01</t>
  </si>
  <si>
    <t>Pedro Fee</t>
  </si>
  <si>
    <t>BEAZL100005165719</t>
  </si>
  <si>
    <t>CC_CauseOfLossMissing|BUSA Healthcare MM|BEAZL100005165719-01</t>
  </si>
  <si>
    <t>BEAZL100005165816-01</t>
  </si>
  <si>
    <t>Cynthia Martinez and Jesus Martinez</t>
  </si>
  <si>
    <t>BEAZL100005165816</t>
  </si>
  <si>
    <t>CC_CauseOfLossMissing|BUSA Healthcare MM|BEAZL100005165816-01</t>
  </si>
  <si>
    <t>BEAZL100005166218-01</t>
  </si>
  <si>
    <t>Stephanie Rivera</t>
  </si>
  <si>
    <t>BEAZL100005166218</t>
  </si>
  <si>
    <t>CC_CauseOfLossMissing|BUSA Healthcare MM|BEAZL100005166218-01</t>
  </si>
  <si>
    <t>BEAZL100005166599-01</t>
  </si>
  <si>
    <t>Joseph S.</t>
  </si>
  <si>
    <t>BEAZL100005166599</t>
  </si>
  <si>
    <t>CC_CauseOfLossMissing|BUSA Healthcare MM|BEAZL100005166599-01</t>
  </si>
  <si>
    <t>BEAZL100005166601-01</t>
  </si>
  <si>
    <t>Unknown Patient (Providence at St. Mary of the Woods)</t>
  </si>
  <si>
    <t>Ivy Tech Community College of Indiana</t>
  </si>
  <si>
    <t>BEAZL100005166601</t>
  </si>
  <si>
    <t>CC_CauseOfLossMissing|BUSA Healthcare MM|BEAZL100005166601-01</t>
  </si>
  <si>
    <t>BEAZL100005166602-01</t>
  </si>
  <si>
    <t>Tomas Arrillaga</t>
  </si>
  <si>
    <t>BEAZL100005166602</t>
  </si>
  <si>
    <t>CC_CauseOfLossMissing|BUSA Healthcare MM|BEAZL100005166602-01</t>
  </si>
  <si>
    <t>BEAZL100005166750-01</t>
  </si>
  <si>
    <t>Fred K.</t>
  </si>
  <si>
    <t>BEAZL100005166750</t>
  </si>
  <si>
    <t>CC_CauseOfLossMissing|BUSA Healthcare MM|BEAZL100005166750-01</t>
  </si>
  <si>
    <t>BEAZL100005166772-01</t>
  </si>
  <si>
    <t>Ines Petterson</t>
  </si>
  <si>
    <t>BEAZL100005166772</t>
  </si>
  <si>
    <t>CC_CauseOfLossMissing|BUSA Healthcare MM|BEAZL100005166772-01</t>
  </si>
  <si>
    <t>BEAZL100005166935-01</t>
  </si>
  <si>
    <t>Vincent DiGiorgio</t>
  </si>
  <si>
    <t>BEAZL100005166935</t>
  </si>
  <si>
    <t>CC_CauseOfLossMissing|BUSA Healthcare MM|BEAZL100005166935-01</t>
  </si>
  <si>
    <t>BEAZL100005167136-01</t>
  </si>
  <si>
    <t>Nicholas Svaluto</t>
  </si>
  <si>
    <t>BEAZL100005167136</t>
  </si>
  <si>
    <t>CC_CauseOfLossMissing|BUSA Healthcare MM|BEAZL100005167136-01</t>
  </si>
  <si>
    <t>BEAZL100005167242-01</t>
  </si>
  <si>
    <t>Estefany Ledezma</t>
  </si>
  <si>
    <t>BEAZL100005167242</t>
  </si>
  <si>
    <t>CC_CauseOfLossMissing|BUSA Healthcare MM|BEAZL100005167242-01</t>
  </si>
  <si>
    <t>BEAZL100005167257-01</t>
  </si>
  <si>
    <t>Paulletta Higgins</t>
  </si>
  <si>
    <t>Citrus Health Network Inc</t>
  </si>
  <si>
    <t>BEAZL100005167257</t>
  </si>
  <si>
    <t>CC_CauseOfLossMissing|BUSA Healthcare MM|BEAZL100005167257-01</t>
  </si>
  <si>
    <t>BEAZL100005167272-01</t>
  </si>
  <si>
    <t>Danny B.</t>
  </si>
  <si>
    <t>BEAZL100005167272</t>
  </si>
  <si>
    <t>CC_CauseOfLossMissing|BUSA Healthcare MM|BEAZL100005167272-01</t>
  </si>
  <si>
    <t>BEAZL100005167302-01</t>
  </si>
  <si>
    <t>Alan Heifetz</t>
  </si>
  <si>
    <t>BEAZL100005167302</t>
  </si>
  <si>
    <t>CC_CauseOfLossMissing|BUSA Healthcare MM|BEAZL100005167302-01</t>
  </si>
  <si>
    <t>BEAZL100005167442-01</t>
  </si>
  <si>
    <t>Alison B.</t>
  </si>
  <si>
    <t>BEAZL100005167442</t>
  </si>
  <si>
    <t>CC_CauseOfLossMissing|BUSA Healthcare MM|BEAZL100005167442-01</t>
  </si>
  <si>
    <t>BEAZL100005167572-01</t>
  </si>
  <si>
    <t>Roy Vaughn</t>
  </si>
  <si>
    <t>BEAZL100005167572</t>
  </si>
  <si>
    <t>CC_CauseOfLossMissing|BUSA Healthcare MM|BEAZL100005167572-01</t>
  </si>
  <si>
    <t>BEAZL100005167630-01</t>
  </si>
  <si>
    <t>Casey Armstrong</t>
  </si>
  <si>
    <t>BEAZL100005167630</t>
  </si>
  <si>
    <t>CC_CauseOfLossMissing|BUSA Healthcare MM|BEAZL100005167630-01</t>
  </si>
  <si>
    <t>BEAZL100005167631-01</t>
  </si>
  <si>
    <t>George Knight</t>
  </si>
  <si>
    <t>BEAZL100005167631</t>
  </si>
  <si>
    <t>CC_CauseOfLossMissing|BUSA Healthcare MM|BEAZL100005167631-01</t>
  </si>
  <si>
    <t>BEAZL100005167894-01</t>
  </si>
  <si>
    <t>Edward Sambey</t>
  </si>
  <si>
    <t>BEAZL100005167894</t>
  </si>
  <si>
    <t>CC_CauseOfLossMissing|BUSA Healthcare MM|BEAZL100005167894-01</t>
  </si>
  <si>
    <t>BEAZL100005168155-01</t>
  </si>
  <si>
    <t>Brent Fuller</t>
  </si>
  <si>
    <t>BEAZL100005168155</t>
  </si>
  <si>
    <t>CC_CauseOfLossMissing|BUSA Healthcare MM|BEAZL100005168155-01</t>
  </si>
  <si>
    <t>BEAZL100005168158-01</t>
  </si>
  <si>
    <t>Brianna Rodrigues</t>
  </si>
  <si>
    <t>EWC Ventures LLC</t>
  </si>
  <si>
    <t>BEAZL100005168158</t>
  </si>
  <si>
    <t>CC_CauseOfLossMissing|BUSA Healthcare MM|BEAZL100005168158-01</t>
  </si>
  <si>
    <t>BEAZL100005168222-01</t>
  </si>
  <si>
    <t>Reynaldo Iraheta</t>
  </si>
  <si>
    <t>BEAZL100005168222</t>
  </si>
  <si>
    <t>CC_CauseOfLossMissing|BUSA Healthcare MM|BEAZL100005168222-01</t>
  </si>
  <si>
    <t>BEAZL100005168224-01</t>
  </si>
  <si>
    <t>Patient JS</t>
  </si>
  <si>
    <t>BEAZL100005168224</t>
  </si>
  <si>
    <t>CC_CauseOfLossMissing|BUSA Healthcare MM|BEAZL100005168224-01</t>
  </si>
  <si>
    <t>BEAZL100005168591-01</t>
  </si>
  <si>
    <t>Kelly H.</t>
  </si>
  <si>
    <t>BEAZL100005168591</t>
  </si>
  <si>
    <t>CC_CauseOfLossMissing|BUSA Healthcare MM|BEAZL100005168591-01</t>
  </si>
  <si>
    <t>BEAZL100005168593-01</t>
  </si>
  <si>
    <t>Tammy D.</t>
  </si>
  <si>
    <t>BEAZL100005168593</t>
  </si>
  <si>
    <t>CC_CauseOfLossMissing|BUSA Healthcare MM|BEAZL100005168593-01</t>
  </si>
  <si>
    <t>BEAZL100005168925-01</t>
  </si>
  <si>
    <t>Lisa Daniels</t>
  </si>
  <si>
    <t>BEAZL100005168925</t>
  </si>
  <si>
    <t>CC_CauseOfLossMissing|BUSA Healthcare MM|BEAZL100005168925-01</t>
  </si>
  <si>
    <t>BEAZL100005169039-01</t>
  </si>
  <si>
    <t>Sean Vassallo</t>
  </si>
  <si>
    <t>BEAZL100005169039</t>
  </si>
  <si>
    <t>CC_CauseOfLossMissing|BUSA Healthcare MM|BEAZL100005169039-01</t>
  </si>
  <si>
    <t>BEAZL100005169055-01</t>
  </si>
  <si>
    <t>B. Romain</t>
  </si>
  <si>
    <t>BEAZL100005169055</t>
  </si>
  <si>
    <t>CC_CauseOfLossMissing|BUSA Healthcare MM|BEAZL100005169055-01</t>
  </si>
  <si>
    <t>BEAZL100005169062-01</t>
  </si>
  <si>
    <t>Margaret Sherman</t>
  </si>
  <si>
    <t>BEAZL100005169062</t>
  </si>
  <si>
    <t>CC_CauseOfLossMissing|BUSA Healthcare MM|BEAZL100005169062-01</t>
  </si>
  <si>
    <t>BEAZL100005169074-01</t>
  </si>
  <si>
    <t>Marc Pemberton</t>
  </si>
  <si>
    <t>BEAZL100005169074</t>
  </si>
  <si>
    <t>CC_CauseOfLossMissing|BUSA Healthcare MM|BEAZL100005169074-01</t>
  </si>
  <si>
    <t>BEAZL100005169503-01</t>
  </si>
  <si>
    <t>Donald Bayerl</t>
  </si>
  <si>
    <t>BEAZL100005169503</t>
  </si>
  <si>
    <t>CC_CauseOfLossMissing|BUSA Healthcare MM|BEAZL100005169503-01</t>
  </si>
  <si>
    <t>BEAZL100005169742-01</t>
  </si>
  <si>
    <t>Nicklaus Swenson</t>
  </si>
  <si>
    <t>BEAZL100005169742</t>
  </si>
  <si>
    <t>CC_CauseOfLossMissing|BUSA Healthcare MM|BEAZL100005169742-01</t>
  </si>
  <si>
    <t>BEAZL100005169784-01</t>
  </si>
  <si>
    <t>Eric Penrod</t>
  </si>
  <si>
    <t>BEAZL100005169784</t>
  </si>
  <si>
    <t>CC_CauseOfLossMissing|BUSA Healthcare MM|BEAZL100005169784-01</t>
  </si>
  <si>
    <t>BEAZL100005169792-01</t>
  </si>
  <si>
    <t>Melissa C.</t>
  </si>
  <si>
    <t>BEAZL100005169792</t>
  </si>
  <si>
    <t>CC_CauseOfLossMissing|BUSA Healthcare MM|BEAZL100005169792-01</t>
  </si>
  <si>
    <t>BEAZL100005170040-01</t>
  </si>
  <si>
    <t>Patrick Xu</t>
  </si>
  <si>
    <t>BEAZL100005170040</t>
  </si>
  <si>
    <t>CC_CauseOfLossMissing|BUSA Healthcare MM|BEAZL100005170040-01</t>
  </si>
  <si>
    <t>BEAZL100005170281-01</t>
  </si>
  <si>
    <t>Patricia Eldredge</t>
  </si>
  <si>
    <t>BEAZL100005170281</t>
  </si>
  <si>
    <t>CC_CauseOfLossMissing|BUSA Healthcare MM|BEAZL100005170281-01</t>
  </si>
  <si>
    <t>BEAZL100005170457-01</t>
  </si>
  <si>
    <t>Zachary Oakes</t>
  </si>
  <si>
    <t>BEAZL100005170457</t>
  </si>
  <si>
    <t>CC_CauseOfLossMissing|BUSA Healthcare MM|BEAZL100005170457-01</t>
  </si>
  <si>
    <t>BEAZL100005170596-01</t>
  </si>
  <si>
    <t>Maria Hernandez</t>
  </si>
  <si>
    <t>BEAZL100005170596</t>
  </si>
  <si>
    <t>CC_CauseOfLossMissing|BUSA Healthcare MM|BEAZL100005170596-01</t>
  </si>
  <si>
    <t>BEAZL100005170624-01</t>
  </si>
  <si>
    <t>John Vandergrift</t>
  </si>
  <si>
    <t>BEAZL100005170624</t>
  </si>
  <si>
    <t>CC_CauseOfLossMissing|BUSA Healthcare MM|BEAZL100005170624-01</t>
  </si>
  <si>
    <t>BEAZL100005170778-01</t>
  </si>
  <si>
    <t>Scott Jones</t>
  </si>
  <si>
    <t>BEAZL100005170778</t>
  </si>
  <si>
    <t>CC_CauseOfLossMissing|BUSA Healthcare MM|BEAZL100005170778-01</t>
  </si>
  <si>
    <t>BEAZL100005170795-01</t>
  </si>
  <si>
    <t>Baron Spencer</t>
  </si>
  <si>
    <t>BEAZL100005170795</t>
  </si>
  <si>
    <t>CC_CauseOfLossMissing|BUSA Healthcare MM|BEAZL100005170795-01</t>
  </si>
  <si>
    <t>BEAZL100005170799-01</t>
  </si>
  <si>
    <t>Lauren Aponte</t>
  </si>
  <si>
    <t>BEAZL100005170799</t>
  </si>
  <si>
    <t>CC_CauseOfLossMissing|BUSA Healthcare MM|BEAZL100005170799-01</t>
  </si>
  <si>
    <t>BEAZL100005170900-01</t>
  </si>
  <si>
    <t>David Anderson</t>
  </si>
  <si>
    <t>PT Network LLC</t>
  </si>
  <si>
    <t>BEAZL100005170900</t>
  </si>
  <si>
    <t>CC_CauseOfLossMissing|BUSA Healthcare MM|BEAZL100005170900-01</t>
  </si>
  <si>
    <t>BEAZL100005170943-01</t>
  </si>
  <si>
    <t>Alexander Moody</t>
  </si>
  <si>
    <t>BEAZL100005170943</t>
  </si>
  <si>
    <t>CC_CauseOfLossMissing|BUSA Healthcare MM|BEAZL100005170943-01</t>
  </si>
  <si>
    <t>BEAZL100005170954-01</t>
  </si>
  <si>
    <t>Mia Jones</t>
  </si>
  <si>
    <t>BEAZL100005170954</t>
  </si>
  <si>
    <t>CC_CauseOfLossMissing|BUSA Healthcare MM|BEAZL100005170954-01</t>
  </si>
  <si>
    <t>BEAZL100005171305-01</t>
  </si>
  <si>
    <t>Ebony Burnett</t>
  </si>
  <si>
    <t>BEAZL100005171305</t>
  </si>
  <si>
    <t>CC_CauseOfLossMissing|BUSA Healthcare MM|BEAZL100005171305-01</t>
  </si>
  <si>
    <t>BEAZL100005171389-01</t>
  </si>
  <si>
    <t>Jay Cruz</t>
  </si>
  <si>
    <t>BEAZL100005171389</t>
  </si>
  <si>
    <t>CC_CauseOfLossMissing|BUSA Healthcare MM|BEAZL100005171389-01</t>
  </si>
  <si>
    <t>BEAZL100005171426-01</t>
  </si>
  <si>
    <t>Dave Kardos</t>
  </si>
  <si>
    <t>BEAZL100005171426</t>
  </si>
  <si>
    <t>CC_CauseOfLossMissing|BUSA Healthcare MM|BEAZL100005171426-01</t>
  </si>
  <si>
    <t>BEAZL100005171427-01</t>
  </si>
  <si>
    <t>David Cash</t>
  </si>
  <si>
    <t>BEAZL100005171427</t>
  </si>
  <si>
    <t>CC_CauseOfLossMissing|BUSA Healthcare MM|BEAZL100005171427-01</t>
  </si>
  <si>
    <t>BEAZL100005171512-01</t>
  </si>
  <si>
    <t>Ashley Walea</t>
  </si>
  <si>
    <t>Teleflex Incorporated</t>
  </si>
  <si>
    <t>BEAZL100005171512</t>
  </si>
  <si>
    <t>CC_CauseOfLossMissing|BUSA Healthcare MM|BEAZL100005171512-01</t>
  </si>
  <si>
    <t>BEAZL100005171685-01</t>
  </si>
  <si>
    <t>Bidulfo Alvarez</t>
  </si>
  <si>
    <t>BEAZL100005171685</t>
  </si>
  <si>
    <t>CC_CauseOfLossMissing|BUSA Healthcare MM|BEAZL100005171685-01</t>
  </si>
  <si>
    <t>BEAZL100005171698-01</t>
  </si>
  <si>
    <t>Sallie Seasor</t>
  </si>
  <si>
    <t>BEAZL100005171698</t>
  </si>
  <si>
    <t>CC_CauseOfLossMissing|BUSA Healthcare MM|BEAZL100005171698-01</t>
  </si>
  <si>
    <t>BEAZL100005172032-01</t>
  </si>
  <si>
    <t>Joseph Main</t>
  </si>
  <si>
    <t>BEAZL100005172032</t>
  </si>
  <si>
    <t>CC_CauseOfLossMissing|BUSA Healthcare MM|BEAZL100005172032-01</t>
  </si>
  <si>
    <t>BEAZL100005172207-01</t>
  </si>
  <si>
    <t>Theodore Prahlow</t>
  </si>
  <si>
    <t>BEAZL100005172207</t>
  </si>
  <si>
    <t>CC_CauseOfLossMissing|BUSA Healthcare MM|BEAZL100005172207-01</t>
  </si>
  <si>
    <t>BEAZL100005172259-01</t>
  </si>
  <si>
    <t>Baieda Shabazz</t>
  </si>
  <si>
    <t>BEAZL100005172259</t>
  </si>
  <si>
    <t>CC_CauseOfLossMissing|BUSA Healthcare MM|BEAZL100005172259-01</t>
  </si>
  <si>
    <t>BEAZL100005172260-01</t>
  </si>
  <si>
    <t>Adrian Nadler</t>
  </si>
  <si>
    <t>BEAZL100005172260</t>
  </si>
  <si>
    <t>CC_CauseOfLossMissing|BUSA Healthcare MM|BEAZL100005172260-01</t>
  </si>
  <si>
    <t>BEAZL100005172332-01</t>
  </si>
  <si>
    <t>Patient LB</t>
  </si>
  <si>
    <t>BEAZL100005172332</t>
  </si>
  <si>
    <t>CC_CauseOfLossMissing|BUSA Healthcare MM|BEAZL100005172332-01</t>
  </si>
  <si>
    <t>BEAZL100005172597-01</t>
  </si>
  <si>
    <t>Christopher Sibley and Manuel Edeza</t>
  </si>
  <si>
    <t>BEAZL100005172597</t>
  </si>
  <si>
    <t>CC_CauseOfLossMissing|BUSA Healthcare MM|BEAZL100005172597-01</t>
  </si>
  <si>
    <t>BEAZL100005172606-01</t>
  </si>
  <si>
    <t>Mostafa Baghbanzadeh</t>
  </si>
  <si>
    <t>BEAZL100005172606</t>
  </si>
  <si>
    <t>CC_CauseOfLossMissing|BUSA Healthcare MM|BEAZL100005172606-01</t>
  </si>
  <si>
    <t>BEAZL100005172650-01</t>
  </si>
  <si>
    <t>Kimberly Grammas</t>
  </si>
  <si>
    <t>BEAZL100005172650</t>
  </si>
  <si>
    <t>CC_CauseOfLossMissing|BUSA Healthcare MM|BEAZL100005172650-01</t>
  </si>
  <si>
    <t>BEAZL100005172693-01</t>
  </si>
  <si>
    <t>James Ensign</t>
  </si>
  <si>
    <t>BEAZL100005172693</t>
  </si>
  <si>
    <t>CC_CauseOfLossMissing|BUSA Healthcare MM|BEAZL100005172693-01</t>
  </si>
  <si>
    <t>BEAZL100005172850-01</t>
  </si>
  <si>
    <t>Jasmine Hollins-Gadbois</t>
  </si>
  <si>
    <t>BEAZL100005172850</t>
  </si>
  <si>
    <t>CC_CauseOfLossMissing|BUSA Healthcare MM|BEAZL100005172850-01</t>
  </si>
  <si>
    <t>BEAZL100005172855-01</t>
  </si>
  <si>
    <t>Karisa Perkins</t>
  </si>
  <si>
    <t>Midwest Technical Institute Inc</t>
  </si>
  <si>
    <t>BEAZL100005172855</t>
  </si>
  <si>
    <t>CC_CauseOfLossMissing|BUSA Healthcare MM|BEAZL100005172855-01</t>
  </si>
  <si>
    <t>BEAZL100005172859-01</t>
  </si>
  <si>
    <t>Robert Heilmann</t>
  </si>
  <si>
    <t>BEAZL100005172859</t>
  </si>
  <si>
    <t>CC_CauseOfLossMissing|BUSA Healthcare MM|BEAZL100005172859-01</t>
  </si>
  <si>
    <t>BEAZL100005173094-01</t>
  </si>
  <si>
    <t>Maritza De Hernandez</t>
  </si>
  <si>
    <t>Vancouver Wax LLC dba European Wax Centers Cascade Wax LLC Olympic Wax LLC Pacific Wax LLC</t>
  </si>
  <si>
    <t>BEAZL100005173094</t>
  </si>
  <si>
    <t>CC_CauseOfLossMissing|BUSA Healthcare MM|BEAZL100005173094-01</t>
  </si>
  <si>
    <t>BEAZL100005173101-01</t>
  </si>
  <si>
    <t>Leann Price</t>
  </si>
  <si>
    <t>BEAZL100005173101</t>
  </si>
  <si>
    <t>CC_CauseOfLossMissing|BUSA Healthcare MM|BEAZL100005173101-01</t>
  </si>
  <si>
    <t>BEAZL100005173115-01</t>
  </si>
  <si>
    <t>Rudina Redzematovic</t>
  </si>
  <si>
    <t>BEAZL100005173115</t>
  </si>
  <si>
    <t>CC_CauseOfLossMissing|BUSA Healthcare MM|BEAZL100005173115-01</t>
  </si>
  <si>
    <t>BEAZL100005173288-01</t>
  </si>
  <si>
    <t>Shawn Anglin</t>
  </si>
  <si>
    <t>BEAZL100005173288</t>
  </si>
  <si>
    <t>CC_CauseOfLossMissing|BUSA Healthcare MM|BEAZL100005173288-01</t>
  </si>
  <si>
    <t>BEAZL100005173800-01</t>
  </si>
  <si>
    <t>Linda Santoni</t>
  </si>
  <si>
    <t>BEAZL100005173800</t>
  </si>
  <si>
    <t>CC_CauseOfLossMissing|BUSA Healthcare MM|BEAZL100005173800-01</t>
  </si>
  <si>
    <t>BEAZL100005173807-01</t>
  </si>
  <si>
    <t>Arlene Baker</t>
  </si>
  <si>
    <t>BEAZL100005173807</t>
  </si>
  <si>
    <t>CC_CauseOfLossMissing|BUSA Healthcare MM|BEAZL100005173807-01</t>
  </si>
  <si>
    <t>BEAZL100005173949-01</t>
  </si>
  <si>
    <t>Joann Grossi</t>
  </si>
  <si>
    <t>Universal Rehabilitation &amp; Fitness Institute Inc &amp; Universal Michigan LLC</t>
  </si>
  <si>
    <t>BEAZL100005173949</t>
  </si>
  <si>
    <t>CC_CauseOfLossMissing|BUSA Healthcare MM|BEAZL100005173949-01</t>
  </si>
  <si>
    <t>BEAZL100005174049-01</t>
  </si>
  <si>
    <t>Bonnie Winkler</t>
  </si>
  <si>
    <t>BEAZL100005174049</t>
  </si>
  <si>
    <t>CC_CauseOfLossMissing|BUSA Healthcare MM|BEAZL100005174049-01</t>
  </si>
  <si>
    <t>BEAZL100005174180-01</t>
  </si>
  <si>
    <t>Connie Laux</t>
  </si>
  <si>
    <t>BEAZL100005174180</t>
  </si>
  <si>
    <t>CC_CauseOfLossMissing|BUSA Healthcare MM|BEAZL100005174180-01</t>
  </si>
  <si>
    <t>BEAZL100005174187-01</t>
  </si>
  <si>
    <t>Jon Wagner</t>
  </si>
  <si>
    <t>BEAZL100005174187</t>
  </si>
  <si>
    <t>CC_CauseOfLossMissing|BUSA Healthcare MM|BEAZL100005174187-01</t>
  </si>
  <si>
    <t>BEAZL100005174316-01</t>
  </si>
  <si>
    <t>Dakota Hill</t>
  </si>
  <si>
    <t>BEAZL100005174316</t>
  </si>
  <si>
    <t>CC_CauseOfLossMissing|BUSA Healthcare MM|BEAZL100005174316-01</t>
  </si>
  <si>
    <t>BEAZL100005174615-01</t>
  </si>
  <si>
    <t>K. Ross</t>
  </si>
  <si>
    <t>Clearview Child Health Acquisition Comp Company LLC</t>
  </si>
  <si>
    <t>BEAZL100005174615</t>
  </si>
  <si>
    <t>CC_CauseOfLossMissing|BUSA Healthcare MM|BEAZL100005174615-01</t>
  </si>
  <si>
    <t>BEAZL100005174814-01</t>
  </si>
  <si>
    <t>Winter Sargent</t>
  </si>
  <si>
    <t>BEAZL100005174814</t>
  </si>
  <si>
    <t>CC_CauseOfLossMissing|BUSA Healthcare MM|BEAZL100005174814-01</t>
  </si>
  <si>
    <t>BEAZL100005175037-01</t>
  </si>
  <si>
    <t>Mikko Robinson</t>
  </si>
  <si>
    <t>BEAZL100005175037</t>
  </si>
  <si>
    <t>CC_CauseOfLossMissing|BUSA Healthcare MM|BEAZL100005175037-01</t>
  </si>
  <si>
    <t>BEAZL100005175062-01</t>
  </si>
  <si>
    <t>Debbie Tiamfook</t>
  </si>
  <si>
    <t>BEAZL100005175062</t>
  </si>
  <si>
    <t>CC_CauseOfLossMissing|BUSA Healthcare MM|BEAZL100005175062-01</t>
  </si>
  <si>
    <t>BEAZL100005175066-01</t>
  </si>
  <si>
    <t>Brian Flipp</t>
  </si>
  <si>
    <t>BEAZL100005175066</t>
  </si>
  <si>
    <t>CC_CauseOfLossMissing|BUSA Healthcare MM|BEAZL100005175066-01</t>
  </si>
  <si>
    <t>BEAZL100005175202-01</t>
  </si>
  <si>
    <t>Darcy Cypert</t>
  </si>
  <si>
    <t>BEAZL100005175202</t>
  </si>
  <si>
    <t>CC_CauseOfLossMissing|BUSA Healthcare MM|BEAZL100005175202-01</t>
  </si>
  <si>
    <t>BEAZL100005175296-01</t>
  </si>
  <si>
    <t>Girard Griffin</t>
  </si>
  <si>
    <t>BEAZL100005175296</t>
  </si>
  <si>
    <t>CC_CauseOfLossMissing|BUSA Healthcare MM|BEAZL100005175296-01</t>
  </si>
  <si>
    <t>BEAZL100005175535-01</t>
  </si>
  <si>
    <t>Angela Strickland</t>
  </si>
  <si>
    <t>Peter Wrobel MD PC</t>
  </si>
  <si>
    <t>BEAZL100005175535</t>
  </si>
  <si>
    <t>CC_CauseOfLossMissing|BUSA Healthcare MM|BEAZL100005175535-01</t>
  </si>
  <si>
    <t>BEAZL100005175577-01</t>
  </si>
  <si>
    <t>Jason Rice</t>
  </si>
  <si>
    <t>BEAZL100005175577</t>
  </si>
  <si>
    <t>CC_CauseOfLossMissing|BUSA Healthcare MM|BEAZL100005175577-01</t>
  </si>
  <si>
    <t>BEAZL100005175618-01</t>
  </si>
  <si>
    <t>Melissa Carter and Carl Carter</t>
  </si>
  <si>
    <t>BEAZL100005175618</t>
  </si>
  <si>
    <t>CC_CauseOfLossMissing|BUSA Healthcare MM|BEAZL100005175618-01</t>
  </si>
  <si>
    <t>BEAZL100005175715-01</t>
  </si>
  <si>
    <t>Jeffrey Clines</t>
  </si>
  <si>
    <t>BEAZL100005175715</t>
  </si>
  <si>
    <t>CC_CauseOfLossMissing|BUSA Healthcare MM|BEAZL100005175715-01</t>
  </si>
  <si>
    <t>BEAZL100005175719-01</t>
  </si>
  <si>
    <t>Aleta Schaar</t>
  </si>
  <si>
    <t>BEAZL100005175719</t>
  </si>
  <si>
    <t>CC_CauseOfLossMissing|BUSA Healthcare MM|BEAZL100005175719-01</t>
  </si>
  <si>
    <t>BEAZL100005175724-01</t>
  </si>
  <si>
    <t>Alsheena Brown</t>
  </si>
  <si>
    <t>Epic Healthcare Staffing</t>
  </si>
  <si>
    <t>BEAZL100005175724</t>
  </si>
  <si>
    <t>CC_CauseOfLossMissing|BUSA Healthcare MM|BEAZL100005175724-01</t>
  </si>
  <si>
    <t>BEAZL100005175765-01</t>
  </si>
  <si>
    <t>Unknown Claimants (9 Patients Received Wrong Dosage of Moderna Bivalent Booster)</t>
  </si>
  <si>
    <t>BEAZL100005175765</t>
  </si>
  <si>
    <t>CC_CauseOfLossMissing|BUSA Healthcare MM|BEAZL100005175765-01</t>
  </si>
  <si>
    <t>BEAZL100005175789-01</t>
  </si>
  <si>
    <t>Kristopher Tidwell</t>
  </si>
  <si>
    <t>BEAZL100005175789</t>
  </si>
  <si>
    <t>CC_CauseOfLossMissing|BUSA Healthcare MM|BEAZL100005175789-01</t>
  </si>
  <si>
    <t>BEAZL100005175792-01</t>
  </si>
  <si>
    <t>Rene Colorado</t>
  </si>
  <si>
    <t>BEAZL100005175792</t>
  </si>
  <si>
    <t>CC_CauseOfLossMissing|BUSA Healthcare MM|BEAZL100005175792-01</t>
  </si>
  <si>
    <t>BEAZL100005175795-01</t>
  </si>
  <si>
    <t>Stephanie Molea</t>
  </si>
  <si>
    <t>BEAZL100005175795</t>
  </si>
  <si>
    <t>CC_CauseOfLossMissing|BUSA Healthcare MM|BEAZL100005175795-01</t>
  </si>
  <si>
    <t>BEAZL100005175954-01</t>
  </si>
  <si>
    <t>T. Grider</t>
  </si>
  <si>
    <t>BEAZL100005175954</t>
  </si>
  <si>
    <t>CC_CauseOfLossMissing|BUSA Healthcare MM|BEAZL100005175954-01</t>
  </si>
  <si>
    <t>BEAZL100005175957-01</t>
  </si>
  <si>
    <t>Karen Lieberman</t>
  </si>
  <si>
    <t>Transom Highlights Holdings LLC Transom Highlights Holdings Corporation Highlights Salons LLC Highlights Beauty Schools LLC dba Gene Juarez Academy Gene Juarez Salon Gift Cards LLC dba Gene Juarez Salon &amp; Spa</t>
  </si>
  <si>
    <t>BEAZL100005175957</t>
  </si>
  <si>
    <t>CC_CauseOfLossMissing|BUSA Healthcare MM|BEAZL100005175957-01</t>
  </si>
  <si>
    <t>BEAZL100005176080-01</t>
  </si>
  <si>
    <t>Wanda Johnson</t>
  </si>
  <si>
    <t>BEAZL100005176080</t>
  </si>
  <si>
    <t>CC_CauseOfLossMissing|BUSA Healthcare MM|BEAZL100005176080-01</t>
  </si>
  <si>
    <t>BEAZL100005176114-01</t>
  </si>
  <si>
    <t>Terrance Flynn</t>
  </si>
  <si>
    <t>BEAZL100005176114</t>
  </si>
  <si>
    <t>CC_CauseOfLossMissing|BUSA Healthcare MM|BEAZL100005176114-01</t>
  </si>
  <si>
    <t>BEAZL100005176261-01</t>
  </si>
  <si>
    <t>People of IL ex rel. Central Management Services v. Harvey Adams and Anthony Baio</t>
  </si>
  <si>
    <t>BEAZL100005176261</t>
  </si>
  <si>
    <t>CC_CauseOfLossMissing|BUSA Healthcare MM|BEAZL100005176261-01</t>
  </si>
  <si>
    <t>BEAZL100005176485-01</t>
  </si>
  <si>
    <t>2022-2023 Block File</t>
  </si>
  <si>
    <t>BEAZL100005176485</t>
  </si>
  <si>
    <t>CC_CauseOfLossMissing|BUSA Healthcare MM|BEAZL100005176485-01</t>
  </si>
  <si>
    <t>BEAZL100005176558-01</t>
  </si>
  <si>
    <t>Hend Elkordy</t>
  </si>
  <si>
    <t>BEAZL100005176558</t>
  </si>
  <si>
    <t>CC_CauseOfLossMissing|BUSA Healthcare MM|BEAZL100005176558-01</t>
  </si>
  <si>
    <t>BEAZL100005176692-01</t>
  </si>
  <si>
    <t>Rhonda Winfield</t>
  </si>
  <si>
    <t>Beverly Hills Wellness Spa LLC</t>
  </si>
  <si>
    <t>BEAZL100005176692</t>
  </si>
  <si>
    <t>CC_CauseOfLossMissing|BUSA Healthcare MM|BEAZL100005176692-01</t>
  </si>
  <si>
    <t>BEAZL100005176752-01</t>
  </si>
  <si>
    <t>Keith Matthews</t>
  </si>
  <si>
    <t>BEAZL100005176752</t>
  </si>
  <si>
    <t>CC_CauseOfLossMissing|BUSA Healthcare MM|BEAZL100005176752-01</t>
  </si>
  <si>
    <t>BEAZL100005176806-01</t>
  </si>
  <si>
    <t>Victoria Lopez</t>
  </si>
  <si>
    <t>BEAZL100005176806</t>
  </si>
  <si>
    <t>CC_CauseOfLossMissing|BUSA Healthcare MM|BEAZL100005176806-01</t>
  </si>
  <si>
    <t>BEAZL100005176970-01</t>
  </si>
  <si>
    <t>Brian Wonders</t>
  </si>
  <si>
    <t>BEAZL100005176970</t>
  </si>
  <si>
    <t>CC_CauseOfLossMissing|BUSA Healthcare MM|BEAZL100005176970-01</t>
  </si>
  <si>
    <t>BEAZL100005177076-01</t>
  </si>
  <si>
    <t>Martin Ojeda</t>
  </si>
  <si>
    <t>BEAZL100005177076</t>
  </si>
  <si>
    <t>CC_CauseOfLossMissing|BUSA Healthcare MM|BEAZL100005177076-01</t>
  </si>
  <si>
    <t>BEAZL100005177187-01</t>
  </si>
  <si>
    <t>Andrew Morgan</t>
  </si>
  <si>
    <t>BEAZL100005177187</t>
  </si>
  <si>
    <t>CC_CauseOfLossMissing|BUSA Healthcare MM|BEAZL100005177187-01</t>
  </si>
  <si>
    <t>BEAZL100005177192-01</t>
  </si>
  <si>
    <t>James Boney</t>
  </si>
  <si>
    <t>BEAZL100005177192</t>
  </si>
  <si>
    <t>CC_CauseOfLossMissing|BUSA Healthcare MM|BEAZL100005177192-01</t>
  </si>
  <si>
    <t>BEAZL100005177200-01</t>
  </si>
  <si>
    <t>Sherry Morgan</t>
  </si>
  <si>
    <t>BEAZL100005177200</t>
  </si>
  <si>
    <t>CC_CauseOfLossMissing|BUSA Healthcare MM|BEAZL100005177200-01</t>
  </si>
  <si>
    <t>BEAZL100005177209-01</t>
  </si>
  <si>
    <t>Alfreda Bantum</t>
  </si>
  <si>
    <t>BEAZL100005177209</t>
  </si>
  <si>
    <t>CC_CauseOfLossMissing|BUSA Healthcare MM|BEAZL100005177209-01</t>
  </si>
  <si>
    <t>BEAZL100005177212-01</t>
  </si>
  <si>
    <t>Anna Wroclawski</t>
  </si>
  <si>
    <t>BEAZL100005177212</t>
  </si>
  <si>
    <t>CC_CauseOfLossMissing|BUSA Healthcare MM|BEAZL100005177212-01</t>
  </si>
  <si>
    <t>BEAZL100005177221-01</t>
  </si>
  <si>
    <t>Acharia Nelson</t>
  </si>
  <si>
    <t>BEAZL100005177221</t>
  </si>
  <si>
    <t>CC_CauseOfLossMissing|BUSA Healthcare MM|BEAZL100005177221-01</t>
  </si>
  <si>
    <t>BEAZL100005177500-01</t>
  </si>
  <si>
    <t>Mary McNair</t>
  </si>
  <si>
    <t>Superior Air Ground Ambulance Service Inc</t>
  </si>
  <si>
    <t>BEAZL100005177500</t>
  </si>
  <si>
    <t>CC_CauseOfLossMissing|BUSA Healthcare MM|BEAZL100005177500-01</t>
  </si>
  <si>
    <t>BEAZL100005177502-01</t>
  </si>
  <si>
    <t>Virginia Davis</t>
  </si>
  <si>
    <t>BEAZL100005177502</t>
  </si>
  <si>
    <t>CC_CauseOfLossMissing|BUSA Healthcare MM|BEAZL100005177502-01</t>
  </si>
  <si>
    <t>BEAZL100005177570-01</t>
  </si>
  <si>
    <t>T. Ross-Chapman</t>
  </si>
  <si>
    <t>Delta Family Services LLC</t>
  </si>
  <si>
    <t>BEAZL100005177570</t>
  </si>
  <si>
    <t>CC_CauseOfLossMissing|BUSA Healthcare MM|BEAZL100005177570-01</t>
  </si>
  <si>
    <t>BEAZL100005177698-01</t>
  </si>
  <si>
    <t>Unknown Claimant (Fatally Struck By Car)</t>
  </si>
  <si>
    <t>FB Topco Inc</t>
  </si>
  <si>
    <t>BEAZL100005177698</t>
  </si>
  <si>
    <t>CC_CauseOfLossMissing|BUSA Healthcare MM|BEAZL100005177698-01</t>
  </si>
  <si>
    <t>BEAZL100005177856-01</t>
  </si>
  <si>
    <t>Unknown Claimant (Sexual Molestation By Student)</t>
  </si>
  <si>
    <t>BEAZL100005177856</t>
  </si>
  <si>
    <t>CC_CauseOfLossMissing|BUSA Healthcare MM|BEAZL100005177856-01</t>
  </si>
  <si>
    <t>BEAZL100005178009-01</t>
  </si>
  <si>
    <t>2021-2022 Block File</t>
  </si>
  <si>
    <t>Webster Capital Management LLC</t>
  </si>
  <si>
    <t>BEAZL100005178009</t>
  </si>
  <si>
    <t>CC_CauseOfLossMissing|BUSA Healthcare MM|BEAZL100005178009-01</t>
  </si>
  <si>
    <t>BEAZL100005178044-01</t>
  </si>
  <si>
    <t>Vauda Pickett</t>
  </si>
  <si>
    <t>Banyan Treatment and Recovery LLC dba Banyan Treatment Center</t>
  </si>
  <si>
    <t>BEAZL100005178044</t>
  </si>
  <si>
    <t>CC_CauseOfLossMissing|BUSA Healthcare MM|BEAZL100005178044-01</t>
  </si>
  <si>
    <t>BEAZL100005178051-01</t>
  </si>
  <si>
    <t>John Yohannan</t>
  </si>
  <si>
    <t>BEAZL100005178051</t>
  </si>
  <si>
    <t>CC_CauseOfLossMissing|BUSA Healthcare MM|BEAZL100005178051-01</t>
  </si>
  <si>
    <t>BEAZL100005179087-01</t>
  </si>
  <si>
    <t>Niko Scalzo</t>
  </si>
  <si>
    <t>BEAZL100005179087</t>
  </si>
  <si>
    <t>CC_CauseOfLossMissing|BUSA Healthcare MM|BEAZL100005179087-01</t>
  </si>
  <si>
    <t>BEAZL100005179097-01</t>
  </si>
  <si>
    <t>Charles Venable</t>
  </si>
  <si>
    <t>BEAZL100005179097</t>
  </si>
  <si>
    <t>CC_CauseOfLossMissing|BUSA Healthcare MM|BEAZL100005179097-01</t>
  </si>
  <si>
    <t>BEAZL100005179103-01</t>
  </si>
  <si>
    <t>Lisa Corsa</t>
  </si>
  <si>
    <t>WTS International Inc</t>
  </si>
  <si>
    <t>BEAZL100005179103</t>
  </si>
  <si>
    <t>CC_CauseOfLossMissing|BUSA Healthcare MM|BEAZL100005179103-01</t>
  </si>
  <si>
    <t>BEAZL100005179115-01</t>
  </si>
  <si>
    <t>Carole Youngstrom</t>
  </si>
  <si>
    <t>BEAZL100005179115</t>
  </si>
  <si>
    <t>CC_CauseOfLossMissing|BUSA Healthcare MM|BEAZL100005179115-01</t>
  </si>
  <si>
    <t>BEAZL100005179125-01</t>
  </si>
  <si>
    <t>Kayla Smith</t>
  </si>
  <si>
    <t>Bethanna</t>
  </si>
  <si>
    <t>BEAZL100005179125</t>
  </si>
  <si>
    <t>CC_CauseOfLossMissing|BUSA Healthcare MM|BEAZL100005179125-01</t>
  </si>
  <si>
    <t>BEAZL100005179170-01</t>
  </si>
  <si>
    <t>Emily Skurtu</t>
  </si>
  <si>
    <t>BEAZL100005179170</t>
  </si>
  <si>
    <t>CC_CauseOfLossMissing|BUSA Healthcare MM|BEAZL100005179170-01</t>
  </si>
  <si>
    <t>BEAZL100005179560-01</t>
  </si>
  <si>
    <t>Michael Schneider</t>
  </si>
  <si>
    <t>BEAZL100005179560</t>
  </si>
  <si>
    <t>CC_CauseOfLossMissing|BUSA Healthcare MM|BEAZL100005179560-01</t>
  </si>
  <si>
    <t>BEAZL100005179561-01</t>
  </si>
  <si>
    <t>Melissa Koppel</t>
  </si>
  <si>
    <t>BEAZL100005179561</t>
  </si>
  <si>
    <t>CC_CauseOfLossMissing|BUSA Healthcare MM|BEAZL100005179561-01</t>
  </si>
  <si>
    <t>BEAZL100005180483-01</t>
  </si>
  <si>
    <t>Lori Neuman</t>
  </si>
  <si>
    <t>BEAZL100005180483</t>
  </si>
  <si>
    <t>CC_CauseOfLossMissing|BUSA Healthcare MM|BEAZL100005180483-01</t>
  </si>
  <si>
    <t>BEAZL100005180873-01</t>
  </si>
  <si>
    <t>C. Robnett</t>
  </si>
  <si>
    <t>Trillium Family Services</t>
  </si>
  <si>
    <t>BEAZL100005180873</t>
  </si>
  <si>
    <t>CC_CauseOfLossMissing|BUSA Healthcare MM|BEAZL100005180873-01</t>
  </si>
  <si>
    <t>BEAZL100005180885-01</t>
  </si>
  <si>
    <t>D. Carter</t>
  </si>
  <si>
    <t>BEAZL100005180885</t>
  </si>
  <si>
    <t>CC_CauseOfLossMissing|BUSA Healthcare MM|BEAZL100005180885-01</t>
  </si>
  <si>
    <t>BEAZL100005180890-01</t>
  </si>
  <si>
    <t>Craig Costes</t>
  </si>
  <si>
    <t>BEAZL100005180890</t>
  </si>
  <si>
    <t>CC_CauseOfLossMissing|BUSA Healthcare MM|BEAZL100005180890-01</t>
  </si>
  <si>
    <t>BEAZL100005180923-01</t>
  </si>
  <si>
    <t>Kurt Pafford</t>
  </si>
  <si>
    <t>SonderMind Inc</t>
  </si>
  <si>
    <t>BEAZL100005180923</t>
  </si>
  <si>
    <t>CC_CauseOfLossMissing|BUSA Healthcare MM|BEAZL100005180923-01</t>
  </si>
  <si>
    <t>BEAZL100005181317-01</t>
  </si>
  <si>
    <t>BEAZL100005181317</t>
  </si>
  <si>
    <t>CC_CauseOfLossMissing|BUSA Healthcare MM|BEAZL100005181317-01</t>
  </si>
  <si>
    <t>BEAZL100005181318-01</t>
  </si>
  <si>
    <t>Salvador Rivera</t>
  </si>
  <si>
    <t>BEAZL100005181318</t>
  </si>
  <si>
    <t>CC_CauseOfLossMissing|BUSA Healthcare MM|BEAZL100005181318-01</t>
  </si>
  <si>
    <t>BEAZL100005181436-01</t>
  </si>
  <si>
    <t>Brandon Gooden</t>
  </si>
  <si>
    <t>BEAZL100005181436</t>
  </si>
  <si>
    <t>CC_CauseOfLossMissing|BUSA Healthcare MM|BEAZL100005181436-01</t>
  </si>
  <si>
    <t>BEAZL100005181586-01</t>
  </si>
  <si>
    <t>Christopher Howard</t>
  </si>
  <si>
    <t>BEAZL100005181586</t>
  </si>
  <si>
    <t>CC_CauseOfLossMissing|BUSA Healthcare MM|BEAZL100005181586-01</t>
  </si>
  <si>
    <t>BEAZL100005181882-01</t>
  </si>
  <si>
    <t>Cynthia Alpert</t>
  </si>
  <si>
    <t>BEAZL100005181882</t>
  </si>
  <si>
    <t>CC_CauseOfLossMissing|BUSA Healthcare MM|BEAZL100005181882-01</t>
  </si>
  <si>
    <t>BEAZL100005181887-01</t>
  </si>
  <si>
    <t>Angelin Mindrup</t>
  </si>
  <si>
    <t>BEAZL100005181887</t>
  </si>
  <si>
    <t>CC_CauseOfLossMissing|BUSA Healthcare MM|BEAZL100005181887-01</t>
  </si>
  <si>
    <t>BEAZL100005181934-01</t>
  </si>
  <si>
    <t>Doreen Latargia</t>
  </si>
  <si>
    <t>SP HS LLC HS Aberdeen LLC HS Allendale LLC HS Chatham LLC HS Clifton LLC HS Denville LLC HS Edgewater HS Emerson LLC HS Franklin Lakes LLC HS Livingston LLC HS Pompton Lakes LLC</t>
  </si>
  <si>
    <t>BEAZL100005181934</t>
  </si>
  <si>
    <t>CC_CauseOfLossMissing|BUSA Healthcare MM|BEAZL100005181934-01</t>
  </si>
  <si>
    <t>BEAZL100005181938-01</t>
  </si>
  <si>
    <t>Michael Urmey</t>
  </si>
  <si>
    <t>BEAZL100005181938</t>
  </si>
  <si>
    <t>CC_CauseOfLossMissing|BUSA Healthcare MM|BEAZL100005181938-01</t>
  </si>
  <si>
    <t>BEAZL100005182247-01</t>
  </si>
  <si>
    <t>Ying Gao</t>
  </si>
  <si>
    <t>NextCare Holdings Inc</t>
  </si>
  <si>
    <t>BEAZL100005182247</t>
  </si>
  <si>
    <t>CC_CauseOfLossMissing|BUSA Healthcare MM|BEAZL100005182247-01</t>
  </si>
  <si>
    <t>BEAZL100005182357-01</t>
  </si>
  <si>
    <t>Malachi Meyers</t>
  </si>
  <si>
    <t>BEAZL100005182357</t>
  </si>
  <si>
    <t>CC_CauseOfLossMissing|BUSA Healthcare MM|BEAZL100005182357-01</t>
  </si>
  <si>
    <t>BEAZL100005182366-01</t>
  </si>
  <si>
    <t>Gilson Rios</t>
  </si>
  <si>
    <t>BEAZL100005182366</t>
  </si>
  <si>
    <t>CC_CauseOfLossMissing|BUSA Healthcare MM|BEAZL100005182366-01</t>
  </si>
  <si>
    <t>BEAZL100005182558-01</t>
  </si>
  <si>
    <t>Kristine Birchall</t>
  </si>
  <si>
    <t>BEAZL100005182558</t>
  </si>
  <si>
    <t>CC_CauseOfLossMissing|BUSA Healthcare MM|BEAZL100005182558-01</t>
  </si>
  <si>
    <t>BEAZL100005182560-01</t>
  </si>
  <si>
    <t>Barry Payne</t>
  </si>
  <si>
    <t>BEAZL100005182560</t>
  </si>
  <si>
    <t>CC_CauseOfLossMissing|BUSA Healthcare MM|BEAZL100005182560-01</t>
  </si>
  <si>
    <t>BEAZL100005182567-01</t>
  </si>
  <si>
    <t>Yolanda Serrano</t>
  </si>
  <si>
    <t>BEAZL100005182567</t>
  </si>
  <si>
    <t>CC_CauseOfLossMissing|BUSA Healthcare MM|BEAZL100005182567-01</t>
  </si>
  <si>
    <t>BEAZL100005182699-01</t>
  </si>
  <si>
    <t>Christian Wolf</t>
  </si>
  <si>
    <t>BEAZL100005182699</t>
  </si>
  <si>
    <t>CC_CauseOfLossMissing|BUSA Healthcare MM|BEAZL100005182699-01</t>
  </si>
  <si>
    <t>BEAZL100005183077-01</t>
  </si>
  <si>
    <t>Joseph Corrao</t>
  </si>
  <si>
    <t>BEAZL100005183077</t>
  </si>
  <si>
    <t>CC_CauseOfLossMissing|BUSA Healthcare MM|BEAZL100005183077-01</t>
  </si>
  <si>
    <t>BEAZL100005183182-01</t>
  </si>
  <si>
    <t>Jason Chirichgno</t>
  </si>
  <si>
    <t>BEAZL100005183182</t>
  </si>
  <si>
    <t>CC_CauseOfLossMissing|BUSA Healthcare MM|BEAZL100005183182-01</t>
  </si>
  <si>
    <t>BEAZL100005183238-01</t>
  </si>
  <si>
    <t>Lloyd Vinson</t>
  </si>
  <si>
    <t>BEAZL100005183238</t>
  </si>
  <si>
    <t>CC_CauseOfLossMissing|BUSA Healthcare MM|BEAZL100005183238-01</t>
  </si>
  <si>
    <t>BEAZL100005183465-01</t>
  </si>
  <si>
    <t>Bernadette Albury</t>
  </si>
  <si>
    <t>Papa Inc</t>
  </si>
  <si>
    <t>BEAZL100005183465</t>
  </si>
  <si>
    <t>CC_CauseOfLossMissing|BUSA Healthcare MM|BEAZL100005183465-01</t>
  </si>
  <si>
    <t>BEAZL100005183470-01</t>
  </si>
  <si>
    <t>Sylvia Owens</t>
  </si>
  <si>
    <t>Harps Food Stores Inc</t>
  </si>
  <si>
    <t>BEAZL100005183470</t>
  </si>
  <si>
    <t>CC_CauseOfLossMissing|BUSA Healthcare MM|BEAZL100005183470-01</t>
  </si>
  <si>
    <t>BEAZL100005183680-01</t>
  </si>
  <si>
    <t>Jean Claude</t>
  </si>
  <si>
    <t>BEAZL100005183680</t>
  </si>
  <si>
    <t>CC_CauseOfLossMissing|BUSA Healthcare MM|BEAZL100005183680-01</t>
  </si>
  <si>
    <t>BEAZL100005183891-01</t>
  </si>
  <si>
    <t>Jamie Bell</t>
  </si>
  <si>
    <t>BEAZL100005183891</t>
  </si>
  <si>
    <t>CC_CauseOfLossMissing|BUSA Healthcare MM|BEAZL100005183891-01</t>
  </si>
  <si>
    <t>BEAZL100005184068-01</t>
  </si>
  <si>
    <t>Jeffrey Gleason</t>
  </si>
  <si>
    <t>BEAZL100005184068</t>
  </si>
  <si>
    <t>CC_CauseOfLossMissing|BUSA Healthcare MM|BEAZL100005184068-01</t>
  </si>
  <si>
    <t>BEAZL100005184077-01</t>
  </si>
  <si>
    <t>Ryan Branch</t>
  </si>
  <si>
    <t>BEAZL100005184077</t>
  </si>
  <si>
    <t>CC_CauseOfLossMissing|BUSA Healthcare MM|BEAZL100005184077-01</t>
  </si>
  <si>
    <t>BEAZL100005184078-01</t>
  </si>
  <si>
    <t>Billie Robertson</t>
  </si>
  <si>
    <t>BEAZL100005184078</t>
  </si>
  <si>
    <t>CC_CauseOfLossMissing|BUSA Healthcare MM|BEAZL100005184078-01</t>
  </si>
  <si>
    <t>BEAZL100005184198-01</t>
  </si>
  <si>
    <t>Haley Shepard</t>
  </si>
  <si>
    <t>BEAZL100005184198</t>
  </si>
  <si>
    <t>CC_CauseOfLossMissing|BUSA Healthcare MM|BEAZL100005184198-01</t>
  </si>
  <si>
    <t>BEAZL100005184203-01</t>
  </si>
  <si>
    <t>Dustin Strader</t>
  </si>
  <si>
    <t>BEAZL100005184203</t>
  </si>
  <si>
    <t>CC_CauseOfLossMissing|BUSA Healthcare MM|BEAZL100005184203-01</t>
  </si>
  <si>
    <t>BEAZL100005184729-01</t>
  </si>
  <si>
    <t>Deborah White</t>
  </si>
  <si>
    <t>BEAZL100005184729</t>
  </si>
  <si>
    <t>CC_CauseOfLossMissing|BUSA Healthcare MM|BEAZL100005184729-01</t>
  </si>
  <si>
    <t>BEAZL100005184849-01</t>
  </si>
  <si>
    <t>Mark Quint</t>
  </si>
  <si>
    <t>BEAZL100005184849</t>
  </si>
  <si>
    <t>CC_CauseOfLossMissing|BUSA Healthcare MM|BEAZL100005184849-01</t>
  </si>
  <si>
    <t>BEAZL100005184876-01</t>
  </si>
  <si>
    <t>Ady Waters</t>
  </si>
  <si>
    <t>BEAZL100005184876</t>
  </si>
  <si>
    <t>CC_CauseOfLossMissing|BUSA Healthcare MM|BEAZL100005184876-01</t>
  </si>
  <si>
    <t>BEAZL100005184933-01</t>
  </si>
  <si>
    <t>Shaquan Butler</t>
  </si>
  <si>
    <t>BEAZL100005184933</t>
  </si>
  <si>
    <t>CC_CauseOfLossMissing|BUSA Healthcare MM|BEAZL100005184933-01</t>
  </si>
  <si>
    <t>BEAZL100005184940-01</t>
  </si>
  <si>
    <t>Michael Cicirale</t>
  </si>
  <si>
    <t>BEAZL100005184940</t>
  </si>
  <si>
    <t>CC_CauseOfLossMissing|BUSA Healthcare MM|BEAZL100005184940-01</t>
  </si>
  <si>
    <t>BEAZL100005184962-01</t>
  </si>
  <si>
    <t>Cindy Windy</t>
  </si>
  <si>
    <t>BEAZL100005184962</t>
  </si>
  <si>
    <t>CC_CauseOfLossMissing|BUSA Healthcare MM|BEAZL100005184962-01</t>
  </si>
  <si>
    <t>BEAZL100005184978-01</t>
  </si>
  <si>
    <t>Jerry Hines</t>
  </si>
  <si>
    <t>Hicuity Health Inc and Professional Corps</t>
  </si>
  <si>
    <t>BEAZL100005184978</t>
  </si>
  <si>
    <t>CC_CauseOfLossMissing|BUSA Healthcare MM|BEAZL100005184978-01</t>
  </si>
  <si>
    <t>BEAZL100005185049-01</t>
  </si>
  <si>
    <t>Diana Hernandez</t>
  </si>
  <si>
    <t>BEAZL100005185049</t>
  </si>
  <si>
    <t>CC_CauseOfLossMissing|BUSA Healthcare MM|BEAZL100005185049-01</t>
  </si>
  <si>
    <t>BEAZL100005185350-01</t>
  </si>
  <si>
    <t>Jahira Saggers</t>
  </si>
  <si>
    <t>BEAZL100005185350</t>
  </si>
  <si>
    <t>CC_CauseOfLossMissing|BUSA Healthcare MM|BEAZL100005185350-01</t>
  </si>
  <si>
    <t>BEAZL100005185355-01</t>
  </si>
  <si>
    <t>Anthony Blake</t>
  </si>
  <si>
    <t>BEAZL100005185355</t>
  </si>
  <si>
    <t>CC_CauseOfLossMissing|BUSA Healthcare MM|BEAZL100005185355-01</t>
  </si>
  <si>
    <t>BEAZL100005186133-01</t>
  </si>
  <si>
    <t>Michael West</t>
  </si>
  <si>
    <t>Oakland Family Services Inc</t>
  </si>
  <si>
    <t>BEAZL100005186133</t>
  </si>
  <si>
    <t>CC_CauseOfLossMissing|BUSA Healthcare MM|BEAZL100005186133-01</t>
  </si>
  <si>
    <t>BEAZL100005186383-01</t>
  </si>
  <si>
    <t>Bridget Chamberlin</t>
  </si>
  <si>
    <t>BEAZL100005186383</t>
  </si>
  <si>
    <t>CC_CauseOfLossMissing|BUSA Healthcare MM|BEAZL100005186383-01</t>
  </si>
  <si>
    <t>BEAZL100005186647-01</t>
  </si>
  <si>
    <t>Cathy Powell</t>
  </si>
  <si>
    <t>BEAZL100005186647</t>
  </si>
  <si>
    <t>CC_CauseOfLossMissing|BUSA Healthcare MM|BEAZL100005186647-01</t>
  </si>
  <si>
    <t>BEAZL100005187075-01</t>
  </si>
  <si>
    <t>Khalid Bazzari</t>
  </si>
  <si>
    <t>BEAZL100005187075</t>
  </si>
  <si>
    <t>CC_CauseOfLossMissing|BUSA Healthcare MM|BEAZL100005187075-01</t>
  </si>
  <si>
    <t>BEAZL100005187108-01</t>
  </si>
  <si>
    <t>Saleh Tareq</t>
  </si>
  <si>
    <t>BEAZL100005187108</t>
  </si>
  <si>
    <t>CC_CauseOfLossMissing|BUSA Healthcare MM|BEAZL100005187108-01</t>
  </si>
  <si>
    <t>BEAZL100005187185-01</t>
  </si>
  <si>
    <t>Deborah Fluegge</t>
  </si>
  <si>
    <t>BEAZL100005187185</t>
  </si>
  <si>
    <t>CC_CauseOfLossMissing|BUSA Healthcare MM|BEAZL100005187185-01</t>
  </si>
  <si>
    <t>BEAZL100005187575-01</t>
  </si>
  <si>
    <t>Michelle Benitez</t>
  </si>
  <si>
    <t>BEAZL100005187575</t>
  </si>
  <si>
    <t>CC_CauseOfLossMissing|BUSA Healthcare MM|BEAZL100005187575-01</t>
  </si>
  <si>
    <t>BEAZL100005187590-01</t>
  </si>
  <si>
    <t>Unknown Claimant (Sulfa Allergy)</t>
  </si>
  <si>
    <t>BEAZL100005187590</t>
  </si>
  <si>
    <t>CC_CauseOfLossMissing|BUSA Healthcare MM|BEAZL100005187590-01</t>
  </si>
  <si>
    <t>BEAZL100005187604-01</t>
  </si>
  <si>
    <t>Unknown Claimant (57 year old male - PCPs)</t>
  </si>
  <si>
    <t>BEAZL100005187604</t>
  </si>
  <si>
    <t>CC_CauseOfLossMissing|BUSA Healthcare MM|BEAZL100005187604-01</t>
  </si>
  <si>
    <t>BEAZL100005187620-01</t>
  </si>
  <si>
    <t>CrisMarie Lubrino</t>
  </si>
  <si>
    <t>BEAZL100005187620</t>
  </si>
  <si>
    <t>CC_CauseOfLossMissing|BUSA Healthcare MM|BEAZL100005187620-01</t>
  </si>
  <si>
    <t>BEAZL100005187933-01</t>
  </si>
  <si>
    <t>Katrina Nicholson</t>
  </si>
  <si>
    <t>BEAZL100005187933</t>
  </si>
  <si>
    <t>CC_CauseOfLossMissing|BUSA Healthcare MM|BEAZL100005187933-01</t>
  </si>
  <si>
    <t>BEAZL100005189591-01</t>
  </si>
  <si>
    <t>Nancy No</t>
  </si>
  <si>
    <t>BEAZL100005189591</t>
  </si>
  <si>
    <t>CC_CauseOfLossMissing|BUSA Healthcare MM|BEAZL100005189591-01</t>
  </si>
  <si>
    <t>BEAZL100005190080-01</t>
  </si>
  <si>
    <t>Jesus Alarcon</t>
  </si>
  <si>
    <t>BEAZL100005190080</t>
  </si>
  <si>
    <t>CC_CauseOfLossMissing|BUSA Healthcare MM|BEAZL100005190080-01</t>
  </si>
  <si>
    <t>BEAZL100005190370-01</t>
  </si>
  <si>
    <t>Adam Whittaker</t>
  </si>
  <si>
    <t>BEAZL100005190370</t>
  </si>
  <si>
    <t>CC_CauseOfLossMissing|BUSA Healthcare MM|BEAZL100005190370-01</t>
  </si>
  <si>
    <t>BEAZL100005190503-01</t>
  </si>
  <si>
    <t>Kathy Thomas</t>
  </si>
  <si>
    <t>BEAZL100005190503</t>
  </si>
  <si>
    <t>CC_CauseOfLossMissing|BUSA Healthcare MM|BEAZL100005190503-01</t>
  </si>
  <si>
    <t>BEAZL100005190718-01</t>
  </si>
  <si>
    <t>10 Patients</t>
  </si>
  <si>
    <t>BEAZL100005190718</t>
  </si>
  <si>
    <t>CC_CauseOfLossMissing|BUSA Healthcare MM|BEAZL100005190718-01</t>
  </si>
  <si>
    <t>BEAZL100005190733-01</t>
  </si>
  <si>
    <t>Abidah Bunner</t>
  </si>
  <si>
    <t>BEAZL100005190733</t>
  </si>
  <si>
    <t>CC_CauseOfLossMissing|BUSA Healthcare MM|BEAZL100005190733-01</t>
  </si>
  <si>
    <t>BEAZL100005191267-01</t>
  </si>
  <si>
    <t>Arrow MAC Two-Lumen Central Venous Access Kits</t>
  </si>
  <si>
    <t>BEAZL100005191267</t>
  </si>
  <si>
    <t>CC_CauseOfLossMissing|BUSA Healthcare MM|BEAZL100005191267-01</t>
  </si>
  <si>
    <t>BEAZL100005191333-01</t>
  </si>
  <si>
    <t>Linda Flynn</t>
  </si>
  <si>
    <t>BEAZL100005191333</t>
  </si>
  <si>
    <t>CC_CauseOfLossMissing|BUSA Healthcare MM|BEAZL100005191333-01</t>
  </si>
  <si>
    <t>BEAZL100005191499-01</t>
  </si>
  <si>
    <t>Lance Vernon</t>
  </si>
  <si>
    <t>Clarion Spas Inc dba Hand &amp; Stone</t>
  </si>
  <si>
    <t>BEAZL100005191499</t>
  </si>
  <si>
    <t>CC_CauseOfLossMissing|BUSA Healthcare MM|BEAZL100005191499-01</t>
  </si>
  <si>
    <t>BEAZL100005191540-01</t>
  </si>
  <si>
    <t>Thomas Chase</t>
  </si>
  <si>
    <t>BEAZL100005191540</t>
  </si>
  <si>
    <t>CC_CauseOfLossMissing|BUSA Healthcare MM|BEAZL100005191540-01</t>
  </si>
  <si>
    <t>BEAZL100005191541-01</t>
  </si>
  <si>
    <t>Arrow Intra-Aortic Balloon Pumps Recall</t>
  </si>
  <si>
    <t>BEAZL100005191541</t>
  </si>
  <si>
    <t>CC_CauseOfLossMissing|BUSA Healthcare MM|BEAZL100005191541-01</t>
  </si>
  <si>
    <t>BEAZL100005191608-01</t>
  </si>
  <si>
    <t>Marcus Davis</t>
  </si>
  <si>
    <t>BEAZL100005191608</t>
  </si>
  <si>
    <t>CC_CauseOfLossMissing|BUSA Healthcare MM|BEAZL100005191608-01</t>
  </si>
  <si>
    <t>BEAZL100005191669-01</t>
  </si>
  <si>
    <t>Karen Therriault</t>
  </si>
  <si>
    <t>BEAZL100005191669</t>
  </si>
  <si>
    <t>CC_CauseOfLossMissing|BUSA Healthcare MM|BEAZL100005191669-01</t>
  </si>
  <si>
    <t>BEAZL100005191683-01</t>
  </si>
  <si>
    <t>Christopher Hansen</t>
  </si>
  <si>
    <t>BEAZL100005191683</t>
  </si>
  <si>
    <t>CC_CauseOfLossMissing|BUSA Healthcare MM|BEAZL100005191683-01</t>
  </si>
  <si>
    <t>BEAZL100005191703-01</t>
  </si>
  <si>
    <t>Houndshaven Way Fire</t>
  </si>
  <si>
    <t>BEAZL100005191703</t>
  </si>
  <si>
    <t>CC_CauseOfLossMissing|BUSA Healthcare MM|BEAZL100005191703-01</t>
  </si>
  <si>
    <t>BEAZL100005192004-01</t>
  </si>
  <si>
    <t>Fulvia Cassarino</t>
  </si>
  <si>
    <t>BEAZL100005192004</t>
  </si>
  <si>
    <t>CC_CauseOfLossMissing|BUSA Healthcare MM|BEAZL100005192004-01</t>
  </si>
  <si>
    <t>BEAZL100005192229-01</t>
  </si>
  <si>
    <t>Anita Garcia</t>
  </si>
  <si>
    <t>BEAZL100005192229</t>
  </si>
  <si>
    <t>CC_CauseOfLossMissing|BUSA Healthcare MM|BEAZL100005192229-01</t>
  </si>
  <si>
    <t>BEAZL100005192237-01</t>
  </si>
  <si>
    <t>Unknown Claimant (37 year old male - diagnosis of severe anxiety)</t>
  </si>
  <si>
    <t>Asian Counseling and Referral Service</t>
  </si>
  <si>
    <t>BEAZL100005192237</t>
  </si>
  <si>
    <t>CC_CauseOfLossMissing|BUSA Healthcare MM|BEAZL100005192237-01</t>
  </si>
  <si>
    <t>BEAZL100005192242-01</t>
  </si>
  <si>
    <t>Rachel Larowe</t>
  </si>
  <si>
    <t>BEAZL100005192242</t>
  </si>
  <si>
    <t>CC_CauseOfLossMissing|BUSA Healthcare MM|BEAZL100005192242-01</t>
  </si>
  <si>
    <t>BEAZL100005192534-01</t>
  </si>
  <si>
    <t>Thomas Cogswell</t>
  </si>
  <si>
    <t>BEAZL100005192534</t>
  </si>
  <si>
    <t>CC_CauseOfLossMissing|BUSA Healthcare MM|BEAZL100005192534-01</t>
  </si>
  <si>
    <t>BEAZL100005192557-01</t>
  </si>
  <si>
    <t>Vincent Cassone</t>
  </si>
  <si>
    <t>BEAZL100005192557</t>
  </si>
  <si>
    <t>CC_CauseOfLossMissing|BUSA Healthcare MM|BEAZL100005192557-01</t>
  </si>
  <si>
    <t>BEAZL100005192785-01</t>
  </si>
  <si>
    <t>Matthew Wilson</t>
  </si>
  <si>
    <t>BEAZL100005192785</t>
  </si>
  <si>
    <t>CC_CauseOfLossMissing|BUSA Healthcare MM|BEAZL100005192785-01</t>
  </si>
  <si>
    <t>BEAZL100005193217-01</t>
  </si>
  <si>
    <t>Marcel Wilhelm</t>
  </si>
  <si>
    <t>Midwest Family Wellness PC</t>
  </si>
  <si>
    <t>BEAZL100005193217</t>
  </si>
  <si>
    <t>CC_CauseOfLossMissing|BUSA Healthcare MM|BEAZL100005193217-01</t>
  </si>
  <si>
    <t>BEAZL100005193394-01</t>
  </si>
  <si>
    <t>Unknown Claimant (customer and patient of You Health Nebraska, P.C.)</t>
  </si>
  <si>
    <t>Hims &amp; Hers Health Inc</t>
  </si>
  <si>
    <t>BEAZL100005193394</t>
  </si>
  <si>
    <t>CC_CauseOfLossMissing|BUSA Healthcare MM|BEAZL100005193394-01</t>
  </si>
  <si>
    <t>BEAZL100005193397-01</t>
  </si>
  <si>
    <t>Unknown Claimant (Side effect allegations on 12/21/22)</t>
  </si>
  <si>
    <t>BEAZL100005193397</t>
  </si>
  <si>
    <t>CC_CauseOfLossMissing|BUSA Healthcare MM|BEAZL100005193397-01</t>
  </si>
  <si>
    <t>BEAZL100005193636-01</t>
  </si>
  <si>
    <t>Cherryl Day</t>
  </si>
  <si>
    <t>BEAZL100005193636</t>
  </si>
  <si>
    <t>CC_CauseOfLossMissing|BUSA Healthcare MM|BEAZL100005193636-01</t>
  </si>
  <si>
    <t>BEAZL100005193692-01</t>
  </si>
  <si>
    <t>Jennifer Lising</t>
  </si>
  <si>
    <t>BEAZL100005193692</t>
  </si>
  <si>
    <t>CC_CauseOfLossMissing|BUSA Healthcare MM|BEAZL100005193692-01</t>
  </si>
  <si>
    <t>BEAZL100005193701-01</t>
  </si>
  <si>
    <t>Faith John</t>
  </si>
  <si>
    <t>BEAZL100005193701</t>
  </si>
  <si>
    <t>CC_CauseOfLossMissing|BUSA Healthcare MM|BEAZL100005193701-01</t>
  </si>
  <si>
    <t>BEAZL100005193703-01</t>
  </si>
  <si>
    <t>Tyler Huttenlocher</t>
  </si>
  <si>
    <t>BEAZL100005193703</t>
  </si>
  <si>
    <t>CC_CauseOfLossMissing|BUSA Healthcare MM|BEAZL100005193703-01</t>
  </si>
  <si>
    <t>BEAZL100005193705-01</t>
  </si>
  <si>
    <t>Mimi Dao</t>
  </si>
  <si>
    <t>BEAZL100005193705</t>
  </si>
  <si>
    <t>CC_CauseOfLossMissing|BUSA Healthcare MM|BEAZL100005193705-01</t>
  </si>
  <si>
    <t>BEAZL100005193706-01</t>
  </si>
  <si>
    <t>Michael Daly</t>
  </si>
  <si>
    <t>BEAZL100005193706</t>
  </si>
  <si>
    <t>CC_CauseOfLossMissing|BUSA Healthcare MM|BEAZL100005193706-01</t>
  </si>
  <si>
    <t>BEAZL100005193762-01</t>
  </si>
  <si>
    <t>Shun-Chiao Chang</t>
  </si>
  <si>
    <t>BEAZL100005193762</t>
  </si>
  <si>
    <t>CC_CauseOfLossMissing|BUSA Healthcare MM|BEAZL100005193762-01</t>
  </si>
  <si>
    <t>BEAZL100005193764-01</t>
  </si>
  <si>
    <t>Kristin Johnson</t>
  </si>
  <si>
    <t>BEAZL100005193764</t>
  </si>
  <si>
    <t>CC_CauseOfLossMissing|BUSA Healthcare MM|BEAZL100005193764-01</t>
  </si>
  <si>
    <t>BEAZL100005193802-01</t>
  </si>
  <si>
    <t>M. Hachett</t>
  </si>
  <si>
    <t>BEAZL100005193802</t>
  </si>
  <si>
    <t>CC_CauseOfLossMissing|BUSA Healthcare MM|BEAZL100005193802-01</t>
  </si>
  <si>
    <t>BEAZL100005193859-01</t>
  </si>
  <si>
    <t>Laurene Slicer</t>
  </si>
  <si>
    <t>BEAZL100005193859</t>
  </si>
  <si>
    <t>CC_CauseOfLossMissing|BUSA Healthcare MM|BEAZL100005193859-01</t>
  </si>
  <si>
    <t>BEAZL100005194201-01</t>
  </si>
  <si>
    <t>Jason Van</t>
  </si>
  <si>
    <t>BEAZL100005194201</t>
  </si>
  <si>
    <t>CC_CauseOfLossMissing|BUSA Healthcare MM|BEAZL100005194201-01</t>
  </si>
  <si>
    <t>BEAZL100005194446-01</t>
  </si>
  <si>
    <t>Stephen Brough</t>
  </si>
  <si>
    <t>BEAZL100005194446</t>
  </si>
  <si>
    <t>CC_CauseOfLossMissing|BUSA Healthcare MM|BEAZL100005194446-01</t>
  </si>
  <si>
    <t>BEAZL100005194489-01</t>
  </si>
  <si>
    <t>Alex Russell, Jr.</t>
  </si>
  <si>
    <t>BEAZL100005194489</t>
  </si>
  <si>
    <t>CC_CauseOfLossMissing|BUSA Healthcare MM|BEAZL100005194489-01</t>
  </si>
  <si>
    <t>BEAZL100005194534-01</t>
  </si>
  <si>
    <t>Robert Merrill</t>
  </si>
  <si>
    <t>BEAZL100005194534</t>
  </si>
  <si>
    <t>CC_CauseOfLossMissing|BUSA Healthcare MM|BEAZL100005194534-01</t>
  </si>
  <si>
    <t>BEAZL100005194537-01</t>
  </si>
  <si>
    <t>John Avlon</t>
  </si>
  <si>
    <t>Energize Holdings Inc</t>
  </si>
  <si>
    <t>BEAZL100005194537</t>
  </si>
  <si>
    <t>CC_CauseOfLossMissing|BUSA Healthcare MM|BEAZL100005194537-01</t>
  </si>
  <si>
    <t>BEAZL100005194696-01</t>
  </si>
  <si>
    <t>Yvonne Loya</t>
  </si>
  <si>
    <t>BEAZL100005194696</t>
  </si>
  <si>
    <t>CC_CauseOfLossMissing|BUSA Healthcare MM|BEAZL100005194696-01</t>
  </si>
  <si>
    <t>BEAZL100005195290-01</t>
  </si>
  <si>
    <t>Chad Krauch</t>
  </si>
  <si>
    <t>BEAZL100005195290</t>
  </si>
  <si>
    <t>CC_CauseOfLossMissing|BUSA Healthcare MM|BEAZL100005195290-01</t>
  </si>
  <si>
    <t>BEAZL100005195295-01</t>
  </si>
  <si>
    <t>Jose Barraza</t>
  </si>
  <si>
    <t>BEAZL100005195295</t>
  </si>
  <si>
    <t>CC_CauseOfLossMissing|BUSA Healthcare MM|BEAZL100005195295-01</t>
  </si>
  <si>
    <t>BEAZL100005195437-01</t>
  </si>
  <si>
    <t>Jose Alvarado</t>
  </si>
  <si>
    <t>Sol Transportation Inc</t>
  </si>
  <si>
    <t>BEAZL100005195437</t>
  </si>
  <si>
    <t>CC_CauseOfLossMissing|BUSA Healthcare MM|BEAZL100005195437-01</t>
  </si>
  <si>
    <t>BEAZL100005195439-01</t>
  </si>
  <si>
    <t>James Jackson</t>
  </si>
  <si>
    <t>BEAZL100005195439</t>
  </si>
  <si>
    <t>CC_CauseOfLossMissing|BUSA Healthcare MM|BEAZL100005195439-01</t>
  </si>
  <si>
    <t>BEAZL100005195441-01</t>
  </si>
  <si>
    <t>Joe Morris</t>
  </si>
  <si>
    <t>BEAZL100005195441</t>
  </si>
  <si>
    <t>CC_CauseOfLossMissing|BUSA Healthcare MM|BEAZL100005195441-01</t>
  </si>
  <si>
    <t>BEAZL100005195442-01</t>
  </si>
  <si>
    <t>BEAZL100005195442</t>
  </si>
  <si>
    <t>CC_CauseOfLossMissing|BUSA Healthcare MM|BEAZL100005195442-01</t>
  </si>
  <si>
    <t>BEAZL100005195444-01</t>
  </si>
  <si>
    <t>David Hernandez</t>
  </si>
  <si>
    <t>BEAZL100005195444</t>
  </si>
  <si>
    <t>CC_CauseOfLossMissing|BUSA Healthcare MM|BEAZL100005195444-01</t>
  </si>
  <si>
    <t>BEAZL100005195810-01</t>
  </si>
  <si>
    <t>Shebora Whitley</t>
  </si>
  <si>
    <t>BEAZL100005195810</t>
  </si>
  <si>
    <t>CC_CauseOfLossMissing|BUSA Healthcare MM|BEAZL100005195810-01</t>
  </si>
  <si>
    <t>BEAZL100005195936-01</t>
  </si>
  <si>
    <t>Milton Sharpe</t>
  </si>
  <si>
    <t>BEAZL100005195936</t>
  </si>
  <si>
    <t>CC_CauseOfLossMissing|BUSA Healthcare MM|BEAZL100005195936-01</t>
  </si>
  <si>
    <t>BEAZL100005195978-01</t>
  </si>
  <si>
    <t>Terrell Daniels</t>
  </si>
  <si>
    <t>BEAZL100005195978</t>
  </si>
  <si>
    <t>CC_CauseOfLossMissing|BUSA Healthcare MM|BEAZL100005195978-01</t>
  </si>
  <si>
    <t>BEAZL100005196026-01</t>
  </si>
  <si>
    <t>Esmelin Clarke</t>
  </si>
  <si>
    <t>BEAZL100005196026</t>
  </si>
  <si>
    <t>CC_CauseOfLossMissing|BUSA Healthcare MM|BEAZL100005196026-01</t>
  </si>
  <si>
    <t>BEAZL100005196230-01</t>
  </si>
  <si>
    <t>John Cook</t>
  </si>
  <si>
    <t>BEAZL100005196230</t>
  </si>
  <si>
    <t>CC_CauseOfLossMissing|BUSA Healthcare MM|BEAZL100005196230-01</t>
  </si>
  <si>
    <t>BEAZL100005196233-01</t>
  </si>
  <si>
    <t>Maureen Cunningham</t>
  </si>
  <si>
    <t>DigitalOptometrics LLC</t>
  </si>
  <si>
    <t>BEAZL100005196233</t>
  </si>
  <si>
    <t>CC_CauseOfLossMissing|BUSA Healthcare MM|BEAZL100005196233-01</t>
  </si>
  <si>
    <t>BEAZL100005196737-01</t>
  </si>
  <si>
    <t>Kim Epps</t>
  </si>
  <si>
    <t>BEAZL100005196737</t>
  </si>
  <si>
    <t>CC_CauseOfLossMissing|BUSA Healthcare MM|BEAZL100005196737-01</t>
  </si>
  <si>
    <t>BEAZL100005196768-01</t>
  </si>
  <si>
    <t>Miguel Berberena, Sr.</t>
  </si>
  <si>
    <t>Alpine Home Health Care LLC</t>
  </si>
  <si>
    <t>BEAZL100005196768</t>
  </si>
  <si>
    <t>CC_CauseOfLossMissing|BUSA Healthcare MM|BEAZL100005196768-01</t>
  </si>
  <si>
    <t>BEAZL100005196782-01</t>
  </si>
  <si>
    <t>Andre Sanders</t>
  </si>
  <si>
    <t>Thriveworks Topco LLC</t>
  </si>
  <si>
    <t>BEAZL100005196782</t>
  </si>
  <si>
    <t>CC_CauseOfLossMissing|BUSA Healthcare MM|BEAZL100005196782-01</t>
  </si>
  <si>
    <t>BEAZL100005196943-01</t>
  </si>
  <si>
    <t>Nadia Ventos</t>
  </si>
  <si>
    <t>BEAZL100005196943</t>
  </si>
  <si>
    <t>CC_CauseOfLossMissing|BUSA Healthcare MM|BEAZL100005196943-01</t>
  </si>
  <si>
    <t>BEAZL100005197379-01</t>
  </si>
  <si>
    <t>Angela Eli-Margo</t>
  </si>
  <si>
    <t>BEAZL100005197379</t>
  </si>
  <si>
    <t>CC_CauseOfLossMissing|BUSA Healthcare MM|BEAZL100005197379-01</t>
  </si>
  <si>
    <t>BEAZL100005197564-01</t>
  </si>
  <si>
    <t>Sydney Healy</t>
  </si>
  <si>
    <t>Glen Mills Schools</t>
  </si>
  <si>
    <t>BEAZL100005197564</t>
  </si>
  <si>
    <t>CC_CauseOfLossMissing|BUSA Healthcare MM|BEAZL100005197564-01</t>
  </si>
  <si>
    <t>BEAZL100005197588-01</t>
  </si>
  <si>
    <t>P. Silva</t>
  </si>
  <si>
    <t>BEAZL100005197588</t>
  </si>
  <si>
    <t>CC_CauseOfLossMissing|BUSA Healthcare MM|BEAZL100005197588-01</t>
  </si>
  <si>
    <t>BEAZL100005197599-01</t>
  </si>
  <si>
    <t>Davina Fulton</t>
  </si>
  <si>
    <t>BEAZL100005197599</t>
  </si>
  <si>
    <t>CC_CauseOfLossMissing|BUSA Healthcare MM|BEAZL100005197599-01</t>
  </si>
  <si>
    <t>BEAZL100005197609-01</t>
  </si>
  <si>
    <t>Claudia Sanchez</t>
  </si>
  <si>
    <t>BEAZL100005197609</t>
  </si>
  <si>
    <t>CC_CauseOfLossMissing|BUSA Healthcare MM|BEAZL100005197609-01</t>
  </si>
  <si>
    <t>BEAZL100005197612-01</t>
  </si>
  <si>
    <t>Janet Blumen</t>
  </si>
  <si>
    <t>West Dermatology Management Holdings LLC</t>
  </si>
  <si>
    <t>BEAZL100005197612</t>
  </si>
  <si>
    <t>CC_CauseOfLossMissing|BUSA Healthcare MM|BEAZL100005197612-01</t>
  </si>
  <si>
    <t>BEAZL100005197614-01</t>
  </si>
  <si>
    <t>Alisa Soucy</t>
  </si>
  <si>
    <t>BEAZL100005197614</t>
  </si>
  <si>
    <t>CC_CauseOfLossMissing|BUSA Healthcare MM|BEAZL100005197614-01</t>
  </si>
  <si>
    <t>BEAZL100005197652-01</t>
  </si>
  <si>
    <t>Sharon B.</t>
  </si>
  <si>
    <t>Team Select Holdings LLC dba Team Select Home Care</t>
  </si>
  <si>
    <t>BEAZL100005197652</t>
  </si>
  <si>
    <t>CC_CauseOfLossMissing|BUSA Healthcare MM|BEAZL100005197652-01</t>
  </si>
  <si>
    <t>BEAZL100005197803-01</t>
  </si>
  <si>
    <t>Ian DeBright</t>
  </si>
  <si>
    <t>BEAZL100005197803</t>
  </si>
  <si>
    <t>CC_CauseOfLossMissing|BUSA Healthcare MM|BEAZL100005197803-01</t>
  </si>
  <si>
    <t>BEAZL100005197808-01</t>
  </si>
  <si>
    <t>Allen Ty</t>
  </si>
  <si>
    <t>Clinica Sierra Vista</t>
  </si>
  <si>
    <t>BEAZL100005197808</t>
  </si>
  <si>
    <t>CC_CauseOfLossMissing|BUSA Healthcare MM|BEAZL100005197808-01</t>
  </si>
  <si>
    <t>BEAZL100005197905-01</t>
  </si>
  <si>
    <t>Unknown Claimant (23D12K545523)</t>
  </si>
  <si>
    <t>BEAZL100005197905</t>
  </si>
  <si>
    <t>CC_CauseOfLossMissing|BUSA Healthcare MM|BEAZL100005197905-01</t>
  </si>
  <si>
    <t>BEAZL100005197925-01</t>
  </si>
  <si>
    <t>Jamier Granton</t>
  </si>
  <si>
    <t>BEAZL100005197925</t>
  </si>
  <si>
    <t>CC_CauseOfLossMissing|BUSA Healthcare MM|BEAZL100005197925-01</t>
  </si>
  <si>
    <t>BEAZL100005197928-01</t>
  </si>
  <si>
    <t>Donna Totty</t>
  </si>
  <si>
    <t>The Providence Service Corporation</t>
  </si>
  <si>
    <t>BEAZL100005197928</t>
  </si>
  <si>
    <t>CC_CauseOfLossMissing|BUSA Healthcare MM|BEAZL100005197928-01</t>
  </si>
  <si>
    <t>BEAZL100005198034-01</t>
  </si>
  <si>
    <t>Jeffrey Turner</t>
  </si>
  <si>
    <t>BEAZL100005198034</t>
  </si>
  <si>
    <t>CC_CauseOfLossMissing|BUSA Healthcare MM|BEAZL100005198034-01</t>
  </si>
  <si>
    <t>BEAZL100005198041-01</t>
  </si>
  <si>
    <t>Sydnee Falkner</t>
  </si>
  <si>
    <t>BEAZL100005198041</t>
  </si>
  <si>
    <t>CC_CauseOfLossMissing|BUSA Healthcare MM|BEAZL100005198041-01</t>
  </si>
  <si>
    <t>BEAZL100005198083-01</t>
  </si>
  <si>
    <t>Linda Mangold</t>
  </si>
  <si>
    <t>Noga Ambulance Service Inc</t>
  </si>
  <si>
    <t>BEAZL100005198083</t>
  </si>
  <si>
    <t>CC_CauseOfLossMissing|BUSA Healthcare MM|BEAZL100005198083-01</t>
  </si>
  <si>
    <t>BEAZL100005198129-01</t>
  </si>
  <si>
    <t>South Dakota Board of Medical &amp; Osteopathic Examiners</t>
  </si>
  <si>
    <t>BEAZL100005198129</t>
  </si>
  <si>
    <t>CC_CauseOfLossMissing|BUSA Healthcare MM|BEAZL100005198129-01</t>
  </si>
  <si>
    <t>BEAZL100005198356-01</t>
  </si>
  <si>
    <t>Susan Rohr</t>
  </si>
  <si>
    <t>BEAZL100005198356</t>
  </si>
  <si>
    <t>CC_CauseOfLossMissing|BUSA Healthcare MM|BEAZL100005198356-01</t>
  </si>
  <si>
    <t>BEAZL100005198363-01</t>
  </si>
  <si>
    <t>Edgar Tate</t>
  </si>
  <si>
    <t>BEAZL100005198363</t>
  </si>
  <si>
    <t>CC_CauseOfLossMissing|BUSA Healthcare MM|BEAZL100005198363-01</t>
  </si>
  <si>
    <t>BEAZL100005198718-01</t>
  </si>
  <si>
    <t>David Hitchens</t>
  </si>
  <si>
    <t>BEAZL100005198718</t>
  </si>
  <si>
    <t>CC_CauseOfLossMissing|BUSA Healthcare MM|BEAZL100005198718-01</t>
  </si>
  <si>
    <t>BEAZL100005198944-01</t>
  </si>
  <si>
    <t>Sandra Cardona</t>
  </si>
  <si>
    <t>BEAZL100005198944</t>
  </si>
  <si>
    <t>CC_CauseOfLossMissing|BUSA Healthcare MM|BEAZL100005198944-01</t>
  </si>
  <si>
    <t>BEAZL100005199456-01</t>
  </si>
  <si>
    <t>Marra Smith</t>
  </si>
  <si>
    <t>BEAZL100005199456</t>
  </si>
  <si>
    <t>CC_CauseOfLossMissing|BUSA Healthcare MM|BEAZL100005199456-01</t>
  </si>
  <si>
    <t>BEAZL100005199474-01</t>
  </si>
  <si>
    <t>Ciara Luke-Stewart</t>
  </si>
  <si>
    <t>BEAZL100005199474</t>
  </si>
  <si>
    <t>CC_CauseOfLossMissing|BUSA Healthcare MM|BEAZL100005199474-01</t>
  </si>
  <si>
    <t>BEAZL100005199487-01</t>
  </si>
  <si>
    <t>Stephen Bobbitt</t>
  </si>
  <si>
    <t>BEAZL100005199487</t>
  </si>
  <si>
    <t>CC_CauseOfLossMissing|BUSA Healthcare MM|BEAZL100005199487-01</t>
  </si>
  <si>
    <t>BEAZL100005199488-01</t>
  </si>
  <si>
    <t>Mark Brentz</t>
  </si>
  <si>
    <t>Spring Medical Care PC</t>
  </si>
  <si>
    <t>BEAZL100005199488</t>
  </si>
  <si>
    <t>CC_CauseOfLossMissing|BUSA Healthcare MM|BEAZL100005199488-01</t>
  </si>
  <si>
    <t>BEAZL100005199677-01</t>
  </si>
  <si>
    <t>Sabena Adeh</t>
  </si>
  <si>
    <t>Burke Williams Inc</t>
  </si>
  <si>
    <t>BEAZL100005199677</t>
  </si>
  <si>
    <t>CC_CauseOfLossMissing|BUSA Healthcare MM|BEAZL100005199677-01</t>
  </si>
  <si>
    <t>BEAZL100005199678-01</t>
  </si>
  <si>
    <t>B. Hughley</t>
  </si>
  <si>
    <t>BEAZL100005199678</t>
  </si>
  <si>
    <t>CC_CauseOfLossMissing|BUSA Healthcare MM|BEAZL100005199678-01</t>
  </si>
  <si>
    <t>BEAZL100005199882-01</t>
  </si>
  <si>
    <t>Jordan Nohan</t>
  </si>
  <si>
    <t>BEAZL100005199882</t>
  </si>
  <si>
    <t>CC_CauseOfLossMissing|BUSA Healthcare MM|BEAZL100005199882-01</t>
  </si>
  <si>
    <t>BEAZL100005199958-01</t>
  </si>
  <si>
    <t>Zachary Mask</t>
  </si>
  <si>
    <t>BEAZL100005199958</t>
  </si>
  <si>
    <t>CC_CauseOfLossMissing|BUSA Healthcare MM|BEAZL100005199958-01</t>
  </si>
  <si>
    <t>BEAZL100005199962-01</t>
  </si>
  <si>
    <t>Catalina Macklin</t>
  </si>
  <si>
    <t>evolvedMD Inc evolvedMD LLC</t>
  </si>
  <si>
    <t>BEAZL100005199962</t>
  </si>
  <si>
    <t>CC_CauseOfLossMissing|BUSA Healthcare MM|BEAZL100005199962-01</t>
  </si>
  <si>
    <t>BEAZL100005200120-01</t>
  </si>
  <si>
    <t>Sheryl Youmans</t>
  </si>
  <si>
    <t>BEAZL100005200120</t>
  </si>
  <si>
    <t>CC_CauseOfLossMissing|BUSA Healthcare MM|BEAZL100005200120-01</t>
  </si>
  <si>
    <t>BEAZL100005200269-01</t>
  </si>
  <si>
    <t>Dannisha Battle</t>
  </si>
  <si>
    <t>BEAZL100005200269</t>
  </si>
  <si>
    <t>CC_CauseOfLossMissing|BUSA Healthcare MM|BEAZL100005200269-01</t>
  </si>
  <si>
    <t>BEAZL100005200374-01</t>
  </si>
  <si>
    <t>Anaceona Mejias</t>
  </si>
  <si>
    <t>BEAZL100005200374</t>
  </si>
  <si>
    <t>CC_CauseOfLossMissing|BUSA Healthcare MM|BEAZL100005200374-01</t>
  </si>
  <si>
    <t>BEAZL100005200522-01</t>
  </si>
  <si>
    <t>G. Corcoran</t>
  </si>
  <si>
    <t>The Collective CO LLC</t>
  </si>
  <si>
    <t>BEAZL100005200522</t>
  </si>
  <si>
    <t>CC_CauseOfLossMissing|BUSA Healthcare MM|BEAZL100005200522-01</t>
  </si>
  <si>
    <t>BEAZL100005200537-01</t>
  </si>
  <si>
    <t>Tyler Michael</t>
  </si>
  <si>
    <t>Newtown Racquetball Associates LLC dba Newtown Athletic &amp; Aquatic Club</t>
  </si>
  <si>
    <t>BEAZL100005200537</t>
  </si>
  <si>
    <t>CC_CauseOfLossMissing|BUSA Healthcare MM|BEAZL100005200537-01</t>
  </si>
  <si>
    <t>BEAZL100005200538-01</t>
  </si>
  <si>
    <t>Dana Gregg</t>
  </si>
  <si>
    <t>BEAZL100005200538</t>
  </si>
  <si>
    <t>CC_CauseOfLossMissing|BUSA Healthcare MM|BEAZL100005200538-01</t>
  </si>
  <si>
    <t>BEAZL100005200604-01</t>
  </si>
  <si>
    <t>Ashley Fishbeck</t>
  </si>
  <si>
    <t>BEAZL100005200604</t>
  </si>
  <si>
    <t>CC_CauseOfLossMissing|BUSA Healthcare MM|BEAZL100005200604-01</t>
  </si>
  <si>
    <t>BEAZL100005201199-01</t>
  </si>
  <si>
    <t>Rebecca Black</t>
  </si>
  <si>
    <t>BEAZL100005201199</t>
  </si>
  <si>
    <t>CC_CauseOfLossMissing|BUSA Healthcare MM|BEAZL100005201199-01</t>
  </si>
  <si>
    <t>BEAZL100005201466-01</t>
  </si>
  <si>
    <t>Carmen Rodriguez</t>
  </si>
  <si>
    <t>Secure Transportation Company Inc</t>
  </si>
  <si>
    <t>BEAZL100005201466</t>
  </si>
  <si>
    <t>CC_CauseOfLossMissing|BUSA Healthcare MM|BEAZL100005201466-01</t>
  </si>
  <si>
    <t>BEAZL100005201612-01</t>
  </si>
  <si>
    <t>T. Hartrick</t>
  </si>
  <si>
    <t>BEAZL100005201612</t>
  </si>
  <si>
    <t>CC_CauseOfLossMissing|BUSA Healthcare MM|BEAZL100005201612-01</t>
  </si>
  <si>
    <t>BEAZL100005201622-01</t>
  </si>
  <si>
    <t>Dymond Gee</t>
  </si>
  <si>
    <t>BEAZL100005201622</t>
  </si>
  <si>
    <t>CC_CauseOfLossMissing|BUSA Healthcare MM|BEAZL100005201622-01</t>
  </si>
  <si>
    <t>BEAZL100005201880-01</t>
  </si>
  <si>
    <t>Jamie Lee</t>
  </si>
  <si>
    <t>BEAZL100005201880</t>
  </si>
  <si>
    <t>CC_CauseOfLossMissing|BUSA Healthcare MM|BEAZL100005201880-01</t>
  </si>
  <si>
    <t>BEAZL100005201889-01</t>
  </si>
  <si>
    <t>BEAZL100005201889</t>
  </si>
  <si>
    <t>CC_CauseOfLossMissing|BUSA Healthcare MM|BEAZL100005201889-01</t>
  </si>
  <si>
    <t>BEAZL100005201899-01</t>
  </si>
  <si>
    <t>Allanna Warren</t>
  </si>
  <si>
    <t>Cano Health Inc</t>
  </si>
  <si>
    <t>BEAZL100005201899</t>
  </si>
  <si>
    <t>CC_CauseOfLossMissing|BUSA Healthcare MM|BEAZL100005201899-01</t>
  </si>
  <si>
    <t>BEAZL100005201937-01</t>
  </si>
  <si>
    <t>Trent Davis</t>
  </si>
  <si>
    <t>BEAZL100005201937</t>
  </si>
  <si>
    <t>CC_CauseOfLossMissing|BUSA Healthcare MM|BEAZL100005201937-01</t>
  </si>
  <si>
    <t>BEAZL100005202120-01</t>
  </si>
  <si>
    <t>Barbara Arnold</t>
  </si>
  <si>
    <t>BEAZL100005202120</t>
  </si>
  <si>
    <t>CC_CauseOfLossMissing|BUSA Healthcare MM|BEAZL100005202120-01</t>
  </si>
  <si>
    <t>BEAZL100005202128-01</t>
  </si>
  <si>
    <t>Flooded Property</t>
  </si>
  <si>
    <t>BEAZL100005202128</t>
  </si>
  <si>
    <t>CC_CauseOfLossMissing|BUSA Healthcare MM|BEAZL100005202128-01</t>
  </si>
  <si>
    <t>BEAZL100005202130-01</t>
  </si>
  <si>
    <t>Horsham Athletic Club Incident</t>
  </si>
  <si>
    <t>BEAZL100005202130</t>
  </si>
  <si>
    <t>CC_CauseOfLossMissing|BUSA Healthcare MM|BEAZL100005202130-01</t>
  </si>
  <si>
    <t>BEAZL100005202137-01</t>
  </si>
  <si>
    <t>Windstorm Damage (251 Lewellyn Avenue)</t>
  </si>
  <si>
    <t>BEAZL100005202137</t>
  </si>
  <si>
    <t>CC_CauseOfLossMissing|BUSA Healthcare MM|BEAZL100005202137-01</t>
  </si>
  <si>
    <t>BEAZL100005202225-01</t>
  </si>
  <si>
    <t>Anna Baldasano</t>
  </si>
  <si>
    <t>BEAZL100005202225</t>
  </si>
  <si>
    <t>CC_CauseOfLossMissing|BUSA Healthcare MM|BEAZL100005202225-01</t>
  </si>
  <si>
    <t>BEAZL100005202278-01</t>
  </si>
  <si>
    <t>David Mulholland</t>
  </si>
  <si>
    <t>BEAZL100005202278</t>
  </si>
  <si>
    <t>CC_CauseOfLossMissing|BUSA Healthcare MM|BEAZL100005202278-01</t>
  </si>
  <si>
    <t>BEAZL100005202481-01</t>
  </si>
  <si>
    <t>Riley Balentine</t>
  </si>
  <si>
    <t>BEAZL100005202481</t>
  </si>
  <si>
    <t>CC_CauseOfLossMissing|BUSA Healthcare MM|BEAZL100005202481-01</t>
  </si>
  <si>
    <t>BEAZL100005202809-01</t>
  </si>
  <si>
    <t>Joskarina Mata</t>
  </si>
  <si>
    <t>BEAZL100005202809</t>
  </si>
  <si>
    <t>CC_CauseOfLossMissing|BUSA Healthcare MM|BEAZL100005202809-01</t>
  </si>
  <si>
    <t>BEAZL100005202832-01</t>
  </si>
  <si>
    <t>Maria Nevarez</t>
  </si>
  <si>
    <t>BEAZL100005202832</t>
  </si>
  <si>
    <t>CC_CauseOfLossMissing|BUSA Healthcare MM|BEAZL100005202832-01</t>
  </si>
  <si>
    <t>BEAZL100005202858-01</t>
  </si>
  <si>
    <t>Eli Davidson</t>
  </si>
  <si>
    <t>BEAZL100005202858</t>
  </si>
  <si>
    <t>CC_CauseOfLossMissing|BUSA Healthcare MM|BEAZL100005202858-01</t>
  </si>
  <si>
    <t>BEAZL100005203046-01</t>
  </si>
  <si>
    <t>Elene Surgunovi</t>
  </si>
  <si>
    <t>BEAZL100005203046</t>
  </si>
  <si>
    <t>CC_CauseOfLossMissing|BUSA Healthcare MM|BEAZL100005203046-01</t>
  </si>
  <si>
    <t>BEAZL100005203629-01</t>
  </si>
  <si>
    <t>John Buoncristiano</t>
  </si>
  <si>
    <t>BEAZL100005203629</t>
  </si>
  <si>
    <t>CC_CauseOfLossMissing|BUSA Healthcare MM|BEAZL100005203629-01</t>
  </si>
  <si>
    <t>BEAZL100005203827-01</t>
  </si>
  <si>
    <t>Lula Wilson</t>
  </si>
  <si>
    <t>Lifeline Medical Services Inc</t>
  </si>
  <si>
    <t>BEAZL100005203827</t>
  </si>
  <si>
    <t>CC_CauseOfLossMissing|BUSA Healthcare MM|BEAZL100005203827-01</t>
  </si>
  <si>
    <t>BEAZL100005204061-01</t>
  </si>
  <si>
    <t>David Story</t>
  </si>
  <si>
    <t>BEAZL100005204061</t>
  </si>
  <si>
    <t>CC_CauseOfLossMissing|BUSA Healthcare MM|BEAZL100005204061-01</t>
  </si>
  <si>
    <t>BEAZL100005204266-01</t>
  </si>
  <si>
    <t>Jordan Kellett</t>
  </si>
  <si>
    <t>BEAZL100005204266</t>
  </si>
  <si>
    <t>CC_CauseOfLossMissing|BUSA Healthcare MM|BEAZL100005204266-01</t>
  </si>
  <si>
    <t>BEAZL100005204556-01</t>
  </si>
  <si>
    <t>Jean Riley</t>
  </si>
  <si>
    <t>BEAZL100005204556</t>
  </si>
  <si>
    <t>CC_CauseOfLossMissing|BUSA Healthcare MM|BEAZL100005204556-01</t>
  </si>
  <si>
    <t>BEAZL100005204589-01</t>
  </si>
  <si>
    <t>Richard Boone</t>
  </si>
  <si>
    <t>VES Group Inc</t>
  </si>
  <si>
    <t>BEAZL100005204589</t>
  </si>
  <si>
    <t>CC_CauseOfLossMissing|BUSA Healthcare MM|BEAZL100005204589-01</t>
  </si>
  <si>
    <t>BEAZL100005204783-01</t>
  </si>
  <si>
    <t>S. E.</t>
  </si>
  <si>
    <t>Elizabeth Seton Pediatric Center</t>
  </si>
  <si>
    <t>BEAZL100005204783</t>
  </si>
  <si>
    <t>CC_CauseOfLossMissing|BUSA Healthcare MM|BEAZL100005204783-01</t>
  </si>
  <si>
    <t>BEAZL100005204785-01</t>
  </si>
  <si>
    <t>Elissa Bohlman</t>
  </si>
  <si>
    <t>BEAZL100005204785</t>
  </si>
  <si>
    <t>CC_CauseOfLossMissing|BUSA Healthcare MM|BEAZL100005204785-01</t>
  </si>
  <si>
    <t>BEAZL100005204978-01</t>
  </si>
  <si>
    <t>P. Rogers</t>
  </si>
  <si>
    <t>Kids In Distress Inc. ; Kids in Distress Foundation Inc.; Kids in Distress 401K Retirement Plan; Healthcare Solutions LLC</t>
  </si>
  <si>
    <t>BEAZL100005204978</t>
  </si>
  <si>
    <t>CC_CauseOfLossMissing|BUSA Healthcare MM|BEAZL100005204978-01</t>
  </si>
  <si>
    <t>BEAZL100005205273-01</t>
  </si>
  <si>
    <t>Annia Montero</t>
  </si>
  <si>
    <t>BEAZL100005205273</t>
  </si>
  <si>
    <t>CC_CauseOfLossMissing|BUSA Healthcare MM|BEAZL100005205273-01</t>
  </si>
  <si>
    <t>BEAZL100005205277-01</t>
  </si>
  <si>
    <t>Rana Jaber</t>
  </si>
  <si>
    <t>BEAZL100005205277</t>
  </si>
  <si>
    <t>CC_CauseOfLossMissing|BUSA Healthcare MM|BEAZL100005205277-01</t>
  </si>
  <si>
    <t>BEAZL100005205385-01</t>
  </si>
  <si>
    <t>Denise Miller</t>
  </si>
  <si>
    <t>BEAZL100005205385</t>
  </si>
  <si>
    <t>CC_CauseOfLossMissing|BUSA Healthcare MM|BEAZL100005205385-01</t>
  </si>
  <si>
    <t>BEAZL100005205401-01</t>
  </si>
  <si>
    <t>Keith Worsham</t>
  </si>
  <si>
    <t>Emerson Ambulance Service Inc T&amp;L Emerson LLC</t>
  </si>
  <si>
    <t>BEAZL100005205401</t>
  </si>
  <si>
    <t>CC_CauseOfLossMissing|BUSA Healthcare MM|BEAZL100005205401-01</t>
  </si>
  <si>
    <t>BEAZL100005205473-01</t>
  </si>
  <si>
    <t>Emilio Pinero</t>
  </si>
  <si>
    <t>BEAZL100005205473</t>
  </si>
  <si>
    <t>CC_CauseOfLossMissing|BUSA Healthcare MM|BEAZL100005205473-01</t>
  </si>
  <si>
    <t>BEAZL100005205673-01</t>
  </si>
  <si>
    <t>Myles Powell</t>
  </si>
  <si>
    <t>Family and Sports Medicine Institute of New Jersey</t>
  </si>
  <si>
    <t>BEAZL100005205673</t>
  </si>
  <si>
    <t>CC_CauseOfLossMissing|BUSA Healthcare MM|BEAZL100005205673-01</t>
  </si>
  <si>
    <t>BEAZL100005205711-01</t>
  </si>
  <si>
    <t>Jackquella Jones</t>
  </si>
  <si>
    <t>BEAZL100005205711</t>
  </si>
  <si>
    <t>CC_CauseOfLossMissing|BUSA Healthcare MM|BEAZL100005205711-01</t>
  </si>
  <si>
    <t>BEAZL100005205773-01</t>
  </si>
  <si>
    <t>Richard Tapia</t>
  </si>
  <si>
    <t>BEAZL100005205773</t>
  </si>
  <si>
    <t>CC_CauseOfLossMissing|BUSA Healthcare MM|BEAZL100005205773-01</t>
  </si>
  <si>
    <t>BEAZL100005205910-01</t>
  </si>
  <si>
    <t>Harry McLellan</t>
  </si>
  <si>
    <t>BEAZL100005205910</t>
  </si>
  <si>
    <t>CC_CauseOfLossMissing|BUSA Healthcare MM|BEAZL100005205910-01</t>
  </si>
  <si>
    <t>BEAZL100005206015-01</t>
  </si>
  <si>
    <t>Genesy Serranogome</t>
  </si>
  <si>
    <t>BEAZL100005206015</t>
  </si>
  <si>
    <t>CC_CauseOfLossMissing|BUSA Healthcare MM|BEAZL100005206015-01</t>
  </si>
  <si>
    <t>BEAZL100005206407-01</t>
  </si>
  <si>
    <t>Re'Jane Roach</t>
  </si>
  <si>
    <t>BEAZL100005206407</t>
  </si>
  <si>
    <t>CC_CauseOfLossMissing|BUSA Healthcare MM|BEAZL100005206407-01</t>
  </si>
  <si>
    <t>BEAZL100005206762-01</t>
  </si>
  <si>
    <t>Beth Cole</t>
  </si>
  <si>
    <t>BEAZL100005206762</t>
  </si>
  <si>
    <t>CC_CauseOfLossMissing|BUSA Healthcare MM|BEAZL100005206762-01</t>
  </si>
  <si>
    <t>BEAZL100005207389-01</t>
  </si>
  <si>
    <t>Carla Jordan</t>
  </si>
  <si>
    <t>BEAZL100005207389</t>
  </si>
  <si>
    <t>CC_CauseOfLossMissing|BUSA Healthcare MM|BEAZL100005207389-01</t>
  </si>
  <si>
    <t>BEAZL100005207394-01</t>
  </si>
  <si>
    <t>Ruth Bowling</t>
  </si>
  <si>
    <t>BEAZL100005207394</t>
  </si>
  <si>
    <t>CC_CauseOfLossMissing|BUSA Healthcare MM|BEAZL100005207394-01</t>
  </si>
  <si>
    <t>BEAZL100005207401-01</t>
  </si>
  <si>
    <t>Jennifer Dandridge</t>
  </si>
  <si>
    <t>BEAZL100005207401</t>
  </si>
  <si>
    <t>CC_CauseOfLossMissing|BUSA Healthcare MM|BEAZL100005207401-01</t>
  </si>
  <si>
    <t>BEAZL100005207858-01</t>
  </si>
  <si>
    <t>13 year old</t>
  </si>
  <si>
    <t>Hillside Inc</t>
  </si>
  <si>
    <t>BEAZL100005207858</t>
  </si>
  <si>
    <t>CC_CauseOfLossMissing|BUSA Healthcare MM|BEAZL100005207858-01</t>
  </si>
  <si>
    <t>BEAZL100005207956-01</t>
  </si>
  <si>
    <t>Jamii Swiney and Jamie Galan</t>
  </si>
  <si>
    <t>BEAZL100005207956</t>
  </si>
  <si>
    <t>CC_CauseOfLossMissing|BUSA Healthcare MM|BEAZL100005207956-01</t>
  </si>
  <si>
    <t>BEAZL100005208136-01</t>
  </si>
  <si>
    <t>Joyce Smith</t>
  </si>
  <si>
    <t>BEAZL100005208136</t>
  </si>
  <si>
    <t>CC_CauseOfLossMissing|BUSA Healthcare MM|BEAZL100005208136-01</t>
  </si>
  <si>
    <t>BEAZL100005208379-01</t>
  </si>
  <si>
    <t>Jerry Greenwald</t>
  </si>
  <si>
    <t>BEAZL100005208379</t>
  </si>
  <si>
    <t>CC_CauseOfLossMissing|BUSA Healthcare MM|BEAZL100005208379-01</t>
  </si>
  <si>
    <t>BEAZL100005208791-01</t>
  </si>
  <si>
    <t>Derrick Watson</t>
  </si>
  <si>
    <t>BEAZL100005208791</t>
  </si>
  <si>
    <t>CC_CauseOfLossMissing|BUSA Healthcare MM|BEAZL100005208791-01</t>
  </si>
  <si>
    <t>BEAZL100005208795-01</t>
  </si>
  <si>
    <t>Michael Ferguson</t>
  </si>
  <si>
    <t>BEAZL100005208795</t>
  </si>
  <si>
    <t>CC_CauseOfLossMissing|BUSA Healthcare MM|BEAZL100005208795-01</t>
  </si>
  <si>
    <t>BEAZL100005208847-01</t>
  </si>
  <si>
    <t>Joyce Scheinfield</t>
  </si>
  <si>
    <t>BEAZL100005208847</t>
  </si>
  <si>
    <t>CC_CauseOfLossMissing|BUSA Healthcare MM|BEAZL100005208847-01</t>
  </si>
  <si>
    <t>BEAZL100005209771-01</t>
  </si>
  <si>
    <t>Unknown Student</t>
  </si>
  <si>
    <t>Mantra Health Inc</t>
  </si>
  <si>
    <t>BEAZL100005209771</t>
  </si>
  <si>
    <t>CC_CauseOfLossMissing|BUSA Healthcare MM|BEAZL100005209771-01</t>
  </si>
  <si>
    <t>BEAZL100005210061-01</t>
  </si>
  <si>
    <t>Thomas Benjamin</t>
  </si>
  <si>
    <t>BEAZL100005210061</t>
  </si>
  <si>
    <t>CC_CauseOfLossMissing|BUSA Healthcare MM|BEAZL100005210061-01</t>
  </si>
  <si>
    <t>BEAZL100005210622-01</t>
  </si>
  <si>
    <t>Yunet Rodriguez</t>
  </si>
  <si>
    <t>BEAZL100005210622</t>
  </si>
  <si>
    <t>CC_CauseOfLossMissing|BUSA Healthcare MM|BEAZL100005210622-01</t>
  </si>
  <si>
    <t>BEAZL100005211029-01</t>
  </si>
  <si>
    <t>Unknown Claimant (Transfer, Hospital Visit)</t>
  </si>
  <si>
    <t>BEAZL100005211029</t>
  </si>
  <si>
    <t>CC_CauseOfLossMissing|BUSA Healthcare MM|BEAZL100005211029-01</t>
  </si>
  <si>
    <t>BEAZL100005211191-01</t>
  </si>
  <si>
    <t>Odell Jones</t>
  </si>
  <si>
    <t>BEAZL100005211191</t>
  </si>
  <si>
    <t>CC_CauseOfLossMissing|BUSA Healthcare MM|BEAZL100005211191-01</t>
  </si>
  <si>
    <t>BEAZL100005211271-01</t>
  </si>
  <si>
    <t>Molly Wittenberg</t>
  </si>
  <si>
    <t>JRNL Two Bunch Palms LLC</t>
  </si>
  <si>
    <t>BEAZL100005211271</t>
  </si>
  <si>
    <t>CC_CauseOfLossMissing|BUSA Healthcare MM|BEAZL100005211271-01</t>
  </si>
  <si>
    <t>BEAZL100005211431-01</t>
  </si>
  <si>
    <t>Jacqueline Lowe</t>
  </si>
  <si>
    <t>BEAZL100005211431</t>
  </si>
  <si>
    <t>CC_CauseOfLossMissing|BUSA Healthcare MM|BEAZL100005211431-01</t>
  </si>
  <si>
    <t>BEAZL100005211436-01</t>
  </si>
  <si>
    <t>Kevin Maurice</t>
  </si>
  <si>
    <t>BEAZL100005211436</t>
  </si>
  <si>
    <t>CC_CauseOfLossMissing|BUSA Healthcare MM|BEAZL100005211436-01</t>
  </si>
  <si>
    <t>BEAZL100005211507-01</t>
  </si>
  <si>
    <t>Rafael Tejeda</t>
  </si>
  <si>
    <t>BEAZL100005211507</t>
  </si>
  <si>
    <t>CC_CauseOfLossMissing|BUSA Healthcare MM|BEAZL100005211507-01</t>
  </si>
  <si>
    <t>BEAZL100005211868-01</t>
  </si>
  <si>
    <t>BEAZL100005211868</t>
  </si>
  <si>
    <t>CC_CauseOfLossMissing|BUSA Healthcare MM|BEAZL100005211868-01</t>
  </si>
  <si>
    <t>BEAZL100005211961-01</t>
  </si>
  <si>
    <t>Barbara Roper-Hill</t>
  </si>
  <si>
    <t>Central Arkansas Radiation Therapy Institute Inc dba CARTI</t>
  </si>
  <si>
    <t>BEAZL100005211961</t>
  </si>
  <si>
    <t>CC_CauseOfLossMissing|BUSA Healthcare MM|BEAZL100005211961-01</t>
  </si>
  <si>
    <t>BEAZL100005211964-01</t>
  </si>
  <si>
    <t>Tomiko States</t>
  </si>
  <si>
    <t>Laird Road Holdings Inc</t>
  </si>
  <si>
    <t>BEAZL100005211964</t>
  </si>
  <si>
    <t>CC_CauseOfLossMissing|BUSA Healthcare MM|BEAZL100005211964-01</t>
  </si>
  <si>
    <t>BEAZL100005211985-01</t>
  </si>
  <si>
    <t>International Bank for Reconstruction and Development IMF dba The World Bank Group</t>
  </si>
  <si>
    <t>BEAZL100005211985</t>
  </si>
  <si>
    <t>CC_CauseOfLossMissing|BUSA Healthcare MM|BEAZL100005211985-01</t>
  </si>
  <si>
    <t>BEAZL100005211986-01</t>
  </si>
  <si>
    <t>Nittha Le</t>
  </si>
  <si>
    <t>Alliance for South Sound Health dba Wellfound Behavioral Health Hospital</t>
  </si>
  <si>
    <t>BEAZL100005211986</t>
  </si>
  <si>
    <t>CC_CauseOfLossMissing|BUSA Healthcare MM|BEAZL100005211986-01</t>
  </si>
  <si>
    <t>BEAZL100005212391-01</t>
  </si>
  <si>
    <t>Kavon Simmons</t>
  </si>
  <si>
    <t>BEAZL100005212391</t>
  </si>
  <si>
    <t>CC_CauseOfLossMissing|BUSA Healthcare MM|BEAZL100005212391-01</t>
  </si>
  <si>
    <t>BEAZL100005212409-01</t>
  </si>
  <si>
    <t>Catherine Castro</t>
  </si>
  <si>
    <t>Public Defender Association</t>
  </si>
  <si>
    <t>BEAZL100005212409</t>
  </si>
  <si>
    <t>CC_CauseOfLossMissing|BUSA Healthcare MM|BEAZL100005212409-01</t>
  </si>
  <si>
    <t>BEAZL100005212568-01</t>
  </si>
  <si>
    <t>Zumbila Mahmudi</t>
  </si>
  <si>
    <t>BEAZL100005212568</t>
  </si>
  <si>
    <t>CC_CauseOfLossMissing|BUSA Healthcare MM|BEAZL100005212568-01</t>
  </si>
  <si>
    <t>BEAZL100005212600-01</t>
  </si>
  <si>
    <t>Josefina Rice</t>
  </si>
  <si>
    <t>BEAZL100005212600</t>
  </si>
  <si>
    <t>CC_CauseOfLossMissing|BUSA Healthcare MM|BEAZL100005212600-01</t>
  </si>
  <si>
    <t>BEAZL100005212628-01</t>
  </si>
  <si>
    <t>Tony Nguyen</t>
  </si>
  <si>
    <t>BEAZL100005212628</t>
  </si>
  <si>
    <t>CC_CauseOfLossMissing|BUSA Healthcare MM|BEAZL100005212628-01</t>
  </si>
  <si>
    <t>BEAZL100005212949-01</t>
  </si>
  <si>
    <t>Denitra Jones</t>
  </si>
  <si>
    <t>BEAZL100005212949</t>
  </si>
  <si>
    <t>CC_CauseOfLossMissing|BUSA Healthcare MM|BEAZL100005212949-01</t>
  </si>
  <si>
    <t>BEAZL100005213035-01</t>
  </si>
  <si>
    <t>Lauren Carey and Christopher Lakey</t>
  </si>
  <si>
    <t>Belmar Holdings Inc</t>
  </si>
  <si>
    <t>BEAZL100005213035</t>
  </si>
  <si>
    <t>CC_CauseOfLossMissing|BUSA Healthcare MM|BEAZL100005213035-01</t>
  </si>
  <si>
    <t>BEAZL100005213417-01</t>
  </si>
  <si>
    <t>Cynthia Rodriguez</t>
  </si>
  <si>
    <t>SilverRide Inc</t>
  </si>
  <si>
    <t>BEAZL100005213417</t>
  </si>
  <si>
    <t>CC_CauseOfLossMissing|BUSA Healthcare MM|BEAZL100005213417-01</t>
  </si>
  <si>
    <t>BEAZL100005213849-01</t>
  </si>
  <si>
    <t>Robert MacNaught</t>
  </si>
  <si>
    <t>BEAZL100005213849</t>
  </si>
  <si>
    <t>CC_CauseOfLossMissing|BUSA Healthcare MM|BEAZL100005213849-01</t>
  </si>
  <si>
    <t>BEAZL100005213874-01</t>
  </si>
  <si>
    <t>Dyllan Stocker</t>
  </si>
  <si>
    <t>BEAZL100005213874</t>
  </si>
  <si>
    <t>CC_CauseOfLossMissing|BUSA Healthcare MM|BEAZL100005213874-01</t>
  </si>
  <si>
    <t>BEAZL100005214111-01</t>
  </si>
  <si>
    <t>Subpoena (Katherine Hayward v Jeremy Smith and Team Rehabilitation Services, LLC)</t>
  </si>
  <si>
    <t>Compass Health Virtual Center PLLC Compass Health Center Oakbrook PLLC Compass Health Center LLC Compass Health Center Chicago LLC Compass Psychiatry Group PLLC Compass Addiction Treatment Center LLC</t>
  </si>
  <si>
    <t>BEAZL100005214111</t>
  </si>
  <si>
    <t>CC_CauseOfLossMissing|BUSA Healthcare MM|BEAZL100005214111-01</t>
  </si>
  <si>
    <t>BEAZL100005214118-01</t>
  </si>
  <si>
    <t>Robert Durvis</t>
  </si>
  <si>
    <t>BEAZL100005214118</t>
  </si>
  <si>
    <t>CC_CauseOfLossMissing|BUSA Healthcare MM|BEAZL100005214118-01</t>
  </si>
  <si>
    <t>BEAZL100005214566-01</t>
  </si>
  <si>
    <t>Matt Bracken</t>
  </si>
  <si>
    <t>ShiftMed LLC</t>
  </si>
  <si>
    <t>BEAZL100005214566</t>
  </si>
  <si>
    <t>CC_CauseOfLossMissing|BUSA Healthcare MM|BEAZL100005214566-01</t>
  </si>
  <si>
    <t>BEAZL100005214595-01</t>
  </si>
  <si>
    <t>Christie Smith</t>
  </si>
  <si>
    <t>Athletico Holdings LLC</t>
  </si>
  <si>
    <t>BEAZL100005214595</t>
  </si>
  <si>
    <t>CC_CauseOfLossMissing|BUSA Healthcare MM|BEAZL100005214595-01</t>
  </si>
  <si>
    <t>BEAZL100005214722-01</t>
  </si>
  <si>
    <t>Luis Alvarado</t>
  </si>
  <si>
    <t>Alaka ina Foundation</t>
  </si>
  <si>
    <t>BEAZL100005214722</t>
  </si>
  <si>
    <t>CC_CauseOfLossMissing|BUSA Healthcare MM|BEAZL100005214722-01</t>
  </si>
  <si>
    <t>BEAZL100005215049-01</t>
  </si>
  <si>
    <t>Jeffery Dorsett</t>
  </si>
  <si>
    <t>BEAZL100005215049</t>
  </si>
  <si>
    <t>CC_CauseOfLossMissing|BUSA Healthcare MM|BEAZL100005215049-01</t>
  </si>
  <si>
    <t>BEAZL100005215250-01</t>
  </si>
  <si>
    <t>Adriana Ortiz</t>
  </si>
  <si>
    <t>BEAZL100005215250</t>
  </si>
  <si>
    <t>CC_CauseOfLossMissing|BUSA Healthcare MM|BEAZL100005215250-01</t>
  </si>
  <si>
    <t>BEAZL100005215882-01</t>
  </si>
  <si>
    <t>Christina Kulikyan</t>
  </si>
  <si>
    <t>BEAZL100005215882</t>
  </si>
  <si>
    <t>CC_CauseOfLossMissing|BUSA Healthcare MM|BEAZL100005215882-01</t>
  </si>
  <si>
    <t>BEAZL100005216083-01</t>
  </si>
  <si>
    <t>Crystal Dunklee</t>
  </si>
  <si>
    <t>BEAZL100005216083</t>
  </si>
  <si>
    <t>CC_CauseOfLossMissing|BUSA Healthcare MM|BEAZL100005216083-01</t>
  </si>
  <si>
    <t>BEAZL100005216185-01</t>
  </si>
  <si>
    <t>Gaby Rodriquez</t>
  </si>
  <si>
    <t>BEAZL100005216185</t>
  </si>
  <si>
    <t>CC_CauseOfLossMissing|BUSA Healthcare MM|BEAZL100005216185-01</t>
  </si>
  <si>
    <t>BEAZL100005216200-01</t>
  </si>
  <si>
    <t>Benjamin Ludim</t>
  </si>
  <si>
    <t>BEAZL100005216200</t>
  </si>
  <si>
    <t>CC_CauseOfLossMissing|BUSA Healthcare MM|BEAZL100005216200-01</t>
  </si>
  <si>
    <t>BEAZL100005216203-01</t>
  </si>
  <si>
    <t>Elon Byers</t>
  </si>
  <si>
    <t>BEAZL100005216203</t>
  </si>
  <si>
    <t>CC_CauseOfLossMissing|BUSA Healthcare MM|BEAZL100005216203-01</t>
  </si>
  <si>
    <t>BEAZL100005216233-01</t>
  </si>
  <si>
    <t>Tamzen Talman</t>
  </si>
  <si>
    <t>BEAZL100005216233</t>
  </si>
  <si>
    <t>CC_CauseOfLossMissing|BUSA Healthcare MM|BEAZL100005216233-01</t>
  </si>
  <si>
    <t>BEAZL100005216540-01</t>
  </si>
  <si>
    <t>LeAysia Thompson</t>
  </si>
  <si>
    <t>BEAZL100005216540</t>
  </si>
  <si>
    <t>CC_CauseOfLossMissing|BUSA Healthcare MM|BEAZL100005216540-01</t>
  </si>
  <si>
    <t>BEAZL100005216763-01</t>
  </si>
  <si>
    <t>Carolyn Dinea</t>
  </si>
  <si>
    <t>BEAZL100005216763</t>
  </si>
  <si>
    <t>CC_CauseOfLossMissing|BUSA Healthcare MM|BEAZL100005216763-01</t>
  </si>
  <si>
    <t>BEAZL100005216988-01</t>
  </si>
  <si>
    <t>Patricia Hildreth</t>
  </si>
  <si>
    <t>BEAZL100005216988</t>
  </si>
  <si>
    <t>CC_CauseOfLossMissing|BUSA Healthcare MM|BEAZL100005216988-01</t>
  </si>
  <si>
    <t>BEAZL100005217121-01</t>
  </si>
  <si>
    <t>Shima Small</t>
  </si>
  <si>
    <t>BEAZL100005217121</t>
  </si>
  <si>
    <t>CC_CauseOfLossMissing|BUSA Healthcare MM|BEAZL100005217121-01</t>
  </si>
  <si>
    <t>BEAZL100005217132-01</t>
  </si>
  <si>
    <t>Adam Miles</t>
  </si>
  <si>
    <t>BEAZL100005217132</t>
  </si>
  <si>
    <t>CC_CauseOfLossMissing|BUSA Healthcare MM|BEAZL100005217132-01</t>
  </si>
  <si>
    <t>BEAZL100005217434-01</t>
  </si>
  <si>
    <t>Shalenda Suber</t>
  </si>
  <si>
    <t>BTW Transportation Inc</t>
  </si>
  <si>
    <t>BEAZL100005217434</t>
  </si>
  <si>
    <t>CC_CauseOfLossMissing|BUSA Healthcare MM|BEAZL100005217434-01</t>
  </si>
  <si>
    <t>BEAZL100005217650-01</t>
  </si>
  <si>
    <t>Deanna Bond</t>
  </si>
  <si>
    <t>BEAZL100005217650</t>
  </si>
  <si>
    <t>CC_CauseOfLossMissing|BUSA Healthcare MM|BEAZL100005217650-01</t>
  </si>
  <si>
    <t>BEAZL100005217812-01</t>
  </si>
  <si>
    <t>Alyssa Oliver</t>
  </si>
  <si>
    <t>BEAZL100005217812</t>
  </si>
  <si>
    <t>CC_CauseOfLossMissing|BUSA Healthcare MM|BEAZL100005217812-01</t>
  </si>
  <si>
    <t>BEAZL100005217818-01</t>
  </si>
  <si>
    <t>Kenny Fountain, et al</t>
  </si>
  <si>
    <t>BEAZL100005217818</t>
  </si>
  <si>
    <t>CC_CauseOfLossMissing|BUSA Healthcare MM|BEAZL100005217818-01</t>
  </si>
  <si>
    <t>BEAZL100005218394-01</t>
  </si>
  <si>
    <t>Joshua Goudy</t>
  </si>
  <si>
    <t>BEAZL100005218394</t>
  </si>
  <si>
    <t>CC_CauseOfLossMissing|BUSA Healthcare MM|BEAZL100005218394-01</t>
  </si>
  <si>
    <t>BEAZL100005218525-01</t>
  </si>
  <si>
    <t>Mary Jones</t>
  </si>
  <si>
    <t>BEAZL100005218525</t>
  </si>
  <si>
    <t>CC_CauseOfLossMissing|BUSA Healthcare MM|BEAZL100005218525-01</t>
  </si>
  <si>
    <t>BEAZL100005218857-01</t>
  </si>
  <si>
    <t>Dana Eure</t>
  </si>
  <si>
    <t>BEAZL100005218857</t>
  </si>
  <si>
    <t>CC_CauseOfLossMissing|BUSA Healthcare MM|BEAZL100005218857-01</t>
  </si>
  <si>
    <t>BEAZL100005218865-01</t>
  </si>
  <si>
    <t>Laura Harrison</t>
  </si>
  <si>
    <t>BEAZL100005218865</t>
  </si>
  <si>
    <t>CC_CauseOfLossMissing|BUSA Healthcare MM|BEAZL100005218865-01</t>
  </si>
  <si>
    <t>BEAZL100005219155-01</t>
  </si>
  <si>
    <t>James Thomas</t>
  </si>
  <si>
    <t>BEAZL100005219155</t>
  </si>
  <si>
    <t>CC_CauseOfLossMissing|BUSA Healthcare MM|BEAZL100005219155-01</t>
  </si>
  <si>
    <t>BEAZL100005219402-01</t>
  </si>
  <si>
    <t>HIPPA (potential violation)</t>
  </si>
  <si>
    <t>BEAZL100005219402</t>
  </si>
  <si>
    <t>CC_CauseOfLossMissing|BUSA Healthcare MM|BEAZL100005219402-01</t>
  </si>
  <si>
    <t>BEAZL100005219715-01</t>
  </si>
  <si>
    <t>Yovana Herrera</t>
  </si>
  <si>
    <t>BEAZL100005219715</t>
  </si>
  <si>
    <t>CC_CauseOfLossMissing|BUSA Healthcare MM|BEAZL100005219715-01</t>
  </si>
  <si>
    <t>BEAZL100005220008-01</t>
  </si>
  <si>
    <t>Romena McGowan</t>
  </si>
  <si>
    <t>Community Pastor Care LLC</t>
  </si>
  <si>
    <t>BEAZL100005220008</t>
  </si>
  <si>
    <t>CC_CauseOfLossMissing|BUSA Healthcare MM|BEAZL100005220008-01</t>
  </si>
  <si>
    <t>BEAZL100005220080-01</t>
  </si>
  <si>
    <t>BEAZL100005220080</t>
  </si>
  <si>
    <t>CC_CauseOfLossMissing|BUSA Healthcare MM|BEAZL100005220080-01</t>
  </si>
  <si>
    <t>BEAZL100005220451-01</t>
  </si>
  <si>
    <t>Danielle Graziani</t>
  </si>
  <si>
    <t>BEAZL100005220451</t>
  </si>
  <si>
    <t>CC_CauseOfLossMissing|BUSA Healthcare MM|BEAZL100005220451-01</t>
  </si>
  <si>
    <t>BEAZL100005220454-01</t>
  </si>
  <si>
    <t>Jose Lopez</t>
  </si>
  <si>
    <t>BEAZL100005220454</t>
  </si>
  <si>
    <t>CC_CauseOfLossMissing|BUSA Healthcare MM|BEAZL100005220454-01</t>
  </si>
  <si>
    <t>BEAZL100005220866-01</t>
  </si>
  <si>
    <t>Kristin Donay</t>
  </si>
  <si>
    <t>BEAZL100005220866</t>
  </si>
  <si>
    <t>CC_CauseOfLossMissing|BUSA Healthcare MM|BEAZL100005220866-01</t>
  </si>
  <si>
    <t>BEAZL100005220874-01</t>
  </si>
  <si>
    <t>Tiffany Robinson</t>
  </si>
  <si>
    <t>BEAZL100005220874</t>
  </si>
  <si>
    <t>CC_CauseOfLossMissing|BUSA Healthcare MM|BEAZL100005220874-01</t>
  </si>
  <si>
    <t>BEAZL100005220875-01</t>
  </si>
  <si>
    <t>Arrow Percutaneous Sheath Introducer Product</t>
  </si>
  <si>
    <t>BEAZL100005220875</t>
  </si>
  <si>
    <t>CC_CauseOfLossMissing|BUSA Healthcare MM|BEAZL100005220875-01</t>
  </si>
  <si>
    <t>BEAZL100005220909-01</t>
  </si>
  <si>
    <t>Glenn Amandola</t>
  </si>
  <si>
    <t>BEAZL100005220909</t>
  </si>
  <si>
    <t>CC_CauseOfLossMissing|BUSA Healthcare MM|BEAZL100005220909-01</t>
  </si>
  <si>
    <t>BEAZL100005220954-01</t>
  </si>
  <si>
    <t>Quanisha Broomfield</t>
  </si>
  <si>
    <t>BEAZL100005220954</t>
  </si>
  <si>
    <t>CC_CauseOfLossMissing|BUSA Healthcare MM|BEAZL100005220954-01</t>
  </si>
  <si>
    <t>BEAZL100005220979-01</t>
  </si>
  <si>
    <t>K. Antia</t>
  </si>
  <si>
    <t>BEAZL100005220979</t>
  </si>
  <si>
    <t>CC_CauseOfLossMissing|BUSA Healthcare MM|BEAZL100005220979-01</t>
  </si>
  <si>
    <t>BEAZL100005221254-01</t>
  </si>
  <si>
    <t>Micah Machida (I/D: Bracy Hoeft)</t>
  </si>
  <si>
    <t>BEAZL100005221254</t>
  </si>
  <si>
    <t>CC_CauseOfLossMissing|BUSA Healthcare MM|BEAZL100005221254-01</t>
  </si>
  <si>
    <t>BEAZL100005221803-01</t>
  </si>
  <si>
    <t>Jeffrey Huffman</t>
  </si>
  <si>
    <t>Found Health Inc</t>
  </si>
  <si>
    <t>BEAZL100005221803</t>
  </si>
  <si>
    <t>CC_CauseOfLossMissing|BUSA Healthcare MM|BEAZL100005221803-01</t>
  </si>
  <si>
    <t>BEAZL100005222219-01</t>
  </si>
  <si>
    <t>Miranda Perez</t>
  </si>
  <si>
    <t>BEAZL100005222219</t>
  </si>
  <si>
    <t>CC_CauseOfLossMissing|BUSA Healthcare MM|BEAZL100005222219-01</t>
  </si>
  <si>
    <t>BEAZL100005222479-01</t>
  </si>
  <si>
    <t>Emergency Physicians Professional Association</t>
  </si>
  <si>
    <t>RelyMd LLC dba MID Holdings LLC</t>
  </si>
  <si>
    <t>BEAZL100005222479</t>
  </si>
  <si>
    <t>CC_CauseOfLossMissing|BUSA Healthcare MM|BEAZL100005222479-01</t>
  </si>
  <si>
    <t>BEAZL100005222525-01</t>
  </si>
  <si>
    <t>Mary Briguglio</t>
  </si>
  <si>
    <t>BEAZL100005222525</t>
  </si>
  <si>
    <t>CC_CauseOfLossMissing|BUSA Healthcare MM|BEAZL100005222525-01</t>
  </si>
  <si>
    <t>BEAZL100005222703-01</t>
  </si>
  <si>
    <t>Roger Mosely</t>
  </si>
  <si>
    <t>BEAZL100005222703</t>
  </si>
  <si>
    <t>CC_CauseOfLossMissing|BUSA Healthcare MM|BEAZL100005222703-01</t>
  </si>
  <si>
    <t>BEAZL100005223108-01</t>
  </si>
  <si>
    <t>IDFPR complaint</t>
  </si>
  <si>
    <t>BEAZL100005223108</t>
  </si>
  <si>
    <t>CC_CauseOfLossMissing|BUSA Healthcare MM|BEAZL100005223108-01</t>
  </si>
  <si>
    <t>BEAZL100005223144-01</t>
  </si>
  <si>
    <t>Baran Hines</t>
  </si>
  <si>
    <t>BEAZL100005223144</t>
  </si>
  <si>
    <t>CC_CauseOfLossMissing|BUSA Healthcare MM|BEAZL100005223144-01</t>
  </si>
  <si>
    <t>BEAZL100005223209-01</t>
  </si>
  <si>
    <t>Maureen Smith</t>
  </si>
  <si>
    <t>BEAZL100005223209</t>
  </si>
  <si>
    <t>CC_CauseOfLossMissing|BUSA Healthcare MM|BEAZL100005223209-01</t>
  </si>
  <si>
    <t>BEAZL100005223474-01</t>
  </si>
  <si>
    <t>Andrea Nettles</t>
  </si>
  <si>
    <t>BEAZL100005223474</t>
  </si>
  <si>
    <t>CC_CauseOfLossMissing|BUSA Healthcare MM|BEAZL100005223474-01</t>
  </si>
  <si>
    <t>BEAZL100005223775-01</t>
  </si>
  <si>
    <t>Kristin Oprita</t>
  </si>
  <si>
    <t>BEAZL100005223775</t>
  </si>
  <si>
    <t>CC_CauseOfLossMissing|BUSA Healthcare MM|BEAZL100005223775-01</t>
  </si>
  <si>
    <t>BEAZL100005223953-01</t>
  </si>
  <si>
    <t>Lela Martin</t>
  </si>
  <si>
    <t>BEAZL100005223953</t>
  </si>
  <si>
    <t>CC_CauseOfLossMissing|BUSA Healthcare MM|BEAZL100005223953-01</t>
  </si>
  <si>
    <t>BEAZL100005224263-01</t>
  </si>
  <si>
    <t>Vaneza Juarez</t>
  </si>
  <si>
    <t>BEAZL100005224263</t>
  </si>
  <si>
    <t>CC_CauseOfLossMissing|BUSA Healthcare MM|BEAZL100005224263-01</t>
  </si>
  <si>
    <t>BEAZL100005224870-01</t>
  </si>
  <si>
    <t>Joseph Blythe</t>
  </si>
  <si>
    <t>BEAZL100005224870</t>
  </si>
  <si>
    <t>CC_CauseOfLossMissing|BUSA Healthcare MM|BEAZL100005224870-01</t>
  </si>
  <si>
    <t>BEAZL100005225210-01</t>
  </si>
  <si>
    <t>Inez Lucero</t>
  </si>
  <si>
    <t>InnovAge Holding Corp InnoVage Pennsylvania Life</t>
  </si>
  <si>
    <t>BEAZL100005225210</t>
  </si>
  <si>
    <t>CC_CauseOfLossMissing|BUSA Healthcare MM|BEAZL100005225210-01</t>
  </si>
  <si>
    <t>BEAZL100005225218-01</t>
  </si>
  <si>
    <t>Angela Fields</t>
  </si>
  <si>
    <t>BEAZL100005225218</t>
  </si>
  <si>
    <t>CC_CauseOfLossMissing|BUSA Healthcare MM|BEAZL100005225218-01</t>
  </si>
  <si>
    <t>BEAZL100005225352-01</t>
  </si>
  <si>
    <t>Lynn Mills</t>
  </si>
  <si>
    <t>BEAZL100005225352</t>
  </si>
  <si>
    <t>CC_CauseOfLossMissing|BUSA Healthcare MM|BEAZL100005225352-01</t>
  </si>
  <si>
    <t>BEAZL100005225461-01</t>
  </si>
  <si>
    <t>Cashmere Atkins</t>
  </si>
  <si>
    <t>BEAZL100005225461</t>
  </si>
  <si>
    <t>CC_CauseOfLossMissing|BUSA Healthcare MM|BEAZL100005225461-01</t>
  </si>
  <si>
    <t>BEAZL100005225463-01</t>
  </si>
  <si>
    <t>Denise Levy</t>
  </si>
  <si>
    <t>BEAZL100005225463</t>
  </si>
  <si>
    <t>CC_CauseOfLossMissing|BUSA Healthcare MM|BEAZL100005225463-01</t>
  </si>
  <si>
    <t>BEAZL100005225528-01</t>
  </si>
  <si>
    <t>Unknown Claimant (Board of Nursing Complaint)</t>
  </si>
  <si>
    <t>BEAZL100005225528</t>
  </si>
  <si>
    <t>CC_CauseOfLossMissing|BUSA Healthcare MM|BEAZL100005225528-01</t>
  </si>
  <si>
    <t>BEAZL100005225687-01</t>
  </si>
  <si>
    <t>Monique Bravo</t>
  </si>
  <si>
    <t>BEAZL100005225687</t>
  </si>
  <si>
    <t>CC_CauseOfLossMissing|BUSA Healthcare MM|BEAZL100005225687-01</t>
  </si>
  <si>
    <t>BEAZL100005226558-01</t>
  </si>
  <si>
    <t>Gretchen Todd</t>
  </si>
  <si>
    <t>BEAZL100005226558</t>
  </si>
  <si>
    <t>CC_CauseOfLossMissing|BUSA Healthcare MM|BEAZL100005226558-01</t>
  </si>
  <si>
    <t>BEAZL100005226606-01</t>
  </si>
  <si>
    <t>Anesa C.</t>
  </si>
  <si>
    <t>BEAZL100005226606</t>
  </si>
  <si>
    <t>CC_CauseOfLossMissing|BUSA Healthcare MM|BEAZL100005226606-01</t>
  </si>
  <si>
    <t>BEAZL100005226620-01</t>
  </si>
  <si>
    <t>A. David Storm</t>
  </si>
  <si>
    <t>Carbon Health Technologies Inc</t>
  </si>
  <si>
    <t>BEAZL100005226620</t>
  </si>
  <si>
    <t>CC_CauseOfLossMissing|BUSA Healthcare MM|BEAZL100005226620-01</t>
  </si>
  <si>
    <t>BEAZL100005226642-01</t>
  </si>
  <si>
    <t>Lisa Phillips</t>
  </si>
  <si>
    <t>BEAZL100005226642</t>
  </si>
  <si>
    <t>CC_CauseOfLossMissing|BUSA Healthcare MM|BEAZL100005226642-01</t>
  </si>
  <si>
    <t>BEAZL100005226718-01</t>
  </si>
  <si>
    <t>Sofia Sevilla</t>
  </si>
  <si>
    <t>BEAZL100005226718</t>
  </si>
  <si>
    <t>CC_CauseOfLossMissing|BUSA Healthcare MM|BEAZL100005226718-01</t>
  </si>
  <si>
    <t>BEAZL100005227007-01</t>
  </si>
  <si>
    <t>Veronica Meire</t>
  </si>
  <si>
    <t>BEAZL100005227007</t>
  </si>
  <si>
    <t>CC_CauseOfLossMissing|BUSA Healthcare MM|BEAZL100005227007-01</t>
  </si>
  <si>
    <t>BEAZL100005227015-01</t>
  </si>
  <si>
    <t>William Richards</t>
  </si>
  <si>
    <t>BEAZL100005227015</t>
  </si>
  <si>
    <t>CC_CauseOfLossMissing|BUSA Healthcare MM|BEAZL100005227015-01</t>
  </si>
  <si>
    <t>BEAZL100005227039-01</t>
  </si>
  <si>
    <t>Michelle Patton</t>
  </si>
  <si>
    <t>BEAZL100005227039</t>
  </si>
  <si>
    <t>CC_CauseOfLossMissing|BUSA Healthcare MM|BEAZL100005227039-01</t>
  </si>
  <si>
    <t>BEAZL100005227088-01</t>
  </si>
  <si>
    <t>Susan Gruchacz</t>
  </si>
  <si>
    <t>Medici Technologies LLC</t>
  </si>
  <si>
    <t>BEAZL100005227088</t>
  </si>
  <si>
    <t>CC_CauseOfLossMissing|BUSA Healthcare MM|BEAZL100005227088-01</t>
  </si>
  <si>
    <t>BEAZL100005227166-01</t>
  </si>
  <si>
    <t>Suicide/OD Block File</t>
  </si>
  <si>
    <t>BEAZL100005227166</t>
  </si>
  <si>
    <t>CC_CauseOfLossMissing|BUSA Healthcare MM|BEAZL100005227166-01</t>
  </si>
  <si>
    <t>BEAZL100005227365-01</t>
  </si>
  <si>
    <t>Carla Randolph</t>
  </si>
  <si>
    <t>BEAZL100005227365</t>
  </si>
  <si>
    <t>CC_CauseOfLossMissing|BUSA Healthcare MM|BEAZL100005227365-01</t>
  </si>
  <si>
    <t>BEAZL100005227461-01</t>
  </si>
  <si>
    <t>Dawn Cassel</t>
  </si>
  <si>
    <t>BEAZL100005227461</t>
  </si>
  <si>
    <t>CC_CauseOfLossMissing|BUSA Healthcare MM|BEAZL100005227461-01</t>
  </si>
  <si>
    <t>BEAZL100005227593-01</t>
  </si>
  <si>
    <t>Shirley Yampaglia</t>
  </si>
  <si>
    <t>BEAZL100005227593</t>
  </si>
  <si>
    <t>CC_CauseOfLossMissing|BUSA Healthcare MM|BEAZL100005227593-01</t>
  </si>
  <si>
    <t>BEAZL100005227774-01</t>
  </si>
  <si>
    <t>Arcadia De Alvarado</t>
  </si>
  <si>
    <t>BEAZL100005227774</t>
  </si>
  <si>
    <t>CC_CauseOfLossMissing|BUSA Healthcare MM|BEAZL100005227774-01</t>
  </si>
  <si>
    <t>BEAZL100005227830-01</t>
  </si>
  <si>
    <t>John Doe</t>
  </si>
  <si>
    <t>BEAZL100005227830</t>
  </si>
  <si>
    <t>CC_CauseOfLossMissing|BUSA Healthcare MM|BEAZL100005227830-01</t>
  </si>
  <si>
    <t>BEAZL100005228023-01</t>
  </si>
  <si>
    <t>Flora Amiri</t>
  </si>
  <si>
    <t>BEAZL100005228023</t>
  </si>
  <si>
    <t>CC_CauseOfLossMissing|BUSA Healthcare MM|BEAZL100005228023-01</t>
  </si>
  <si>
    <t>BEAZL100005228210-01</t>
  </si>
  <si>
    <t>Nathan Sema</t>
  </si>
  <si>
    <t>BEAZL100005228210</t>
  </si>
  <si>
    <t>CC_CauseOfLossMissing|BUSA Healthcare MM|BEAZL100005228210-01</t>
  </si>
  <si>
    <t>BEAZL100005228260-01</t>
  </si>
  <si>
    <t>Krystyna Korfanty</t>
  </si>
  <si>
    <t>BEAZL100005228260</t>
  </si>
  <si>
    <t>CC_CauseOfLossMissing|BUSA Healthcare MM|BEAZL100005228260-01</t>
  </si>
  <si>
    <t>BEAZL100005228391-01</t>
  </si>
  <si>
    <t>Steven Fiore</t>
  </si>
  <si>
    <t>BEAZL100005228391</t>
  </si>
  <si>
    <t>CC_CauseOfLossMissing|BUSA Healthcare MM|BEAZL100005228391-01</t>
  </si>
  <si>
    <t>BEAZL100005228623-01</t>
  </si>
  <si>
    <t>Jakkia Small</t>
  </si>
  <si>
    <t>BEAZL100005228623</t>
  </si>
  <si>
    <t>CC_CauseOfLossMissing|BUSA Healthcare MM|BEAZL100005228623-01</t>
  </si>
  <si>
    <t>BEAZL100005228950-01</t>
  </si>
  <si>
    <t>Fire in Buffalo</t>
  </si>
  <si>
    <t>Abbott House Inc</t>
  </si>
  <si>
    <t>BEAZL100005228950</t>
  </si>
  <si>
    <t>CC_CauseOfLossMissing|BUSA Healthcare MM|BEAZL100005228950-01</t>
  </si>
  <si>
    <t>BEAZL100005229033-01</t>
  </si>
  <si>
    <t>Allen Childs</t>
  </si>
  <si>
    <t>BEAZL100005229033</t>
  </si>
  <si>
    <t>CC_CauseOfLossMissing|BUSA Healthcare MM|BEAZL100005229033-01</t>
  </si>
  <si>
    <t>BEAZL100005229334-01</t>
  </si>
  <si>
    <t>Rosemary Tapia</t>
  </si>
  <si>
    <t>BEAZL100005229334</t>
  </si>
  <si>
    <t>CC_CauseOfLossMissing|BUSA Healthcare MM|BEAZL100005229334-01</t>
  </si>
  <si>
    <t>BEAZL100005229735-01</t>
  </si>
  <si>
    <t>Hulwa Suleman</t>
  </si>
  <si>
    <t>BEAZL100005229735</t>
  </si>
  <si>
    <t>CC_CauseOfLossMissing|BUSA Healthcare MM|BEAZL100005229735-01</t>
  </si>
  <si>
    <t>BEAZL100005229765-01</t>
  </si>
  <si>
    <t>Kathleen O'Neil</t>
  </si>
  <si>
    <t>BEAZL100005229765</t>
  </si>
  <si>
    <t>CC_CauseOfLossMissing|BUSA Healthcare MM|BEAZL100005229765-01</t>
  </si>
  <si>
    <t>BEAZL100005230107-01</t>
  </si>
  <si>
    <t>Unknown Patient (Committed Suicide)</t>
  </si>
  <si>
    <t>Pomelo PC</t>
  </si>
  <si>
    <t>BEAZL100005230107</t>
  </si>
  <si>
    <t>CC_CauseOfLossMissing|BUSA Healthcare MM|BEAZL100005230107-01</t>
  </si>
  <si>
    <t>BEAZL100005230121-01</t>
  </si>
  <si>
    <t>Unknown Claimant (Suit filed in St. Clair County, MI)</t>
  </si>
  <si>
    <t>BEAZL100005230121</t>
  </si>
  <si>
    <t>CC_CauseOfLossMissing|BUSA Healthcare MM|BEAZL100005230121-01</t>
  </si>
  <si>
    <t>BEAZL100005230131-01</t>
  </si>
  <si>
    <t>Thomas Tarhanich</t>
  </si>
  <si>
    <t>BEAZL100005230131</t>
  </si>
  <si>
    <t>CC_CauseOfLossMissing|BUSA Healthcare MM|BEAZL100005230131-01</t>
  </si>
  <si>
    <t>BEAZL100005230202-01</t>
  </si>
  <si>
    <t>Alan Forde</t>
  </si>
  <si>
    <t>BEAZL100005230202</t>
  </si>
  <si>
    <t>CC_CauseOfLossMissing|BUSA Healthcare MM|BEAZL100005230202-01</t>
  </si>
  <si>
    <t>BEAZL100005230233-01</t>
  </si>
  <si>
    <t>Evada Waller</t>
  </si>
  <si>
    <t>BEAZL100005230233</t>
  </si>
  <si>
    <t>CC_CauseOfLossMissing|BUSA Healthcare MM|BEAZL100005230233-01</t>
  </si>
  <si>
    <t>BEAZL100005230317-01</t>
  </si>
  <si>
    <t>FL Dept. of Health</t>
  </si>
  <si>
    <t>BEAZL100005230317</t>
  </si>
  <si>
    <t>CC_CauseOfLossMissing|BUSA Healthcare MM|BEAZL100005230317-01</t>
  </si>
  <si>
    <t>BEAZL100005230321-01</t>
  </si>
  <si>
    <t>Audrey Meier</t>
  </si>
  <si>
    <t>BEAZL100005230321</t>
  </si>
  <si>
    <t>CC_CauseOfLossMissing|BUSA Healthcare MM|BEAZL100005230321-01</t>
  </si>
  <si>
    <t>BEAZL100005230327-01</t>
  </si>
  <si>
    <t>Ricky McGuire</t>
  </si>
  <si>
    <t>BEAZL100005230327</t>
  </si>
  <si>
    <t>CC_CauseOfLossMissing|BUSA Healthcare MM|BEAZL100005230327-01</t>
  </si>
  <si>
    <t>BEAZL100005230637-01</t>
  </si>
  <si>
    <t>Stephen Brown</t>
  </si>
  <si>
    <t>BEAZL100005230637</t>
  </si>
  <si>
    <t>CC_CauseOfLossMissing|BUSA Healthcare MM|BEAZL100005230637-01</t>
  </si>
  <si>
    <t>BEAZL100005230676-01</t>
  </si>
  <si>
    <t>Unknown Claimant (Latch Did Not Catch)</t>
  </si>
  <si>
    <t>BEAZL100005230676</t>
  </si>
  <si>
    <t>CC_CauseOfLossMissing|BUSA Healthcare MM|BEAZL100005230676-01</t>
  </si>
  <si>
    <t>BEAZL100005230800-01</t>
  </si>
  <si>
    <t>Mary Hawkins</t>
  </si>
  <si>
    <t>Access TeleCare Holdings Inc</t>
  </si>
  <si>
    <t>BEAZL100005230800</t>
  </si>
  <si>
    <t>CC_CauseOfLossMissing|BUSA Healthcare MM|BEAZL100005230800-01</t>
  </si>
  <si>
    <t>BEAZL100005231043-01</t>
  </si>
  <si>
    <t>Tunney Sebastian</t>
  </si>
  <si>
    <t>BEAZL100005231043</t>
  </si>
  <si>
    <t>CC_CauseOfLossMissing|BUSA Healthcare MM|BEAZL100005231043-01</t>
  </si>
  <si>
    <t>BEAZL100005231255-01</t>
  </si>
  <si>
    <t>Patricia Benton</t>
  </si>
  <si>
    <t>BEAZL100005231255</t>
  </si>
  <si>
    <t>CC_CauseOfLossMissing|BUSA Healthcare MM|BEAZL100005231255-01</t>
  </si>
  <si>
    <t>BEAZL100005231304-01</t>
  </si>
  <si>
    <t>Sharonda Covington</t>
  </si>
  <si>
    <t>BEAZL100005231304</t>
  </si>
  <si>
    <t>CC_CauseOfLossMissing|BUSA Healthcare MM|BEAZL100005231304-01</t>
  </si>
  <si>
    <t>BEAZL100005231517-01</t>
  </si>
  <si>
    <t>Aryana Zamora</t>
  </si>
  <si>
    <t>BEAZL100005231517</t>
  </si>
  <si>
    <t>CC_CauseOfLossMissing|BUSA Healthcare MM|BEAZL100005231517-01</t>
  </si>
  <si>
    <t>BEAZL100005232057-01</t>
  </si>
  <si>
    <t>Jasmine June</t>
  </si>
  <si>
    <t>BEAZL100005232057</t>
  </si>
  <si>
    <t>CC_CauseOfLossMissing|BUSA Healthcare MM|BEAZL100005232057-01</t>
  </si>
  <si>
    <t>BEAZL100005232102-01</t>
  </si>
  <si>
    <t>Becca Burnett</t>
  </si>
  <si>
    <t>BEAZL100005232102</t>
  </si>
  <si>
    <t>CC_CauseOfLossMissing|BUSA Healthcare MM|BEAZL100005232102-01</t>
  </si>
  <si>
    <t>BEAZL100005232536-01</t>
  </si>
  <si>
    <t>Ashley Doucette</t>
  </si>
  <si>
    <t>BEAZL100005232536</t>
  </si>
  <si>
    <t>CC_CauseOfLossMissing|BUSA Healthcare MM|BEAZL100005232536-01</t>
  </si>
  <si>
    <t>BEAZL100005232623-01</t>
  </si>
  <si>
    <t>Kathleen Bernard</t>
  </si>
  <si>
    <t>BEAZL100005232623</t>
  </si>
  <si>
    <t>CC_CauseOfLossMissing|BUSA Healthcare MM|BEAZL100005232623-01</t>
  </si>
  <si>
    <t>BEAZL100005232640-01</t>
  </si>
  <si>
    <t>Amber Dean</t>
  </si>
  <si>
    <t>BEAZL100005232640</t>
  </si>
  <si>
    <t>CC_CauseOfLossMissing|BUSA Healthcare MM|BEAZL100005232640-01</t>
  </si>
  <si>
    <t>BEAZL100005232750-01</t>
  </si>
  <si>
    <t>Trina Frasier</t>
  </si>
  <si>
    <t>Carson Valley Childrens Aid</t>
  </si>
  <si>
    <t>BEAZL100005232750</t>
  </si>
  <si>
    <t>CC_CauseOfLossMissing|BUSA Healthcare MM|BEAZL100005232750-01</t>
  </si>
  <si>
    <t>BEAZL100005232769-01</t>
  </si>
  <si>
    <t>James Metzler</t>
  </si>
  <si>
    <t>BEAZL100005232769</t>
  </si>
  <si>
    <t>CC_CauseOfLossMissing|BUSA Healthcare MM|BEAZL100005232769-01</t>
  </si>
  <si>
    <t>BEAZL100005232804-01</t>
  </si>
  <si>
    <t>Casey Stobie</t>
  </si>
  <si>
    <t>Perfect Health Inc dba ConcertoCare Perfect Health PC</t>
  </si>
  <si>
    <t>BEAZL100005232804</t>
  </si>
  <si>
    <t>CC_CauseOfLossMissing|BUSA Healthcare MM|BEAZL100005232804-01</t>
  </si>
  <si>
    <t>BEAZL100005233363-01</t>
  </si>
  <si>
    <t>Killiam Rodriquez</t>
  </si>
  <si>
    <t>4R4 Sons LLC dba Foundations Preschool</t>
  </si>
  <si>
    <t>BEAZL100005233363</t>
  </si>
  <si>
    <t>CC_CauseOfLossMissing|BUSA Healthcare MM|BEAZL100005233363-01</t>
  </si>
  <si>
    <t>BEAZL100005233480-01</t>
  </si>
  <si>
    <t>Derek Hardin</t>
  </si>
  <si>
    <t>BEAZL100005233480</t>
  </si>
  <si>
    <t>CC_CauseOfLossMissing|BUSA Healthcare MM|BEAZL100005233480-01</t>
  </si>
  <si>
    <t>BEAZL100005233601-01</t>
  </si>
  <si>
    <t>Jean Roth</t>
  </si>
  <si>
    <t>BEAZL100005233601</t>
  </si>
  <si>
    <t>CC_CauseOfLossMissing|BUSA Healthcare MM|BEAZL100005233601-01</t>
  </si>
  <si>
    <t>BEAZL100005233654-01</t>
  </si>
  <si>
    <t>Osbaldo Tavera</t>
  </si>
  <si>
    <t>BEAZL100005233654</t>
  </si>
  <si>
    <t>CC_CauseOfLossMissing|BUSA Healthcare MM|BEAZL100005233654-01</t>
  </si>
  <si>
    <t>BEAZL100005233881-01</t>
  </si>
  <si>
    <t>Kandice Robinson</t>
  </si>
  <si>
    <t>BEAZL100005233881</t>
  </si>
  <si>
    <t>CC_CauseOfLossMissing|BUSA Healthcare MM|BEAZL100005233881-01</t>
  </si>
  <si>
    <t>BEAZL100005233984-01</t>
  </si>
  <si>
    <t>Ronald Stephenson</t>
  </si>
  <si>
    <t>SCR Medical Transportation LLC fka SCR Medical Transportation Inc</t>
  </si>
  <si>
    <t>BEAZL100005233984</t>
  </si>
  <si>
    <t>CC_CauseOfLossMissing|BUSA Healthcare MM|BEAZL100005233984-01</t>
  </si>
  <si>
    <t>BEAZL100005234260-01</t>
  </si>
  <si>
    <t>Robert Baine</t>
  </si>
  <si>
    <t>BEAZL100005234260</t>
  </si>
  <si>
    <t>CC_CauseOfLossMissing|BUSA Healthcare MM|BEAZL100005234260-01</t>
  </si>
  <si>
    <t>BEAZL100005234310-01</t>
  </si>
  <si>
    <t>Josette Souza</t>
  </si>
  <si>
    <t>BEAZL100005234310</t>
  </si>
  <si>
    <t>CC_CauseOfLossMissing|BUSA Healthcare MM|BEAZL100005234310-01</t>
  </si>
  <si>
    <t>BEAZL100005234667-01</t>
  </si>
  <si>
    <t>Unknown Claimant (Injury from Enso device)</t>
  </si>
  <si>
    <t>Hinge Health Inc</t>
  </si>
  <si>
    <t>BEAZL100005234667</t>
  </si>
  <si>
    <t>CC_CauseOfLossMissing|BUSA Healthcare MM|BEAZL100005234667-01</t>
  </si>
  <si>
    <t>BEAZL100005234804-01</t>
  </si>
  <si>
    <t>Debra Guinee</t>
  </si>
  <si>
    <t>BEAZL100005234804</t>
  </si>
  <si>
    <t>CC_CauseOfLossMissing|BUSA Healthcare MM|BEAZL100005234804-01</t>
  </si>
  <si>
    <t>BEAZL100005234885-01</t>
  </si>
  <si>
    <t>Kelli Leak</t>
  </si>
  <si>
    <t>BEAZL100005234885</t>
  </si>
  <si>
    <t>CC_CauseOfLossMissing|BUSA Healthcare MM|BEAZL100005234885-01</t>
  </si>
  <si>
    <t>BEAZL100005234895-01</t>
  </si>
  <si>
    <t>Tanya Davis</t>
  </si>
  <si>
    <t>BEAZL100005234895</t>
  </si>
  <si>
    <t>CC_CauseOfLossMissing|BUSA Healthcare MM|BEAZL100005234895-01</t>
  </si>
  <si>
    <t>BEAZL100005234896-01</t>
  </si>
  <si>
    <t>Roseann Nollette</t>
  </si>
  <si>
    <t>BEAZL100005234896</t>
  </si>
  <si>
    <t>CC_CauseOfLossMissing|BUSA Healthcare MM|BEAZL100005234896-01</t>
  </si>
  <si>
    <t>BEAZL100005235908-01</t>
  </si>
  <si>
    <t>Lisa Farris</t>
  </si>
  <si>
    <t>BEAZL100005235908</t>
  </si>
  <si>
    <t>CC_CauseOfLossMissing|BUSA Healthcare MM|BEAZL100005235908-01</t>
  </si>
  <si>
    <t>BEAZL100005236341-01</t>
  </si>
  <si>
    <t>Kearra Williams</t>
  </si>
  <si>
    <t>BEAZL100005236341</t>
  </si>
  <si>
    <t>CC_CauseOfLossMissing|BUSA Healthcare MM|BEAZL100005236341-01</t>
  </si>
  <si>
    <t>BEAZL100005236453-01</t>
  </si>
  <si>
    <t>Joe Palazzolo</t>
  </si>
  <si>
    <t>BEAZL100005236453</t>
  </si>
  <si>
    <t>CC_CauseOfLossMissing|BUSA Healthcare MM|BEAZL100005236453-01</t>
  </si>
  <si>
    <t>BEAZL100005236456-01</t>
  </si>
  <si>
    <t>Adam Wolk</t>
  </si>
  <si>
    <t>Rimland Services NFP</t>
  </si>
  <si>
    <t>BEAZL100005236456</t>
  </si>
  <si>
    <t>CC_CauseOfLossMissing|BUSA Healthcare MM|BEAZL100005236456-01</t>
  </si>
  <si>
    <t>BEAZL100005236583-01</t>
  </si>
  <si>
    <t>Maria Guerrero</t>
  </si>
  <si>
    <t>BEAZL100005236583</t>
  </si>
  <si>
    <t>CC_CauseOfLossMissing|BUSA Healthcare MM|BEAZL100005236583-01</t>
  </si>
  <si>
    <t>BEAZL100005236714-01</t>
  </si>
  <si>
    <t>Miguel Antonatos</t>
  </si>
  <si>
    <t>BEAZL100005236714</t>
  </si>
  <si>
    <t>CC_CauseOfLossMissing|BUSA Healthcare MM|BEAZL100005236714-01</t>
  </si>
  <si>
    <t>BEAZL100005236776-01</t>
  </si>
  <si>
    <t>Francisco Mastrapa</t>
  </si>
  <si>
    <t>CDR Health Care Inc dba CDR Health Inc CDR Maguire Inc CDR Enterprises Inc</t>
  </si>
  <si>
    <t>BEAZL100005236776</t>
  </si>
  <si>
    <t>CC_CauseOfLossMissing|BUSA Healthcare MM|BEAZL100005236776-01</t>
  </si>
  <si>
    <t>BEAZL100005236903-01</t>
  </si>
  <si>
    <t>DeShawn Henry</t>
  </si>
  <si>
    <t>BEAZL100005236903</t>
  </si>
  <si>
    <t>CC_CauseOfLossMissing|BUSA Healthcare MM|BEAZL100005236903-01</t>
  </si>
  <si>
    <t>BEAZL100005236928-01</t>
  </si>
  <si>
    <t>Marsha Phillips</t>
  </si>
  <si>
    <t>BEAZL100005236928</t>
  </si>
  <si>
    <t>CC_CauseOfLossMissing|BUSA Healthcare MM|BEAZL100005236928-01</t>
  </si>
  <si>
    <t>BEAZL100005237332-01</t>
  </si>
  <si>
    <t>Claudia Flores</t>
  </si>
  <si>
    <t>BEAZL100005237332</t>
  </si>
  <si>
    <t>CC_CauseOfLossMissing|BUSA Healthcare MM|BEAZL100005237332-01</t>
  </si>
  <si>
    <t>BEAZL100005238235-01</t>
  </si>
  <si>
    <t>Subpoena</t>
  </si>
  <si>
    <t>BEAZL100005238235</t>
  </si>
  <si>
    <t>CC_CauseOfLossMissing|BUSA Healthcare MM|BEAZL100005238235-01</t>
  </si>
  <si>
    <t>BEAZL100005238268-01</t>
  </si>
  <si>
    <t>Debra Kidwell</t>
  </si>
  <si>
    <t>BEAZL100005238268</t>
  </si>
  <si>
    <t>CC_CauseOfLossMissing|BUSA Healthcare MM|BEAZL100005238268-01</t>
  </si>
  <si>
    <t>BEAZL100005238867-01</t>
  </si>
  <si>
    <t>Maria Lazo</t>
  </si>
  <si>
    <t>BEAZL100005238867</t>
  </si>
  <si>
    <t>CC_CauseOfLossMissing|BUSA Healthcare MM|BEAZL100005238867-01</t>
  </si>
  <si>
    <t>BEAZL100005238933-01</t>
  </si>
  <si>
    <t>Jeanette Palmer</t>
  </si>
  <si>
    <t>BEAZL100005238933</t>
  </si>
  <si>
    <t>CC_CauseOfLossMissing|BUSA Healthcare MM|BEAZL100005238933-01</t>
  </si>
  <si>
    <t>BEAZL100005238953-01</t>
  </si>
  <si>
    <t>Ronnie Sue</t>
  </si>
  <si>
    <t>BEAZL100005238953</t>
  </si>
  <si>
    <t>CC_CauseOfLossMissing|BUSA Healthcare MM|BEAZL100005238953-01</t>
  </si>
  <si>
    <t>BEAZL100005239142-01</t>
  </si>
  <si>
    <t>Rodell Bowens</t>
  </si>
  <si>
    <t>BEAZL100005239142</t>
  </si>
  <si>
    <t>CC_CauseOfLossMissing|BUSA Healthcare MM|BEAZL100005239142-01</t>
  </si>
  <si>
    <t>BEAZL100005239145-01</t>
  </si>
  <si>
    <t>Christopher Kenney</t>
  </si>
  <si>
    <t>BEAZL100005239145</t>
  </si>
  <si>
    <t>CC_CauseOfLossMissing|BUSA Healthcare MM|BEAZL100005239145-01</t>
  </si>
  <si>
    <t>BEAZL100005239166-01</t>
  </si>
  <si>
    <t>Meira Zimmer</t>
  </si>
  <si>
    <t>BEAZL100005239166</t>
  </si>
  <si>
    <t>CC_CauseOfLossMissing|BUSA Healthcare MM|BEAZL100005239166-01</t>
  </si>
  <si>
    <t>BEAZL100005239171-01</t>
  </si>
  <si>
    <t>Felicia Roth</t>
  </si>
  <si>
    <t>BEAZL100005239171</t>
  </si>
  <si>
    <t>CC_CauseOfLossMissing|BUSA Healthcare MM|BEAZL100005239171-01</t>
  </si>
  <si>
    <t>BEAZL100005239202-01</t>
  </si>
  <si>
    <t>Inez Drummond</t>
  </si>
  <si>
    <t>BEAZL100005239202</t>
  </si>
  <si>
    <t>CC_CauseOfLossMissing|BUSA Healthcare MM|BEAZL100005239202-01</t>
  </si>
  <si>
    <t>BEAZL100005239407-01</t>
  </si>
  <si>
    <t>BEAZL100005239407</t>
  </si>
  <si>
    <t>CC_CauseOfLossMissing|BUSA Healthcare MM|BEAZL100005239407-01</t>
  </si>
  <si>
    <t>BEAZL100005239888-01</t>
  </si>
  <si>
    <t>Labcorp</t>
  </si>
  <si>
    <t>NeoGenomics Inc</t>
  </si>
  <si>
    <t>BEAZL100005239888</t>
  </si>
  <si>
    <t>CC_CauseOfLossMissing|BUSA Healthcare MM|BEAZL100005239888-01</t>
  </si>
  <si>
    <t>BEAZL100005240796-01</t>
  </si>
  <si>
    <t>Joyce Lucas</t>
  </si>
  <si>
    <t>Citywide Mobile Response Corp CMR Properties LLC Rapid EMS LLC DBA Citywide Mobile Response</t>
  </si>
  <si>
    <t>BEAZL100005240796</t>
  </si>
  <si>
    <t>CC_CauseOfLossMissing|BUSA Healthcare MM|BEAZL100005240796-01</t>
  </si>
  <si>
    <t>BEAZL100005241274-01</t>
  </si>
  <si>
    <t>Venessa Shackelford</t>
  </si>
  <si>
    <t>BEAZL100005241274</t>
  </si>
  <si>
    <t>CC_CauseOfLossMissing|BUSA Healthcare MM|BEAZL100005241274-01</t>
  </si>
  <si>
    <t>BEAZL100005241280-01</t>
  </si>
  <si>
    <t>Desiree Brown</t>
  </si>
  <si>
    <t>BEAZL100005241280</t>
  </si>
  <si>
    <t>CC_CauseOfLossMissing|BUSA Healthcare MM|BEAZL100005241280-01</t>
  </si>
  <si>
    <t>BEAZL100005241505-01</t>
  </si>
  <si>
    <t>Linda Leblanc</t>
  </si>
  <si>
    <t>BEAZL100005241505</t>
  </si>
  <si>
    <t>CC_CauseOfLossMissing|BUSA Healthcare MM|BEAZL100005241505-01</t>
  </si>
  <si>
    <t>BEAZL100005241842-01</t>
  </si>
  <si>
    <t>Nell Hayes</t>
  </si>
  <si>
    <t>BEAZL100005241842</t>
  </si>
  <si>
    <t>CC_CauseOfLossMissing|BUSA Healthcare MM|BEAZL100005241842-01</t>
  </si>
  <si>
    <t>BEAZL100005242013-01</t>
  </si>
  <si>
    <t>Sabrina Frazier</t>
  </si>
  <si>
    <t>BEAZL100005242013</t>
  </si>
  <si>
    <t>CC_CauseOfLossMissing|BUSA Healthcare MM|BEAZL100005242013-01</t>
  </si>
  <si>
    <t>BEAZL100005242142-01</t>
  </si>
  <si>
    <t>Qiang Meng</t>
  </si>
  <si>
    <t>Buddhist Tzu Chi Medical Foundation</t>
  </si>
  <si>
    <t>BEAZL100005242142</t>
  </si>
  <si>
    <t>CC_CauseOfLossMissing|BUSA Healthcare MM|BEAZL100005242142-01</t>
  </si>
  <si>
    <t>BEAZL100005242219-01</t>
  </si>
  <si>
    <t>Kenneth Armstrong</t>
  </si>
  <si>
    <t>BEAZL100005242219</t>
  </si>
  <si>
    <t>CC_CauseOfLossMissing|BUSA Healthcare MM|BEAZL100005242219-01</t>
  </si>
  <si>
    <t>BEAZL100005242674-01</t>
  </si>
  <si>
    <t>Richard Sokolovich</t>
  </si>
  <si>
    <t>BEAZL100005242674</t>
  </si>
  <si>
    <t>CC_CauseOfLossMissing|BUSA Healthcare MM|BEAZL100005242674-01</t>
  </si>
  <si>
    <t>BEAZL100005242706-01</t>
  </si>
  <si>
    <t>Jacqueline Sanchez</t>
  </si>
  <si>
    <t>BEAZL100005242706</t>
  </si>
  <si>
    <t>CC_CauseOfLossMissing|BUSA Healthcare MM|BEAZL100005242706-01</t>
  </si>
  <si>
    <t>BEAZL100005243110-01</t>
  </si>
  <si>
    <t>Jewelene Williams</t>
  </si>
  <si>
    <t>BEAZL100005243110</t>
  </si>
  <si>
    <t>CC_CauseOfLossMissing|BUSA Healthcare MM|BEAZL100005243110-01</t>
  </si>
  <si>
    <t>BEAZL100005243348-01</t>
  </si>
  <si>
    <t>Gloria Knight</t>
  </si>
  <si>
    <t>BEAZL100005243348</t>
  </si>
  <si>
    <t>CC_CauseOfLossMissing|BUSA Healthcare MM|BEAZL100005243348-01</t>
  </si>
  <si>
    <t>BEAZL100005243688-01</t>
  </si>
  <si>
    <t>Patient #364</t>
  </si>
  <si>
    <t>Lakeside Opco Inc</t>
  </si>
  <si>
    <t>BEAZL100005243688</t>
  </si>
  <si>
    <t>CC_CauseOfLossMissing|BUSA Healthcare MM|BEAZL100005243688-01</t>
  </si>
  <si>
    <t>BEAZL100005244137-01</t>
  </si>
  <si>
    <t>Satya Challa</t>
  </si>
  <si>
    <t>BEAZL100005244137</t>
  </si>
  <si>
    <t>CC_CauseOfLossMissing|BUSA Healthcare MM|BEAZL100005244137-01</t>
  </si>
  <si>
    <t>BEAZL100005244149-01</t>
  </si>
  <si>
    <t>Edward Baumuller</t>
  </si>
  <si>
    <t>BEAZL100005244149</t>
  </si>
  <si>
    <t>CC_CauseOfLossMissing|BUSA Healthcare MM|BEAZL100005244149-01</t>
  </si>
  <si>
    <t>BEAZL100005244425-01</t>
  </si>
  <si>
    <t>Deaundra Rivera</t>
  </si>
  <si>
    <t>European Wax Center Inc.</t>
  </si>
  <si>
    <t>BEAZL100005244425</t>
  </si>
  <si>
    <t>CC_CauseOfLossMissing|BUSA Healthcare MM|BEAZL100005244425-01</t>
  </si>
  <si>
    <t>BEAZL100005244434-01</t>
  </si>
  <si>
    <t>Melissa Moghaddam</t>
  </si>
  <si>
    <t>BEAZL100005244434</t>
  </si>
  <si>
    <t>CC_CauseOfLossMissing|BUSA Healthcare MM|BEAZL100005244434-01</t>
  </si>
  <si>
    <t>BEAZL100005244599-01</t>
  </si>
  <si>
    <t>BEAZL100005244599</t>
  </si>
  <si>
    <t>CC_CauseOfLossMissing|BUSA Healthcare MM|BEAZL100005244599-01</t>
  </si>
  <si>
    <t>BEAZL100005244602-01</t>
  </si>
  <si>
    <t>Steven Snow</t>
  </si>
  <si>
    <t>BEAZL100005244602</t>
  </si>
  <si>
    <t>CC_CauseOfLossMissing|BUSA Healthcare MM|BEAZL100005244602-01</t>
  </si>
  <si>
    <t>BEAZL100005244652-01</t>
  </si>
  <si>
    <t>Eugene Goodman</t>
  </si>
  <si>
    <t>BEAZL100005244652</t>
  </si>
  <si>
    <t>CC_CauseOfLossMissing|BUSA Healthcare MM|BEAZL100005244652-01</t>
  </si>
  <si>
    <t>BEAZL100005244737-01</t>
  </si>
  <si>
    <t>Unknown Claimant (000808-160374-PL-01)</t>
  </si>
  <si>
    <t>BEAZL100005244737</t>
  </si>
  <si>
    <t>CC_CauseOfLossMissing|BUSA Healthcare MM|BEAZL100005244737-01</t>
  </si>
  <si>
    <t>BEAZL100005245666-01</t>
  </si>
  <si>
    <t>Charlene Luttrel</t>
  </si>
  <si>
    <t>BEAZL100005245666</t>
  </si>
  <si>
    <t>CC_CauseOfLossMissing|BUSA Healthcare MM|BEAZL100005245666-01</t>
  </si>
  <si>
    <t>BEAZL100005245692-01</t>
  </si>
  <si>
    <t>Judith Mueller</t>
  </si>
  <si>
    <t>BEAZL100005245692</t>
  </si>
  <si>
    <t>CC_CauseOfLossMissing|BUSA Healthcare MM|BEAZL100005245692-01</t>
  </si>
  <si>
    <t>BEAZL100005246050-01</t>
  </si>
  <si>
    <t>Gloria Blair-Brown</t>
  </si>
  <si>
    <t>BEAZL100005246050</t>
  </si>
  <si>
    <t>CC_CauseOfLossMissing|BUSA Healthcare MM|BEAZL100005246050-01</t>
  </si>
  <si>
    <t>BEAZL100005246820-01</t>
  </si>
  <si>
    <t>Carlton Coleman</t>
  </si>
  <si>
    <t>BEAZL100005246820</t>
  </si>
  <si>
    <t>CC_CauseOfLossMissing|BUSA Healthcare MM|BEAZL100005246820-01</t>
  </si>
  <si>
    <t>BEAZL100005246844-01</t>
  </si>
  <si>
    <t>Hannah McGough</t>
  </si>
  <si>
    <t>BEAZL100005246844</t>
  </si>
  <si>
    <t>CC_CauseOfLossMissing|BUSA Healthcare MM|BEAZL100005246844-01</t>
  </si>
  <si>
    <t>BEAZL100005246979-01</t>
  </si>
  <si>
    <t>Charlie Harris</t>
  </si>
  <si>
    <t>BEAZL100005246979</t>
  </si>
  <si>
    <t>CC_CauseOfLossMissing|BUSA Healthcare MM|BEAZL100005246979-01</t>
  </si>
  <si>
    <t>BEAZL100005247571-01</t>
  </si>
  <si>
    <t>Desiree James</t>
  </si>
  <si>
    <t>BEAZL100005247571</t>
  </si>
  <si>
    <t>CC_CauseOfLossMissing|BUSA Healthcare MM|BEAZL100005247571-01</t>
  </si>
  <si>
    <t>BEAZL100005248009-01</t>
  </si>
  <si>
    <t>Unknown Claimant (Complaint with the Texas Board of Medicine)</t>
  </si>
  <si>
    <t>Pelex Management of Delaware LLC</t>
  </si>
  <si>
    <t>BEAZL100005248009</t>
  </si>
  <si>
    <t>CC_CauseOfLossMissing|BUSA Healthcare MM|BEAZL100005248009-01</t>
  </si>
  <si>
    <t>BEAZL100005248741-01</t>
  </si>
  <si>
    <t>Shabazz Sallier</t>
  </si>
  <si>
    <t>BEAZL100005248741</t>
  </si>
  <si>
    <t>CC_CauseOfLossMissing|BUSA Healthcare MM|BEAZL100005248741-01</t>
  </si>
  <si>
    <t>BEAZL100005248774-01</t>
  </si>
  <si>
    <t>Sophie Marie</t>
  </si>
  <si>
    <t>BEAZL100005248774</t>
  </si>
  <si>
    <t>CC_CauseOfLossMissing|BUSA Healthcare MM|BEAZL100005248774-01</t>
  </si>
  <si>
    <t>BEAZL100005248781-01</t>
  </si>
  <si>
    <t>Vicky Stebbins</t>
  </si>
  <si>
    <t>BEAZL100005248781</t>
  </si>
  <si>
    <t>CC_CauseOfLossMissing|BUSA Healthcare MM|BEAZL100005248781-01</t>
  </si>
  <si>
    <t>BEAZL100005248808-01</t>
  </si>
  <si>
    <t>Sandy Marlin</t>
  </si>
  <si>
    <t>Allergy and Clinical Holdings LLC</t>
  </si>
  <si>
    <t>BEAZL100005248808</t>
  </si>
  <si>
    <t>CC_CauseOfLossMissing|BUSA Healthcare MM|BEAZL100005248808-01</t>
  </si>
  <si>
    <t>BEAZL100005248821-01</t>
  </si>
  <si>
    <t>Nour Abdrabo</t>
  </si>
  <si>
    <t>BEAZL100005248821</t>
  </si>
  <si>
    <t>CC_CauseOfLossMissing|BUSA Healthcare MM|BEAZL100005248821-01</t>
  </si>
  <si>
    <t>BEAZL100005248914-01</t>
  </si>
  <si>
    <t>Sean Bobiles</t>
  </si>
  <si>
    <t>BEAZL100005248914</t>
  </si>
  <si>
    <t>CC_CauseOfLossMissing|BUSA Healthcare MM|BEAZL100005248914-01</t>
  </si>
  <si>
    <t>BEAZL100005248941-01</t>
  </si>
  <si>
    <t>Craig Schiffmacher</t>
  </si>
  <si>
    <t>BEAZL100005248941</t>
  </si>
  <si>
    <t>CC_CauseOfLossMissing|BUSA Healthcare MM|BEAZL100005248941-01</t>
  </si>
  <si>
    <t>BEAZL100005249047-01</t>
  </si>
  <si>
    <t>Terry Cohen</t>
  </si>
  <si>
    <t>BEAZL100005249047</t>
  </si>
  <si>
    <t>CC_CauseOfLossMissing|BUSA Healthcare MM|BEAZL100005249047-01</t>
  </si>
  <si>
    <t>BEAZL100005249502-01</t>
  </si>
  <si>
    <t>Amber Ably</t>
  </si>
  <si>
    <t>BEAZL100005249502</t>
  </si>
  <si>
    <t>CC_CauseOfLossMissing|BUSA Healthcare MM|BEAZL100005249502-01</t>
  </si>
  <si>
    <t>BEAZL100005249567-01</t>
  </si>
  <si>
    <t>Yvette Stradling</t>
  </si>
  <si>
    <t>BEAZL100005249567</t>
  </si>
  <si>
    <t>CC_CauseOfLossMissing|BUSA Healthcare MM|BEAZL100005249567-01</t>
  </si>
  <si>
    <t>BEAZL100005249580-01</t>
  </si>
  <si>
    <t>Thalia Muhr</t>
  </si>
  <si>
    <t>BEAZL100005249580</t>
  </si>
  <si>
    <t>CC_CauseOfLossMissing|BUSA Healthcare MM|BEAZL100005249580-01</t>
  </si>
  <si>
    <t>BEAZL100005249810-01</t>
  </si>
  <si>
    <t>Nancy Oliver</t>
  </si>
  <si>
    <t>BEAZL100005249810</t>
  </si>
  <si>
    <t>CC_CauseOfLossMissing|BUSA Healthcare MM|BEAZL100005249810-01</t>
  </si>
  <si>
    <t>BEAZL100005250235-01</t>
  </si>
  <si>
    <t>Pamela McVey</t>
  </si>
  <si>
    <t>BEAZL100005250235</t>
  </si>
  <si>
    <t>CC_CauseOfLossMissing|BUSA Healthcare MM|BEAZL100005250235-01</t>
  </si>
  <si>
    <t>BEAZL100005250240-01</t>
  </si>
  <si>
    <t>J.G.</t>
  </si>
  <si>
    <t>BEAZL100005250240</t>
  </si>
  <si>
    <t>CC_CauseOfLossMissing|BUSA Healthcare MM|BEAZL100005250240-01</t>
  </si>
  <si>
    <t>BEAZL100005251406-01</t>
  </si>
  <si>
    <t>Damina Bonneau</t>
  </si>
  <si>
    <t>BEAZL100005251406</t>
  </si>
  <si>
    <t>CC_CauseOfLossMissing|BUSA Healthcare MM|BEAZL100005251406-01</t>
  </si>
  <si>
    <t>BEAZL100005251767-01</t>
  </si>
  <si>
    <t>Caniqua Shavers</t>
  </si>
  <si>
    <t>Concorde Career Colleges Inc</t>
  </si>
  <si>
    <t>BEAZL100005251767</t>
  </si>
  <si>
    <t>CC_CauseOfLossMissing|BUSA Healthcare MM|BEAZL100005251767-01</t>
  </si>
  <si>
    <t>BEAZL100005251771-01</t>
  </si>
  <si>
    <t>Unknown Claimant (Vitamin D injection 11/28/2023)</t>
  </si>
  <si>
    <t>NoHo Wellness Inc Clement Clinic PC</t>
  </si>
  <si>
    <t>BEAZL100005251771</t>
  </si>
  <si>
    <t>CC_CauseOfLossMissing|BUSA Healthcare MM|BEAZL100005251771-01</t>
  </si>
  <si>
    <t>BEAZL100005252257-01</t>
  </si>
  <si>
    <t>Jaylin Gamble</t>
  </si>
  <si>
    <t>BEAZL100005252257</t>
  </si>
  <si>
    <t>CC_CauseOfLossMissing|BUSA Healthcare MM|BEAZL100005252257-01</t>
  </si>
  <si>
    <t>BEAZL100005253307-01</t>
  </si>
  <si>
    <t>Fadzai Nhamburo</t>
  </si>
  <si>
    <t>BEAZL100005253307</t>
  </si>
  <si>
    <t>CC_CauseOfLossMissing|BUSA Healthcare MM|BEAZL100005253307-01</t>
  </si>
  <si>
    <t>BEAZL100005253479-01</t>
  </si>
  <si>
    <t>Shannon Vinson</t>
  </si>
  <si>
    <t>BEAZL100005253479</t>
  </si>
  <si>
    <t>CC_CauseOfLossMissing|BUSA Healthcare MM|BEAZL100005253479-01</t>
  </si>
  <si>
    <t>BEAZL100005254968-01</t>
  </si>
  <si>
    <t>Maria Marizan</t>
  </si>
  <si>
    <t>BEAZL100005254968</t>
  </si>
  <si>
    <t>CC_CauseOfLossMissing|BUSA Healthcare MM|BEAZL100005254968-01</t>
  </si>
  <si>
    <t>BEAZL100005255128-01</t>
  </si>
  <si>
    <t>Jaylis Ortiz</t>
  </si>
  <si>
    <t>BEAZL100005255128</t>
  </si>
  <si>
    <t>CC_CauseOfLossMissing|BUSA Healthcare MM|BEAZL100005255128-01</t>
  </si>
  <si>
    <t>BEAZL100005139700-01</t>
  </si>
  <si>
    <t>Georgia Insurers Insolvency Pool</t>
  </si>
  <si>
    <t>Southeastrans Inc</t>
  </si>
  <si>
    <t>BEAZL100005139700</t>
  </si>
  <si>
    <t>CC_CauseOfLossMissing|BUSA Healthcare MM|BEAZL100005139700-01</t>
  </si>
  <si>
    <t>BUSA Large Hospitals</t>
  </si>
  <si>
    <t>BEAZL100005206484-01</t>
  </si>
  <si>
    <t>Donna Clubb</t>
  </si>
  <si>
    <t>Anderson Healthcare</t>
  </si>
  <si>
    <t>BEAZL100005206484</t>
  </si>
  <si>
    <t>CC_CauseOfLossMissing|BUSA Large Hospitals|BEAZL100005206484-01</t>
  </si>
  <si>
    <t>BEAZL100005209123-01</t>
  </si>
  <si>
    <t>Michael Miller</t>
  </si>
  <si>
    <t>BEAZL100005209123</t>
  </si>
  <si>
    <t>CC_CauseOfLossMissing|BUSA Large Hospitals|BEAZL100005209123-01</t>
  </si>
  <si>
    <t>BEAZL100005213356-01</t>
  </si>
  <si>
    <t>Sheila Sander</t>
  </si>
  <si>
    <t>BEAZL100005213356</t>
  </si>
  <si>
    <t>CC_CauseOfLossMissing|BUSA Large Hospitals|BEAZL100005213356-01</t>
  </si>
  <si>
    <t>BEAZL100005218593-01</t>
  </si>
  <si>
    <t>A. Oliver</t>
  </si>
  <si>
    <t>BEAZL100005218593</t>
  </si>
  <si>
    <t>CC_CauseOfLossMissing|BUSA Large Hospitals|BEAZL100005218593-01</t>
  </si>
  <si>
    <t>BEAZL100005240725-01</t>
  </si>
  <si>
    <t>Robert Kallick</t>
  </si>
  <si>
    <t>PSN Group LLC</t>
  </si>
  <si>
    <t>BEAZL100005240725</t>
  </si>
  <si>
    <t>CC_CauseOfLossMissing|BUSA Large Hospitals|BEAZL100005240725-01</t>
  </si>
  <si>
    <t>BEAZL100005250242-01</t>
  </si>
  <si>
    <t>Debra Harbry</t>
  </si>
  <si>
    <t>BEAZL100005250242</t>
  </si>
  <si>
    <t>CC_CauseOfLossMissing|BUSA Large Hospitals|BEAZL100005250242-01</t>
  </si>
  <si>
    <t>BEAZL100005142785-01</t>
  </si>
  <si>
    <t>William Trexler, Gail Trexler</t>
  </si>
  <si>
    <t>NuVasive Inc</t>
  </si>
  <si>
    <t>BEAZL100005142785</t>
  </si>
  <si>
    <t>CC_CauseOfLossMissing|BUSA Life Sciences|BEAZL100005142785-01</t>
  </si>
  <si>
    <t>BEAZL100005143768-01</t>
  </si>
  <si>
    <t>Unknown Claimant (On The Defense Face Lotion – Tubes)</t>
  </si>
  <si>
    <t>Eco Chic LLC dba Credo Beauty</t>
  </si>
  <si>
    <t>BEAZL100005143768</t>
  </si>
  <si>
    <t>CC_CauseOfLossMissing|BUSA Life Sciences|BEAZL100005143768-01</t>
  </si>
  <si>
    <t>BEAZL100005143772-01</t>
  </si>
  <si>
    <t>Unknown Claimant (On The Defense Face Lotion – Packets)</t>
  </si>
  <si>
    <t>BEAZL100005143772</t>
  </si>
  <si>
    <t>CC_CauseOfLossMissing|BUSA Life Sciences|BEAZL100005143772-01</t>
  </si>
  <si>
    <t>BEAZL100005147548-01</t>
  </si>
  <si>
    <t>Donna Tobias</t>
  </si>
  <si>
    <t>Guthy Renker Ventures LLC</t>
  </si>
  <si>
    <t>BEAZL100005147548</t>
  </si>
  <si>
    <t>CC_CauseOfLossMissing|BUSA Life Sciences|BEAZL100005147548-01</t>
  </si>
  <si>
    <t>BEAZL100005149155-01</t>
  </si>
  <si>
    <t>Froman (Filshie - Alabama)</t>
  </si>
  <si>
    <t>The Cooper Companies Inc including CooperSurgical Inc</t>
  </si>
  <si>
    <t>BEAZL100005149155</t>
  </si>
  <si>
    <t>CC_CauseOfLossMissing|BUSA Life Sciences|BEAZL100005149155-01</t>
  </si>
  <si>
    <t>BEAZL100005153570-01</t>
  </si>
  <si>
    <t>Marlin Teal, Jr.</t>
  </si>
  <si>
    <t>ResMed Inc</t>
  </si>
  <si>
    <t>BEAZL100005153570</t>
  </si>
  <si>
    <t>CC_CauseOfLossMissing|BUSA Life Sciences|BEAZL100005153570-01</t>
  </si>
  <si>
    <t>BEAZL100005158071-01</t>
  </si>
  <si>
    <t>Jackie Kitchingham</t>
  </si>
  <si>
    <t>BEAZL100005158071</t>
  </si>
  <si>
    <t>CC_CauseOfLossMissing|BUSA Life Sciences|BEAZL100005158071-01</t>
  </si>
  <si>
    <t>BEAZL100005158075-01</t>
  </si>
  <si>
    <t>Doreen Thompson</t>
  </si>
  <si>
    <t>BEAZL100005158075</t>
  </si>
  <si>
    <t>CC_CauseOfLossMissing|BUSA Life Sciences|BEAZL100005158075-01</t>
  </si>
  <si>
    <t>BEAZL100005159674-01</t>
  </si>
  <si>
    <t>Daniel Kuiper</t>
  </si>
  <si>
    <t>BEAZL100005159674</t>
  </si>
  <si>
    <t>CC_CauseOfLossMissing|BUSA Life Sciences|BEAZL100005159674-01</t>
  </si>
  <si>
    <t>BEAZL100005160223-01</t>
  </si>
  <si>
    <t>Leanne Allinson</t>
  </si>
  <si>
    <t>BEAZL100005160223</t>
  </si>
  <si>
    <t>CC_CauseOfLossMissing|BUSA Life Sciences|BEAZL100005160223-01</t>
  </si>
  <si>
    <t>BEAZL100005161596-01</t>
  </si>
  <si>
    <t>74 year old male patient</t>
  </si>
  <si>
    <t>BEAZL100005161596</t>
  </si>
  <si>
    <t>CC_CauseOfLossMissing|BUSA Life Sciences|BEAZL100005161596-01</t>
  </si>
  <si>
    <t>BEAZL100005165788-01</t>
  </si>
  <si>
    <t>Barbara Haber</t>
  </si>
  <si>
    <t>BEAZL100005165788</t>
  </si>
  <si>
    <t>CC_CauseOfLossMissing|BUSA Life Sciences|BEAZL100005165788-01</t>
  </si>
  <si>
    <t>BEAZL100005167579-01</t>
  </si>
  <si>
    <t>Kin Lovelace</t>
  </si>
  <si>
    <t>BEAZL100005167579</t>
  </si>
  <si>
    <t>CC_CauseOfLossMissing|BUSA Life Sciences|BEAZL100005167579-01</t>
  </si>
  <si>
    <t>BEAZL100005167897-01</t>
  </si>
  <si>
    <t>Scott Kopelwitz</t>
  </si>
  <si>
    <t>BEAZL100005167897</t>
  </si>
  <si>
    <t>CC_CauseOfLossMissing|BUSA Life Sciences|BEAZL100005167897-01</t>
  </si>
  <si>
    <t>BEAZL100005167902-01</t>
  </si>
  <si>
    <t>Marc Busman</t>
  </si>
  <si>
    <t>BEAZL100005167902</t>
  </si>
  <si>
    <t>CC_CauseOfLossMissing|BUSA Life Sciences|BEAZL100005167902-01</t>
  </si>
  <si>
    <t>BEAZL100005171417-01</t>
  </si>
  <si>
    <t>Gary Ezell</t>
  </si>
  <si>
    <t>BEAZL100005171417</t>
  </si>
  <si>
    <t>CC_CauseOfLossMissing|BUSA Life Sciences|BEAZL100005171417-01</t>
  </si>
  <si>
    <t>BEAZL100005174314-01</t>
  </si>
  <si>
    <t>Arthur Price</t>
  </si>
  <si>
    <t>BEAZL100005174314</t>
  </si>
  <si>
    <t>CC_CauseOfLossMissing|BUSA Life Sciences|BEAZL100005174314-01</t>
  </si>
  <si>
    <t>BEAZL100005174810-01</t>
  </si>
  <si>
    <t>Paul Sides</t>
  </si>
  <si>
    <t>BEAZL100005174810</t>
  </si>
  <si>
    <t>CC_CauseOfLossMissing|BUSA Life Sciences|BEAZL100005174810-01</t>
  </si>
  <si>
    <t>BEAZL100005174812-01</t>
  </si>
  <si>
    <t>Christopher Cantrell</t>
  </si>
  <si>
    <t>Enovis Corporation</t>
  </si>
  <si>
    <t>BEAZL100005174812</t>
  </si>
  <si>
    <t>CC_CauseOfLossMissing|BUSA Life Sciences|BEAZL100005174812-01</t>
  </si>
  <si>
    <t>BEAZL100005175210-01</t>
  </si>
  <si>
    <t>William Prince</t>
  </si>
  <si>
    <t>BEAZL100005175210</t>
  </si>
  <si>
    <t>CC_CauseOfLossMissing|BUSA Life Sciences|BEAZL100005175210-01</t>
  </si>
  <si>
    <t>BEAZL100005176307-01</t>
  </si>
  <si>
    <t>71 year old Male</t>
  </si>
  <si>
    <t>BEAZL100005176307</t>
  </si>
  <si>
    <t>CC_CauseOfLossMissing|BUSA Life Sciences|BEAZL100005176307-01</t>
  </si>
  <si>
    <t>BEAZL100005177184-01</t>
  </si>
  <si>
    <t>Maisie Sze</t>
  </si>
  <si>
    <t>BEAZL100005177184</t>
  </si>
  <si>
    <t>CC_CauseOfLossMissing|BUSA Life Sciences|BEAZL100005177184-01</t>
  </si>
  <si>
    <t>BEAZL100005177784-01</t>
  </si>
  <si>
    <t>Diane Stone</t>
  </si>
  <si>
    <t>BEAZL100005177784</t>
  </si>
  <si>
    <t>CC_CauseOfLossMissing|BUSA Life Sciences|BEAZL100005177784-01</t>
  </si>
  <si>
    <t>BEAZL100005179068-01</t>
  </si>
  <si>
    <t>Munkhtegsh Munkhbat</t>
  </si>
  <si>
    <t>BEAZL100005179068</t>
  </si>
  <si>
    <t>CC_CauseOfLossMissing|BUSA Life Sciences|BEAZL100005179068-01</t>
  </si>
  <si>
    <t>BEAZL100005179903-01</t>
  </si>
  <si>
    <t>Yolanda Alvarez</t>
  </si>
  <si>
    <t>BEAZL100005179903</t>
  </si>
  <si>
    <t>CC_CauseOfLossMissing|BUSA Life Sciences|BEAZL100005179903-01</t>
  </si>
  <si>
    <t>BEAZL100005180892-01</t>
  </si>
  <si>
    <t>Esther (305 974 7280)</t>
  </si>
  <si>
    <t>Country Life LLC</t>
  </si>
  <si>
    <t>BEAZL100005180892</t>
  </si>
  <si>
    <t>CC_CauseOfLossMissing|BUSA Life Sciences|BEAZL100005180892-01</t>
  </si>
  <si>
    <t>BEAZL100005180925-01</t>
  </si>
  <si>
    <t>Deborah Latulipe and  Gary Latulipe</t>
  </si>
  <si>
    <t>BEAZL100005180925</t>
  </si>
  <si>
    <t>CC_CauseOfLossMissing|BUSA Life Sciences|BEAZL100005180925-01</t>
  </si>
  <si>
    <t>BEAZL100005181573-01</t>
  </si>
  <si>
    <t>David Burlingham</t>
  </si>
  <si>
    <t>TecoStar Holdings Inc</t>
  </si>
  <si>
    <t>BEAZL100005181573</t>
  </si>
  <si>
    <t>CC_CauseOfLossMissing|BUSA Life Sciences|BEAZL100005181573-01</t>
  </si>
  <si>
    <t>BEAZL100005183512-01</t>
  </si>
  <si>
    <t>Marie Prentice</t>
  </si>
  <si>
    <t>BEAZL100005183512</t>
  </si>
  <si>
    <t>CC_CauseOfLossMissing|BUSA Life Sciences|BEAZL100005183512-01</t>
  </si>
  <si>
    <t>BEAZL100005184944-01</t>
  </si>
  <si>
    <t>Unknown Claimant (AirCurve 10 ASV)</t>
  </si>
  <si>
    <t>BEAZL100005184944</t>
  </si>
  <si>
    <t>CC_CauseOfLossMissing|BUSA Life Sciences|BEAZL100005184944-01</t>
  </si>
  <si>
    <t>BEAZL100005186093-01</t>
  </si>
  <si>
    <t>Unknown Claimabnt (AirSense 10)</t>
  </si>
  <si>
    <t>BEAZL100005186093</t>
  </si>
  <si>
    <t>CC_CauseOfLossMissing|BUSA Life Sciences|BEAZL100005186093-01</t>
  </si>
  <si>
    <t>BEAZL100005186108-01</t>
  </si>
  <si>
    <t>Lawrence Glaser</t>
  </si>
  <si>
    <t>BEAZL100005186108</t>
  </si>
  <si>
    <t>CC_CauseOfLossMissing|BUSA Life Sciences|BEAZL100005186108-01</t>
  </si>
  <si>
    <t>BEAZL100005186111-01</t>
  </si>
  <si>
    <t>Kevin Hamlin</t>
  </si>
  <si>
    <t>BEAZL100005186111</t>
  </si>
  <si>
    <t>CC_CauseOfLossMissing|BUSA Life Sciences|BEAZL100005186111-01</t>
  </si>
  <si>
    <t>BEAZL100005186757-01</t>
  </si>
  <si>
    <t>Unknown Claimant (U.S./ ResMed Compliant #PR 2570867)</t>
  </si>
  <si>
    <t>BEAZL100005186757</t>
  </si>
  <si>
    <t>CC_CauseOfLossMissing|BUSA Life Sciences|BEAZL100005186757-01</t>
  </si>
  <si>
    <t>BEAZL100005186765-01</t>
  </si>
  <si>
    <t>Unknown Claimant (U.S.)</t>
  </si>
  <si>
    <t>BEAZL100005186765</t>
  </si>
  <si>
    <t>CC_CauseOfLossMissing|BUSA Life Sciences|BEAZL100005186765-01</t>
  </si>
  <si>
    <t>BEAZL100005186775-01</t>
  </si>
  <si>
    <t>Unknown Claimant (U.S./ ResMed Compliant #PR 2570864)</t>
  </si>
  <si>
    <t>BEAZL100005186775</t>
  </si>
  <si>
    <t>CC_CauseOfLossMissing|BUSA Life Sciences|BEAZL100005186775-01</t>
  </si>
  <si>
    <t>BEAZL100005186777-01</t>
  </si>
  <si>
    <t>Jennifer Boehme</t>
  </si>
  <si>
    <t>BEAZL100005186777</t>
  </si>
  <si>
    <t>CC_CauseOfLossMissing|BUSA Life Sciences|BEAZL100005186777-01</t>
  </si>
  <si>
    <t>BEAZL100005186950-01</t>
  </si>
  <si>
    <t>Wayne Tomison</t>
  </si>
  <si>
    <t>BEAZL100005186950</t>
  </si>
  <si>
    <t>CC_CauseOfLossMissing|BUSA Life Sciences|BEAZL100005186950-01</t>
  </si>
  <si>
    <t>BEAZL100005186952-01</t>
  </si>
  <si>
    <t>Ralph Brown</t>
  </si>
  <si>
    <t>BEAZL100005186952</t>
  </si>
  <si>
    <t>CC_CauseOfLossMissing|BUSA Life Sciences|BEAZL100005186952-01</t>
  </si>
  <si>
    <t>BEAZL100005186953-01</t>
  </si>
  <si>
    <t>James Roach</t>
  </si>
  <si>
    <t>BEAZL100005186953</t>
  </si>
  <si>
    <t>CC_CauseOfLossMissing|BUSA Life Sciences|BEAZL100005186953-01</t>
  </si>
  <si>
    <t>BEAZL100005186954-01</t>
  </si>
  <si>
    <t>Joyce Powell</t>
  </si>
  <si>
    <t>BEAZL100005186954</t>
  </si>
  <si>
    <t>CC_CauseOfLossMissing|BUSA Life Sciences|BEAZL100005186954-01</t>
  </si>
  <si>
    <t>BEAZL100005186955-01</t>
  </si>
  <si>
    <t>Shauna Kauffman</t>
  </si>
  <si>
    <t>BEAZL100005186955</t>
  </si>
  <si>
    <t>CC_CauseOfLossMissing|BUSA Life Sciences|BEAZL100005186955-01</t>
  </si>
  <si>
    <t>BEAZL100005186956-01</t>
  </si>
  <si>
    <t>Unknown Claimant</t>
  </si>
  <si>
    <t>BEAZL100005186956</t>
  </si>
  <si>
    <t>CC_CauseOfLossMissing|BUSA Life Sciences|BEAZL100005186956-01</t>
  </si>
  <si>
    <t>BEAZL100005186958-01</t>
  </si>
  <si>
    <t>Wayne Norris</t>
  </si>
  <si>
    <t>BEAZL100005186958</t>
  </si>
  <si>
    <t>CC_CauseOfLossMissing|BUSA Life Sciences|BEAZL100005186958-01</t>
  </si>
  <si>
    <t>BEAZL100005186960-01</t>
  </si>
  <si>
    <t>Vickey Reid</t>
  </si>
  <si>
    <t>BEAZL100005186960</t>
  </si>
  <si>
    <t>CC_CauseOfLossMissing|BUSA Life Sciences|BEAZL100005186960-01</t>
  </si>
  <si>
    <t>BEAZL100005186961-01</t>
  </si>
  <si>
    <t>Robert Heintges</t>
  </si>
  <si>
    <t>BEAZL100005186961</t>
  </si>
  <si>
    <t>CC_CauseOfLossMissing|BUSA Life Sciences|BEAZL100005186961-01</t>
  </si>
  <si>
    <t>BEAZL100005186963-01</t>
  </si>
  <si>
    <t>Ronald Peete</t>
  </si>
  <si>
    <t>BEAZL100005186963</t>
  </si>
  <si>
    <t>CC_CauseOfLossMissing|BUSA Life Sciences|BEAZL100005186963-01</t>
  </si>
  <si>
    <t>BEAZL100005187177-01</t>
  </si>
  <si>
    <t>Johnny Ruiz</t>
  </si>
  <si>
    <t>BEAZL100005187177</t>
  </si>
  <si>
    <t>CC_CauseOfLossMissing|BUSA Life Sciences|BEAZL100005187177-01</t>
  </si>
  <si>
    <t>BEAZL100005187566-01</t>
  </si>
  <si>
    <t>Unknown Female #1 (Astral 150)</t>
  </si>
  <si>
    <t>BEAZL100005187566</t>
  </si>
  <si>
    <t>CC_CauseOfLossMissing|BUSA Life Sciences|BEAZL100005187566-01</t>
  </si>
  <si>
    <t>BEAZL100005187568-01</t>
  </si>
  <si>
    <t>Unknown Female #2 (Astral 150)</t>
  </si>
  <si>
    <t>BEAZL100005187568</t>
  </si>
  <si>
    <t>CC_CauseOfLossMissing|BUSA Life Sciences|BEAZL100005187568-01</t>
  </si>
  <si>
    <t>BEAZL100005187628-01</t>
  </si>
  <si>
    <t>William Kell</t>
  </si>
  <si>
    <t>BEAZL100005187628</t>
  </si>
  <si>
    <t>CC_CauseOfLossMissing|BUSA Life Sciences|BEAZL100005187628-01</t>
  </si>
  <si>
    <t>BEAZL100005188056-01</t>
  </si>
  <si>
    <t>Laura Little</t>
  </si>
  <si>
    <t>Nutrawise Health &amp; Beauty Corporation</t>
  </si>
  <si>
    <t>BEAZL100005188056</t>
  </si>
  <si>
    <t>CC_CauseOfLossMissing|BUSA Life Sciences|BEAZL100005188056-01</t>
  </si>
  <si>
    <t>BEAZL100005189333-01</t>
  </si>
  <si>
    <t>Nicola Campbell</t>
  </si>
  <si>
    <t>BEAZL100005189333</t>
  </si>
  <si>
    <t>CC_CauseOfLossMissing|BUSA Life Sciences|BEAZL100005189333-01</t>
  </si>
  <si>
    <t>BEAZL100005190710-01</t>
  </si>
  <si>
    <t>Synergy Health Sterilisation UK Limited</t>
  </si>
  <si>
    <t>BEAZL100005190710</t>
  </si>
  <si>
    <t>CC_CauseOfLossMissing|BUSA Life Sciences|BEAZL100005190710-01</t>
  </si>
  <si>
    <t>BEAZL100005192042-01</t>
  </si>
  <si>
    <t>Thomas Niles</t>
  </si>
  <si>
    <t>BEAZL100005192042</t>
  </si>
  <si>
    <t>CC_CauseOfLossMissing|BUSA Life Sciences|BEAZL100005192042-01</t>
  </si>
  <si>
    <t>BEAZL100005193817-01</t>
  </si>
  <si>
    <t>Allel Darrouch</t>
  </si>
  <si>
    <t>BEAZL100005193817</t>
  </si>
  <si>
    <t>CC_CauseOfLossMissing|BUSA Life Sciences|BEAZL100005193817-01</t>
  </si>
  <si>
    <t>BEAZL100005194472-01</t>
  </si>
  <si>
    <t>HaiRun</t>
  </si>
  <si>
    <t>BEAZL100005194472</t>
  </si>
  <si>
    <t>CC_CauseOfLossMissing|BUSA Life Sciences|BEAZL100005194472-01</t>
  </si>
  <si>
    <t>BEAZL100005196175-01</t>
  </si>
  <si>
    <t>Douglas Decastro</t>
  </si>
  <si>
    <t>BEAZL100005196175</t>
  </si>
  <si>
    <t>CC_CauseOfLossMissing|BUSA Life Sciences|BEAZL100005196175-01</t>
  </si>
  <si>
    <t>BEAZL100005198463-01</t>
  </si>
  <si>
    <t>Trevon Flowers</t>
  </si>
  <si>
    <t>LiveOnNY</t>
  </si>
  <si>
    <t>BEAZL100005198463</t>
  </si>
  <si>
    <t>CC_CauseOfLossMissing|BUSA Life Sciences|BEAZL100005198463-01</t>
  </si>
  <si>
    <t>BEAZL100005198949-01</t>
  </si>
  <si>
    <t>Robert Newpoff</t>
  </si>
  <si>
    <t>BEAZL100005198949</t>
  </si>
  <si>
    <t>CC_CauseOfLossMissing|BUSA Life Sciences|BEAZL100005198949-01</t>
  </si>
  <si>
    <t>BEAZL100005199168-01</t>
  </si>
  <si>
    <t>Noemie Grandin</t>
  </si>
  <si>
    <t>BEAZL100005199168</t>
  </si>
  <si>
    <t>CC_CauseOfLossMissing|BUSA Life Sciences|BEAZL100005199168-01</t>
  </si>
  <si>
    <t>BEAZL100005199432-01</t>
  </si>
  <si>
    <t>Ajesh Matthew</t>
  </si>
  <si>
    <t>Helix Genomics Inc</t>
  </si>
  <si>
    <t>BEAZL100005199432</t>
  </si>
  <si>
    <t>CC_CauseOfLossMissing|BUSA Life Sciences|BEAZL100005199432-01</t>
  </si>
  <si>
    <t>BEAZL100005200065-01</t>
  </si>
  <si>
    <t>Amber Smith</t>
  </si>
  <si>
    <t>Arthrex Inc</t>
  </si>
  <si>
    <t>BEAZL100005200065</t>
  </si>
  <si>
    <t>CC_CauseOfLossMissing|BUSA Life Sciences|BEAZL100005200065-01</t>
  </si>
  <si>
    <t>BEAZL100005200510-01</t>
  </si>
  <si>
    <t>Gene Taylor</t>
  </si>
  <si>
    <t>Helix Holdings Inc</t>
  </si>
  <si>
    <t>BEAZL100005200510</t>
  </si>
  <si>
    <t>CC_CauseOfLossMissing|BUSA Life Sciences|BEAZL100005200510-01</t>
  </si>
  <si>
    <t>BEAZL100005201087-01</t>
  </si>
  <si>
    <t>Eileen Engelhardt</t>
  </si>
  <si>
    <t>BEAZL100005201087</t>
  </si>
  <si>
    <t>CC_CauseOfLossMissing|BUSA Life Sciences|BEAZL100005201087-01</t>
  </si>
  <si>
    <t>BEAZL100005201458-01</t>
  </si>
  <si>
    <t>Unknown Claimant (Torn Lenses)</t>
  </si>
  <si>
    <t>BEAZL100005201458</t>
  </si>
  <si>
    <t>CC_CauseOfLossMissing|BUSA Life Sciences|BEAZL100005201458-01</t>
  </si>
  <si>
    <t>BEAZL100005201834-01</t>
  </si>
  <si>
    <t>Loic Poulain</t>
  </si>
  <si>
    <t>BEAZL100005201834</t>
  </si>
  <si>
    <t>CC_CauseOfLossMissing|BUSA Life Sciences|BEAZL100005201834-01</t>
  </si>
  <si>
    <t>BEAZL100005202277-01</t>
  </si>
  <si>
    <t>Patrica Mouial</t>
  </si>
  <si>
    <t>BEAZL100005202277</t>
  </si>
  <si>
    <t>CC_CauseOfLossMissing|BUSA Life Sciences|BEAZL100005202277-01</t>
  </si>
  <si>
    <t>BEAZL100005203406-01</t>
  </si>
  <si>
    <t>M. Redlich</t>
  </si>
  <si>
    <t>BEAZL100005203406</t>
  </si>
  <si>
    <t>CC_CauseOfLossMissing|BUSA Life Sciences|BEAZL100005203406-01</t>
  </si>
  <si>
    <t>BEAZL100005203416-01</t>
  </si>
  <si>
    <t>Beyuka Stewart</t>
  </si>
  <si>
    <t>BEAZL100005203416</t>
  </si>
  <si>
    <t>CC_CauseOfLossMissing|BUSA Life Sciences|BEAZL100005203416-01</t>
  </si>
  <si>
    <t>BEAZL100005204066-01</t>
  </si>
  <si>
    <t>Erin McNulty</t>
  </si>
  <si>
    <t>BEAZL100005204066</t>
  </si>
  <si>
    <t>CC_CauseOfLossMissing|BUSA Life Sciences|BEAZL100005204066-01</t>
  </si>
  <si>
    <t>BEAZL100005206415-01</t>
  </si>
  <si>
    <t>Ionix Supreme and Ready-to-Drink Cleanse for Life</t>
  </si>
  <si>
    <t>Isagenix Worldwide Inc</t>
  </si>
  <si>
    <t>BEAZL100005206415</t>
  </si>
  <si>
    <t>CC_CauseOfLossMissing|BUSA Life Sciences|BEAZL100005206415-01</t>
  </si>
  <si>
    <t>BEAZL100005208765-01</t>
  </si>
  <si>
    <t>Frank Supple</t>
  </si>
  <si>
    <t>Penumbra Inc</t>
  </si>
  <si>
    <t>BEAZL100005208765</t>
  </si>
  <si>
    <t>CC_CauseOfLossMissing|BUSA Life Sciences|BEAZL100005208765-01</t>
  </si>
  <si>
    <t>BEAZL100005211477-01</t>
  </si>
  <si>
    <t>Anna Hansen</t>
  </si>
  <si>
    <t>American Regent Inc</t>
  </si>
  <si>
    <t>BEAZL100005211477</t>
  </si>
  <si>
    <t>CC_CauseOfLossMissing|BUSA Life Sciences|BEAZL100005211477-01</t>
  </si>
  <si>
    <t>BEAZL100005214129-01</t>
  </si>
  <si>
    <t>Stephanie Dufresnes</t>
  </si>
  <si>
    <t>BEAZL100005214129</t>
  </si>
  <si>
    <t>CC_CauseOfLossMissing|BUSA Life Sciences|BEAZL100005214129-01</t>
  </si>
  <si>
    <t>BEAZL100005215242-01</t>
  </si>
  <si>
    <t>Cindy Tanchot</t>
  </si>
  <si>
    <t>BEAZL100005215242</t>
  </si>
  <si>
    <t>CC_CauseOfLossMissing|BUSA Life Sciences|BEAZL100005215242-01</t>
  </si>
  <si>
    <t>BEAZL100005215297-01</t>
  </si>
  <si>
    <t>Ho Nguyen</t>
  </si>
  <si>
    <t>BEAZL100005215297</t>
  </si>
  <si>
    <t>CC_CauseOfLossMissing|BUSA Life Sciences|BEAZL100005215297-01</t>
  </si>
  <si>
    <t>BEAZL100005216549-01</t>
  </si>
  <si>
    <t>Voluntary Medical Device Recall for PriMatrix®, SurgiMend®, Revize™, and TissueMend™</t>
  </si>
  <si>
    <t>Integra Lifesciences Holdings Corporation</t>
  </si>
  <si>
    <t>BEAZL100005216549</t>
  </si>
  <si>
    <t>CC_CauseOfLossMissing|BUSA Life Sciences|BEAZL100005216549-01</t>
  </si>
  <si>
    <t>BEAZL100005217120-01</t>
  </si>
  <si>
    <t>Unknown Claimant (Torn Lens)</t>
  </si>
  <si>
    <t>BEAZL100005217120</t>
  </si>
  <si>
    <t>CC_CauseOfLossMissing|BUSA Life Sciences|BEAZL100005217120-01</t>
  </si>
  <si>
    <t>BEAZL100005219119-01</t>
  </si>
  <si>
    <t>Laquishia Clemons</t>
  </si>
  <si>
    <t>BEAZL100005219119</t>
  </si>
  <si>
    <t>CC_CauseOfLossMissing|BUSA Life Sciences|BEAZL100005219119-01</t>
  </si>
  <si>
    <t>BEAZL100005219174-01</t>
  </si>
  <si>
    <t>Laetitia Bruyere</t>
  </si>
  <si>
    <t>BEAZL100005219174</t>
  </si>
  <si>
    <t>CC_CauseOfLossMissing|BUSA Life Sciences|BEAZL100005219174-01</t>
  </si>
  <si>
    <t>BEAZL100005219613-01</t>
  </si>
  <si>
    <t>Danielle Baker</t>
  </si>
  <si>
    <t>BEAZL100005219613</t>
  </si>
  <si>
    <t>CC_CauseOfLossMissing|BUSA Life Sciences|BEAZL100005219613-01</t>
  </si>
  <si>
    <t>BEAZL100005221253-01</t>
  </si>
  <si>
    <t>Geraldine Saraulla</t>
  </si>
  <si>
    <t>BEAZL100005221253</t>
  </si>
  <si>
    <t>CC_CauseOfLossMissing|BUSA Life Sciences|BEAZL100005221253-01</t>
  </si>
  <si>
    <t>BEAZL100005223099-01</t>
  </si>
  <si>
    <t>Trevor Humphrey</t>
  </si>
  <si>
    <t>BEAZL100005223099</t>
  </si>
  <si>
    <t>CC_CauseOfLossMissing|BUSA Life Sciences|BEAZL100005223099-01</t>
  </si>
  <si>
    <t>BEAZL100005223164-01</t>
  </si>
  <si>
    <t>Fabien Oudin</t>
  </si>
  <si>
    <t>BEAZL100005223164</t>
  </si>
  <si>
    <t>CC_CauseOfLossMissing|BUSA Life Sciences|BEAZL100005223164-01</t>
  </si>
  <si>
    <t>BEAZL100005224138-01</t>
  </si>
  <si>
    <t>Christie Isom</t>
  </si>
  <si>
    <t>Golden Isles Medical Inc</t>
  </si>
  <si>
    <t>BEAZL100005224138</t>
  </si>
  <si>
    <t>CC_CauseOfLossMissing|BUSA Life Sciences|BEAZL100005224138-01</t>
  </si>
  <si>
    <t>BEAZL100005226556-01</t>
  </si>
  <si>
    <t>Carraz-Billat, Jean-Loupe - France</t>
  </si>
  <si>
    <t>BEAZL100005226556</t>
  </si>
  <si>
    <t>CC_CauseOfLossMissing|BUSA Life Sciences|BEAZL100005226556-01</t>
  </si>
  <si>
    <t>BEAZL100005229228-01</t>
  </si>
  <si>
    <t>DJO Surgical US Recall Notice</t>
  </si>
  <si>
    <t>BEAZL100005229228</t>
  </si>
  <si>
    <t>CC_CauseOfLossMissing|BUSA Life Sciences|BEAZL100005229228-01</t>
  </si>
  <si>
    <t>BEAZL100005229337-01</t>
  </si>
  <si>
    <t>Nestor Gonzales</t>
  </si>
  <si>
    <t>BEAZL100005229337</t>
  </si>
  <si>
    <t>CC_CauseOfLossMissing|BUSA Life Sciences|BEAZL100005229337-01</t>
  </si>
  <si>
    <t>BEAZL100005229564-01</t>
  </si>
  <si>
    <t>Distribution Intelligence Systems, LLC</t>
  </si>
  <si>
    <t>BEAZL100005229564</t>
  </si>
  <si>
    <t>CC_CauseOfLossMissing|BUSA Life Sciences|BEAZL100005229564-01</t>
  </si>
  <si>
    <t>BEAZL100005232795-01</t>
  </si>
  <si>
    <t>Cathera Bundren</t>
  </si>
  <si>
    <t>BEAZL100005232795</t>
  </si>
  <si>
    <t>CC_CauseOfLossMissing|BUSA Life Sciences|BEAZL100005232795-01</t>
  </si>
  <si>
    <t>BEAZL100005249548-01</t>
  </si>
  <si>
    <t>Reference: MWM-2023-FSN-01</t>
  </si>
  <si>
    <t>BEAZL100005249548</t>
  </si>
  <si>
    <t>CC_CauseOfLossMissing|BUSA Life Sciences|BEAZL100005249548-01</t>
  </si>
  <si>
    <t>BEAZL100005249710-01</t>
  </si>
  <si>
    <t>Estate of Caroline Freedona Powell - Teleflex Arrow Catheter defect</t>
  </si>
  <si>
    <t>BEAZL100005249710</t>
  </si>
  <si>
    <t>CC_CauseOfLossMissing|BUSA Life Sciences|BEAZL100005249710-01</t>
  </si>
  <si>
    <t>BEAZL100005249826-01</t>
  </si>
  <si>
    <t>OPENED  IN ERROR</t>
  </si>
  <si>
    <t>OPENED IN ERROR, PLEASE SEE BEAZL100005134788</t>
  </si>
  <si>
    <t>BEAZL100005249826</t>
  </si>
  <si>
    <t>CC_CauseOfLossMissing|BUSA Life Sciences|BEAZL100005249826-01</t>
  </si>
  <si>
    <t>BEAZL100005145202-01</t>
  </si>
  <si>
    <t>Deborah Johnson</t>
  </si>
  <si>
    <t>Classic Care Health Services Inc</t>
  </si>
  <si>
    <t>BEAZL100005145202</t>
  </si>
  <si>
    <t>CC_CauseOfLossMissing|BUSA Misc Med PE|BEAZL100005145202-01</t>
  </si>
  <si>
    <t>BEAZL100005147238-01</t>
  </si>
  <si>
    <t>Iona Williams</t>
  </si>
  <si>
    <t>Open Arms Home Health Care</t>
  </si>
  <si>
    <t>BEAZL100005147238</t>
  </si>
  <si>
    <t>CC_CauseOfLossMissing|BUSA Misc Med PE|BEAZL100005147238-01</t>
  </si>
  <si>
    <t>BEAZL100005148429-01</t>
  </si>
  <si>
    <t>Sonbol Fatehi</t>
  </si>
  <si>
    <t>Ace and JK Corp dba Massage Heights Decatur</t>
  </si>
  <si>
    <t>BEAZL100005148429</t>
  </si>
  <si>
    <t>CC_CauseOfLossMissing|BUSA Misc Med PE|BEAZL100005148429-01</t>
  </si>
  <si>
    <t>BEAZL100005148934-01</t>
  </si>
  <si>
    <t>Sydney Redmond</t>
  </si>
  <si>
    <t>Cryo Performance LLC DBA The Athletic Room</t>
  </si>
  <si>
    <t>BEAZL100005148934</t>
  </si>
  <si>
    <t>CC_CauseOfLossMissing|BUSA Misc Med PE|BEAZL100005148934-01</t>
  </si>
  <si>
    <t>BEAZL100005152699-01</t>
  </si>
  <si>
    <t>Subpoena - Harris County</t>
  </si>
  <si>
    <t>1st Accurate Home Healthcare Corp</t>
  </si>
  <si>
    <t>BEAZL100005152699</t>
  </si>
  <si>
    <t>CC_CauseOfLossMissing|BUSA Misc Med PE|BEAZL100005152699-01</t>
  </si>
  <si>
    <t>BEAZL100005158104-01</t>
  </si>
  <si>
    <t>Dow Finsterwald</t>
  </si>
  <si>
    <t>CS Senior Home Care LLC</t>
  </si>
  <si>
    <t>BEAZL100005158104</t>
  </si>
  <si>
    <t>CC_CauseOfLossMissing|BUSA Misc Med PE|BEAZL100005158104-01</t>
  </si>
  <si>
    <t>BEAZL100005164160-01</t>
  </si>
  <si>
    <t>Herbert Roloff</t>
  </si>
  <si>
    <t>DNT in Home Care Inc dba Senior Helpers</t>
  </si>
  <si>
    <t>BEAZL100005164160</t>
  </si>
  <si>
    <t>CC_CauseOfLossMissing|BUSA Misc Med PE|BEAZL100005164160-01</t>
  </si>
  <si>
    <t>BEAZL100005175236-01</t>
  </si>
  <si>
    <t>Burglary Incident</t>
  </si>
  <si>
    <t>Adetawun Bisiriyu Medscript Pharmacy</t>
  </si>
  <si>
    <t>BEAZL100005175236</t>
  </si>
  <si>
    <t>CC_CauseOfLossMissing|BUSA Misc Med PE|BEAZL100005175236-01</t>
  </si>
  <si>
    <t>BEAZL100005178172-01</t>
  </si>
  <si>
    <t>Joy Johns</t>
  </si>
  <si>
    <t>Classen Urgent Care Clinic</t>
  </si>
  <si>
    <t>BEAZL100005178172</t>
  </si>
  <si>
    <t>CC_CauseOfLossMissing|BUSA Misc Med PE|BEAZL100005178172-01</t>
  </si>
  <si>
    <t>BEAZL100005179627-01</t>
  </si>
  <si>
    <t>Christopher Kulp and Maryam Yazdi</t>
  </si>
  <si>
    <t>Los Gatos Day Spas Inc dba The Spa Los Gatos</t>
  </si>
  <si>
    <t>BEAZL100005179627</t>
  </si>
  <si>
    <t>CC_CauseOfLossMissing|BUSA Misc Med PE|BEAZL100005179627-01</t>
  </si>
  <si>
    <t>BEAZL100005180529-01</t>
  </si>
  <si>
    <t>Iowa Board of Medicine Investigation</t>
  </si>
  <si>
    <t>ZipHealth Inc</t>
  </si>
  <si>
    <t>BEAZL100005180529</t>
  </si>
  <si>
    <t>CC_CauseOfLossMissing|BUSA Misc Med PE|BEAZL100005180529-01</t>
  </si>
  <si>
    <t>BEAZL100005182111-01</t>
  </si>
  <si>
    <t>Madelyn Burke</t>
  </si>
  <si>
    <t>Artemis Distribution LLC</t>
  </si>
  <si>
    <t>BEAZL100005182111</t>
  </si>
  <si>
    <t>CC_CauseOfLossMissing|BUSA Misc Med PE|BEAZL100005182111-01</t>
  </si>
  <si>
    <t>BEAZL100005182570-01</t>
  </si>
  <si>
    <t>Unknown Claimant (Terminated Patient)</t>
  </si>
  <si>
    <t>Aspire Wellness STL LLC</t>
  </si>
  <si>
    <t>BEAZL100005182570</t>
  </si>
  <si>
    <t>CC_CauseOfLossMissing|BUSA Misc Med PE|BEAZL100005182570-01</t>
  </si>
  <si>
    <t>BEAZL100005183049-01</t>
  </si>
  <si>
    <t>Milani Diaz</t>
  </si>
  <si>
    <t>Rocco Altobelli Inc Rocco Altobelli Companies Inc RDA LLC Greenway Research Lab</t>
  </si>
  <si>
    <t>BEAZL100005183049</t>
  </si>
  <si>
    <t>CC_CauseOfLossMissing|BUSA Misc Med PE|BEAZL100005183049-01</t>
  </si>
  <si>
    <t>BEAZL100005183233-01</t>
  </si>
  <si>
    <t>American Red Cross</t>
  </si>
  <si>
    <t>Prompt Therapy Solutions Inc</t>
  </si>
  <si>
    <t>BEAZL100005183233</t>
  </si>
  <si>
    <t>CC_CauseOfLossMissing|BUSA Misc Med PE|BEAZL100005183233-01</t>
  </si>
  <si>
    <t>BEAZL100005190775-01</t>
  </si>
  <si>
    <t>Unknown Claimant (Insured's Client - Fractured Right Leg)</t>
  </si>
  <si>
    <t>Fitness Genome Inc</t>
  </si>
  <si>
    <t>BEAZL100005190775</t>
  </si>
  <si>
    <t>CC_CauseOfLossMissing|BUSA Misc Med PE|BEAZL100005190775-01</t>
  </si>
  <si>
    <t>BEAZL100005193644-01</t>
  </si>
  <si>
    <t>Shimon Frank</t>
  </si>
  <si>
    <t>JM Mercy Inc dba Emergency Care Programs</t>
  </si>
  <si>
    <t>BEAZL100005193644</t>
  </si>
  <si>
    <t>CC_CauseOfLossMissing|BUSA Misc Med PE|BEAZL100005193644-01</t>
  </si>
  <si>
    <t>BEAZL100005193841-01</t>
  </si>
  <si>
    <t>Marsha Harmon</t>
  </si>
  <si>
    <t>Metropolitan Charities Inc dba Metro Inclusive Health</t>
  </si>
  <si>
    <t>BEAZL100005193841</t>
  </si>
  <si>
    <t>CC_CauseOfLossMissing|BUSA Misc Med PE|BEAZL100005193841-01</t>
  </si>
  <si>
    <t>BEAZL100005197325-01</t>
  </si>
  <si>
    <t>Haley Carper</t>
  </si>
  <si>
    <t>Therapy Connections LLC</t>
  </si>
  <si>
    <t>BEAZL100005197325</t>
  </si>
  <si>
    <t>CC_CauseOfLossMissing|BUSA Misc Med PE|BEAZL100005197325-01</t>
  </si>
  <si>
    <t>BEAZL100005200017-01</t>
  </si>
  <si>
    <t>Idaho Licensing Board</t>
  </si>
  <si>
    <t>Rick R.K. Adolpho; Adolpho Enterprise LLC DBA: One Love Agency</t>
  </si>
  <si>
    <t>BEAZL100005200017</t>
  </si>
  <si>
    <t>CC_CauseOfLossMissing|BUSA Misc Med PE|BEAZL100005200017-01</t>
  </si>
  <si>
    <t>BEAZL100005200270-01</t>
  </si>
  <si>
    <t>Smoke and Fire Damage</t>
  </si>
  <si>
    <t>HB Worldwide Enterprises Inc dba Senior Helpers South Coast</t>
  </si>
  <si>
    <t>BEAZL100005200270</t>
  </si>
  <si>
    <t>CC_CauseOfLossMissing|BUSA Misc Med PE|BEAZL100005200270-01</t>
  </si>
  <si>
    <t>BEAZL100005201527-01</t>
  </si>
  <si>
    <t>Dana Green</t>
  </si>
  <si>
    <t>Integrated Health Services Incorporated dba Dbt Center of Southern Oregon dba Dbt of Southern Oregon</t>
  </si>
  <si>
    <t>BEAZL100005201527</t>
  </si>
  <si>
    <t>CC_CauseOfLossMissing|BUSA Misc Med PE|BEAZL100005201527-01</t>
  </si>
  <si>
    <t>BEAZL100005201619-01</t>
  </si>
  <si>
    <t>Fire Loss</t>
  </si>
  <si>
    <t>Serenity ADHC Inc</t>
  </si>
  <si>
    <t>BEAZL100005201619</t>
  </si>
  <si>
    <t>CC_CauseOfLossMissing|BUSA Misc Med PE|BEAZL100005201619-01</t>
  </si>
  <si>
    <t>BEAZL100005209179-01</t>
  </si>
  <si>
    <t>Allison Ballard</t>
  </si>
  <si>
    <t>Extended Arms LLC</t>
  </si>
  <si>
    <t>BEAZL100005209179</t>
  </si>
  <si>
    <t>CC_CauseOfLossMissing|BUSA Misc Med PE|BEAZL100005209179-01</t>
  </si>
  <si>
    <t>BEAZL100005220858-01</t>
  </si>
  <si>
    <t>King Woname</t>
  </si>
  <si>
    <t>Frazier Behavioral Health LLC</t>
  </si>
  <si>
    <t>BEAZL100005220858</t>
  </si>
  <si>
    <t>CC_CauseOfLossMissing|BUSA Misc Med PE|BEAZL100005220858-01</t>
  </si>
  <si>
    <t>BEAZL100005220906-01</t>
  </si>
  <si>
    <t>Stephen Spencer</t>
  </si>
  <si>
    <t>JIMM Healthcare LLC dba Quick Urgent Care LLC</t>
  </si>
  <si>
    <t>BEAZL100005220906</t>
  </si>
  <si>
    <t>CC_CauseOfLossMissing|BUSA Misc Med PE|BEAZL100005220906-01</t>
  </si>
  <si>
    <t>BEAZL100005220970-01</t>
  </si>
  <si>
    <t>Antonia Margotta</t>
  </si>
  <si>
    <t>BEAZL100005220970</t>
  </si>
  <si>
    <t>CC_CauseOfLossMissing|BUSA Misc Med PE|BEAZL100005220970-01</t>
  </si>
  <si>
    <t>BEAZL100005221125-01</t>
  </si>
  <si>
    <t>Fern Hearle</t>
  </si>
  <si>
    <t>Skinworks School &amp; Spa of Advanced Skincare LLC</t>
  </si>
  <si>
    <t>BEAZL100005221125</t>
  </si>
  <si>
    <t>CC_CauseOfLossMissing|BUSA Misc Med PE|BEAZL100005221125-01</t>
  </si>
  <si>
    <t>BEAZL100005221127-01</t>
  </si>
  <si>
    <t>Brynn Peterson</t>
  </si>
  <si>
    <t>BEAZL100005221127</t>
  </si>
  <si>
    <t>CC_CauseOfLossMissing|BUSA Misc Med PE|BEAZL100005221127-01</t>
  </si>
  <si>
    <t>BEAZL100005224881-01</t>
  </si>
  <si>
    <t>M. Spanbauer-Graca</t>
  </si>
  <si>
    <t>Associates in Psychiatry and Psychology dba Momentum Behavioral Services</t>
  </si>
  <si>
    <t>BEAZL100005224881</t>
  </si>
  <si>
    <t>CC_CauseOfLossMissing|BUSA Misc Med PE|BEAZL100005224881-01</t>
  </si>
  <si>
    <t>BEAZL100005229879-01</t>
  </si>
  <si>
    <t>Laura Calin</t>
  </si>
  <si>
    <t>Harmony United Healthcare LLC dba Harmony United Psychiatric Care</t>
  </si>
  <si>
    <t>BEAZL100005229879</t>
  </si>
  <si>
    <t>CC_CauseOfLossMissing|BUSA Misc Med PE|BEAZL100005229879-01</t>
  </si>
  <si>
    <t>BEAZL100005166434-01</t>
  </si>
  <si>
    <t>Krystal Kemp</t>
  </si>
  <si>
    <t>BEAZL100005166434</t>
  </si>
  <si>
    <t>CC_CauseOfLossMissing|BUSA Safeguard|BEAZL100005166434-01</t>
  </si>
  <si>
    <t>BEAZL100005210068-01</t>
  </si>
  <si>
    <t>Amy Fischer (ABM Employee: Joshua Yount) (Dual Hwy, Hagertown, MD)</t>
  </si>
  <si>
    <t>BEAZL100005210068</t>
  </si>
  <si>
    <t>CC_CauseOfLossMissing|BUSA Safeguard|BEAZL100005210068-01</t>
  </si>
  <si>
    <t>BEAZL100005214504-01</t>
  </si>
  <si>
    <t>Unnamed Tenant Receptionist</t>
  </si>
  <si>
    <t>BEAZL100005214504</t>
  </si>
  <si>
    <t>CC_CauseOfLossMissing|BUSA Safeguard|BEAZL100005214504-01</t>
  </si>
  <si>
    <t>BEAZL100005246079-01</t>
  </si>
  <si>
    <t>ChanceLight Ray Beyond LLC</t>
  </si>
  <si>
    <t>BEAZL100005246079</t>
  </si>
  <si>
    <t>CC_CauseOfLossMissing|BUSA Safeguard|BEAZL100005246079-01</t>
  </si>
  <si>
    <t>BEAZL100005246743-01</t>
  </si>
  <si>
    <t>Unnamed Minor Student 1</t>
  </si>
  <si>
    <t>BEAZL100005246743</t>
  </si>
  <si>
    <t>CC_CauseOfLossMissing|BUSA Safeguard|BEAZL100005246743-01</t>
  </si>
  <si>
    <t>BEAZL100005246750-01</t>
  </si>
  <si>
    <t>Unnamed Minor Student 2</t>
  </si>
  <si>
    <t>BEAZL100005246750</t>
  </si>
  <si>
    <t>CC_CauseOfLossMissing|BUSA Safeguard|BEAZL100005246750-01</t>
  </si>
  <si>
    <t>BEAZL100005246768-01</t>
  </si>
  <si>
    <t>Jacob Strouth</t>
  </si>
  <si>
    <t>BEAZL100005246768</t>
  </si>
  <si>
    <t>CC_CauseOfLossMissing|BUSA Safeguard|BEAZL100005246768-01</t>
  </si>
  <si>
    <t>BEAZL100005246776-01</t>
  </si>
  <si>
    <t>Unnamed Student</t>
  </si>
  <si>
    <t>BEAZL100005246776</t>
  </si>
  <si>
    <t>CC_CauseOfLossMissing|BUSA Safeguard|BEAZL100005246776-01</t>
  </si>
  <si>
    <t>BEAZL100005248624-01</t>
  </si>
  <si>
    <t>Unknown Female Student</t>
  </si>
  <si>
    <t>BEAZL100005248624</t>
  </si>
  <si>
    <t>CC_CauseOfLossMissing|BUSA Safeguard|BEAZL100005248624-01</t>
  </si>
  <si>
    <t>BEAZL100005249861-01</t>
  </si>
  <si>
    <t>Ivan Hopkins</t>
  </si>
  <si>
    <t>Youth Opportunity Investments LLC</t>
  </si>
  <si>
    <t>BEAZL100005249861</t>
  </si>
  <si>
    <t>CC_CauseOfLossMissing|BUSA Safeguard|BEAZL100005249861-01</t>
  </si>
  <si>
    <t>BEAZL100005251119-01</t>
  </si>
  <si>
    <t>Unnamed Client Employee</t>
  </si>
  <si>
    <t>BEAZL100005251119</t>
  </si>
  <si>
    <t>CC_CauseOfLossMissing|BUSA Safeguard|BEAZL100005251119-01</t>
  </si>
  <si>
    <t>BEAZL100005254273-01</t>
  </si>
  <si>
    <t>Noelia A.</t>
  </si>
  <si>
    <t>BEAZL100005254273</t>
  </si>
  <si>
    <t>CC_CauseOfLossMissing|BUSA Safeguard|BEAZL100005254273-01</t>
  </si>
  <si>
    <t>BEAZL100005255577-01</t>
  </si>
  <si>
    <t>Kenyatta Richardson</t>
  </si>
  <si>
    <t>BEAZL100005255577</t>
  </si>
  <si>
    <t>CC_CauseOfLossMissing|BUSA Safeguard|BEAZL100005255577-01</t>
  </si>
  <si>
    <t>BEAZL100005144044-01</t>
  </si>
  <si>
    <t>Virginia Milanez</t>
  </si>
  <si>
    <t>LYNEER INVESTMENTS LLC</t>
  </si>
  <si>
    <t>BEAZL100005144044</t>
  </si>
  <si>
    <t>CC_CauseOfLossMissing|EPL|BEAZL100005144044-01</t>
  </si>
  <si>
    <t>BEAZL100005144230-01</t>
  </si>
  <si>
    <t>Leslie Edwards</t>
  </si>
  <si>
    <t>D&amp;L Dickstein Enterprises dba Right At Home</t>
  </si>
  <si>
    <t>BEAZL100005144230</t>
  </si>
  <si>
    <t>CC_CauseOfLossMissing|EPL|BEAZL100005144230-01</t>
  </si>
  <si>
    <t>BEAZL100005146883-01</t>
  </si>
  <si>
    <t>Patty Soto</t>
  </si>
  <si>
    <t>NOBLE HOUSE ASSOCIATES LLC</t>
  </si>
  <si>
    <t>BEAZL100005146883</t>
  </si>
  <si>
    <t>CC_CauseOfLossMissing|EPL|BEAZL100005146883-01</t>
  </si>
  <si>
    <t>BEAZL100005148418-01</t>
  </si>
  <si>
    <t>Lacee Stewart</t>
  </si>
  <si>
    <t>BAJCO GLOBAL MANAGEMENT</t>
  </si>
  <si>
    <t>BEAZL100005148418</t>
  </si>
  <si>
    <t>CC_CauseOfLossMissing|EPL|BEAZL100005148418-01</t>
  </si>
  <si>
    <t>BEAZL100005148485-01</t>
  </si>
  <si>
    <t>Valerie Sensebe</t>
  </si>
  <si>
    <t>SSE HOLDINGS LLC</t>
  </si>
  <si>
    <t>BEAZL100005148485</t>
  </si>
  <si>
    <t>CC_CauseOfLossMissing|EPL|BEAZL100005148485-01</t>
  </si>
  <si>
    <t>Rebecca Brenia</t>
  </si>
  <si>
    <t>BEAZL100005148808-01</t>
  </si>
  <si>
    <t>Abigail Starcher</t>
  </si>
  <si>
    <t>PYRAMID MANAGEMENT HOLDINGS LLC</t>
  </si>
  <si>
    <t>BEAZL100005148808</t>
  </si>
  <si>
    <t>CC_CauseOfLossMissing|EPL|BEAZL100005148808-01</t>
  </si>
  <si>
    <t>BEAZL100005150743-01</t>
  </si>
  <si>
    <t>Dorothy McCants</t>
  </si>
  <si>
    <t>BEAZL100005150743</t>
  </si>
  <si>
    <t>CC_CauseOfLossMissing|EPL|BEAZL100005150743-01</t>
  </si>
  <si>
    <t>BEAZL100005153233-01</t>
  </si>
  <si>
    <t>Alba Gonzalez</t>
  </si>
  <si>
    <t>BEAZL100005153233</t>
  </si>
  <si>
    <t>CC_CauseOfLossMissing|EPL|BEAZL100005153233-01</t>
  </si>
  <si>
    <t>BEAZL100005153239-01</t>
  </si>
  <si>
    <t>Taft Hill</t>
  </si>
  <si>
    <t>KIMCO STAFFING SERVICES INC</t>
  </si>
  <si>
    <t>BEAZL100005153239</t>
  </si>
  <si>
    <t>CC_CauseOfLossMissing|EPL|BEAZL100005153239-01</t>
  </si>
  <si>
    <t>BEAZL100005160914-01</t>
  </si>
  <si>
    <t>Anthony Scorsese</t>
  </si>
  <si>
    <t>CAPRI HOLDINGS</t>
  </si>
  <si>
    <t>Assured from SCM: CAPRI HOLDINGS LIMIT</t>
  </si>
  <si>
    <t>BEAZL100005160914</t>
  </si>
  <si>
    <t>B080146678P22ACA</t>
  </si>
  <si>
    <t>CC_CauseOfLossMissing|EPL|BEAZL100005160914-01</t>
  </si>
  <si>
    <t>BEAZL100005165117-01</t>
  </si>
  <si>
    <t>Edgar Pineda</t>
  </si>
  <si>
    <t>AME-GYU Co. LTD; Reins International (USA) Co. Ltd.</t>
  </si>
  <si>
    <t>BEAZL100005165117</t>
  </si>
  <si>
    <t>CC_CauseOfLossMissing|EPL|BEAZL100005165117-01</t>
  </si>
  <si>
    <t>BEAZL100005166886-01</t>
  </si>
  <si>
    <t>Richard Cellarius</t>
  </si>
  <si>
    <t>Sierra Club</t>
  </si>
  <si>
    <t>BEAZL100005166886</t>
  </si>
  <si>
    <t>CC_CauseOfLossMissing|EPL|BEAZL100005166886-01</t>
  </si>
  <si>
    <t>BEAZL100005167139-01</t>
  </si>
  <si>
    <t>Jeanine Hodge</t>
  </si>
  <si>
    <t>Floyds 99 Holdings LLC Floyds 99 California LLC</t>
  </si>
  <si>
    <t>BEAZL100005167139</t>
  </si>
  <si>
    <t>CC_CauseOfLossMissing|EPL|BEAZL100005167139-01</t>
  </si>
  <si>
    <t>BEAZL100005167445-01</t>
  </si>
  <si>
    <t>J. Anthony Ortiz</t>
  </si>
  <si>
    <t>BEAZL100005167445</t>
  </si>
  <si>
    <t>CC_CauseOfLossMissing|EPL|BEAZL100005167445-01</t>
  </si>
  <si>
    <t>BEAZL100005168126-01</t>
  </si>
  <si>
    <t>Paul LaPlaca</t>
  </si>
  <si>
    <t>TOPGOLF INTERNATIONAL INC</t>
  </si>
  <si>
    <t>BEAZL100005168126</t>
  </si>
  <si>
    <t>CC_CauseOfLossMissing|EPL|BEAZL100005168126-01</t>
  </si>
  <si>
    <t>BEAZL100005169716-01</t>
  </si>
  <si>
    <t>Robert Gittrich</t>
  </si>
  <si>
    <t>Pathward Financial Inc</t>
  </si>
  <si>
    <t>BEAZL100005169716</t>
  </si>
  <si>
    <t>CC_CauseOfLossMissing|EPL|BEAZL100005169716-01</t>
  </si>
  <si>
    <t>BEAZL100005170221-01</t>
  </si>
  <si>
    <t>Terry Harris</t>
  </si>
  <si>
    <t>BEAZL100005170221</t>
  </si>
  <si>
    <t>CC_CauseOfLossMissing|EPL|BEAZL100005170221-01</t>
  </si>
  <si>
    <t>BEAZL100005170926-01</t>
  </si>
  <si>
    <t>Nada Awadalla</t>
  </si>
  <si>
    <t>RD MERRILL CO</t>
  </si>
  <si>
    <t>BEAZL100005170926</t>
  </si>
  <si>
    <t>CC_CauseOfLossMissing|EPL|BEAZL100005170926-01</t>
  </si>
  <si>
    <t>BEAZL100005172188-01</t>
  </si>
  <si>
    <t>Vera Lopez</t>
  </si>
  <si>
    <t>BEAZL100005172188</t>
  </si>
  <si>
    <t>CC_CauseOfLossMissing|EPL|BEAZL100005172188-01</t>
  </si>
  <si>
    <t>BEAZL100005172215-01</t>
  </si>
  <si>
    <t>Alejandra Campos</t>
  </si>
  <si>
    <t>GOODWILL SOUTHERN CALIFORNIA</t>
  </si>
  <si>
    <t>BEAZL100005172215</t>
  </si>
  <si>
    <t>CC_CauseOfLossMissing|EPL|BEAZL100005172215-01</t>
  </si>
  <si>
    <t>BEAZL100005172611-01</t>
  </si>
  <si>
    <t>Dominique Windom</t>
  </si>
  <si>
    <t>SENIOR LIFESTYLE HOLDING CO LLC</t>
  </si>
  <si>
    <t>BEAZL100005172611</t>
  </si>
  <si>
    <t>CC_CauseOfLossMissing|EPL|BEAZL100005172611-01</t>
  </si>
  <si>
    <t>Amy Cruz-Yarema</t>
  </si>
  <si>
    <t>BEAZL100005177857-01</t>
  </si>
  <si>
    <t>Yvonne Palacio</t>
  </si>
  <si>
    <t>BETTER CARE INC DBA REDWOODS POST ACUTE</t>
  </si>
  <si>
    <t>BEAZL100005177857</t>
  </si>
  <si>
    <t>CC_CauseOfLossMissing|EPL|BEAZL100005177857-01</t>
  </si>
  <si>
    <t>BEAZL100005181490-01</t>
  </si>
  <si>
    <t>Samuelu Lealao</t>
  </si>
  <si>
    <t>UNITED SERVICE COMPANIES HOLDINGS LLC</t>
  </si>
  <si>
    <t>BEAZL100005181490</t>
  </si>
  <si>
    <t>CC_CauseOfLossMissing|EPL|BEAZL100005181490-01</t>
  </si>
  <si>
    <t>BEAZL100005183905-01</t>
  </si>
  <si>
    <t>Jonathan Bradford</t>
  </si>
  <si>
    <t>BEAZL100005183905</t>
  </si>
  <si>
    <t>CC_CauseOfLossMissing|EPL|BEAZL100005183905-01</t>
  </si>
  <si>
    <t>BEAZL100005184209-01</t>
  </si>
  <si>
    <t>Matthew Murray</t>
  </si>
  <si>
    <t>BEAZL100005184209</t>
  </si>
  <si>
    <t>CC_CauseOfLossMissing|EPL|BEAZL100005184209-01</t>
  </si>
  <si>
    <t>BEAZL100005184864-01</t>
  </si>
  <si>
    <t>Toni Wiegland</t>
  </si>
  <si>
    <t>SynergyHR LLC dba ZynergiaHR Zynergia Staffing LLC Zynergia Insurance Agency LLC</t>
  </si>
  <si>
    <t>BEAZL100005184864</t>
  </si>
  <si>
    <t>CC_CauseOfLossMissing|EPL|BEAZL100005184864-01</t>
  </si>
  <si>
    <t>BEAZL100005186555-01</t>
  </si>
  <si>
    <t>McPhalov Jean Simon</t>
  </si>
  <si>
    <t>BEAZL100005186555</t>
  </si>
  <si>
    <t>CC_CauseOfLossMissing|EPL|BEAZL100005186555-01</t>
  </si>
  <si>
    <t>BEAZL100005186626-01</t>
  </si>
  <si>
    <t>Joanne Dominguez</t>
  </si>
  <si>
    <t>BEAZL100005186626</t>
  </si>
  <si>
    <t>CC_CauseOfLossMissing|EPL|BEAZL100005186626-01</t>
  </si>
  <si>
    <t>BEAZL100005190987-01</t>
  </si>
  <si>
    <t>Joel Mitchell</t>
  </si>
  <si>
    <t>BEAZL100005190987</t>
  </si>
  <si>
    <t>CC_CauseOfLossMissing|EPL|BEAZL100005190987-01</t>
  </si>
  <si>
    <t>BEAZL100005191004-01</t>
  </si>
  <si>
    <t>Karina Barriga</t>
  </si>
  <si>
    <t>ROTH STAFFING COMPANIES LP</t>
  </si>
  <si>
    <t>BEAZL100005191004</t>
  </si>
  <si>
    <t>CC_CauseOfLossMissing|EPL|BEAZL100005191004-01</t>
  </si>
  <si>
    <t>BEAZL100005191030-01</t>
  </si>
  <si>
    <t>Teresa Evans</t>
  </si>
  <si>
    <t>SIMPLEX GROUP INC</t>
  </si>
  <si>
    <t>BEAZL100005191030</t>
  </si>
  <si>
    <t>CC_CauseOfLossMissing|EPL|BEAZL100005191030-01</t>
  </si>
  <si>
    <t>BEAZL100005191034-01</t>
  </si>
  <si>
    <t>Veronica Ramos</t>
  </si>
  <si>
    <t>BEAZL100005191034</t>
  </si>
  <si>
    <t>CC_CauseOfLossMissing|EPL|BEAZL100005191034-01</t>
  </si>
  <si>
    <t>BEAZL100005192656-01</t>
  </si>
  <si>
    <t>Kareem Gains</t>
  </si>
  <si>
    <t>BEAZL100005192656</t>
  </si>
  <si>
    <t>CC_CauseOfLossMissing|EPL|BEAZL100005192656-01</t>
  </si>
  <si>
    <t>BEAZL100005193498-01</t>
  </si>
  <si>
    <t>Stephen Sobczak</t>
  </si>
  <si>
    <t>SPORTSMANS WAREHOUSE HOLDINGS INC</t>
  </si>
  <si>
    <t>BEAZL100005193498</t>
  </si>
  <si>
    <t>CC_CauseOfLossMissing|EPL|BEAZL100005193498-01</t>
  </si>
  <si>
    <t>BEAZL100005196651-01</t>
  </si>
  <si>
    <t>Cheryl Wall</t>
  </si>
  <si>
    <t>AMEDISYS INC</t>
  </si>
  <si>
    <t>BEAZL100005196651</t>
  </si>
  <si>
    <t>CC_CauseOfLossMissing|EPL|BEAZL100005196651-01</t>
  </si>
  <si>
    <t>BEAZL100005197369-01</t>
  </si>
  <si>
    <t>Bianca Lococo-Snyder</t>
  </si>
  <si>
    <t>BEAZL100005197369</t>
  </si>
  <si>
    <t>CC_CauseOfLossMissing|EPL|BEAZL100005197369-01</t>
  </si>
  <si>
    <t>BEAZL100005197554-01</t>
  </si>
  <si>
    <t>Rocio Maya</t>
  </si>
  <si>
    <t>Milestone Retirement Communities LLC</t>
  </si>
  <si>
    <t>BEAZL100005197554</t>
  </si>
  <si>
    <t>CC_CauseOfLossMissing|EPL|BEAZL100005197554-01</t>
  </si>
  <si>
    <t>BEAZL100005198336-01</t>
  </si>
  <si>
    <t>Reginald McGary II</t>
  </si>
  <si>
    <t>gender discrimination</t>
  </si>
  <si>
    <t>BEAZL100005198336</t>
  </si>
  <si>
    <t>CC_CauseOfLossMissing|EPL|BEAZL100005198336-01</t>
  </si>
  <si>
    <t>BEAZL100005198975-01</t>
  </si>
  <si>
    <t>Lacrisha and Tamiyah Harris</t>
  </si>
  <si>
    <t>BEAZL100005198975</t>
  </si>
  <si>
    <t>CC_CauseOfLossMissing|EPL|BEAZL100005198975-01</t>
  </si>
  <si>
    <t>BEAZL100005200005-01</t>
  </si>
  <si>
    <t>Sefora Arias</t>
  </si>
  <si>
    <t>BEAZL100005200005</t>
  </si>
  <si>
    <t>CC_CauseOfLossMissing|EPL|BEAZL100005200005-01</t>
  </si>
  <si>
    <t>BEAZL100005200365-01</t>
  </si>
  <si>
    <t>Aubrey Bell</t>
  </si>
  <si>
    <t>BEAZL100005200365</t>
  </si>
  <si>
    <t>CC_CauseOfLossMissing|EPL|BEAZL100005200365-01</t>
  </si>
  <si>
    <t>BEAZL100005200470-01</t>
  </si>
  <si>
    <t>Yesenia Campuzano</t>
  </si>
  <si>
    <t>GENERATIONS LLC</t>
  </si>
  <si>
    <t>BEAZL100005200470</t>
  </si>
  <si>
    <t>CC_CauseOfLossMissing|EPL|BEAZL100005200470-01</t>
  </si>
  <si>
    <t>BEAZL100005200524-01</t>
  </si>
  <si>
    <t>Jacqueline Samayoa</t>
  </si>
  <si>
    <t>BEAZL100005200524</t>
  </si>
  <si>
    <t>CC_CauseOfLossMissing|EPL|BEAZL100005200524-01</t>
  </si>
  <si>
    <t>BEAZL100005200734-01</t>
  </si>
  <si>
    <t>Ebony Jones</t>
  </si>
  <si>
    <t>BEAZL100005200734</t>
  </si>
  <si>
    <t>CC_CauseOfLossMissing|EPL|BEAZL100005200734-01</t>
  </si>
  <si>
    <t>BEAZL100005201281-01</t>
  </si>
  <si>
    <t>H. Cohan</t>
  </si>
  <si>
    <t>BEAZL100005201281</t>
  </si>
  <si>
    <t>CC_CauseOfLossMissing|EPL|BEAZL100005201281-01</t>
  </si>
  <si>
    <t>BEAZL100005201886-01</t>
  </si>
  <si>
    <t>Hakim Florence</t>
  </si>
  <si>
    <t>BEAZL100005201886</t>
  </si>
  <si>
    <t>CC_CauseOfLossMissing|EPL|BEAZL100005201886-01</t>
  </si>
  <si>
    <t>BEAZL100005202451-01</t>
  </si>
  <si>
    <t>Deven Brown</t>
  </si>
  <si>
    <t>BEAZL100005202451</t>
  </si>
  <si>
    <t>CC_CauseOfLossMissing|EPL|BEAZL100005202451-01</t>
  </si>
  <si>
    <t>BEAZL100005203333-01</t>
  </si>
  <si>
    <t>Noel Samonte</t>
  </si>
  <si>
    <t>BEAZL100005203333</t>
  </si>
  <si>
    <t>CC_CauseOfLossMissing|EPL|BEAZL100005203333-01</t>
  </si>
  <si>
    <t>BEAZL100005204018-01</t>
  </si>
  <si>
    <t>U.S. DOL Wage &amp; Hour Division</t>
  </si>
  <si>
    <t>BEAZL100005204018</t>
  </si>
  <si>
    <t>CC_CauseOfLossMissing|EPL|BEAZL100005204018-01</t>
  </si>
  <si>
    <t>BEAZL100005205237-01</t>
  </si>
  <si>
    <t>Adrian Garcia</t>
  </si>
  <si>
    <t>MOSSY HOLDING CO INC &amp; AFFILIATES</t>
  </si>
  <si>
    <t>BEAZL100005205237</t>
  </si>
  <si>
    <t>CC_CauseOfLossMissing|EPL|BEAZL100005205237-01</t>
  </si>
  <si>
    <t>BEAZL100005205398-01</t>
  </si>
  <si>
    <t>Jennifer Andino</t>
  </si>
  <si>
    <t>BEAZL100005205398</t>
  </si>
  <si>
    <t>CC_CauseOfLossMissing|EPL|BEAZL100005205398-01</t>
  </si>
  <si>
    <t>BEAZL100005205475-01</t>
  </si>
  <si>
    <t>Audrey Liggins</t>
  </si>
  <si>
    <t>Miletone Retirement</t>
  </si>
  <si>
    <t>BEAZL100005205475</t>
  </si>
  <si>
    <t>CC_CauseOfLossMissing|EPL|BEAZL100005205475-01</t>
  </si>
  <si>
    <t>BEAZL100005205724-01</t>
  </si>
  <si>
    <t>Israel Araujo</t>
  </si>
  <si>
    <t>BEAZL100005205724</t>
  </si>
  <si>
    <t>CC_CauseOfLossMissing|EPL|BEAZL100005205724-01</t>
  </si>
  <si>
    <t>BEAZL100005205725-01</t>
  </si>
  <si>
    <t>Brazjea Willard</t>
  </si>
  <si>
    <t>BEAZL100005205725</t>
  </si>
  <si>
    <t>CC_CauseOfLossMissing|EPL|BEAZL100005205725-01</t>
  </si>
  <si>
    <t>BEAZL100005205775-01</t>
  </si>
  <si>
    <t>Micheal Osefchen</t>
  </si>
  <si>
    <t>ISLAND HOSPITALITY MANAGEMENT LLC</t>
  </si>
  <si>
    <t>BEAZL100005205775</t>
  </si>
  <si>
    <t>CC_CauseOfLossMissing|EPL|BEAZL100005205775-01</t>
  </si>
  <si>
    <t>BEAZL100005206104-01</t>
  </si>
  <si>
    <t>Jimmy Mejia</t>
  </si>
  <si>
    <t>BEAZL100005206104</t>
  </si>
  <si>
    <t>CC_CauseOfLossMissing|EPL|BEAZL100005206104-01</t>
  </si>
  <si>
    <t>BEAZL100005206803-01</t>
  </si>
  <si>
    <t>Leslie Hernandez</t>
  </si>
  <si>
    <t>BEAZL100005206803</t>
  </si>
  <si>
    <t>CC_CauseOfLossMissing|EPL|BEAZL100005206803-01</t>
  </si>
  <si>
    <t>BEAZL100005207161-01</t>
  </si>
  <si>
    <t>Lisa Albright</t>
  </si>
  <si>
    <t>Schmidt Wallace Healthcare Management Co</t>
  </si>
  <si>
    <t>BEAZL100005207161</t>
  </si>
  <si>
    <t>CC_CauseOfLossMissing|EPL|BEAZL100005207161-01</t>
  </si>
  <si>
    <t>BEAZL100005207654-01</t>
  </si>
  <si>
    <t>Casandra Walker</t>
  </si>
  <si>
    <t>BEAZL100005207654</t>
  </si>
  <si>
    <t>CC_CauseOfLossMissing|EPL|BEAZL100005207654-01</t>
  </si>
  <si>
    <t>BEAZL100005207656-01</t>
  </si>
  <si>
    <t>Llanae Richards</t>
  </si>
  <si>
    <t>BEAZL100005207656</t>
  </si>
  <si>
    <t>CC_CauseOfLossMissing|EPL|BEAZL100005207656-01</t>
  </si>
  <si>
    <t>BEAZL100005208106-01</t>
  </si>
  <si>
    <t>Kenneth Geon</t>
  </si>
  <si>
    <t>BEAZL100005208106</t>
  </si>
  <si>
    <t>CC_CauseOfLossMissing|EPL|BEAZL100005208106-01</t>
  </si>
  <si>
    <t>BEAZL100005208412-01</t>
  </si>
  <si>
    <t>Fredricka Miller</t>
  </si>
  <si>
    <t>BEAZL100005208412</t>
  </si>
  <si>
    <t>CC_CauseOfLossMissing|EPL|BEAZL100005208412-01</t>
  </si>
  <si>
    <t>BEAZL100005208481-01</t>
  </si>
  <si>
    <t>Yakira Tisdel</t>
  </si>
  <si>
    <t>BEAZL100005208481</t>
  </si>
  <si>
    <t>CC_CauseOfLossMissing|EPL|BEAZL100005208481-01</t>
  </si>
  <si>
    <t>BEAZL100005208572-01</t>
  </si>
  <si>
    <t>Nakeia Billingsley</t>
  </si>
  <si>
    <t>AVAYA HOLDINGS CORP</t>
  </si>
  <si>
    <t>BEAZL100005208572</t>
  </si>
  <si>
    <t>CC_CauseOfLossMissing|EPL|BEAZL100005208572-01</t>
  </si>
  <si>
    <t>BEAZL100005209141-01</t>
  </si>
  <si>
    <t>Joshua Davis</t>
  </si>
  <si>
    <t>AMERICAN SENIOR COMMUNITIES LLC</t>
  </si>
  <si>
    <t>BEAZL100005209141</t>
  </si>
  <si>
    <t>CC_CauseOfLossMissing|EPL|BEAZL100005209141-01</t>
  </si>
  <si>
    <t>BEAZL100005209317-01</t>
  </si>
  <si>
    <t>Edelyn Muriedas Lu</t>
  </si>
  <si>
    <t>BEAZL100005209317</t>
  </si>
  <si>
    <t>CC_CauseOfLossMissing|EPL|BEAZL100005209317-01</t>
  </si>
  <si>
    <t>BEAZL100005209326-01</t>
  </si>
  <si>
    <t>Valerie Green</t>
  </si>
  <si>
    <t>BEAZL100005209326</t>
  </si>
  <si>
    <t>CC_CauseOfLossMissing|EPL|BEAZL100005209326-01</t>
  </si>
  <si>
    <t>BEAZL100005209569-01</t>
  </si>
  <si>
    <t>Kurt Loibl</t>
  </si>
  <si>
    <t>BEAZL100005209569</t>
  </si>
  <si>
    <t>CC_CauseOfLossMissing|EPL|BEAZL100005209569-01</t>
  </si>
  <si>
    <t>BEAZL100005209573-01</t>
  </si>
  <si>
    <t>Gloria De Lopez</t>
  </si>
  <si>
    <t>DIMENSION HOSPITALITY LLC</t>
  </si>
  <si>
    <t>BEAZL100005209573</t>
  </si>
  <si>
    <t>CC_CauseOfLossMissing|EPL|BEAZL100005209573-01</t>
  </si>
  <si>
    <t>BEAZL100005209584-01</t>
  </si>
  <si>
    <t>Helen Alaniz</t>
  </si>
  <si>
    <t>records request</t>
  </si>
  <si>
    <t>BEAZL100005209584</t>
  </si>
  <si>
    <t>CC_CauseOfLossMissing|EPL|BEAZL100005209584-01</t>
  </si>
  <si>
    <t>BEAZL100005209585-01</t>
  </si>
  <si>
    <t>Robin Wims</t>
  </si>
  <si>
    <t>BEAZL100005209585</t>
  </si>
  <si>
    <t>CC_CauseOfLossMissing|EPL|BEAZL100005209585-01</t>
  </si>
  <si>
    <t>BEAZL100005209588-01</t>
  </si>
  <si>
    <t>Lurlene Wallace</t>
  </si>
  <si>
    <t>BEAZL100005209588</t>
  </si>
  <si>
    <t>CC_CauseOfLossMissing|EPL|BEAZL100005209588-01</t>
  </si>
  <si>
    <t>BEAZL100005209973-01</t>
  </si>
  <si>
    <t>Tanya Blue Sr.</t>
  </si>
  <si>
    <t>Roth staffing</t>
  </si>
  <si>
    <t>BEAZL100005209973</t>
  </si>
  <si>
    <t>CC_CauseOfLossMissing|EPL|BEAZL100005209973-01</t>
  </si>
  <si>
    <t>BEAZL100005210281-01</t>
  </si>
  <si>
    <t>Jason Winkler</t>
  </si>
  <si>
    <t>WIPFLI LLP</t>
  </si>
  <si>
    <t>BEAZL100005210281</t>
  </si>
  <si>
    <t>CC_CauseOfLossMissing|EPL|BEAZL100005210281-01</t>
  </si>
  <si>
    <t>BEAZL100005210697-01</t>
  </si>
  <si>
    <t>Dilma Soriano</t>
  </si>
  <si>
    <t>EBI Enterprises Inc.</t>
  </si>
  <si>
    <t>BEAZL100005210697</t>
  </si>
  <si>
    <t>CC_CauseOfLossMissing|EPL|BEAZL100005210697-01</t>
  </si>
  <si>
    <t>BEAZL100005211000-01</t>
  </si>
  <si>
    <t>Shirley Alexander</t>
  </si>
  <si>
    <t>BEAZL100005211000</t>
  </si>
  <si>
    <t>CC_CauseOfLossMissing|EPL|BEAZL100005211000-01</t>
  </si>
  <si>
    <t>BEAZL100005211418-01</t>
  </si>
  <si>
    <t>Anahi Michely Hernandez Vazquez</t>
  </si>
  <si>
    <t>Specialist Staffing Solutions Inc; Specialist Staffing Services Inc. &amp; Newington International Inc.</t>
  </si>
  <si>
    <t>BEAZL100005211418</t>
  </si>
  <si>
    <t>CC_CauseOfLossMissing|EPL|BEAZL100005211418-01</t>
  </si>
  <si>
    <t>BEAZL100005211421-01</t>
  </si>
  <si>
    <t>Cardenaz</t>
  </si>
  <si>
    <t>OTS Solutions LLC PL Solutions Group LLC and PLS Solutions LLC</t>
  </si>
  <si>
    <t>BEAZL100005211421</t>
  </si>
  <si>
    <t>CC_CauseOfLossMissing|EPL|BEAZL100005211421-01</t>
  </si>
  <si>
    <t>BEAZL100005211470-01</t>
  </si>
  <si>
    <t>Luis Cuellar</t>
  </si>
  <si>
    <t>BEAZL100005211470</t>
  </si>
  <si>
    <t>CC_CauseOfLossMissing|EPL|BEAZL100005211470-01</t>
  </si>
  <si>
    <t>BEAZL100005211810-01</t>
  </si>
  <si>
    <t>Cristina Flores De Diaz</t>
  </si>
  <si>
    <t>BEAZL100005211810</t>
  </si>
  <si>
    <t>CC_CauseOfLossMissing|EPL|BEAZL100005211810-01</t>
  </si>
  <si>
    <t>BEAZL100005212344-01</t>
  </si>
  <si>
    <t>Renee Ross</t>
  </si>
  <si>
    <t>BEAZL100005212344</t>
  </si>
  <si>
    <t>CC_CauseOfLossMissing|EPL|BEAZL100005212344-01</t>
  </si>
  <si>
    <t>BEAZL100005212630-01</t>
  </si>
  <si>
    <t>Brenda Elliot</t>
  </si>
  <si>
    <t>SH1 HOLD CO LLC</t>
  </si>
  <si>
    <t>BEAZL100005212630</t>
  </si>
  <si>
    <t>CC_CauseOfLossMissing|EPL|BEAZL100005212630-01</t>
  </si>
  <si>
    <t>BEAZL100005214343-01</t>
  </si>
  <si>
    <t>Terrika Hinton</t>
  </si>
  <si>
    <t>Roth Staffing Company</t>
  </si>
  <si>
    <t>BEAZL100005214343</t>
  </si>
  <si>
    <t>CC_CauseOfLossMissing|EPL|BEAZL100005214343-01</t>
  </si>
  <si>
    <t>BEAZL100005214500-01</t>
  </si>
  <si>
    <t>Cait Samuels</t>
  </si>
  <si>
    <t>BEAZL100005214500</t>
  </si>
  <si>
    <t>CC_CauseOfLossMissing|EPL|BEAZL100005214500-01</t>
  </si>
  <si>
    <t>BEAZL100005215050-01</t>
  </si>
  <si>
    <t>David Labbe</t>
  </si>
  <si>
    <t>Support.com Inc</t>
  </si>
  <si>
    <t>BEAZL100005215050</t>
  </si>
  <si>
    <t>CC_CauseOfLossMissing|EPL|BEAZL100005215050-01</t>
  </si>
  <si>
    <t>BEAZL100005215061-01</t>
  </si>
  <si>
    <t>Megan Moss</t>
  </si>
  <si>
    <t>ABC EMPLOYMENT HOLDINGS LLC dba MS COMPANIES LLC; MS INSPECTION &amp; LOGISTICS dba HACKD LLC; MS QUALITY; MS DELIVERY LLC; HACKED.MS LLC; Omni Quality Assurance LLC</t>
  </si>
  <si>
    <t>BEAZL100005215061</t>
  </si>
  <si>
    <t>CC_CauseOfLossMissing|EPL|BEAZL100005215061-01</t>
  </si>
  <si>
    <t>BEAZL100005215251-01</t>
  </si>
  <si>
    <t>Henry Oviedo</t>
  </si>
  <si>
    <t>Mindlance Inc Mindlance Health LLC Cientra LLC Mindlance Consulting</t>
  </si>
  <si>
    <t>BEAZL100005215251</t>
  </si>
  <si>
    <t>CC_CauseOfLossMissing|EPL|BEAZL100005215251-01</t>
  </si>
  <si>
    <t>BEAZL100005215311-01</t>
  </si>
  <si>
    <t>Tamasha Durham</t>
  </si>
  <si>
    <t>BEAZL100005215311</t>
  </si>
  <si>
    <t>CC_CauseOfLossMissing|EPL|BEAZL100005215311-01</t>
  </si>
  <si>
    <t>BEAZL100005215314-01</t>
  </si>
  <si>
    <t>Elizabeth Hernandez</t>
  </si>
  <si>
    <t>BEAZL100005215314</t>
  </si>
  <si>
    <t>CC_CauseOfLossMissing|EPL|BEAZL100005215314-01</t>
  </si>
  <si>
    <t>BEAZL100005215327-01</t>
  </si>
  <si>
    <t>Serita Sutton</t>
  </si>
  <si>
    <t>BEAZL100005215327</t>
  </si>
  <si>
    <t>CC_CauseOfLossMissing|EPL|BEAZL100005215327-01</t>
  </si>
  <si>
    <t>BEAZL100005215337-01</t>
  </si>
  <si>
    <t>Siles Roy III</t>
  </si>
  <si>
    <t>BEAZL100005215337</t>
  </si>
  <si>
    <t>CC_CauseOfLossMissing|EPL|BEAZL100005215337-01</t>
  </si>
  <si>
    <t>BEAZL100005215355-01</t>
  </si>
  <si>
    <t>Kimberly Montbleau</t>
  </si>
  <si>
    <t>BEAZL100005215355</t>
  </si>
  <si>
    <t>CC_CauseOfLossMissing|EPL|BEAZL100005215355-01</t>
  </si>
  <si>
    <t>BEAZL100005215570-01</t>
  </si>
  <si>
    <t>Vicente Gonzalez</t>
  </si>
  <si>
    <t>BEAZL100005215570</t>
  </si>
  <si>
    <t>CC_CauseOfLossMissing|EPL|BEAZL100005215570-01</t>
  </si>
  <si>
    <t>BEAZL100005216573-01</t>
  </si>
  <si>
    <t>Rhonda Scott</t>
  </si>
  <si>
    <t>Meridian Management Group</t>
  </si>
  <si>
    <t>Meridian Management</t>
  </si>
  <si>
    <t>BEAZL100005216573</t>
  </si>
  <si>
    <t>CC_CauseOfLossMissing|EPL|BEAZL100005216573-01</t>
  </si>
  <si>
    <t>BEAZL100005216944-01</t>
  </si>
  <si>
    <t>Ted Huynh</t>
  </si>
  <si>
    <t>BEAZL100005216944</t>
  </si>
  <si>
    <t>CC_CauseOfLossMissing|EPL|BEAZL100005216944-01</t>
  </si>
  <si>
    <t>BEAZL100005216979-01</t>
  </si>
  <si>
    <t>Presaleana Evans</t>
  </si>
  <si>
    <t>BEAZL100005216979</t>
  </si>
  <si>
    <t>CC_CauseOfLossMissing|EPL|BEAZL100005216979-01</t>
  </si>
  <si>
    <t>BEAZL100005217453-01</t>
  </si>
  <si>
    <t>Gloria Jackson</t>
  </si>
  <si>
    <t>Landmark Event Staffing Services Inc</t>
  </si>
  <si>
    <t>Landmark Event Staffing Services</t>
  </si>
  <si>
    <t>BEAZL100005217453</t>
  </si>
  <si>
    <t>CC_CauseOfLossMissing|EPL|BEAZL100005217453-01</t>
  </si>
  <si>
    <t>BEAZL100005217474-01</t>
  </si>
  <si>
    <t>Bryan Keeling</t>
  </si>
  <si>
    <t>TRION SOLUTIONS INC</t>
  </si>
  <si>
    <t>Trion</t>
  </si>
  <si>
    <t>BEAZL100005217474</t>
  </si>
  <si>
    <t>CC_CauseOfLossMissing|EPL|BEAZL100005217474-01</t>
  </si>
  <si>
    <t>BEAZL100005217903-01</t>
  </si>
  <si>
    <t>Bianca Fontes</t>
  </si>
  <si>
    <t>Princeton Property Management Inc.</t>
  </si>
  <si>
    <t>BEAZL100005217903</t>
  </si>
  <si>
    <t>CC_CauseOfLossMissing|EPL|BEAZL100005217903-01</t>
  </si>
  <si>
    <t>BEAZL100005218064-01</t>
  </si>
  <si>
    <t>Daniella Gold Hasaj</t>
  </si>
  <si>
    <t>LOWESTEIN SANDLER LLP</t>
  </si>
  <si>
    <t>BEAZL100005218064</t>
  </si>
  <si>
    <t>CC_CauseOfLossMissing|EPL|BEAZL100005218064-01</t>
  </si>
  <si>
    <t>BEAZL100005218089-01</t>
  </si>
  <si>
    <t>Michelle Britney-Boyd</t>
  </si>
  <si>
    <t>Wilhoit Properties Inc.</t>
  </si>
  <si>
    <t>BEAZL100005218089</t>
  </si>
  <si>
    <t>CC_CauseOfLossMissing|EPL|BEAZL100005218089-01</t>
  </si>
  <si>
    <t>BEAZL100005218366-01</t>
  </si>
  <si>
    <t>Andrew Hlavacek</t>
  </si>
  <si>
    <t>BEAZL100005218366</t>
  </si>
  <si>
    <t>CC_CauseOfLossMissing|EPL|BEAZL100005218366-01</t>
  </si>
  <si>
    <t>BEAZL100005218370-01</t>
  </si>
  <si>
    <t>BEAZL100005218370</t>
  </si>
  <si>
    <t>CC_CauseOfLossMissing|EPL|BEAZL100005218370-01</t>
  </si>
  <si>
    <t>BEAZL100005218372-01</t>
  </si>
  <si>
    <t>Breanna Freeman</t>
  </si>
  <si>
    <t>BASS Medical Group; BASS Management Services Organization</t>
  </si>
  <si>
    <t>BEAZL100005218372</t>
  </si>
  <si>
    <t>CC_CauseOfLossMissing|EPL|BEAZL100005218372-01</t>
  </si>
  <si>
    <t>BEAZL100005218867-01</t>
  </si>
  <si>
    <t>Diana Alvear</t>
  </si>
  <si>
    <t>BEAZL100005218867</t>
  </si>
  <si>
    <t>CC_CauseOfLossMissing|EPL|BEAZL100005218867-01</t>
  </si>
  <si>
    <t>BEAZL100005218877-01</t>
  </si>
  <si>
    <t>Mario Maclin</t>
  </si>
  <si>
    <t>BEAZL100005218877</t>
  </si>
  <si>
    <t>CC_CauseOfLossMissing|EPL|BEAZL100005218877-01</t>
  </si>
  <si>
    <t>BEAZL100005218878-01</t>
  </si>
  <si>
    <t>Gabriella Riera</t>
  </si>
  <si>
    <t>BEAZL100005218878</t>
  </si>
  <si>
    <t>CC_CauseOfLossMissing|EPL|BEAZL100005218878-01</t>
  </si>
  <si>
    <t>BEAZL100005218880-01</t>
  </si>
  <si>
    <t>Bryan Bosley</t>
  </si>
  <si>
    <t>BEAZL100005218880</t>
  </si>
  <si>
    <t>CC_CauseOfLossMissing|EPL|BEAZL100005218880-01</t>
  </si>
  <si>
    <t>BEAZL100005219221-01</t>
  </si>
  <si>
    <t>Carly Hernandez</t>
  </si>
  <si>
    <t>EVERGLADES COLLEGE INC</t>
  </si>
  <si>
    <t>BEAZL100005219221</t>
  </si>
  <si>
    <t>CC_CauseOfLossMissing|EPL|BEAZL100005219221-01</t>
  </si>
  <si>
    <t>BEAZL100005219262-01</t>
  </si>
  <si>
    <t>Kristina Hampe</t>
  </si>
  <si>
    <t>Pacifica SLO LLC</t>
  </si>
  <si>
    <t>BEAZL100005219262</t>
  </si>
  <si>
    <t>CC_CauseOfLossMissing|EPL|BEAZL100005219262-01</t>
  </si>
  <si>
    <t>BEAZL100005219538-01</t>
  </si>
  <si>
    <t>Camilla Rucker</t>
  </si>
  <si>
    <t>Premier Property Management</t>
  </si>
  <si>
    <t>BEAZL100005219538</t>
  </si>
  <si>
    <t>CC_CauseOfLossMissing|EPL|BEAZL100005219538-01</t>
  </si>
  <si>
    <t>BEAZL100005219793-01</t>
  </si>
  <si>
    <t>Christina Barillas</t>
  </si>
  <si>
    <t>employment notice of circumstance</t>
  </si>
  <si>
    <t>BEAZL100005219793</t>
  </si>
  <si>
    <t>CC_CauseOfLossMissing|EPL|BEAZL100005219793-01</t>
  </si>
  <si>
    <t>BEAZL100005219806-01</t>
  </si>
  <si>
    <t>Amanda Castro</t>
  </si>
  <si>
    <t>BEAZL100005219806</t>
  </si>
  <si>
    <t>CC_CauseOfLossMissing|EPL|BEAZL100005219806-01</t>
  </si>
  <si>
    <t>BEAZL100005219807-01</t>
  </si>
  <si>
    <t>Douangmala Phothyrath</t>
  </si>
  <si>
    <t>BEAZL100005219807</t>
  </si>
  <si>
    <t>CC_CauseOfLossMissing|EPL|BEAZL100005219807-01</t>
  </si>
  <si>
    <t>BEAZL100005220995-01</t>
  </si>
  <si>
    <t>Maria Sanchez</t>
  </si>
  <si>
    <t>Pacifica</t>
  </si>
  <si>
    <t>BEAZL100005220995</t>
  </si>
  <si>
    <t>CC_CauseOfLossMissing|EPL|BEAZL100005220995-01</t>
  </si>
  <si>
    <t>BEAZL100005221060-01</t>
  </si>
  <si>
    <t>Rashaad Calhoun</t>
  </si>
  <si>
    <t>Trion Solutions</t>
  </si>
  <si>
    <t>BEAZL100005221060</t>
  </si>
  <si>
    <t>CC_CauseOfLossMissing|EPL|BEAZL100005221060-01</t>
  </si>
  <si>
    <t>BEAZL100005221076-01</t>
  </si>
  <si>
    <t>Jessica Desantiago</t>
  </si>
  <si>
    <t>BEAZL100005221076</t>
  </si>
  <si>
    <t>CC_CauseOfLossMissing|EPL|BEAZL100005221076-01</t>
  </si>
  <si>
    <t>BEAZL100005221088-01</t>
  </si>
  <si>
    <t>Caprisha Clark</t>
  </si>
  <si>
    <t>Wilhoit Properties Inc</t>
  </si>
  <si>
    <t>BEAZL100005221088</t>
  </si>
  <si>
    <t>CC_CauseOfLossMissing|EPL|BEAZL100005221088-01</t>
  </si>
  <si>
    <t>BEAZL100005221356-01</t>
  </si>
  <si>
    <t>Chelsea Hall</t>
  </si>
  <si>
    <t>BEAZL100005221356</t>
  </si>
  <si>
    <t>CC_CauseOfLossMissing|EPL|BEAZL100005221356-01</t>
  </si>
  <si>
    <t>BEAZL100005221357-01</t>
  </si>
  <si>
    <t>BEAZL100005221357</t>
  </si>
  <si>
    <t>CC_CauseOfLossMissing|EPL|BEAZL100005221357-01</t>
  </si>
  <si>
    <t>Hallkeen Management Inc.</t>
  </si>
  <si>
    <t>BEAZL100005221564-01</t>
  </si>
  <si>
    <t>Syreeta Ervin</t>
  </si>
  <si>
    <t>Trinity Management LLC Trinity Financial Inc Trinity Financial Assets LLC</t>
  </si>
  <si>
    <t>Trinity Management</t>
  </si>
  <si>
    <t>BEAZL100005221564</t>
  </si>
  <si>
    <t>CC_CauseOfLossMissing|EPL|BEAZL100005221564-01</t>
  </si>
  <si>
    <t>BEAZL100005221568-01</t>
  </si>
  <si>
    <t>Kori Kelley</t>
  </si>
  <si>
    <t>BEAZL100005221568</t>
  </si>
  <si>
    <t>CC_CauseOfLossMissing|EPL|BEAZL100005221568-01</t>
  </si>
  <si>
    <t>BEAZL100005222522-01</t>
  </si>
  <si>
    <t>Rickey Johnigan</t>
  </si>
  <si>
    <t>BEAZL100005222522</t>
  </si>
  <si>
    <t>CC_CauseOfLossMissing|EPL|BEAZL100005222522-01</t>
  </si>
  <si>
    <t>BEAZL100005222713-01</t>
  </si>
  <si>
    <t>Justin Moore</t>
  </si>
  <si>
    <t>Mossy Holdings</t>
  </si>
  <si>
    <t>BEAZL100005222713</t>
  </si>
  <si>
    <t>CC_CauseOfLossMissing|EPL|BEAZL100005222713-01</t>
  </si>
  <si>
    <t>BEAZL100005222851-01</t>
  </si>
  <si>
    <t>Regina Dubose</t>
  </si>
  <si>
    <t>BEAZL100005222851</t>
  </si>
  <si>
    <t>CC_CauseOfLossMissing|EPL|BEAZL100005222851-01</t>
  </si>
  <si>
    <t>BEAZL100005223077-01</t>
  </si>
  <si>
    <t>Milwala Steptoe</t>
  </si>
  <si>
    <t>EUREKA RESTAURANT GROUP LLC</t>
  </si>
  <si>
    <t>BEAZL100005223077</t>
  </si>
  <si>
    <t>CC_CauseOfLossMissing|EPL|BEAZL100005223077-01</t>
  </si>
  <si>
    <t>BEAZL100005223528-01</t>
  </si>
  <si>
    <t>Tyhisha Dukes</t>
  </si>
  <si>
    <t>BEAZL100005223528</t>
  </si>
  <si>
    <t>CC_CauseOfLossMissing|EPL|BEAZL100005223528-01</t>
  </si>
  <si>
    <t>BEAZL100005223669-01</t>
  </si>
  <si>
    <t>Weihua Wang</t>
  </si>
  <si>
    <t>BEAZL100005223669</t>
  </si>
  <si>
    <t>CC_CauseOfLossMissing|EPL|BEAZL100005223669-01</t>
  </si>
  <si>
    <t>BEAZL100005223679-01</t>
  </si>
  <si>
    <t>Brittany Espinosa</t>
  </si>
  <si>
    <t>BEAZL100005223679</t>
  </si>
  <si>
    <t>CC_CauseOfLossMissing|EPL|BEAZL100005223679-01</t>
  </si>
  <si>
    <t>BEAZL100005223684-01</t>
  </si>
  <si>
    <t>Autumn Scroggs</t>
  </si>
  <si>
    <t>BEAZL100005223684</t>
  </si>
  <si>
    <t>CC_CauseOfLossMissing|EPL|BEAZL100005223684-01</t>
  </si>
  <si>
    <t>BEAZL100005223965-01</t>
  </si>
  <si>
    <t>Melinda Andrade</t>
  </si>
  <si>
    <t>BEAZL100005223965</t>
  </si>
  <si>
    <t>CC_CauseOfLossMissing|EPL|BEAZL100005223965-01</t>
  </si>
  <si>
    <t>BEAZL100005225370-01</t>
  </si>
  <si>
    <t>Eginia Napoles</t>
  </si>
  <si>
    <t>BEAZL100005225370</t>
  </si>
  <si>
    <t>CC_CauseOfLossMissing|EPL|BEAZL100005225370-01</t>
  </si>
  <si>
    <t>BEAZL100005226814-01</t>
  </si>
  <si>
    <t>Tamika Craig</t>
  </si>
  <si>
    <t>BEAZL100005226814</t>
  </si>
  <si>
    <t>CC_CauseOfLossMissing|EPL|BEAZL100005226814-01</t>
  </si>
  <si>
    <t>BEAZL100005226897-01</t>
  </si>
  <si>
    <t>Francisco Chavez</t>
  </si>
  <si>
    <t>Kimco Staffing</t>
  </si>
  <si>
    <t>BEAZL100005226897</t>
  </si>
  <si>
    <t>CC_CauseOfLossMissing|EPL|BEAZL100005226897-01</t>
  </si>
  <si>
    <t>BEAZL100005227324-01</t>
  </si>
  <si>
    <t>Juanita Phillips</t>
  </si>
  <si>
    <t>Upper East Side Senior Residence LLC dba 80th St Residence</t>
  </si>
  <si>
    <t>BEAZL100005227324</t>
  </si>
  <si>
    <t>CC_CauseOfLossMissing|EPL|BEAZL100005227324-01</t>
  </si>
  <si>
    <t>BEAZL100005227347-01</t>
  </si>
  <si>
    <t>Josseling Martinez Lopez</t>
  </si>
  <si>
    <t>BEAZL100005227347</t>
  </si>
  <si>
    <t>CC_CauseOfLossMissing|EPL|BEAZL100005227347-01</t>
  </si>
  <si>
    <t>BEAZL100005227607-01</t>
  </si>
  <si>
    <t>Kristin Miller</t>
  </si>
  <si>
    <t>SELECTIVE INS GROUP INC</t>
  </si>
  <si>
    <t>BEAZL100005227607</t>
  </si>
  <si>
    <t>CC_CauseOfLossMissing|EPL|BEAZL100005227607-01</t>
  </si>
  <si>
    <t>BEAZL100005227609-01</t>
  </si>
  <si>
    <t>Maura Ramirez</t>
  </si>
  <si>
    <t>Kimco Staffing Services Inc.</t>
  </si>
  <si>
    <t>BEAZL100005227609</t>
  </si>
  <si>
    <t>CC_CauseOfLossMissing|EPL|BEAZL100005227609-01</t>
  </si>
  <si>
    <t>BEAZL100005228769-01</t>
  </si>
  <si>
    <t>Esther Mvula</t>
  </si>
  <si>
    <t>Mission Point Nursing Home</t>
  </si>
  <si>
    <t>BEAZL100005228769</t>
  </si>
  <si>
    <t>CC_CauseOfLossMissing|EPL|BEAZL100005228769-01</t>
  </si>
  <si>
    <t>BEAZL100005228812-01</t>
  </si>
  <si>
    <t>Yolonda Green</t>
  </si>
  <si>
    <t>BEAZL100005228812</t>
  </si>
  <si>
    <t>CC_CauseOfLossMissing|EPL|BEAZL100005228812-01</t>
  </si>
  <si>
    <t>BEAZL100005229621-01</t>
  </si>
  <si>
    <t>James Love</t>
  </si>
  <si>
    <t>HNM Systems Inc</t>
  </si>
  <si>
    <t>BEAZL100005229621</t>
  </si>
  <si>
    <t>CC_CauseOfLossMissing|EPL|BEAZL100005229621-01</t>
  </si>
  <si>
    <t>BEAZL100005229628-01</t>
  </si>
  <si>
    <t>Shona Gorham</t>
  </si>
  <si>
    <t>BKD LLP</t>
  </si>
  <si>
    <t>Forvis</t>
  </si>
  <si>
    <t>BEAZL100005229628</t>
  </si>
  <si>
    <t>CC_CauseOfLossMissing|EPL|BEAZL100005229628-01</t>
  </si>
  <si>
    <t>BEAZL100005229629-01</t>
  </si>
  <si>
    <t>Aidaliz Aponte Mojica</t>
  </si>
  <si>
    <t>BEAZL100005229629</t>
  </si>
  <si>
    <t>CC_CauseOfLossMissing|EPL|BEAZL100005229629-01</t>
  </si>
  <si>
    <t>BEAZL100005229880-01</t>
  </si>
  <si>
    <t>Rene Crawford</t>
  </si>
  <si>
    <t>BEAZL100005229880</t>
  </si>
  <si>
    <t>CC_CauseOfLossMissing|EPL|BEAZL100005229880-01</t>
  </si>
  <si>
    <t>BEAZL100005229882-01</t>
  </si>
  <si>
    <t>BEAZL100005229882</t>
  </si>
  <si>
    <t>CC_CauseOfLossMissing|EPL|BEAZL100005229882-01</t>
  </si>
  <si>
    <t>BEAZL100005230110-01</t>
  </si>
  <si>
    <t>Giovanni Flores</t>
  </si>
  <si>
    <t>BEAZL100005230110</t>
  </si>
  <si>
    <t>CC_CauseOfLossMissing|EPL|BEAZL100005230110-01</t>
  </si>
  <si>
    <t>BEAZL100005230318-01</t>
  </si>
  <si>
    <t>Amanda Lopez</t>
  </si>
  <si>
    <t>BEAZL100005230318</t>
  </si>
  <si>
    <t>CC_CauseOfLossMissing|EPL|BEAZL100005230318-01</t>
  </si>
  <si>
    <t>BEAZL100005230323-01</t>
  </si>
  <si>
    <t>Jacob Chavoya</t>
  </si>
  <si>
    <t>BEAZL100005230323</t>
  </si>
  <si>
    <t>CC_CauseOfLossMissing|EPL|BEAZL100005230323-01</t>
  </si>
  <si>
    <t>BEAZL100005230743-01</t>
  </si>
  <si>
    <t>Michelle Williams</t>
  </si>
  <si>
    <t>Trinity Management LLC</t>
  </si>
  <si>
    <t>BEAZL100005230743</t>
  </si>
  <si>
    <t>CC_CauseOfLossMissing|EPL|BEAZL100005230743-01</t>
  </si>
  <si>
    <t>BEAZL100005230776-01</t>
  </si>
  <si>
    <t>Melissa Durham-Richards</t>
  </si>
  <si>
    <t>BEAZL100005230776</t>
  </si>
  <si>
    <t>CC_CauseOfLossMissing|EPL|BEAZL100005230776-01</t>
  </si>
  <si>
    <t>BEAZL100005230796-01</t>
  </si>
  <si>
    <t>Traci Grail</t>
  </si>
  <si>
    <t>BEAZL100005230796</t>
  </si>
  <si>
    <t>CC_CauseOfLossMissing|EPL|BEAZL100005230796-01</t>
  </si>
  <si>
    <t>BEAZL100005231098-01</t>
  </si>
  <si>
    <t>Alicia Viola</t>
  </si>
  <si>
    <t>R.D. Merrill</t>
  </si>
  <si>
    <t>BEAZL100005231098</t>
  </si>
  <si>
    <t>CC_CauseOfLossMissing|EPL|BEAZL100005231098-01</t>
  </si>
  <si>
    <t>BEAZL100005231311-01</t>
  </si>
  <si>
    <t>Melchor Perez</t>
  </si>
  <si>
    <t>BEAZL100005231311</t>
  </si>
  <si>
    <t>CC_CauseOfLossMissing|EPL|BEAZL100005231311-01</t>
  </si>
  <si>
    <t>BEAZL100005231526-01</t>
  </si>
  <si>
    <t>Jose Murillo</t>
  </si>
  <si>
    <t>BEAZL100005231526</t>
  </si>
  <si>
    <t>CC_CauseOfLossMissing|EPL|BEAZL100005231526-01</t>
  </si>
  <si>
    <t>BEAZL100005232093-01</t>
  </si>
  <si>
    <t>Carmeletta Mobley</t>
  </si>
  <si>
    <t>BEAZL100005232093</t>
  </si>
  <si>
    <t>CC_CauseOfLossMissing|EPL|BEAZL100005232093-01</t>
  </si>
  <si>
    <t>BEAZL100005232362-01</t>
  </si>
  <si>
    <t>Latoya Atwater</t>
  </si>
  <si>
    <t>American Senior Communities LLC</t>
  </si>
  <si>
    <t>BEAZL100005232362</t>
  </si>
  <si>
    <t>CC_CauseOfLossMissing|EPL|BEAZL100005232362-01</t>
  </si>
  <si>
    <t>BEAZL100005232523-01</t>
  </si>
  <si>
    <t>Brittney Jackson</t>
  </si>
  <si>
    <t>BEAZL100005232523</t>
  </si>
  <si>
    <t>CC_CauseOfLossMissing|EPL|BEAZL100005232523-01</t>
  </si>
  <si>
    <t>BEAZL100005232772-01</t>
  </si>
  <si>
    <t>Sequence Bell</t>
  </si>
  <si>
    <t>BEAZL100005232772</t>
  </si>
  <si>
    <t>CC_CauseOfLossMissing|EPL|BEAZL100005232772-01</t>
  </si>
  <si>
    <t>BEAZL100005233523-01</t>
  </si>
  <si>
    <t>Matthew Vanderwerff</t>
  </si>
  <si>
    <t>Sportsman's Warehouse Holdings</t>
  </si>
  <si>
    <t>BEAZL100005233523</t>
  </si>
  <si>
    <t>CC_CauseOfLossMissing|EPL|BEAZL100005233523-01</t>
  </si>
  <si>
    <t>BEAZL100005233927-01</t>
  </si>
  <si>
    <t>Diamond Thomas</t>
  </si>
  <si>
    <t>BEAZL100005233927</t>
  </si>
  <si>
    <t>CC_CauseOfLossMissing|EPL|BEAZL100005233927-01</t>
  </si>
  <si>
    <t>BEAZL100005234860-01</t>
  </si>
  <si>
    <t>Alegandra Padilla</t>
  </si>
  <si>
    <t>GOLDEN STATE HEALTH CENTERS INC</t>
  </si>
  <si>
    <t>BEAZL100005234860</t>
  </si>
  <si>
    <t>CC_CauseOfLossMissing|EPL|BEAZL100005234860-01</t>
  </si>
  <si>
    <t>BEAZL100005234983-01</t>
  </si>
  <si>
    <t>Maria Cisne</t>
  </si>
  <si>
    <t>BEAZL100005234983</t>
  </si>
  <si>
    <t>CC_CauseOfLossMissing|EPL|BEAZL100005234983-01</t>
  </si>
  <si>
    <t>BEAZL100005234987-01</t>
  </si>
  <si>
    <t>Hector Esqueda</t>
  </si>
  <si>
    <t>BEAZL100005234987</t>
  </si>
  <si>
    <t>CC_CauseOfLossMissing|EPL|BEAZL100005234987-01</t>
  </si>
  <si>
    <t>BEAZL100005234992-01</t>
  </si>
  <si>
    <t>Sonia Martinez</t>
  </si>
  <si>
    <t>BEAZL100005234992</t>
  </si>
  <si>
    <t>CC_CauseOfLossMissing|EPL|BEAZL100005234992-01</t>
  </si>
  <si>
    <t>BEAZL100005234996-01</t>
  </si>
  <si>
    <t>Scott McGill</t>
  </si>
  <si>
    <t>BEAZL100005234996</t>
  </si>
  <si>
    <t>CC_CauseOfLossMissing|EPL|BEAZL100005234996-01</t>
  </si>
  <si>
    <t>BEAZL100005235000-01</t>
  </si>
  <si>
    <t>Se Jeong Han</t>
  </si>
  <si>
    <t>BEAZL100005235000</t>
  </si>
  <si>
    <t>CC_CauseOfLossMissing|EPL|BEAZL100005235000-01</t>
  </si>
  <si>
    <t>BEAZL100005235004-01</t>
  </si>
  <si>
    <t>Lindsey Ramirez</t>
  </si>
  <si>
    <t>BEAZL100005235004</t>
  </si>
  <si>
    <t>CC_CauseOfLossMissing|EPL|BEAZL100005235004-01</t>
  </si>
  <si>
    <t>BEAZL100005235008-01</t>
  </si>
  <si>
    <t>Jose Herrera</t>
  </si>
  <si>
    <t>BEAZL100005235008</t>
  </si>
  <si>
    <t>CC_CauseOfLossMissing|EPL|BEAZL100005235008-01</t>
  </si>
  <si>
    <t>BEAZL100005235014-01</t>
  </si>
  <si>
    <t>Aracely Aragon</t>
  </si>
  <si>
    <t>BEAZL100005235014</t>
  </si>
  <si>
    <t>CC_CauseOfLossMissing|EPL|BEAZL100005235014-01</t>
  </si>
  <si>
    <t>BEAZL100005235773-01</t>
  </si>
  <si>
    <t>Mayra Quintanilla</t>
  </si>
  <si>
    <t>BEAZL100005235773</t>
  </si>
  <si>
    <t>CC_CauseOfLossMissing|EPL|BEAZL100005235773-01</t>
  </si>
  <si>
    <t>BEAZL100005235941-01</t>
  </si>
  <si>
    <t>Nicolas Caiola</t>
  </si>
  <si>
    <t>BEAZL100005235941</t>
  </si>
  <si>
    <t>CC_CauseOfLossMissing|EPL|BEAZL100005235941-01</t>
  </si>
  <si>
    <t>BEAZL100005236005-01</t>
  </si>
  <si>
    <t>Shelly White</t>
  </si>
  <si>
    <t>BEAZL100005236005</t>
  </si>
  <si>
    <t>CC_CauseOfLossMissing|EPL|BEAZL100005236005-01</t>
  </si>
  <si>
    <t>BEAZL100005236152-01</t>
  </si>
  <si>
    <t>Ronald Mut</t>
  </si>
  <si>
    <t>BEAZL100005236152</t>
  </si>
  <si>
    <t>CC_CauseOfLossMissing|EPL|BEAZL100005236152-01</t>
  </si>
  <si>
    <t>BEAZL100005236457-01</t>
  </si>
  <si>
    <t>Angela Walker</t>
  </si>
  <si>
    <t>Hallkeen Management Inc</t>
  </si>
  <si>
    <t>Hallkeen Management</t>
  </si>
  <si>
    <t>BEAZL100005236457</t>
  </si>
  <si>
    <t>CC_CauseOfLossMissing|EPL|BEAZL100005236457-01</t>
  </si>
  <si>
    <t>BEAZL100005236947-01</t>
  </si>
  <si>
    <t>Kristine O'Connor</t>
  </si>
  <si>
    <t>BEAZL100005236947</t>
  </si>
  <si>
    <t>CC_CauseOfLossMissing|EPL|BEAZL100005236947-01</t>
  </si>
  <si>
    <t>BEAZL100005237157-01</t>
  </si>
  <si>
    <t>Katherine Woodzick</t>
  </si>
  <si>
    <t>Tandem Professional Employer Services</t>
  </si>
  <si>
    <t>BEAZL100005237157</t>
  </si>
  <si>
    <t>CC_CauseOfLossMissing|EPL|BEAZL100005237157-01</t>
  </si>
  <si>
    <t>BEAZL100005237363-01</t>
  </si>
  <si>
    <t>Kenneth Kansky</t>
  </si>
  <si>
    <t>BEAZL100005237363</t>
  </si>
  <si>
    <t>CC_CauseOfLossMissing|EPL|BEAZL100005237363-01</t>
  </si>
  <si>
    <t>BEAZL100005237437-01</t>
  </si>
  <si>
    <t>Sidney Moore</t>
  </si>
  <si>
    <t>Roth Staffing</t>
  </si>
  <si>
    <t>BEAZL100005237437</t>
  </si>
  <si>
    <t>CC_CauseOfLossMissing|EPL|BEAZL100005237437-01</t>
  </si>
  <si>
    <t>BEAZL100005237587-01</t>
  </si>
  <si>
    <t>Josefine Alfred</t>
  </si>
  <si>
    <t>Roth Staffing Companies</t>
  </si>
  <si>
    <t>BEAZL100005237587</t>
  </si>
  <si>
    <t>CC_CauseOfLossMissing|EPL|BEAZL100005237587-01</t>
  </si>
  <si>
    <t>BEAZL100005237652-01</t>
  </si>
  <si>
    <t>Deborah Pittman Jones, et al</t>
  </si>
  <si>
    <t>BEAZL100005237652</t>
  </si>
  <si>
    <t>CC_CauseOfLossMissing|EPL|BEAZL100005237652-01</t>
  </si>
  <si>
    <t>BEAZL100005237670-01</t>
  </si>
  <si>
    <t>Julia Oakley</t>
  </si>
  <si>
    <t>BEAZL100005237670</t>
  </si>
  <si>
    <t>CC_CauseOfLossMissing|EPL|BEAZL100005237670-01</t>
  </si>
  <si>
    <t>BEAZL100005237938-01</t>
  </si>
  <si>
    <t>Arinnie Young</t>
  </si>
  <si>
    <t>BEAZL100005237938</t>
  </si>
  <si>
    <t>CC_CauseOfLossMissing|EPL|BEAZL100005237938-01</t>
  </si>
  <si>
    <t>BEAZL100005237966-01</t>
  </si>
  <si>
    <t>Patricia De La Torre</t>
  </si>
  <si>
    <t>BEAZL100005237966</t>
  </si>
  <si>
    <t>CC_CauseOfLossMissing|EPL|BEAZL100005237966-01</t>
  </si>
  <si>
    <t>BEAZL100005237969-01</t>
  </si>
  <si>
    <t>Armando Gonzalez</t>
  </si>
  <si>
    <t>BEAZL100005237969</t>
  </si>
  <si>
    <t>CC_CauseOfLossMissing|EPL|BEAZL100005237969-01</t>
  </si>
  <si>
    <t>BEAZL100005238499-01</t>
  </si>
  <si>
    <t>Michael Simmons</t>
  </si>
  <si>
    <t>ACRISURE LLC</t>
  </si>
  <si>
    <t>BEAZL100005238499</t>
  </si>
  <si>
    <t>CC_CauseOfLossMissing|EPL|BEAZL100005238499-01</t>
  </si>
  <si>
    <t>BEAZL100005239773-01</t>
  </si>
  <si>
    <t>Ashley Lowry</t>
  </si>
  <si>
    <t>BEAZL100005239773</t>
  </si>
  <si>
    <t>CC_CauseOfLossMissing|EPL|BEAZL100005239773-01</t>
  </si>
  <si>
    <t>BEAZL100005240213-01</t>
  </si>
  <si>
    <t>Eloina Vigil</t>
  </si>
  <si>
    <t>BEAZL100005240213</t>
  </si>
  <si>
    <t>CC_CauseOfLossMissing|EPL|BEAZL100005240213-01</t>
  </si>
  <si>
    <t>BEAZL100005240274-01</t>
  </si>
  <si>
    <t>Maxius Waite</t>
  </si>
  <si>
    <t>BEAZL100005240274</t>
  </si>
  <si>
    <t>CC_CauseOfLossMissing|EPL|BEAZL100005240274-01</t>
  </si>
  <si>
    <t>BEAZL100005241227-01</t>
  </si>
  <si>
    <t>Shayla Jemmott</t>
  </si>
  <si>
    <t>BEAZL100005241227</t>
  </si>
  <si>
    <t>CC_CauseOfLossMissing|EPL|BEAZL100005241227-01</t>
  </si>
  <si>
    <t>BEAZL100005241682-01</t>
  </si>
  <si>
    <t>Gregg Durkin</t>
  </si>
  <si>
    <t>MATRIX SERVICE CO</t>
  </si>
  <si>
    <t>BEAZL100005241682</t>
  </si>
  <si>
    <t>CC_CauseOfLossMissing|EPL|BEAZL100005241682-01</t>
  </si>
  <si>
    <t>BEAZL100005242174-01</t>
  </si>
  <si>
    <t>Howard Cohan</t>
  </si>
  <si>
    <t>Covelli Family Limited Partnership</t>
  </si>
  <si>
    <t>BEAZL100005242174</t>
  </si>
  <si>
    <t>CC_CauseOfLossMissing|EPL|BEAZL100005242174-01</t>
  </si>
  <si>
    <t>BEAZL100005242766-01</t>
  </si>
  <si>
    <t>Danielle Aubin</t>
  </si>
  <si>
    <t>BEAZL100005242766</t>
  </si>
  <si>
    <t>CC_CauseOfLossMissing|EPL|BEAZL100005242766-01</t>
  </si>
  <si>
    <t>BEAZL100005243799-01</t>
  </si>
  <si>
    <t>Amanda Smith</t>
  </si>
  <si>
    <t>BEAZL100005243799</t>
  </si>
  <si>
    <t>CC_CauseOfLossMissing|EPL|BEAZL100005243799-01</t>
  </si>
  <si>
    <t>BEAZL100005243824-01</t>
  </si>
  <si>
    <t>Lisa Snow</t>
  </si>
  <si>
    <t>BEAZL100005243824</t>
  </si>
  <si>
    <t>CC_CauseOfLossMissing|EPL|BEAZL100005243824-01</t>
  </si>
  <si>
    <t>BEAZL100005244059-01</t>
  </si>
  <si>
    <t>Mark Carroll</t>
  </si>
  <si>
    <t>CROWE LLP</t>
  </si>
  <si>
    <t>BEAZL100005244059</t>
  </si>
  <si>
    <t>CC_CauseOfLossMissing|EPL|BEAZL100005244059-01</t>
  </si>
  <si>
    <t>BEAZL100005244459-01</t>
  </si>
  <si>
    <t>Heather Chicks</t>
  </si>
  <si>
    <t>Income Property Management Co dba Hof Management</t>
  </si>
  <si>
    <t>BEAZL100005244459</t>
  </si>
  <si>
    <t>CC_CauseOfLossMissing|EPL|BEAZL100005244459-01</t>
  </si>
  <si>
    <t>BEAZL100005244796-01</t>
  </si>
  <si>
    <t>Indria Kimbrough</t>
  </si>
  <si>
    <t>BEAZL100005244796</t>
  </si>
  <si>
    <t>CC_CauseOfLossMissing|EPL|BEAZL100005244796-01</t>
  </si>
  <si>
    <t>BEAZL100005244825-01</t>
  </si>
  <si>
    <t>Brandon Biederman</t>
  </si>
  <si>
    <t>BEAZL100005244825</t>
  </si>
  <si>
    <t>CC_CauseOfLossMissing|EPL|BEAZL100005244825-01</t>
  </si>
  <si>
    <t>BEAZL100005245082-01</t>
  </si>
  <si>
    <t>Lisa Martinez</t>
  </si>
  <si>
    <t>Citizens Business Bank CVB Financial Corporation</t>
  </si>
  <si>
    <t>BEAZL100005245082</t>
  </si>
  <si>
    <t>CC_CauseOfLossMissing|EPL|BEAZL100005245082-01</t>
  </si>
  <si>
    <t>BEAZL100005245137-01</t>
  </si>
  <si>
    <t>Alba Banks</t>
  </si>
  <si>
    <t>BEAZL100005245137</t>
  </si>
  <si>
    <t>CC_CauseOfLossMissing|EPL|BEAZL100005245137-01</t>
  </si>
  <si>
    <t>BEAZL100005245960-01</t>
  </si>
  <si>
    <t>Armando Rodriguez</t>
  </si>
  <si>
    <t>BEAZL100005245960</t>
  </si>
  <si>
    <t>CC_CauseOfLossMissing|EPL|BEAZL100005245960-01</t>
  </si>
  <si>
    <t>BEAZL100005246805-01</t>
  </si>
  <si>
    <t>Aaron Verner</t>
  </si>
  <si>
    <t>BEAZL100005246805</t>
  </si>
  <si>
    <t>CC_CauseOfLossMissing|EPL|BEAZL100005246805-01</t>
  </si>
  <si>
    <t>BEAZL100005246831-01</t>
  </si>
  <si>
    <t>Laticia Perez</t>
  </si>
  <si>
    <t>BEAZL100005246831</t>
  </si>
  <si>
    <t>CC_CauseOfLossMissing|EPL|BEAZL100005246831-01</t>
  </si>
  <si>
    <t>BEAZL100005246847-01</t>
  </si>
  <si>
    <t>Alton Boyd</t>
  </si>
  <si>
    <t>BEAZL100005246847</t>
  </si>
  <si>
    <t>CC_CauseOfLossMissing|EPL|BEAZL100005246847-01</t>
  </si>
  <si>
    <t>BEAZL100005247324-01</t>
  </si>
  <si>
    <t>Christopher Rogel</t>
  </si>
  <si>
    <t>OPTIMUM EMPLOYER SOLUTIONS LLC</t>
  </si>
  <si>
    <t>BEAZL100005247324</t>
  </si>
  <si>
    <t>CC_CauseOfLossMissing|EPL|BEAZL100005247324-01</t>
  </si>
  <si>
    <t>BEAZL100005247328-01</t>
  </si>
  <si>
    <t>Riley Grant</t>
  </si>
  <si>
    <t>BEAZL100005247328</t>
  </si>
  <si>
    <t>CC_CauseOfLossMissing|EPL|BEAZL100005247328-01</t>
  </si>
  <si>
    <t>BEAZL100005247806-01</t>
  </si>
  <si>
    <t>Keionna Freeman</t>
  </si>
  <si>
    <t>BEAZL100005247806</t>
  </si>
  <si>
    <t>CC_CauseOfLossMissing|EPL|BEAZL100005247806-01</t>
  </si>
  <si>
    <t>BEAZL100005247813-01</t>
  </si>
  <si>
    <t>Cathleen Avilez</t>
  </si>
  <si>
    <t>BEAZL100005247813</t>
  </si>
  <si>
    <t>CC_CauseOfLossMissing|EPL|BEAZL100005247813-01</t>
  </si>
  <si>
    <t>BEAZL100005248379-01</t>
  </si>
  <si>
    <t>Denise Post</t>
  </si>
  <si>
    <t>BEAZL100005248379</t>
  </si>
  <si>
    <t>CC_CauseOfLossMissing|EPL|BEAZL100005248379-01</t>
  </si>
  <si>
    <t>BEAZL100005248626-01</t>
  </si>
  <si>
    <t>Mark Zirulnik</t>
  </si>
  <si>
    <t>BEAZL100005248626</t>
  </si>
  <si>
    <t>CC_CauseOfLossMissing|EPL|BEAZL100005248626-01</t>
  </si>
  <si>
    <t>BEAZL100005249015-01</t>
  </si>
  <si>
    <t>Carlo Ignacio</t>
  </si>
  <si>
    <t>BEAZL100005249015</t>
  </si>
  <si>
    <t>CC_CauseOfLossMissing|EPL|BEAZL100005249015-01</t>
  </si>
  <si>
    <t>BEAZL100005249622-01</t>
  </si>
  <si>
    <t>Edgar Corral</t>
  </si>
  <si>
    <t>BEAZL100005249622</t>
  </si>
  <si>
    <t>CC_CauseOfLossMissing|EPL|BEAZL100005249622-01</t>
  </si>
  <si>
    <t>BEAZL100005249908-01</t>
  </si>
  <si>
    <t>Betty Churchwell</t>
  </si>
  <si>
    <t>BEAZL100005249908</t>
  </si>
  <si>
    <t>CC_CauseOfLossMissing|EPL|BEAZL100005249908-01</t>
  </si>
  <si>
    <t>BEAZL100005249925-01</t>
  </si>
  <si>
    <t>Norma Velasquez</t>
  </si>
  <si>
    <t>BEAZL100005249925</t>
  </si>
  <si>
    <t>CC_CauseOfLossMissing|EPL|BEAZL100005249925-01</t>
  </si>
  <si>
    <t>BEAZL100005249936-01</t>
  </si>
  <si>
    <t>Verenyce Corona</t>
  </si>
  <si>
    <t>BEAZL100005249936</t>
  </si>
  <si>
    <t>CC_CauseOfLossMissing|EPL|BEAZL100005249936-01</t>
  </si>
  <si>
    <t>BEAZL100005249950-01</t>
  </si>
  <si>
    <t>Jeerapun Falcon</t>
  </si>
  <si>
    <t>BEAZL100005249950</t>
  </si>
  <si>
    <t>CC_CauseOfLossMissing|EPL|BEAZL100005249950-01</t>
  </si>
  <si>
    <t>BEAZL100005250182-01</t>
  </si>
  <si>
    <t>Lori Carlin</t>
  </si>
  <si>
    <t>BEAZL100005250182</t>
  </si>
  <si>
    <t>CC_CauseOfLossMissing|EPL|BEAZL100005250182-01</t>
  </si>
  <si>
    <t>BEAZL100005250190-01</t>
  </si>
  <si>
    <t>Wendy Senna</t>
  </si>
  <si>
    <t>BEAZL100005250190</t>
  </si>
  <si>
    <t>CC_CauseOfLossMissing|EPL|BEAZL100005250190-01</t>
  </si>
  <si>
    <t>BEAZL100005250194-01</t>
  </si>
  <si>
    <t>Jose Zambrano</t>
  </si>
  <si>
    <t>BEAZL100005250194</t>
  </si>
  <si>
    <t>CC_CauseOfLossMissing|EPL|BEAZL100005250194-01</t>
  </si>
  <si>
    <t>BEAZL100005250626-01</t>
  </si>
  <si>
    <t>Shantoya Cruze</t>
  </si>
  <si>
    <t>BEAZL100005250626</t>
  </si>
  <si>
    <t>CC_CauseOfLossMissing|EPL|BEAZL100005250626-01</t>
  </si>
  <si>
    <t>BEAZL100005251064-01</t>
  </si>
  <si>
    <t>Pedro Torres</t>
  </si>
  <si>
    <t>BEAZL100005251064</t>
  </si>
  <si>
    <t>CC_CauseOfLossMissing|EPL|BEAZL100005251064-01</t>
  </si>
  <si>
    <t>BEAZL100005251122-01</t>
  </si>
  <si>
    <t>Annette Fowler</t>
  </si>
  <si>
    <t>BEAZL100005251122</t>
  </si>
  <si>
    <t>CC_CauseOfLossMissing|EPL|BEAZL100005251122-01</t>
  </si>
  <si>
    <t>BEAZL100005251131-01</t>
  </si>
  <si>
    <t>Jennyfer Nowlin</t>
  </si>
  <si>
    <t>BEAZL100005251131</t>
  </si>
  <si>
    <t>CC_CauseOfLossMissing|EPL|BEAZL100005251131-01</t>
  </si>
  <si>
    <t>BEAZL100005251804-01</t>
  </si>
  <si>
    <t>Danny Gholston</t>
  </si>
  <si>
    <t>FRESH DEL MONTE PRODUCE INC</t>
  </si>
  <si>
    <t>BEAZL100005251804</t>
  </si>
  <si>
    <t>CC_CauseOfLossMissing|EPL|BEAZL100005251804-01</t>
  </si>
  <si>
    <t>BEAZL100005252313-01</t>
  </si>
  <si>
    <t>Finese Johnson</t>
  </si>
  <si>
    <t>Estates at Brentwook Lake</t>
  </si>
  <si>
    <t>BEAZL100005252313</t>
  </si>
  <si>
    <t>CC_CauseOfLossMissing|EPL|BEAZL100005252313-01</t>
  </si>
  <si>
    <t>BEAZL100005252752-01</t>
  </si>
  <si>
    <t>Jenny Davis</t>
  </si>
  <si>
    <t>BUSINESS RISK PARTNERS</t>
  </si>
  <si>
    <t>BEAZL100005252752</t>
  </si>
  <si>
    <t>CC_CauseOfLossMissing|EPL|BEAZL100005252752-01</t>
  </si>
  <si>
    <t>BEAZL100005252811-01</t>
  </si>
  <si>
    <t>Evellyn Newby</t>
  </si>
  <si>
    <t>BEAZL100005252811</t>
  </si>
  <si>
    <t>CC_CauseOfLossMissing|EPL|BEAZL100005252811-01</t>
  </si>
  <si>
    <t>BEAZL100005252874-01</t>
  </si>
  <si>
    <t>Kia Brown</t>
  </si>
  <si>
    <t>BEAZL100005252874</t>
  </si>
  <si>
    <t>CC_CauseOfLossMissing|EPL|BEAZL100005252874-01</t>
  </si>
  <si>
    <t>BEAZL100005253014-01</t>
  </si>
  <si>
    <t>Parrish Alfred</t>
  </si>
  <si>
    <t>BEAZL100005253014</t>
  </si>
  <si>
    <t>CC_CauseOfLossMissing|EPL|BEAZL100005253014-01</t>
  </si>
  <si>
    <t>BEAZL100005253235-01</t>
  </si>
  <si>
    <t>Karen Rutherford</t>
  </si>
  <si>
    <t>BEAZL100005253235</t>
  </si>
  <si>
    <t>CC_CauseOfLossMissing|EPL|BEAZL100005253235-01</t>
  </si>
  <si>
    <t>BEAZL100005253361-01</t>
  </si>
  <si>
    <t>Sabrina Dumas</t>
  </si>
  <si>
    <t>BEAZL100005253361</t>
  </si>
  <si>
    <t>CC_CauseOfLossMissing|EPL|BEAZL100005253361-01</t>
  </si>
  <si>
    <t>BEAZL100005253625-01</t>
  </si>
  <si>
    <t>Jackie Troutman</t>
  </si>
  <si>
    <t>BEAZL100005253625</t>
  </si>
  <si>
    <t>CC_CauseOfLossMissing|EPL|BEAZL100005253625-01</t>
  </si>
  <si>
    <t>BEAZL100005253691-01</t>
  </si>
  <si>
    <t>Dyamond Brown</t>
  </si>
  <si>
    <t>Elegance Living LLC</t>
  </si>
  <si>
    <t>BEAZL100005253691</t>
  </si>
  <si>
    <t>CC_CauseOfLossMissing|EPL|BEAZL100005253691-01</t>
  </si>
  <si>
    <t>BEAZL100005253951-01</t>
  </si>
  <si>
    <t>Antionette Patterson</t>
  </si>
  <si>
    <t>BEAZL100005253951</t>
  </si>
  <si>
    <t>CC_CauseOfLossMissing|EPL|BEAZL100005253951-01</t>
  </si>
  <si>
    <t>BEAZL100005254488-01</t>
  </si>
  <si>
    <t>William Freitas</t>
  </si>
  <si>
    <t>BEAZL100005254488</t>
  </si>
  <si>
    <t>CC_CauseOfLossMissing|EPL|BEAZL100005254488-01</t>
  </si>
  <si>
    <t>BEAZL100005254605-01</t>
  </si>
  <si>
    <t>Reginald Dangerfield</t>
  </si>
  <si>
    <t>BEAZL100005254605</t>
  </si>
  <si>
    <t>CC_CauseOfLossMissing|EPL|BEAZL100005254605-01</t>
  </si>
  <si>
    <t>BEAZL100005254759-01</t>
  </si>
  <si>
    <t>brooke hayes</t>
  </si>
  <si>
    <t>BEAZL100005254759</t>
  </si>
  <si>
    <t>CC_CauseOfLossMissing|EPL|BEAZL100005254759-01</t>
  </si>
  <si>
    <t>BEAZL100005254863-01</t>
  </si>
  <si>
    <t>Adolfo Granados-Delgado</t>
  </si>
  <si>
    <t>BEAZL100005254863</t>
  </si>
  <si>
    <t>CC_CauseOfLossMissing|EPL|BEAZL100005254863-01</t>
  </si>
  <si>
    <t>BEAZL100005255124-01</t>
  </si>
  <si>
    <t>Eddie Gonzalez</t>
  </si>
  <si>
    <t>BEAZL100005255124</t>
  </si>
  <si>
    <t>CC_CauseOfLossMissing|EPL|BEAZL100005255124-01</t>
  </si>
  <si>
    <t>BEAZL100005255190-01</t>
  </si>
  <si>
    <t>Aletheia Sanders</t>
  </si>
  <si>
    <t>BEAZL100005255190</t>
  </si>
  <si>
    <t>BEAZL100005255194-01</t>
  </si>
  <si>
    <t>Kennetra Jones</t>
  </si>
  <si>
    <t>BEAZL100005255194</t>
  </si>
  <si>
    <t>BEAZL100005255315-01</t>
  </si>
  <si>
    <t>Angelica Vega</t>
  </si>
  <si>
    <t>BEAZL100005255315</t>
  </si>
  <si>
    <t>CC_CauseOfLossMissing|EPL|BEAZL100005255315-01</t>
  </si>
  <si>
    <t>Environmental Fixed Site</t>
  </si>
  <si>
    <t>BEAZL100005188976-01</t>
  </si>
  <si>
    <t>Tushara Kemp</t>
  </si>
  <si>
    <t>Caldwell Environmental Services</t>
  </si>
  <si>
    <t>BEAZL100005188976</t>
  </si>
  <si>
    <t>CC_CauseOfLossMissing|Environmental Fixed Site|BEAZL100005188976-01</t>
  </si>
  <si>
    <t>BEAZL100005143439-01</t>
  </si>
  <si>
    <t>Pacific Gas And Electric</t>
  </si>
  <si>
    <t>EPS Inc. dba Express Plumbing</t>
  </si>
  <si>
    <t>BEAZL100005143439</t>
  </si>
  <si>
    <t>CC_CauseOfLossMissing|Environmental Occurrence|BEAZL100005143439-01</t>
  </si>
  <si>
    <t>BEAZL100005238971-01</t>
  </si>
  <si>
    <t>Unknown Claimant (Complaining Of The Service and Outcome Of The Service)</t>
  </si>
  <si>
    <t>Top Cleaning &amp; Restoration LLC</t>
  </si>
  <si>
    <t>BEAZL100005238971</t>
  </si>
  <si>
    <t>CC_CauseOfLossMissing|Environmental Occurrence|BEAZL100005238971-01</t>
  </si>
  <si>
    <t>BEAZL100005252286-01</t>
  </si>
  <si>
    <t>Kyler Esmay</t>
  </si>
  <si>
    <t>KING COUNTY PUBLIC HOSPITAL DISTRICT NO 2 DBA EVERGREEN HEALTH</t>
  </si>
  <si>
    <t>BEAZL100005252286</t>
  </si>
  <si>
    <t>CC_CauseOfLossMissing|HML UK|BEAZL100005252286-01</t>
  </si>
  <si>
    <t>BEAZL100005174421-01</t>
  </si>
  <si>
    <t>Daniel Brackett</t>
  </si>
  <si>
    <t>PATHWAYS HEALTH &amp; COMMUNITY SUPPORT LLC</t>
  </si>
  <si>
    <t>BEAZL100005174421</t>
  </si>
  <si>
    <t>CC_CauseOfLossMissing|Healthcare-Misc Med|BEAZL100005174421-01</t>
  </si>
  <si>
    <t>BEAZL100005190389-01</t>
  </si>
  <si>
    <t>Giavanna Riscinti</t>
  </si>
  <si>
    <t>VITAS HEALTHCARE CORP</t>
  </si>
  <si>
    <t>BEAZL100005190389</t>
  </si>
  <si>
    <t>CC_CauseOfLossMissing|Healthcare-Misc Med|BEAZL100005190389-01</t>
  </si>
  <si>
    <t>BEAZL100005169729-01</t>
  </si>
  <si>
    <t>Partow Boudaie</t>
  </si>
  <si>
    <t>REGENTS OF UNIVERSITY OF CALIFORNIA</t>
  </si>
  <si>
    <t>BEAZL100005169729</t>
  </si>
  <si>
    <t>CC_CauseOfLossMissing|Safeguard UK|BEAZL100005169729-01</t>
  </si>
  <si>
    <t>BEAZL100005184493-01</t>
  </si>
  <si>
    <t>CJ Turner</t>
  </si>
  <si>
    <t>ARCHDIOCESE OF CINCINNATI</t>
  </si>
  <si>
    <t>BEAZL100005184493</t>
  </si>
  <si>
    <t>CC_CauseOfLossMissing|Safeguard UK|BEAZL100005184493-01</t>
  </si>
  <si>
    <t>BEAZL100005196777-01</t>
  </si>
  <si>
    <t>GEORGE KRAPF JR &amp; SONS INC</t>
  </si>
  <si>
    <t>BEAZL100005196777</t>
  </si>
  <si>
    <t>CC_CauseOfLossMissing|Safeguard UK|BEAZL100005196777-01</t>
  </si>
  <si>
    <t>BEAZL100005218851-01</t>
  </si>
  <si>
    <t>Sandra Miles</t>
  </si>
  <si>
    <t>BEAZL100005218851</t>
  </si>
  <si>
    <t>CC_CauseOfLossMissing|Safeguard UK|BEAZL100005218851-01</t>
  </si>
  <si>
    <t>BEAZL100005239486-01</t>
  </si>
  <si>
    <t>Molly Madden</t>
  </si>
  <si>
    <t>BEAZL100005239486</t>
  </si>
  <si>
    <t>CC_CauseOfLossMissing|Safeguard UK|BEAZL100005239486-01</t>
  </si>
  <si>
    <t>BEAZL100005245150-01</t>
  </si>
  <si>
    <t>Chandler Dominguez</t>
  </si>
  <si>
    <t>FEG INC</t>
  </si>
  <si>
    <t>BEAZL100005245150</t>
  </si>
  <si>
    <t>CC_CauseOfLossMissing|Safeguard UK|BEAZL100005245150-01</t>
  </si>
  <si>
    <t>BEAZL100005245346-01</t>
  </si>
  <si>
    <t>TVG-ESS HOLDINGS LLC</t>
  </si>
  <si>
    <t>BEAZL100005245346</t>
  </si>
  <si>
    <t>CC_CauseOfLossMissing|Safeguard UK|BEAZL100005245346-01</t>
  </si>
  <si>
    <t>BEAZL100005250650-01</t>
  </si>
  <si>
    <t>Kenneth Doe</t>
  </si>
  <si>
    <t>DIOCESE OF SHREVEPORT</t>
  </si>
  <si>
    <t>BEAZL100005250650</t>
  </si>
  <si>
    <t>CC_CauseOfLossMissing|Safeguard UK|BEAZL100005250650-01</t>
  </si>
  <si>
    <t>BEAZL100005250657-01</t>
  </si>
  <si>
    <t>Jennifer Mcgovern</t>
  </si>
  <si>
    <t>HAVEN BEHAVIORAL HEALTHCARE INC</t>
  </si>
  <si>
    <t>BEAZL100005250657</t>
  </si>
  <si>
    <t>CC_CauseOfLossMissing|Safeguard UK|BEAZL100005250657-01</t>
  </si>
  <si>
    <t>BEAZL100005251072-01</t>
  </si>
  <si>
    <t>Jonathan Williams</t>
  </si>
  <si>
    <t>BOARD OF EDUCATION OF CITY OF CHICAGO</t>
  </si>
  <si>
    <t>BEAZL100005251072</t>
  </si>
  <si>
    <t>CC_CauseOfLossMissing|Safeguard UK|BEAZL100005251072-01</t>
  </si>
  <si>
    <t>BEAZL100005251079-01</t>
  </si>
  <si>
    <t>Nadia Jones</t>
  </si>
  <si>
    <t>BEAZL100005251079</t>
  </si>
  <si>
    <t>CC_CauseOfLossMissing|Safeguard UK|BEAZL100005251079-01</t>
  </si>
  <si>
    <t>BICI BBR Services MM</t>
  </si>
  <si>
    <t>BEAZL100005153080-01</t>
  </si>
  <si>
    <t>JourneyCare Inc and JourneyCare Foundation Inc</t>
  </si>
  <si>
    <t>BEAZL100005153080</t>
  </si>
  <si>
    <t>ClaimNarrativeCheck|BICI BBR Services MM|BEAZL100005153080-01</t>
  </si>
  <si>
    <t>BEAZL100005139768-01</t>
  </si>
  <si>
    <t>Trademark Infringement Incident</t>
  </si>
  <si>
    <t>Kentucky Lottery Corporation</t>
  </si>
  <si>
    <t>BEAZL100005139768</t>
  </si>
  <si>
    <t>ClaimNarrativeCheck|BICI BBR Services MM|BEAZL100005139768-01</t>
  </si>
  <si>
    <t>BICI TMB US Info Sec</t>
  </si>
  <si>
    <t>BEAZL100005142781-01</t>
  </si>
  <si>
    <t>2021 Block File</t>
  </si>
  <si>
    <t>Sentara Healthcare</t>
  </si>
  <si>
    <t>Privacy Bordereau Report</t>
  </si>
  <si>
    <t>BEAZL100005142781</t>
  </si>
  <si>
    <t>ClaimNarrativeCheck|BICI TMB US Info Sec|BEAZL100005142781-01</t>
  </si>
  <si>
    <t>BEAZL100005247493-01</t>
  </si>
  <si>
    <t>Tri Star Services LLC</t>
  </si>
  <si>
    <t>BEAZL100005247493</t>
  </si>
  <si>
    <t>DateClaimMadeCheck|BUSA BBR Services MM|BEAZL100005247493-01</t>
  </si>
  <si>
    <t>BEAZL100005254281-01</t>
  </si>
  <si>
    <t>Schleicher &amp; Stebbins Hotels, LLC - Fraudulent Instruction</t>
  </si>
  <si>
    <t>Colwen Management Inc.</t>
  </si>
  <si>
    <t>BEAZL100005254281</t>
  </si>
  <si>
    <t>DateClaimMadeCheck|BUSA BBR Services MM|BEAZL100005254281-01</t>
  </si>
  <si>
    <t>ClaimNarrativeCheck|BUSA TMB US E&amp;O|BEAZL100005252634-01</t>
  </si>
  <si>
    <t>BUSA TMB US Info Sec</t>
  </si>
  <si>
    <t>BEAZL100005246624-01</t>
  </si>
  <si>
    <t>Fraudulent Payment Incident</t>
  </si>
  <si>
    <t>Seminole Tribe of Florida dba Seminole Gaming</t>
  </si>
  <si>
    <t>BEAZL100005246624</t>
  </si>
  <si>
    <t>DateClaimMadeCheck|BUSA TMB US Info Sec|BEAZL100005246624-01</t>
  </si>
  <si>
    <t>BEAZL100005254279-01</t>
  </si>
  <si>
    <t>Woodmen of the World Life Insurance Society Woodmen Life</t>
  </si>
  <si>
    <t>BEAZL100005254279</t>
  </si>
  <si>
    <t>DateClaimMadeCheck|BUSA TMB US Info Sec|BEAZL100005254279-01</t>
  </si>
  <si>
    <t>DateofLossCheck|BUSA TMB US Info Sec|BEAZL100005254279-01</t>
  </si>
  <si>
    <t>BEAZL100005143239-01</t>
  </si>
  <si>
    <t>2021 YOA Cyber Bordereaux</t>
  </si>
  <si>
    <t>BJC HEALTH SYSTEM</t>
  </si>
  <si>
    <t>BEAZL100005143239</t>
  </si>
  <si>
    <t>PolDocNF|TMB UK InfoSec MM BBR|BEAZL100005143239-01</t>
  </si>
  <si>
    <t>BEAZL100005139422-01</t>
  </si>
  <si>
    <t>Financial Fraud Incident</t>
  </si>
  <si>
    <t>Kafene Inc</t>
  </si>
  <si>
    <t>BEAZL100005139422</t>
  </si>
  <si>
    <t>DateClaimMadeCheck|BICI BBR Services PE|BEAZL100005139422-01</t>
  </si>
  <si>
    <t>BEAZL100005142600-01</t>
  </si>
  <si>
    <t>Unintended disclosure</t>
  </si>
  <si>
    <t>Erie Federal Credit Union</t>
  </si>
  <si>
    <t>BEAZL100005142600</t>
  </si>
  <si>
    <t>DateClaimMadeCheck|BICI BBR Services PE|BEAZL100005142600-01</t>
  </si>
  <si>
    <t>BEAZL100005147101-01</t>
  </si>
  <si>
    <t>Office Break-In</t>
  </si>
  <si>
    <t>Lang Nelson Associates Inc</t>
  </si>
  <si>
    <t>BEAZL100005147101</t>
  </si>
  <si>
    <t>DateClaimMadeCheck|BICI BBR Services PE|BEAZL100005147101-01</t>
  </si>
  <si>
    <t>BEAZL100005148499-01</t>
  </si>
  <si>
    <t>Leslie Gaber Associates Inc</t>
  </si>
  <si>
    <t>BEAZL100005148499</t>
  </si>
  <si>
    <t>DateClaimMadeCheck|BICI BBR Services PE|BEAZL100005148499-01</t>
  </si>
  <si>
    <t>BEAZL100005149317-01</t>
  </si>
  <si>
    <t>Wraparound Services of the Hudson Valley Inc.</t>
  </si>
  <si>
    <t>BEAZL100005149317</t>
  </si>
  <si>
    <t>DateClaimMadeCheck|BICI BBR Services PE|BEAZL100005149317-01</t>
  </si>
  <si>
    <t>BEAZL100005150078-01</t>
  </si>
  <si>
    <t>BEAZL100005150078</t>
  </si>
  <si>
    <t>DateClaimMadeCheck|BICI BBR Services PE|BEAZL100005150078-01</t>
  </si>
  <si>
    <t>BEAZL100005154386-01</t>
  </si>
  <si>
    <t>System Intrusion</t>
  </si>
  <si>
    <t>Sklar Marsh LLC</t>
  </si>
  <si>
    <t>BEAZL100005154386</t>
  </si>
  <si>
    <t>DateClaimMadeCheck|BICI BBR Services PE|BEAZL100005154386-01</t>
  </si>
  <si>
    <t>DateofLossCheck|BICI BBR Services PE|BEAZL100005142600-01</t>
  </si>
  <si>
    <t>DateofLossCheck|BICI BBR Services PE|BEAZL100005149317-01</t>
  </si>
  <si>
    <t>BEAZL100005148814-01</t>
  </si>
  <si>
    <t>Potential Phishing Incident</t>
  </si>
  <si>
    <t>CEV Multimedia LLC</t>
  </si>
  <si>
    <t>BEAZL100005148814</t>
  </si>
  <si>
    <t>DateClaimMadeCheck|BICI TMB PE|BEAZL100005148814-01</t>
  </si>
  <si>
    <t>BEAZL100005215347-01</t>
  </si>
  <si>
    <t>Business Email Compromise (May 2023)</t>
  </si>
  <si>
    <t>3C Institute for Social Development dba 3C Institute</t>
  </si>
  <si>
    <t>BEAZL100005215347</t>
  </si>
  <si>
    <t>DateClaimMadeCheck|BICI TMB PE|BEAZL100005215347-01</t>
  </si>
  <si>
    <t>DateofLossCheck|BICI TMB PE|BEAZL100005148814-01</t>
  </si>
  <si>
    <t>BEAZL100005222083-01</t>
  </si>
  <si>
    <t>Vendor Data Security Incident</t>
  </si>
  <si>
    <t>Lilt Inc</t>
  </si>
  <si>
    <t>BEAZL100005222083</t>
  </si>
  <si>
    <t>PolDocNF|BICI TMB PE|BEAZL100005222083-01</t>
  </si>
  <si>
    <t>BEAZL100005216213-01</t>
  </si>
  <si>
    <t>Fraudulent Account</t>
  </si>
  <si>
    <t>E Ring Software Solutions Inc</t>
  </si>
  <si>
    <t>BEAZL100005216213</t>
  </si>
  <si>
    <t>ClaimNarrativeCheck|BICI TMB PE|BEAZL100005216213-01</t>
  </si>
  <si>
    <t>BEAZL100005235576-01</t>
  </si>
  <si>
    <t>Fraudulent Funds Transfer</t>
  </si>
  <si>
    <t>AneScan LLC</t>
  </si>
  <si>
    <t>BEAZL100005235576</t>
  </si>
  <si>
    <t>ClaimNarrativeCheck|BICI TMB PE|BEAZL100005235576-01</t>
  </si>
  <si>
    <t>BEAZL100005220072-02</t>
  </si>
  <si>
    <t>Saibber LLC</t>
  </si>
  <si>
    <t>BEAZL100005220072</t>
  </si>
  <si>
    <t>PolDocNF|BICI TMB PE|BEAZL100005220072-02</t>
  </si>
  <si>
    <t>BEAZL100005212829-01</t>
  </si>
  <si>
    <t>Data Security Incident</t>
  </si>
  <si>
    <t>New York University Federal Credit Union</t>
  </si>
  <si>
    <t>BEAZL100005212829</t>
  </si>
  <si>
    <t>DateClaimMadeCheck|BICI TMB PE US Info Sec|BEAZL100005212829-01</t>
  </si>
  <si>
    <t>BEAZL100005213102-01</t>
  </si>
  <si>
    <t>Nextgen Vendor Incident</t>
  </si>
  <si>
    <t>Eye Consultants of Pennsylvania PC &amp; Pennsylvania Eye &amp; Ear Surgery Center</t>
  </si>
  <si>
    <t>BEAZL100005213102</t>
  </si>
  <si>
    <t>DateClaimMadeCheck|BICI TMB PE US Info Sec|BEAZL100005213102-01</t>
  </si>
  <si>
    <t>BEAZL100005215068-01</t>
  </si>
  <si>
    <t>Sysco Vendor Incident</t>
  </si>
  <si>
    <t>VisionCorps</t>
  </si>
  <si>
    <t>BEAZL100005215068</t>
  </si>
  <si>
    <t>DateClaimMadeCheck|BICI TMB PE US Info Sec|BEAZL100005215068-01</t>
  </si>
  <si>
    <t>BEAZL100005215296-01</t>
  </si>
  <si>
    <t>MCNA Vendor Incident</t>
  </si>
  <si>
    <t>Local 808 IBT Pension Fund Local 808 IBT Health &amp; Welfare Fund</t>
  </si>
  <si>
    <t>BEAZL100005215296</t>
  </si>
  <si>
    <t>DateClaimMadeCheck|BICI TMB PE US Info Sec|BEAZL100005215296-01</t>
  </si>
  <si>
    <t>BEAZL100005215323-01</t>
  </si>
  <si>
    <t>New Hampshire Public Radio</t>
  </si>
  <si>
    <t>BEAZL100005215323</t>
  </si>
  <si>
    <t>DateClaimMadeCheck|BICI TMB PE US Info Sec|BEAZL100005215323-01</t>
  </si>
  <si>
    <t>BEAZL100005224690-01</t>
  </si>
  <si>
    <t>IMSI Vendor Incident</t>
  </si>
  <si>
    <t>Oswego County Federal Credit Union</t>
  </si>
  <si>
    <t>BEAZL100005224690</t>
  </si>
  <si>
    <t>DateClaimMadeCheck|BICI TMB PE US Info Sec|BEAZL100005224690-01</t>
  </si>
  <si>
    <t>BEAZL100005228980-01</t>
  </si>
  <si>
    <t>Fraudulent Instruction - Payroll Incident</t>
  </si>
  <si>
    <t>New Alternatives for Children Inc</t>
  </si>
  <si>
    <t>BEAZL100005228980</t>
  </si>
  <si>
    <t>DateClaimMadeCheck|BICI TMB PE US Info Sec|BEAZL100005228980-01</t>
  </si>
  <si>
    <t>BEAZL100005229040-01</t>
  </si>
  <si>
    <t>MoveIT Vendor Incident</t>
  </si>
  <si>
    <t>Central One Federal Credit Union</t>
  </si>
  <si>
    <t>BEAZL100005229040</t>
  </si>
  <si>
    <t>DateClaimMadeCheck|BICI TMB PE US Info Sec|BEAZL100005229040-01</t>
  </si>
  <si>
    <t>BEAZL100005229288-01</t>
  </si>
  <si>
    <t>School for Field Studies Inc</t>
  </si>
  <si>
    <t>BEAZL100005229288</t>
  </si>
  <si>
    <t>DateClaimMadeCheck|BICI TMB PE US Info Sec|BEAZL100005229288-01</t>
  </si>
  <si>
    <t>BEAZL100005229645-01</t>
  </si>
  <si>
    <t>Unauthorized Access to PII</t>
  </si>
  <si>
    <t>Point University Inc</t>
  </si>
  <si>
    <t>BEAZL100005229645</t>
  </si>
  <si>
    <t>DateClaimMadeCheck|BICI TMB PE US Info Sec|BEAZL100005229645-01</t>
  </si>
  <si>
    <t>BEAZL100005229886-01</t>
  </si>
  <si>
    <t>Peoples of Fleming County Bancorp Inc dba Peoples Bank of Kentucky Inc</t>
  </si>
  <si>
    <t>BEAZL100005229886</t>
  </si>
  <si>
    <t>DateClaimMadeCheck|BICI TMB PE US Info Sec|BEAZL100005229886-01</t>
  </si>
  <si>
    <t>BEAZL100005230374-01</t>
  </si>
  <si>
    <t>ReShape Life Sciences Inc</t>
  </si>
  <si>
    <t>BEAZL100005230374</t>
  </si>
  <si>
    <t>DateClaimMadeCheck|BICI TMB PE US Info Sec|BEAZL100005230374-01</t>
  </si>
  <si>
    <t>BEAZL100005231332-01</t>
  </si>
  <si>
    <t>Extra Credit Union</t>
  </si>
  <si>
    <t>BEAZL100005231332</t>
  </si>
  <si>
    <t>DateClaimMadeCheck|BICI TMB PE US Info Sec|BEAZL100005231332-01</t>
  </si>
  <si>
    <t>BEAZL100005231404-01</t>
  </si>
  <si>
    <t>Sylvester Ranch Inc</t>
  </si>
  <si>
    <t>BEAZL100005231404</t>
  </si>
  <si>
    <t>DateClaimMadeCheck|BICI TMB PE US Info Sec|BEAZL100005231404-01</t>
  </si>
  <si>
    <t>BEAZL100005232884-01</t>
  </si>
  <si>
    <t>Google Drive Incident</t>
  </si>
  <si>
    <t>Perspectives Charter Schools</t>
  </si>
  <si>
    <t>BEAZL100005232884</t>
  </si>
  <si>
    <t>DateClaimMadeCheck|BICI TMB PE US Info Sec|BEAZL100005232884-01</t>
  </si>
  <si>
    <t>BEAZL100005233167-01</t>
  </si>
  <si>
    <t>Saint Josephs Living Center Inc</t>
  </si>
  <si>
    <t>BEAZL100005233167</t>
  </si>
  <si>
    <t>DateClaimMadeCheck|BICI TMB PE US Info Sec|BEAZL100005233167-01</t>
  </si>
  <si>
    <t>BEAZL100005233302-01</t>
  </si>
  <si>
    <t>ATM Skimming Incident</t>
  </si>
  <si>
    <t>Family First Credit Union</t>
  </si>
  <si>
    <t>BEAZL100005233302</t>
  </si>
  <si>
    <t>DateClaimMadeCheck|BICI TMB PE US Info Sec|BEAZL100005233302-01</t>
  </si>
  <si>
    <t>BEAZL100005233530-01</t>
  </si>
  <si>
    <t>Fraudulent Phone Extension Incident</t>
  </si>
  <si>
    <t>Jessup and Associates Inc</t>
  </si>
  <si>
    <t>BEAZL100005233530</t>
  </si>
  <si>
    <t>DateClaimMadeCheck|BICI TMB PE US Info Sec|BEAZL100005233530-01</t>
  </si>
  <si>
    <t>BEAZL100005234391-01</t>
  </si>
  <si>
    <t>Former Employee Incident</t>
  </si>
  <si>
    <t>Teamsters Local 786</t>
  </si>
  <si>
    <t>BEAZL100005234391</t>
  </si>
  <si>
    <t>DateClaimMadeCheck|BICI TMB PE US Info Sec|BEAZL100005234391-01</t>
  </si>
  <si>
    <t>BEAZL100005235722-01</t>
  </si>
  <si>
    <t>Potential Business Email Compromise</t>
  </si>
  <si>
    <t>Baraga County Federal Credit Union</t>
  </si>
  <si>
    <t>BEAZL100005235722</t>
  </si>
  <si>
    <t>DateClaimMadeCheck|BICI TMB PE US Info Sec|BEAZL100005235722-01</t>
  </si>
  <si>
    <t>BEAZL100005236102-01</t>
  </si>
  <si>
    <t>Potential Email Compromise</t>
  </si>
  <si>
    <t>Dahab Associates Inc</t>
  </si>
  <si>
    <t>BEAZL100005236102</t>
  </si>
  <si>
    <t>DateClaimMadeCheck|BICI TMB PE US Info Sec|BEAZL100005236102-01</t>
  </si>
  <si>
    <t>BEAZL100005237218-01</t>
  </si>
  <si>
    <t>Business Email Compromise (September 2023)</t>
  </si>
  <si>
    <t>South Central Conference Association of Seventh day Adventists Inc</t>
  </si>
  <si>
    <t>BEAZL100005237218</t>
  </si>
  <si>
    <t>DateClaimMadeCheck|BICI TMB PE US Info Sec|BEAZL100005237218-01</t>
  </si>
  <si>
    <t>BEAZL100005237399-01</t>
  </si>
  <si>
    <t>QSI Vendor Incident</t>
  </si>
  <si>
    <t>Farmers Bancorp Inc of Marion Kentucky dba Farmers Bank and Trust Company</t>
  </si>
  <si>
    <t>BEAZL100005237399</t>
  </si>
  <si>
    <t>DateClaimMadeCheck|BICI TMB PE US Info Sec|BEAZL100005237399-01</t>
  </si>
  <si>
    <t>BEAZL100005237631-01</t>
  </si>
  <si>
    <t>Potential Identity Theft</t>
  </si>
  <si>
    <t>Respect Auto Group I LLC</t>
  </si>
  <si>
    <t>BEAZL100005237631</t>
  </si>
  <si>
    <t>DateClaimMadeCheck|BICI TMB PE US Info Sec|BEAZL100005237631-01</t>
  </si>
  <si>
    <t>BEAZL100005237684-01</t>
  </si>
  <si>
    <t>Citizens Financial Corp</t>
  </si>
  <si>
    <t>BEAZL100005237684</t>
  </si>
  <si>
    <t>DateClaimMadeCheck|BICI TMB PE US Info Sec|BEAZL100005237684-01</t>
  </si>
  <si>
    <t>BEAZL100005237834-01</t>
  </si>
  <si>
    <t>Skimmer Incident</t>
  </si>
  <si>
    <t>United Financial Credit Union</t>
  </si>
  <si>
    <t>BEAZL100005237834</t>
  </si>
  <si>
    <t>DateClaimMadeCheck|BICI TMB PE US Info Sec|BEAZL100005237834-01</t>
  </si>
  <si>
    <t>BEAZL100005240002-01</t>
  </si>
  <si>
    <t>DateClaimMadeCheck|BICI TMB PE US Info Sec|BEAZL100005240002-01</t>
  </si>
  <si>
    <t>BEAZL100005247028-01</t>
  </si>
  <si>
    <t>Oak Hill SP LLC</t>
  </si>
  <si>
    <t>BEAZL100005247028</t>
  </si>
  <si>
    <t>DateClaimMadeCheck|BICI TMB PE US Info Sec|BEAZL100005247028-01</t>
  </si>
  <si>
    <t>BEAZL100005247495-01</t>
  </si>
  <si>
    <t>Business Email Compromise November 2023</t>
  </si>
  <si>
    <t>Vantage Aging</t>
  </si>
  <si>
    <t>BEAZL100005247495</t>
  </si>
  <si>
    <t>DateClaimMadeCheck|BICI TMB PE US Info Sec|BEAZL100005247495-01</t>
  </si>
  <si>
    <t>BEAZL100005248570-01</t>
  </si>
  <si>
    <t>Fiserv Vendor Incident</t>
  </si>
  <si>
    <t>Pioneer Community Group Inc dba Pioneer Community Bank Inc</t>
  </si>
  <si>
    <t>BEAZL100005248570</t>
  </si>
  <si>
    <t>DateClaimMadeCheck|BICI TMB PE US Info Sec|BEAZL100005248570-01</t>
  </si>
  <si>
    <t>BEAZL100005248587-01</t>
  </si>
  <si>
    <t>NASCO - MoveIT Vendor Incident</t>
  </si>
  <si>
    <t>BEAZL100005248587</t>
  </si>
  <si>
    <t>DateClaimMadeCheck|BICI TMB PE US Info Sec|BEAZL100005248587-01</t>
  </si>
  <si>
    <t>BEAZL100005206453-01</t>
  </si>
  <si>
    <t>Unauthorized Disclosure of Confidential Information</t>
  </si>
  <si>
    <t>Breakout Capital Holdings Inc</t>
  </si>
  <si>
    <t>BEAZL100005206453</t>
  </si>
  <si>
    <t>DateofLossCheck|BICI TMB PE US Info Sec|BEAZL100005206453-01</t>
  </si>
  <si>
    <t>DateofLossCheck|BICI TMB PE US Info Sec|BEAZL100005212829-01</t>
  </si>
  <si>
    <t>DateofLossCheck|BICI TMB PE US Info Sec|BEAZL100005215296-01</t>
  </si>
  <si>
    <t>DateofLossCheck|BICI TMB PE US Info Sec|BEAZL100005224690-01</t>
  </si>
  <si>
    <t>DateofLossCheck|BICI TMB PE US Info Sec|BEAZL100005228980-01</t>
  </si>
  <si>
    <t>DateofLossCheck|BICI TMB PE US Info Sec|BEAZL100005229288-01</t>
  </si>
  <si>
    <t>DateofLossCheck|BICI TMB PE US Info Sec|BEAZL100005230374-01</t>
  </si>
  <si>
    <t>DateofLossCheck|BICI TMB PE US Info Sec|BEAZL100005231404-01</t>
  </si>
  <si>
    <t>DateofLossCheck|BICI TMB PE US Info Sec|BEAZL100005232884-01</t>
  </si>
  <si>
    <t>DateofLossCheck|BICI TMB PE US Info Sec|BEAZL100005233167-01</t>
  </si>
  <si>
    <t>DateofLossCheck|BICI TMB PE US Info Sec|BEAZL100005248570-01</t>
  </si>
  <si>
    <t>DateofLossCheck|BICI TMB PE US Info Sec|BEAZL100005248587-01</t>
  </si>
  <si>
    <t>BEAZL100005240818-01</t>
  </si>
  <si>
    <t>Vehicles Fraudulently Stolen/Sold</t>
  </si>
  <si>
    <t>BEAZL100005240818</t>
  </si>
  <si>
    <t>ClaimNarrativeCheck|BICI TMB PE US Info Sec|BEAZL100005240818-01</t>
  </si>
  <si>
    <t>BEAZL100005120802-02</t>
  </si>
  <si>
    <t>System Infiltration (BEC with fraudulent instruction)</t>
  </si>
  <si>
    <t>NVE Bancorp MHC NVE Bancorp Inc NVE Bank NVE Investment Corp MBRL Realty Inc</t>
  </si>
  <si>
    <t>BEAZL100005120802</t>
  </si>
  <si>
    <t>DateClaimMadeCheck|BICI TMB PE US Info Sec|BEAZL100005120802-02</t>
  </si>
  <si>
    <t>BEAZL100005139422-02</t>
  </si>
  <si>
    <t>DateClaimMadeCheck|BICI TMB PE US Info Sec|BEAZL100005139422-02</t>
  </si>
  <si>
    <t>BEAZL100005228980-02</t>
  </si>
  <si>
    <t>DateClaimMadeCheck|BICI TMB PE US Info Sec|BEAZL100005228980-02</t>
  </si>
  <si>
    <t>BEAZL100005231404-02</t>
  </si>
  <si>
    <t>Loss of funds due to Fraudulent Wire Instruction</t>
  </si>
  <si>
    <t>DateClaimMadeCheck|BICI TMB PE US Info Sec|BEAZL100005231404-02</t>
  </si>
  <si>
    <t>DateClaimMadeCheck|BICI TMB PE US Info Sec|BEAZL100005240002-02</t>
  </si>
  <si>
    <t>BEAZL100005247028-02</t>
  </si>
  <si>
    <t>DateClaimMadeCheck|BICI TMB PE US Info Sec|BEAZL100005247028-02</t>
  </si>
  <si>
    <t>DateofLossCheck|BICI TMB PE US Info Sec|BEAZL100005228980-02</t>
  </si>
  <si>
    <t>DateofLossCheck|BICI TMB PE US Info Sec|BEAZL100005231404-02</t>
  </si>
  <si>
    <t>BEAZL100005139767-01</t>
  </si>
  <si>
    <t>McDonald Insurance - Business Email Compromise</t>
  </si>
  <si>
    <t>High Street Holdco LLC; High Street Insurance Holdings LLC</t>
  </si>
  <si>
    <t>BEAZL100005139767</t>
  </si>
  <si>
    <t>DateClaimMadeCheck|BUSA BBR Services PE|BEAZL100005139767-01</t>
  </si>
  <si>
    <t>BEAZL100005139942-01</t>
  </si>
  <si>
    <t>System Infiltration</t>
  </si>
  <si>
    <t>NuVista Federal Credit Union</t>
  </si>
  <si>
    <t>BEAZL100005139942</t>
  </si>
  <si>
    <t>DateClaimMadeCheck|BUSA BBR Services PE|BEAZL100005139942-01</t>
  </si>
  <si>
    <t>BEAZL100005144451-01</t>
  </si>
  <si>
    <t>DateClaimMadeCheck|BUSA BBR Services PE|BEAZL100005144451-01</t>
  </si>
  <si>
    <t>BEAZL100005146360-01</t>
  </si>
  <si>
    <t>Wellon Vendor Incident</t>
  </si>
  <si>
    <t>Warren Electric Corp</t>
  </si>
  <si>
    <t>BEAZL100005146360</t>
  </si>
  <si>
    <t>DateClaimMadeCheck|BUSA BBR Services PE|BEAZL100005146360-01</t>
  </si>
  <si>
    <t>BEAZL100005146442-01</t>
  </si>
  <si>
    <t>Potential system infiltration</t>
  </si>
  <si>
    <t>The Lawson Companies</t>
  </si>
  <si>
    <t>BEAZL100005146442</t>
  </si>
  <si>
    <t>DateClaimMadeCheck|BUSA BBR Services PE|BEAZL100005146442-01</t>
  </si>
  <si>
    <t>BEAZL100005148355-01</t>
  </si>
  <si>
    <t>Wiegel Szekel &amp; Frisby An Accounting Corporation</t>
  </si>
  <si>
    <t>BEAZL100005148355</t>
  </si>
  <si>
    <t>DateClaimMadeCheck|BUSA BBR Services PE|BEAZL100005148355-01</t>
  </si>
  <si>
    <t>BEAZL100005148700-01</t>
  </si>
  <si>
    <t>Columbia Building Services</t>
  </si>
  <si>
    <t>BEAZL100005148700</t>
  </si>
  <si>
    <t>DateClaimMadeCheck|BUSA BBR Services PE|BEAZL100005148700-01</t>
  </si>
  <si>
    <t>BEAZL100005150761-01</t>
  </si>
  <si>
    <t>Kalfayan Merjanian LLP</t>
  </si>
  <si>
    <t>BEAZL100005150761</t>
  </si>
  <si>
    <t>DateClaimMadeCheck|BUSA BBR Services PE|BEAZL100005150761-01</t>
  </si>
  <si>
    <t>BEAZL100005151354-01</t>
  </si>
  <si>
    <t>Stolen Laptop (Jan 2022)</t>
  </si>
  <si>
    <t>A Better Way Inc</t>
  </si>
  <si>
    <t>BEAZL100005151354</t>
  </si>
  <si>
    <t>DateClaimMadeCheck|BUSA BBR Services PE|BEAZL100005151354-01</t>
  </si>
  <si>
    <t>BEAZL100005154365-01</t>
  </si>
  <si>
    <t>The ARC of Blackstone Valley</t>
  </si>
  <si>
    <t>BEAZL100005154365</t>
  </si>
  <si>
    <t>DateClaimMadeCheck|BUSA BBR Services PE|BEAZL100005154365-01</t>
  </si>
  <si>
    <t>DateofLossCheck|BUSA BBR Services PE|BEAZL100005139767-01</t>
  </si>
  <si>
    <t>DateofLossCheck|BUSA BBR Services PE|BEAZL100005146442-01</t>
  </si>
  <si>
    <t>DateClaimMadeCheck|BUSA BBR Services PE|BEAZL100005144451-02</t>
  </si>
  <si>
    <t>BEAZL100005140697-01</t>
  </si>
  <si>
    <t>Employee Theft</t>
  </si>
  <si>
    <t>Horizon 3 AI</t>
  </si>
  <si>
    <t>BEAZL100005140697</t>
  </si>
  <si>
    <t>DateClaimMadeCheck|BUSA TMB PE|BEAZL100005140697-01</t>
  </si>
  <si>
    <t>BEAZL100005146223-01</t>
  </si>
  <si>
    <t>Potential Phishing Scam</t>
  </si>
  <si>
    <t>LWG Holdings Corp dba T1 Nexus</t>
  </si>
  <si>
    <t>BEAZL100005146223</t>
  </si>
  <si>
    <t>DateClaimMadeCheck|BUSA TMB PE|BEAZL100005146223-01</t>
  </si>
  <si>
    <t>BEAZL100005219074-01</t>
  </si>
  <si>
    <t>Business Email Compromise 6-2023</t>
  </si>
  <si>
    <t>Generic Network Systems LLC</t>
  </si>
  <si>
    <t>BEAZL100005219074</t>
  </si>
  <si>
    <t>DateClaimMadeCheck|BUSA TMB PE|BEAZL100005219074-01</t>
  </si>
  <si>
    <t>BEAZL100005219438-01</t>
  </si>
  <si>
    <t>Unauthorized Email Access</t>
  </si>
  <si>
    <t>Valmarc Corporation</t>
  </si>
  <si>
    <t>BEAZL100005219438</t>
  </si>
  <si>
    <t>DateClaimMadeCheck|BUSA TMB PE|BEAZL100005219438-01</t>
  </si>
  <si>
    <t>BEAZL100005222840-01</t>
  </si>
  <si>
    <t>Business Email Compromise (June 2023)</t>
  </si>
  <si>
    <t>Doctus USA Inc</t>
  </si>
  <si>
    <t>BEAZL100005222840</t>
  </si>
  <si>
    <t>DateClaimMadeCheck|BUSA TMB PE|BEAZL100005222840-01</t>
  </si>
  <si>
    <t>BEAZL100005236194-01</t>
  </si>
  <si>
    <t>Egg Strategy Inc</t>
  </si>
  <si>
    <t>BEAZL100005236194</t>
  </si>
  <si>
    <t>DateClaimMadeCheck|BUSA TMB PE|BEAZL100005236194-01</t>
  </si>
  <si>
    <t>BEAZL100005241653-01</t>
  </si>
  <si>
    <t>BEAZL100005241653</t>
  </si>
  <si>
    <t>DateClaimMadeCheck|BUSA TMB PE|BEAZL100005241653-01</t>
  </si>
  <si>
    <t>BEAZL100005243379-01</t>
  </si>
  <si>
    <t>OpenFiber Kentucky Company LLC</t>
  </si>
  <si>
    <t>BEAZL100005243379</t>
  </si>
  <si>
    <t>DateClaimMadeCheck|BUSA TMB PE|BEAZL100005243379-01</t>
  </si>
  <si>
    <t>BEAZL100005243586-01</t>
  </si>
  <si>
    <t>Virtual Technologies Group LLC</t>
  </si>
  <si>
    <t>BEAZL100005243586</t>
  </si>
  <si>
    <t>DateClaimMadeCheck|BUSA TMB PE|BEAZL100005243586-01</t>
  </si>
  <si>
    <t>DateofLossCheck|BUSA TMB PE|BEAZL100005146223-01</t>
  </si>
  <si>
    <t>DateofLossCheck|BUSA TMB PE|BEAZL100005219074-01</t>
  </si>
  <si>
    <t>DateofLossCheck|BUSA TMB PE|BEAZL100005219438-01</t>
  </si>
  <si>
    <t>DateofLossCheck|BUSA TMB PE|BEAZL100005241653-01</t>
  </si>
  <si>
    <t>PolDocNF|BUSA TMB PE|BEAZL100005140697-01</t>
  </si>
  <si>
    <t>PolDocNF|BUSA TMB PE|BEAZL100005146223-01</t>
  </si>
  <si>
    <t>BEAZL100005216576-01</t>
  </si>
  <si>
    <t>Level Solutions Group LLC</t>
  </si>
  <si>
    <t>BEAZL100005216576</t>
  </si>
  <si>
    <t>PolDocNF|BUSA TMB PE|BEAZL100005216576-01</t>
  </si>
  <si>
    <t>BEAZL100005241967-01</t>
  </si>
  <si>
    <t>PolDocNF|BUSA TMB PE|BEAZL100005241967-01</t>
  </si>
  <si>
    <t>BEAZL100005229702-01</t>
  </si>
  <si>
    <t>Monteriors (Alex King)</t>
  </si>
  <si>
    <t>Flying Horse Communication Inc Tributary Communication LLC Traction Films LLC and M&amp;M Research LLC</t>
  </si>
  <si>
    <t>BEAZL100005229702</t>
  </si>
  <si>
    <t>ClaimNarrativeCheck|BUSA TMB PE|BEAZL100005229702-01</t>
  </si>
  <si>
    <t>ClaimNarrativeCheck|BUSA TMB PE|BEAZL100005242730-01</t>
  </si>
  <si>
    <t>BEAZL100005243379-02</t>
  </si>
  <si>
    <t>DateClaimMadeCheck|BUSA TMB PE|BEAZL100005243379-02</t>
  </si>
  <si>
    <t>BEAZL100005213832-01</t>
  </si>
  <si>
    <t>Email Compromise</t>
  </si>
  <si>
    <t>Lewisburg Bancshares Corporation</t>
  </si>
  <si>
    <t>BEAZL100005213832</t>
  </si>
  <si>
    <t>ClaimNarrativeCheck|BUSA TMB PE US Info Sec|BEAZL100005213832-01</t>
  </si>
  <si>
    <t>BEAZL100005216214-01</t>
  </si>
  <si>
    <t>Arnold Vargas</t>
  </si>
  <si>
    <t>Alumni Hall Stores LLC</t>
  </si>
  <si>
    <t>BEAZL100005216214</t>
  </si>
  <si>
    <t>ClaimNarrativeCheck|BUSA TMB PE US Info Sec|BEAZL100005216214-01</t>
  </si>
  <si>
    <t>BEAZL100005220975-01</t>
  </si>
  <si>
    <t>Central Bank</t>
  </si>
  <si>
    <t>BEAZL100005220975</t>
  </si>
  <si>
    <t>ClaimNarrativeCheck|BUSA TMB PE US Info Sec|BEAZL100005220975-01</t>
  </si>
  <si>
    <t>BEAZL100005221038-01</t>
  </si>
  <si>
    <t>Pyramid Financial Corporation Bank of Anguilla Southern Agricultural Corporation</t>
  </si>
  <si>
    <t>BEAZL100005221038</t>
  </si>
  <si>
    <t>ClaimNarrativeCheck|BUSA TMB PE US Info Sec|BEAZL100005221038-01</t>
  </si>
  <si>
    <t>BEAZL100005221045-01</t>
  </si>
  <si>
    <t>Holly Springs Bancshares Inc Bank of Holly Springs</t>
  </si>
  <si>
    <t>BEAZL100005221045</t>
  </si>
  <si>
    <t>ClaimNarrativeCheck|BUSA TMB PE US Info Sec|BEAZL100005221045-01</t>
  </si>
  <si>
    <t>BEAZL100005221714-02</t>
  </si>
  <si>
    <t>TIAA (MOVEit) Third-Party Data Security Incident</t>
  </si>
  <si>
    <t>Walnut Hill Center for the Arts Inc. DBA Walnut Hill School for the Arts</t>
  </si>
  <si>
    <t>Moveit Vendor Incident</t>
  </si>
  <si>
    <t>BEAZL100005221714</t>
  </si>
  <si>
    <t>ClaimNarrativeCheck|BUSA TMB PE US Info Sec|BEAZL100005221714-02</t>
  </si>
  <si>
    <t>BEAZL100005222161-02</t>
  </si>
  <si>
    <t>Vendor Incident</t>
  </si>
  <si>
    <t>The Community Company</t>
  </si>
  <si>
    <t>BEAZL100005222161</t>
  </si>
  <si>
    <t>ClaimNarrativeCheck|BUSA TMB PE US Info Sec|BEAZL100005222161-02</t>
  </si>
  <si>
    <t>BEAZL100005222225-02</t>
  </si>
  <si>
    <t>Sheet Metal Workers Local Union 28 Funds and Plans</t>
  </si>
  <si>
    <t>BEAZL100005222225</t>
  </si>
  <si>
    <t>ClaimNarrativeCheck|BUSA TMB PE US Info Sec|BEAZL100005222225-02</t>
  </si>
  <si>
    <t>BEAZL100005222804-02</t>
  </si>
  <si>
    <t>Third Party Breach MOVEit - TIAA</t>
  </si>
  <si>
    <t>Providence Day School Inc</t>
  </si>
  <si>
    <t>BEAZL100005222804</t>
  </si>
  <si>
    <t>ClaimNarrativeCheck|BUSA TMB PE US Info Sec|BEAZL100005222804-02</t>
  </si>
  <si>
    <t>BEAZL100005222955-02</t>
  </si>
  <si>
    <t>TIAA  - MOVEit Incident</t>
  </si>
  <si>
    <t>Trustees of Westminster School Inc</t>
  </si>
  <si>
    <t>TIAA - MoveIT vendor incident</t>
  </si>
  <si>
    <t>BEAZL100005222955</t>
  </si>
  <si>
    <t>ClaimNarrativeCheck|BUSA TMB PE US Info Sec|BEAZL100005222955-02</t>
  </si>
  <si>
    <t>BEAZL100005223972-01</t>
  </si>
  <si>
    <t>Business Email Compromise Attempt</t>
  </si>
  <si>
    <t>Tricorp Federal Credit Union</t>
  </si>
  <si>
    <t>BEAZL100005223972</t>
  </si>
  <si>
    <t>ClaimNarrativeCheck|BUSA TMB PE US Info Sec|BEAZL100005223972-01</t>
  </si>
  <si>
    <t>BEAZL100005226801-01</t>
  </si>
  <si>
    <t>First Farmers Financial Corporation dba First Farmers Bank &amp; Trust</t>
  </si>
  <si>
    <t>BEAZL100005226801</t>
  </si>
  <si>
    <t>ClaimNarrativeCheck|BUSA TMB PE US Info Sec|BEAZL100005226801-01</t>
  </si>
  <si>
    <t>BEAZL100005248301-02</t>
  </si>
  <si>
    <t>Data Incident</t>
  </si>
  <si>
    <t>121 Financial Credit Union</t>
  </si>
  <si>
    <t>BEAZL100005248301</t>
  </si>
  <si>
    <t>ClaimNarrativeCheck|BUSA TMB PE US Info Sec|BEAZL100005248301-02</t>
  </si>
  <si>
    <t>BEAZL100005253766-01</t>
  </si>
  <si>
    <t>Vendor Data Security Incident - Q2</t>
  </si>
  <si>
    <t>Auburn State Bank</t>
  </si>
  <si>
    <t>BEAZL100005253766</t>
  </si>
  <si>
    <t>ClaimNarrativeCheck|BUSA TMB PE US Info Sec|BEAZL100005253766-01</t>
  </si>
  <si>
    <t>BEAZL100005150579-01</t>
  </si>
  <si>
    <t>Fraudulent Website Incident</t>
  </si>
  <si>
    <t>Janesville Holding Company Janesville State Bank</t>
  </si>
  <si>
    <t>BEAZL100005150579</t>
  </si>
  <si>
    <t>DateClaimMadeCheck|BUSA TMB PE US Info Sec|BEAZL100005150579-01</t>
  </si>
  <si>
    <t>BEAZL100005151744-01</t>
  </si>
  <si>
    <t>Potential Wire Fraud</t>
  </si>
  <si>
    <t>Community Regional Credit Union</t>
  </si>
  <si>
    <t>BEAZL100005151744</t>
  </si>
  <si>
    <t>DateClaimMadeCheck|BUSA TMB PE US Info Sec|BEAZL100005151744-01</t>
  </si>
  <si>
    <t>BEAZL100005212654-01</t>
  </si>
  <si>
    <t>City of Reidsville - Fraudulent Instruction</t>
  </si>
  <si>
    <t>North Carolina League of Municipalities</t>
  </si>
  <si>
    <t>BEAZL100005212654</t>
  </si>
  <si>
    <t>DateClaimMadeCheck|BUSA TMB PE US Info Sec|BEAZL100005212654-01</t>
  </si>
  <si>
    <t>BEAZL100005212820-01</t>
  </si>
  <si>
    <t>Business Email Compromise May 2023</t>
  </si>
  <si>
    <t>LAP US Holdings LLC</t>
  </si>
  <si>
    <t>BEAZL100005212820</t>
  </si>
  <si>
    <t>DateClaimMadeCheck|BUSA TMB PE US Info Sec|BEAZL100005212820-01</t>
  </si>
  <si>
    <t>BEAZL100005215038-01</t>
  </si>
  <si>
    <t>Fraudulent Instructions</t>
  </si>
  <si>
    <t>XS Brokers Insurance Agency Inc</t>
  </si>
  <si>
    <t>BEAZL100005215038</t>
  </si>
  <si>
    <t>DateClaimMadeCheck|BUSA TMB PE US Info Sec|BEAZL100005215038-01</t>
  </si>
  <si>
    <t>BEAZL100005215576-01</t>
  </si>
  <si>
    <t>Urban Green Investments LLC</t>
  </si>
  <si>
    <t>BEAZL100005215576</t>
  </si>
  <si>
    <t>DateClaimMadeCheck|BUSA TMB PE US Info Sec|BEAZL100005215576-01</t>
  </si>
  <si>
    <t>BEAZL100005215884-01</t>
  </si>
  <si>
    <t>Insider Incident</t>
  </si>
  <si>
    <t>First Alliance Credit Union</t>
  </si>
  <si>
    <t>BEAZL100005215884</t>
  </si>
  <si>
    <t>DateClaimMadeCheck|BUSA TMB PE US Info Sec|BEAZL100005215884-01</t>
  </si>
  <si>
    <t>BEAZL100005218392-01</t>
  </si>
  <si>
    <t>Fraudulent Facebook Incident</t>
  </si>
  <si>
    <t>Robert J Evaristo &amp; Associates Inc</t>
  </si>
  <si>
    <t>BEAZL100005218392</t>
  </si>
  <si>
    <t>DateClaimMadeCheck|BUSA TMB PE US Info Sec|BEAZL100005218392-01</t>
  </si>
  <si>
    <t>BEAZL100005218399-01</t>
  </si>
  <si>
    <t>Illinois Community Credit Union</t>
  </si>
  <si>
    <t>BEAZL100005218399</t>
  </si>
  <si>
    <t>DateClaimMadeCheck|BUSA TMB PE US Info Sec|BEAZL100005218399-01</t>
  </si>
  <si>
    <t>BEAZL100005218417-01</t>
  </si>
  <si>
    <t>Caldwell Holding Company</t>
  </si>
  <si>
    <t>MoveIt Vendor Data Security Incident</t>
  </si>
  <si>
    <t>BEAZL100005218417</t>
  </si>
  <si>
    <t>DateClaimMadeCheck|BUSA TMB PE US Info Sec|BEAZL100005218417-01</t>
  </si>
  <si>
    <t>BEAZL100005219317-01</t>
  </si>
  <si>
    <t>DateClaimMadeCheck|BUSA TMB PE US Info Sec|BEAZL100005219317-01</t>
  </si>
  <si>
    <t>BEAZL100005219518-01</t>
  </si>
  <si>
    <t>Greenville Federal Credit Union</t>
  </si>
  <si>
    <t>BEAZL100005219518</t>
  </si>
  <si>
    <t>DateClaimMadeCheck|BUSA TMB PE US Info Sec|BEAZL100005219518-01</t>
  </si>
  <si>
    <t>BEAZL100005221599-01</t>
  </si>
  <si>
    <t>SkyOne Federal Credit Union</t>
  </si>
  <si>
    <t>BEAZL100005221599</t>
  </si>
  <si>
    <t>DateClaimMadeCheck|BUSA TMB PE US Info Sec|BEAZL100005221599-01</t>
  </si>
  <si>
    <t>BEAZL100005221600-01</t>
  </si>
  <si>
    <t>Greens Farms Academy Inc</t>
  </si>
  <si>
    <t>BEAZL100005221600</t>
  </si>
  <si>
    <t>DateClaimMadeCheck|BUSA TMB PE US Info Sec|BEAZL100005221600-01</t>
  </si>
  <si>
    <t>BEAZL100005222578-01</t>
  </si>
  <si>
    <t>Terrabank NA</t>
  </si>
  <si>
    <t>BEAZL100005222578</t>
  </si>
  <si>
    <t>DateClaimMadeCheck|BUSA TMB PE US Info Sec|BEAZL100005222578-01</t>
  </si>
  <si>
    <t>BEAZL100005222803-01</t>
  </si>
  <si>
    <t>Central Willamette Credit Union</t>
  </si>
  <si>
    <t>BEAZL100005222803</t>
  </si>
  <si>
    <t>DateClaimMadeCheck|BUSA TMB PE US Info Sec|BEAZL100005222803-01</t>
  </si>
  <si>
    <t>BEAZL100005222807-01</t>
  </si>
  <si>
    <t>MIAC Vendor Incident</t>
  </si>
  <si>
    <t>BEAZL100005222807</t>
  </si>
  <si>
    <t>DateClaimMadeCheck|BUSA TMB PE US Info Sec|BEAZL100005222807-01</t>
  </si>
  <si>
    <t>BEAZL100005222820-01</t>
  </si>
  <si>
    <t>Trustees of the St Johnsbury Academy</t>
  </si>
  <si>
    <t>BEAZL100005222820</t>
  </si>
  <si>
    <t>DateClaimMadeCheck|BUSA TMB PE US Info Sec|BEAZL100005222820-01</t>
  </si>
  <si>
    <t>BEAZL100005222836-01</t>
  </si>
  <si>
    <t>Heritage Grove Federal Credit Union</t>
  </si>
  <si>
    <t>BEAZL100005222836</t>
  </si>
  <si>
    <t>DateClaimMadeCheck|BUSA TMB PE US Info Sec|BEAZL100005222836-01</t>
  </si>
  <si>
    <t>BEAZL100005222839-01</t>
  </si>
  <si>
    <t>Mountain Heritage Federal Credit Union</t>
  </si>
  <si>
    <t>BEAZL100005222839</t>
  </si>
  <si>
    <t>DateClaimMadeCheck|BUSA TMB PE US Info Sec|BEAZL100005222839-01</t>
  </si>
  <si>
    <t>BEAZL100005223923-01</t>
  </si>
  <si>
    <t>Harvard Pilgrim Vendor Incident</t>
  </si>
  <si>
    <t>Thomas College</t>
  </si>
  <si>
    <t>BEAZL100005223923</t>
  </si>
  <si>
    <t>DateClaimMadeCheck|BUSA TMB PE US Info Sec|BEAZL100005223923-01</t>
  </si>
  <si>
    <t>BEAZL100005224193-01</t>
  </si>
  <si>
    <t>MIAC Vendor incident</t>
  </si>
  <si>
    <t>Canton School Employees Federal Credit Union</t>
  </si>
  <si>
    <t>BEAZL100005224193</t>
  </si>
  <si>
    <t>DateClaimMadeCheck|BUSA TMB PE US Info Sec|BEAZL100005224193-01</t>
  </si>
  <si>
    <t>BEAZL100005224207-01</t>
  </si>
  <si>
    <t>The Taft School Corporation</t>
  </si>
  <si>
    <t>BEAZL100005224207</t>
  </si>
  <si>
    <t>DateClaimMadeCheck|BUSA TMB PE US Info Sec|BEAZL100005224207-01</t>
  </si>
  <si>
    <t>BEAZL100005224208-01</t>
  </si>
  <si>
    <t>Fraudulent Purchases</t>
  </si>
  <si>
    <t>Chatham Hills LLP</t>
  </si>
  <si>
    <t>BEAZL100005224208</t>
  </si>
  <si>
    <t>DateClaimMadeCheck|BUSA TMB PE US Info Sec|BEAZL100005224208-01</t>
  </si>
  <si>
    <t>BEAZL100005224917-01</t>
  </si>
  <si>
    <t>NBT Financial Bank</t>
  </si>
  <si>
    <t>BEAZL100005224917</t>
  </si>
  <si>
    <t>DateClaimMadeCheck|BUSA TMB PE US Info Sec|BEAZL100005224917-01</t>
  </si>
  <si>
    <t>BEAZL100005225594-01</t>
  </si>
  <si>
    <t>Alabama State Employees Credit Union</t>
  </si>
  <si>
    <t>BEAZL100005225594</t>
  </si>
  <si>
    <t>DateClaimMadeCheck|BUSA TMB PE US Info Sec|BEAZL100005225594-01</t>
  </si>
  <si>
    <t>BEAZL100005225614-01</t>
  </si>
  <si>
    <t>The Pike School Inc</t>
  </si>
  <si>
    <t>BEAZL100005225614</t>
  </si>
  <si>
    <t>DateClaimMadeCheck|BUSA TMB PE US Info Sec|BEAZL100005225614-01</t>
  </si>
  <si>
    <t>BEAZL100005225636-01</t>
  </si>
  <si>
    <t>Northern Lights Federal Credit Union</t>
  </si>
  <si>
    <t>BEAZL100005225636</t>
  </si>
  <si>
    <t>DateClaimMadeCheck|BUSA TMB PE US Info Sec|BEAZL100005225636-01</t>
  </si>
  <si>
    <t>BEAZL100005225905-01</t>
  </si>
  <si>
    <t>Kingswood Oxford School Inc</t>
  </si>
  <si>
    <t>BEAZL100005225905</t>
  </si>
  <si>
    <t>DateClaimMadeCheck|BUSA TMB PE US Info Sec|BEAZL100005225905-01</t>
  </si>
  <si>
    <t>BEAZL100005228650-01</t>
  </si>
  <si>
    <t>Trimble Insurance Agency Inc</t>
  </si>
  <si>
    <t>BEAZL100005228650</t>
  </si>
  <si>
    <t>DateClaimMadeCheck|BUSA TMB PE US Info Sec|BEAZL100005228650-01</t>
  </si>
  <si>
    <t>BEAZL100005228971-01</t>
  </si>
  <si>
    <t>North Kitsap Fire &amp; Rescue</t>
  </si>
  <si>
    <t>BEAZL100005228971</t>
  </si>
  <si>
    <t>DateClaimMadeCheck|BUSA TMB PE US Info Sec|BEAZL100005228971-01</t>
  </si>
  <si>
    <t>BEAZL100005228995-01</t>
  </si>
  <si>
    <t>MoveIt  Vendor Incident</t>
  </si>
  <si>
    <t>Guardian Credit Union</t>
  </si>
  <si>
    <t>BEAZL100005228995</t>
  </si>
  <si>
    <t>DateClaimMadeCheck|BUSA TMB PE US Info Sec|BEAZL100005228995-01</t>
  </si>
  <si>
    <t>BEAZL100005229062-01</t>
  </si>
  <si>
    <t>Pilot Bancorp Inc</t>
  </si>
  <si>
    <t>BEAZL100005229062</t>
  </si>
  <si>
    <t>DateClaimMadeCheck|BUSA TMB PE US Info Sec|BEAZL100005229062-01</t>
  </si>
  <si>
    <t>BEAZL100005229285-01</t>
  </si>
  <si>
    <t>Watkinson School</t>
  </si>
  <si>
    <t>BEAZL100005229285</t>
  </si>
  <si>
    <t>DateClaimMadeCheck|BUSA TMB PE US Info Sec|BEAZL100005229285-01</t>
  </si>
  <si>
    <t>BEAZL100005229286-01</t>
  </si>
  <si>
    <t>The Forman School Inc</t>
  </si>
  <si>
    <t>BEAZL100005229286</t>
  </si>
  <si>
    <t>DateClaimMadeCheck|BUSA TMB PE US Info Sec|BEAZL100005229286-01</t>
  </si>
  <si>
    <t>BEAZL100005229316-01</t>
  </si>
  <si>
    <t>Carrabassett Valley Academy</t>
  </si>
  <si>
    <t>BEAZL100005229316</t>
  </si>
  <si>
    <t>DateClaimMadeCheck|BUSA TMB PE US Info Sec|BEAZL100005229316-01</t>
  </si>
  <si>
    <t>BEAZL100005229318-01</t>
  </si>
  <si>
    <t>New Canaan Country School Inc</t>
  </si>
  <si>
    <t>BEAZL100005229318</t>
  </si>
  <si>
    <t>DateClaimMadeCheck|BUSA TMB PE US Info Sec|BEAZL100005229318-01</t>
  </si>
  <si>
    <t>BEAZL100005229320-01</t>
  </si>
  <si>
    <t>Salisbury School Inc</t>
  </si>
  <si>
    <t>BEAZL100005229320</t>
  </si>
  <si>
    <t>DateClaimMadeCheck|BUSA TMB PE US Info Sec|BEAZL100005229320-01</t>
  </si>
  <si>
    <t>BEAZL100005229321-01</t>
  </si>
  <si>
    <t>The Whitby School Inc</t>
  </si>
  <si>
    <t>BEAZL100005229321</t>
  </si>
  <si>
    <t>DateClaimMadeCheck|BUSA TMB PE US Info Sec|BEAZL100005229321-01</t>
  </si>
  <si>
    <t>BEAZL100005229327-01</t>
  </si>
  <si>
    <t>Hamden Hall School Inc</t>
  </si>
  <si>
    <t>BEAZL100005229327</t>
  </si>
  <si>
    <t>DateClaimMadeCheck|BUSA TMB PE US Info Sec|BEAZL100005229327-01</t>
  </si>
  <si>
    <t>BEAZL100005229330-01</t>
  </si>
  <si>
    <t>Webb Institute</t>
  </si>
  <si>
    <t>BEAZL100005229330</t>
  </si>
  <si>
    <t>DateClaimMadeCheck|BUSA TMB PE US Info Sec|BEAZL100005229330-01</t>
  </si>
  <si>
    <t>BEAZL100005229333-01</t>
  </si>
  <si>
    <t>New Hampton School</t>
  </si>
  <si>
    <t>BEAZL100005229333</t>
  </si>
  <si>
    <t>DateClaimMadeCheck|BUSA TMB PE US Info Sec|BEAZL100005229333-01</t>
  </si>
  <si>
    <t>BEAZL100005229335-01</t>
  </si>
  <si>
    <t>Renbrook School Inc</t>
  </si>
  <si>
    <t>BEAZL100005229335</t>
  </si>
  <si>
    <t>DateClaimMadeCheck|BUSA TMB PE US Info Sec|BEAZL100005229335-01</t>
  </si>
  <si>
    <t>BEAZL100005229596-01</t>
  </si>
  <si>
    <t>The Fairfield Country Day School Corporation</t>
  </si>
  <si>
    <t>BEAZL100005229596</t>
  </si>
  <si>
    <t>DateClaimMadeCheck|BUSA TMB PE US Info Sec|BEAZL100005229596-01</t>
  </si>
  <si>
    <t>BEAZL100005229604-01</t>
  </si>
  <si>
    <t>Avon Old Farms School Inc</t>
  </si>
  <si>
    <t>BEAZL100005229604</t>
  </si>
  <si>
    <t>DateClaimMadeCheck|BUSA TMB PE US Info Sec|BEAZL100005229604-01</t>
  </si>
  <si>
    <t>BEAZL100005229614-01</t>
  </si>
  <si>
    <t>Premier Holdings LTD and Premier Bank</t>
  </si>
  <si>
    <t>BEAZL100005229614</t>
  </si>
  <si>
    <t>DateClaimMadeCheck|BUSA TMB PE US Info Sec|BEAZL100005229614-01</t>
  </si>
  <si>
    <t>BEAZL100005229635-01</t>
  </si>
  <si>
    <t>Young Mens Christian Association of Rye NY dba Rye YMCA</t>
  </si>
  <si>
    <t>BEAZL100005229635</t>
  </si>
  <si>
    <t>DateClaimMadeCheck|BUSA TMB PE US Info Sec|BEAZL100005229635-01</t>
  </si>
  <si>
    <t>BEAZL100005229661-01</t>
  </si>
  <si>
    <t>Trustees of Kimball Union Academy &amp; Kimball Union Academy</t>
  </si>
  <si>
    <t>BEAZL100005229661</t>
  </si>
  <si>
    <t>DateClaimMadeCheck|BUSA TMB PE US Info Sec|BEAZL100005229661-01</t>
  </si>
  <si>
    <t>BEAZL100005229797-01</t>
  </si>
  <si>
    <t>Bellwether Community Credit Union</t>
  </si>
  <si>
    <t>BEAZL100005229797</t>
  </si>
  <si>
    <t>DateClaimMadeCheck|BUSA TMB PE US Info Sec|BEAZL100005229797-01</t>
  </si>
  <si>
    <t>BEAZL100005229805-01</t>
  </si>
  <si>
    <t>The Ethel Walker School Inc</t>
  </si>
  <si>
    <t>BEAZL100005229805</t>
  </si>
  <si>
    <t>DateClaimMadeCheck|BUSA TMB PE US Info Sec|BEAZL100005229805-01</t>
  </si>
  <si>
    <t>BEAZL100005229810-01</t>
  </si>
  <si>
    <t>Pomfret School</t>
  </si>
  <si>
    <t>BEAZL100005229810</t>
  </si>
  <si>
    <t>DateClaimMadeCheck|BUSA TMB PE US Info Sec|BEAZL100005229810-01</t>
  </si>
  <si>
    <t>BEAZL100005229812-01</t>
  </si>
  <si>
    <t>Concord Academy</t>
  </si>
  <si>
    <t>BEAZL100005229812</t>
  </si>
  <si>
    <t>DateClaimMadeCheck|BUSA TMB PE US Info Sec|BEAZL100005229812-01</t>
  </si>
  <si>
    <t>BEAZL100005229818-01</t>
  </si>
  <si>
    <t>Governor Dummer Academy dba The Governors Academy</t>
  </si>
  <si>
    <t>BEAZL100005229818</t>
  </si>
  <si>
    <t>DateClaimMadeCheck|BUSA TMB PE US Info Sec|BEAZL100005229818-01</t>
  </si>
  <si>
    <t>BEAZL100005229820-01</t>
  </si>
  <si>
    <t>Potential Vendor Incident</t>
  </si>
  <si>
    <t>AIM Credit Union</t>
  </si>
  <si>
    <t>BEAZL100005229820</t>
  </si>
  <si>
    <t>DateClaimMadeCheck|BUSA TMB PE US Info Sec|BEAZL100005229820-01</t>
  </si>
  <si>
    <t>BEAZL100005229839-01</t>
  </si>
  <si>
    <t>Round Top Bancshares Inc dba Round Top State Bank</t>
  </si>
  <si>
    <t>BEAZL100005229839</t>
  </si>
  <si>
    <t>DateClaimMadeCheck|BUSA TMB PE US Info Sec|BEAZL100005229839-01</t>
  </si>
  <si>
    <t>BEAZL100005229846-01</t>
  </si>
  <si>
    <t>King School</t>
  </si>
  <si>
    <t>BEAZL100005229846</t>
  </si>
  <si>
    <t>DateClaimMadeCheck|BUSA TMB PE US Info Sec|BEAZL100005229846-01</t>
  </si>
  <si>
    <t>BEAZL100005229851-01</t>
  </si>
  <si>
    <t>Housatonic Valley Waldorf School Association</t>
  </si>
  <si>
    <t>BEAZL100005229851</t>
  </si>
  <si>
    <t>DateClaimMadeCheck|BUSA TMB PE US Info Sec|BEAZL100005229851-01</t>
  </si>
  <si>
    <t>BEAZL100005229897-01</t>
  </si>
  <si>
    <t>GNB Bancorporation</t>
  </si>
  <si>
    <t>BEAZL100005229897</t>
  </si>
  <si>
    <t>DateClaimMadeCheck|BUSA TMB PE US Info Sec|BEAZL100005229897-01</t>
  </si>
  <si>
    <t>BEAZL100005230140-01</t>
  </si>
  <si>
    <t>Renault and Moran Construction LLC dba RAM Construction</t>
  </si>
  <si>
    <t>BEAZL100005230140</t>
  </si>
  <si>
    <t>DateClaimMadeCheck|BUSA TMB PE US Info Sec|BEAZL100005230140-01</t>
  </si>
  <si>
    <t>BEAZL100005230163-01</t>
  </si>
  <si>
    <t>The Trustees of the Cushing Academy</t>
  </si>
  <si>
    <t>BEAZL100005230163</t>
  </si>
  <si>
    <t>DateClaimMadeCheck|BUSA TMB PE US Info Sec|BEAZL100005230163-01</t>
  </si>
  <si>
    <t>BEAZL100005230169-01</t>
  </si>
  <si>
    <t>University Credit Union</t>
  </si>
  <si>
    <t>BEAZL100005230169</t>
  </si>
  <si>
    <t>DateClaimMadeCheck|BUSA TMB PE US Info Sec|BEAZL100005230169-01</t>
  </si>
  <si>
    <t>BEAZL100005230408-01</t>
  </si>
  <si>
    <t>Department of Commerce Federal Credit Union</t>
  </si>
  <si>
    <t>BEAZL100005230408</t>
  </si>
  <si>
    <t>DateClaimMadeCheck|BUSA TMB PE US Info Sec|BEAZL100005230408-01</t>
  </si>
  <si>
    <t>BEAZL100005230410-01</t>
  </si>
  <si>
    <t>Richland Community College</t>
  </si>
  <si>
    <t>BEAZL100005230410</t>
  </si>
  <si>
    <t>DateClaimMadeCheck|BUSA TMB PE US Info Sec|BEAZL100005230410-01</t>
  </si>
  <si>
    <t>BEAZL100005230590-01</t>
  </si>
  <si>
    <t>Potential Data Compromise</t>
  </si>
  <si>
    <t>DateClaimMadeCheck|BUSA TMB PE US Info Sec|BEAZL100005230590-01</t>
  </si>
  <si>
    <t>BEAZL100005230601-01</t>
  </si>
  <si>
    <t>American Academy of Periodontology</t>
  </si>
  <si>
    <t>BEAZL100005230601</t>
  </si>
  <si>
    <t>DateClaimMadeCheck|BUSA TMB PE US Info Sec|BEAZL100005230601-01</t>
  </si>
  <si>
    <t>BEAZL100005230602-01</t>
  </si>
  <si>
    <t>SBWY Financial Corp State Bank</t>
  </si>
  <si>
    <t>BEAZL100005230602</t>
  </si>
  <si>
    <t>DateClaimMadeCheck|BUSA TMB PE US Info Sec|BEAZL100005230602-01</t>
  </si>
  <si>
    <t>BEAZL100005231045-01</t>
  </si>
  <si>
    <t>Plattsburgh City School District Federal Credit Union</t>
  </si>
  <si>
    <t>BEAZL100005231045</t>
  </si>
  <si>
    <t>DateClaimMadeCheck|BUSA TMB PE US Info Sec|BEAZL100005231045-01</t>
  </si>
  <si>
    <t>BEAZL100005231085-01</t>
  </si>
  <si>
    <t>Affinity First Federal Credit Union</t>
  </si>
  <si>
    <t>BEAZL100005231085</t>
  </si>
  <si>
    <t>DateClaimMadeCheck|BUSA TMB PE US Info Sec|BEAZL100005231085-01</t>
  </si>
  <si>
    <t>BEAZL100005231100-01</t>
  </si>
  <si>
    <t>Gold Coast Federal Credit Union</t>
  </si>
  <si>
    <t>BEAZL100005231100</t>
  </si>
  <si>
    <t>DateClaimMadeCheck|BUSA TMB PE US Info Sec|BEAZL100005231100-01</t>
  </si>
  <si>
    <t>BEAZL100005231111-01</t>
  </si>
  <si>
    <t>Trustees of Berwick Academy</t>
  </si>
  <si>
    <t>BEAZL100005231111</t>
  </si>
  <si>
    <t>DateClaimMadeCheck|BUSA TMB PE US Info Sec|BEAZL100005231111-01</t>
  </si>
  <si>
    <t>BEAZL100005231126-01</t>
  </si>
  <si>
    <t>One Sky Community Services</t>
  </si>
  <si>
    <t>BEAZL100005231126</t>
  </si>
  <si>
    <t>DateClaimMadeCheck|BUSA TMB PE US Info Sec|BEAZL100005231126-01</t>
  </si>
  <si>
    <t>BEAZL100005231330-01</t>
  </si>
  <si>
    <t>Service One Credit Union Inc</t>
  </si>
  <si>
    <t>BEAZL100005231330</t>
  </si>
  <si>
    <t>DateClaimMadeCheck|BUSA TMB PE US Info Sec|BEAZL100005231330-01</t>
  </si>
  <si>
    <t>BEAZL100005231530-01</t>
  </si>
  <si>
    <t>BEAZL100005231530</t>
  </si>
  <si>
    <t>DateClaimMadeCheck|BUSA TMB PE US Info Sec|BEAZL100005231530-01</t>
  </si>
  <si>
    <t>BEAZL100005231548-01</t>
  </si>
  <si>
    <t>Unintended Mailing Disclosure</t>
  </si>
  <si>
    <t>Jewel Box Financial Services Inc</t>
  </si>
  <si>
    <t>BEAZL100005231548</t>
  </si>
  <si>
    <t>DateClaimMadeCheck|BUSA TMB PE US Info Sec|BEAZL100005231548-01</t>
  </si>
  <si>
    <t>BEAZL100005231554-01</t>
  </si>
  <si>
    <t>Chicago Firefighters Credit Union</t>
  </si>
  <si>
    <t>BEAZL100005231554</t>
  </si>
  <si>
    <t>DateClaimMadeCheck|BUSA TMB PE US Info Sec|BEAZL100005231554-01</t>
  </si>
  <si>
    <t>BEAZL100005231556-01</t>
  </si>
  <si>
    <t>Phone Compromise Incident</t>
  </si>
  <si>
    <t>FirsTier II Bancorp FirsTier Bank</t>
  </si>
  <si>
    <t>BEAZL100005231556</t>
  </si>
  <si>
    <t>DateClaimMadeCheck|BUSA TMB PE US Info Sec|BEAZL100005231556-01</t>
  </si>
  <si>
    <t>BEAZL100005231779-01</t>
  </si>
  <si>
    <t>The Grumman Hill Montessori Assoc Inc</t>
  </si>
  <si>
    <t>BEAZL100005231779</t>
  </si>
  <si>
    <t>DateClaimMadeCheck|BUSA TMB PE US Info Sec|BEAZL100005231779-01</t>
  </si>
  <si>
    <t>BEAZL100005232082-01</t>
  </si>
  <si>
    <t>Cheshire Academy</t>
  </si>
  <si>
    <t>BEAZL100005232082</t>
  </si>
  <si>
    <t>DateClaimMadeCheck|BUSA TMB PE US Info Sec|BEAZL100005232082-01</t>
  </si>
  <si>
    <t>BEAZL100005232141-01</t>
  </si>
  <si>
    <t>Luther Rice College &amp; Seminary</t>
  </si>
  <si>
    <t>BEAZL100005232141</t>
  </si>
  <si>
    <t>DateClaimMadeCheck|BUSA TMB PE US Info Sec|BEAZL100005232141-01</t>
  </si>
  <si>
    <t>BEAZL100005232310-01</t>
  </si>
  <si>
    <t>Boston Collegiate Charter School</t>
  </si>
  <si>
    <t>BEAZL100005232310</t>
  </si>
  <si>
    <t>DateClaimMadeCheck|BUSA TMB PE US Info Sec|BEAZL100005232310-01</t>
  </si>
  <si>
    <t>BEAZL100005232315-01</t>
  </si>
  <si>
    <t>BEAZL100005232315</t>
  </si>
  <si>
    <t>DateClaimMadeCheck|BUSA TMB PE US Info Sec|BEAZL100005232315-01</t>
  </si>
  <si>
    <t>BEAZL100005232400-01</t>
  </si>
  <si>
    <t>The Williston Northampton School</t>
  </si>
  <si>
    <t>BEAZL100005232400</t>
  </si>
  <si>
    <t>DateClaimMadeCheck|BUSA TMB PE US Info Sec|BEAZL100005232400-01</t>
  </si>
  <si>
    <t>BEAZL100005232402-01</t>
  </si>
  <si>
    <t>Midcoast Federal Credit Union</t>
  </si>
  <si>
    <t>BEAZL100005232402</t>
  </si>
  <si>
    <t>DateClaimMadeCheck|BUSA TMB PE US Info Sec|BEAZL100005232402-01</t>
  </si>
  <si>
    <t>BEAZL100005232881-01</t>
  </si>
  <si>
    <t>BEAZL100005232881</t>
  </si>
  <si>
    <t>DateClaimMadeCheck|BUSA TMB PE US Info Sec|BEAZL100005232881-01</t>
  </si>
  <si>
    <t>BEAZL100005232953-01</t>
  </si>
  <si>
    <t>SelfReliance Federal Credit Union</t>
  </si>
  <si>
    <t>BEAZL100005232953</t>
  </si>
  <si>
    <t>DateClaimMadeCheck|BUSA TMB PE US Info Sec|BEAZL100005232953-01</t>
  </si>
  <si>
    <t>BEAZL100005233280-01</t>
  </si>
  <si>
    <t>Chocolate Bayou Community Federal Credit Union</t>
  </si>
  <si>
    <t>Misdirected Email</t>
  </si>
  <si>
    <t>BEAZL100005233280</t>
  </si>
  <si>
    <t>DateClaimMadeCheck|BUSA TMB PE US Info Sec|BEAZL100005233280-01</t>
  </si>
  <si>
    <t>BEAZL100005233492-01</t>
  </si>
  <si>
    <t>Website Spoofing Incident</t>
  </si>
  <si>
    <t>Firsnabanco Inc</t>
  </si>
  <si>
    <t>BEAZL100005233492</t>
  </si>
  <si>
    <t>DateClaimMadeCheck|BUSA TMB PE US Info Sec|BEAZL100005233492-01</t>
  </si>
  <si>
    <t>BEAZL100005233502-01</t>
  </si>
  <si>
    <t>Cowell James Forge Insurance Group LLC</t>
  </si>
  <si>
    <t>BEAZL100005233502</t>
  </si>
  <si>
    <t>DateClaimMadeCheck|BUSA TMB PE US Info Sec|BEAZL100005233502-01</t>
  </si>
  <si>
    <t>BEAZL100005233509-01</t>
  </si>
  <si>
    <t>Silicon Valley Monterey Bay Council Boy Scouts of America</t>
  </si>
  <si>
    <t>BEAZL100005233509</t>
  </si>
  <si>
    <t>DateClaimMadeCheck|BUSA TMB PE US Info Sec|BEAZL100005233509-01</t>
  </si>
  <si>
    <t>BEAZL100005233542-01</t>
  </si>
  <si>
    <t>Kohler Credit Union</t>
  </si>
  <si>
    <t>BEAZL100005233542</t>
  </si>
  <si>
    <t>DateClaimMadeCheck|BUSA TMB PE US Info Sec|BEAZL100005233542-01</t>
  </si>
  <si>
    <t>BEAZL100005233692-01</t>
  </si>
  <si>
    <t>Riverfall Credit Union</t>
  </si>
  <si>
    <t>BEAZL100005233692</t>
  </si>
  <si>
    <t>DateClaimMadeCheck|BUSA TMB PE US Info Sec|BEAZL100005233692-01</t>
  </si>
  <si>
    <t>BEAZL100005233744-01</t>
  </si>
  <si>
    <t>MOVEit Vendor Incident</t>
  </si>
  <si>
    <t>The Regents of Mercersburg College</t>
  </si>
  <si>
    <t>BEAZL100005233744</t>
  </si>
  <si>
    <t>DateClaimMadeCheck|BUSA TMB PE US Info Sec|BEAZL100005233744-01</t>
  </si>
  <si>
    <t>BEAZL100005233765-01</t>
  </si>
  <si>
    <t>Laborers District Council of Western Pennsylvania Pension &amp; Welfare Funds Laborers Combined Funds of Western Pennsylvania</t>
  </si>
  <si>
    <t>BEAZL100005233765</t>
  </si>
  <si>
    <t>DateClaimMadeCheck|BUSA TMB PE US Info Sec|BEAZL100005233765-01</t>
  </si>
  <si>
    <t>BEAZL100005233993-01</t>
  </si>
  <si>
    <t>Unauthorized Access to PI</t>
  </si>
  <si>
    <t>Reading and Beyond dba Fresno Covenant Foundation</t>
  </si>
  <si>
    <t>BEAZL100005233993</t>
  </si>
  <si>
    <t>DateClaimMadeCheck|BUSA TMB PE US Info Sec|BEAZL100005233993-01</t>
  </si>
  <si>
    <t>BEAZL100005234377-01</t>
  </si>
  <si>
    <t>Vigilant Biosciences Inc</t>
  </si>
  <si>
    <t>BEAZL100005234377</t>
  </si>
  <si>
    <t>DateClaimMadeCheck|BUSA TMB PE US Info Sec|BEAZL100005234377-01</t>
  </si>
  <si>
    <t>BEAZL100005234525-01</t>
  </si>
  <si>
    <t>Missing Flash Drive</t>
  </si>
  <si>
    <t>Phoenix Mesa Gateway Airport Authority</t>
  </si>
  <si>
    <t>BEAZL100005234525</t>
  </si>
  <si>
    <t>DateClaimMadeCheck|BUSA TMB PE US Info Sec|BEAZL100005234525-01</t>
  </si>
  <si>
    <t>BEAZL100005234634-01</t>
  </si>
  <si>
    <t>National Student clearinghouse (NSC) Incident</t>
  </si>
  <si>
    <t>National Institutes of Health Federal Credit Union</t>
  </si>
  <si>
    <t>MOVEit National Student clearinghouse (NSC) Incident</t>
  </si>
  <si>
    <t>BEAZL100005234634</t>
  </si>
  <si>
    <t>DateClaimMadeCheck|BUSA TMB PE US Info Sec|BEAZL100005234634-01</t>
  </si>
  <si>
    <t>BEAZL100005234782-01</t>
  </si>
  <si>
    <t>Cottonwood Community Federal Credit Union</t>
  </si>
  <si>
    <t>BEAZL100005234782</t>
  </si>
  <si>
    <t>DateClaimMadeCheck|BUSA TMB PE US Info Sec|BEAZL100005234782-01</t>
  </si>
  <si>
    <t>BEAZL100005234952-01</t>
  </si>
  <si>
    <t>Community First Credit Union</t>
  </si>
  <si>
    <t>BEAZL100005234952</t>
  </si>
  <si>
    <t>DateClaimMadeCheck|BUSA TMB PE US Info Sec|BEAZL100005234952-01</t>
  </si>
  <si>
    <t>BEAZL100005235996-01</t>
  </si>
  <si>
    <t>BEAZL100005235996</t>
  </si>
  <si>
    <t>DateClaimMadeCheck|BUSA TMB PE US Info Sec|BEAZL100005235996-01</t>
  </si>
  <si>
    <t>BEAZL100005236213-01</t>
  </si>
  <si>
    <t>Bay Bancorporation Inc</t>
  </si>
  <si>
    <t>BEAZL100005236213</t>
  </si>
  <si>
    <t>DateClaimMadeCheck|BUSA TMB PE US Info Sec|BEAZL100005236213-01</t>
  </si>
  <si>
    <t>BEAZL100005236413-01</t>
  </si>
  <si>
    <t>DateClaimMadeCheck|BUSA TMB PE US Info Sec|BEAZL100005236413-01</t>
  </si>
  <si>
    <t>BEAZL100005236669-01</t>
  </si>
  <si>
    <t>Construction Casualty Insurance LLC</t>
  </si>
  <si>
    <t>BEAZL100005236669</t>
  </si>
  <si>
    <t>DateClaimMadeCheck|BUSA TMB PE US Info Sec|BEAZL100005236669-01</t>
  </si>
  <si>
    <t>BEAZL100005236707-01</t>
  </si>
  <si>
    <t>Commerce Bancorp Inc Bank of Commerce</t>
  </si>
  <si>
    <t>BEAZL100005236707</t>
  </si>
  <si>
    <t>DateClaimMadeCheck|BUSA TMB PE US Info Sec|BEAZL100005236707-01</t>
  </si>
  <si>
    <t>BEAZL100005236949-01</t>
  </si>
  <si>
    <t>Anthem Memory Care LLC</t>
  </si>
  <si>
    <t>BEAZL100005236949</t>
  </si>
  <si>
    <t>DateClaimMadeCheck|BUSA TMB PE US Info Sec|BEAZL100005236949-01</t>
  </si>
  <si>
    <t>BEAZL100005236950-01</t>
  </si>
  <si>
    <t>BEAZL100005236950</t>
  </si>
  <si>
    <t>DateClaimMadeCheck|BUSA TMB PE US Info Sec|BEAZL100005236950-01</t>
  </si>
  <si>
    <t>BEAZL100005237178-01</t>
  </si>
  <si>
    <t>Clayton Financial Services Inc DBA Clayton Wealth Partners</t>
  </si>
  <si>
    <t>BEAZL100005237178</t>
  </si>
  <si>
    <t>DateClaimMadeCheck|BUSA TMB PE US Info Sec|BEAZL100005237178-01</t>
  </si>
  <si>
    <t>BEAZL100005237215-01</t>
  </si>
  <si>
    <t>Unintended Email Disclosure</t>
  </si>
  <si>
    <t>PDQ Acquisition LLC</t>
  </si>
  <si>
    <t>BEAZL100005237215</t>
  </si>
  <si>
    <t>DateClaimMadeCheck|BUSA TMB PE US Info Sec|BEAZL100005237215-01</t>
  </si>
  <si>
    <t>BEAZL100005237219-01</t>
  </si>
  <si>
    <t>FFW Corporation Crossroads Bank Insurance 1 Service Inc</t>
  </si>
  <si>
    <t>BEAZL100005237219</t>
  </si>
  <si>
    <t>DateClaimMadeCheck|BUSA TMB PE US Info Sec|BEAZL100005237219-01</t>
  </si>
  <si>
    <t>BEAZL100005237401-01</t>
  </si>
  <si>
    <t>Genbeach Company Inc dba Peoples Exchange Bank</t>
  </si>
  <si>
    <t>BEAZL100005237401</t>
  </si>
  <si>
    <t>DateClaimMadeCheck|BUSA TMB PE US Info Sec|BEAZL100005237401-01</t>
  </si>
  <si>
    <t>BEAZL100005237407-01</t>
  </si>
  <si>
    <t>Tri State Rail Federal Credit Union</t>
  </si>
  <si>
    <t>BEAZL100005237407</t>
  </si>
  <si>
    <t>DateClaimMadeCheck|BUSA TMB PE US Info Sec|BEAZL100005237407-01</t>
  </si>
  <si>
    <t>BEAZL100005237418-01</t>
  </si>
  <si>
    <t>Eastern Bancshares Inc FNB Bank Inc</t>
  </si>
  <si>
    <t>BEAZL100005237418</t>
  </si>
  <si>
    <t>DateClaimMadeCheck|BUSA TMB PE US Info Sec|BEAZL100005237418-01</t>
  </si>
  <si>
    <t>BEAZL100005237419-01</t>
  </si>
  <si>
    <t>KH Credit Union</t>
  </si>
  <si>
    <t>BEAZL100005237419</t>
  </si>
  <si>
    <t>DateClaimMadeCheck|BUSA TMB PE US Info Sec|BEAZL100005237419-01</t>
  </si>
  <si>
    <t>BEAZL100005237425-01</t>
  </si>
  <si>
    <t>DateClaimMadeCheck|BUSA TMB PE US Info Sec|BEAZL100005237425-01</t>
  </si>
  <si>
    <t>BEAZL100005237442-01</t>
  </si>
  <si>
    <t>Fraudulent Transactions</t>
  </si>
  <si>
    <t>SNÖBAHN Indoor Ski + Snowboard Center</t>
  </si>
  <si>
    <t>BEAZL100005237442</t>
  </si>
  <si>
    <t>DateClaimMadeCheck|BUSA TMB PE US Info Sec|BEAZL100005237442-01</t>
  </si>
  <si>
    <t>BEAZL100005237444-01</t>
  </si>
  <si>
    <t>BEAZL100005237444</t>
  </si>
  <si>
    <t>DateClaimMadeCheck|BUSA TMB PE US Info Sec|BEAZL100005237444-01</t>
  </si>
  <si>
    <t>BEAZL100005237446-01</t>
  </si>
  <si>
    <t>LNB Community Bank</t>
  </si>
  <si>
    <t>BEAZL100005237446</t>
  </si>
  <si>
    <t>DateClaimMadeCheck|BUSA TMB PE US Info Sec|BEAZL100005237446-01</t>
  </si>
  <si>
    <t>BEAZL100005237645-01</t>
  </si>
  <si>
    <t>First Ohio Community Federal Credit Union</t>
  </si>
  <si>
    <t>BEAZL100005237645</t>
  </si>
  <si>
    <t>DateClaimMadeCheck|BUSA TMB PE US Info Sec|BEAZL100005237645-01</t>
  </si>
  <si>
    <t>BEAZL100005237668-01</t>
  </si>
  <si>
    <t>First Community Corporation dba First Community Bank of East Tennessee</t>
  </si>
  <si>
    <t>BEAZL100005237668</t>
  </si>
  <si>
    <t>DateClaimMadeCheck|BUSA TMB PE US Info Sec|BEAZL100005237668-01</t>
  </si>
  <si>
    <t>BEAZL100005237681-01</t>
  </si>
  <si>
    <t>First Trust Credit Union</t>
  </si>
  <si>
    <t>BEAZL100005237681</t>
  </si>
  <si>
    <t>DateClaimMadeCheck|BUSA TMB PE US Info Sec|BEAZL100005237681-01</t>
  </si>
  <si>
    <t>BEAZL100005238487-01</t>
  </si>
  <si>
    <t>BIN Attack</t>
  </si>
  <si>
    <t>Kerr County Federal Credit Union</t>
  </si>
  <si>
    <t>BEAZL100005238487</t>
  </si>
  <si>
    <t>DateClaimMadeCheck|BUSA TMB PE US Info Sec|BEAZL100005238487-01</t>
  </si>
  <si>
    <t>BEAZL100005238514-01</t>
  </si>
  <si>
    <t>Century Federal Credit Union</t>
  </si>
  <si>
    <t>BEAZL100005238514</t>
  </si>
  <si>
    <t>DateClaimMadeCheck|BUSA TMB PE US Info Sec|BEAZL100005238514-01</t>
  </si>
  <si>
    <t>BEAZL100005238518-01</t>
  </si>
  <si>
    <t>Caprock Federal Credit Union</t>
  </si>
  <si>
    <t>BEAZL100005238518</t>
  </si>
  <si>
    <t>DateClaimMadeCheck|BUSA TMB PE US Info Sec|BEAZL100005238518-01</t>
  </si>
  <si>
    <t>BEAZL100005238521-01</t>
  </si>
  <si>
    <t>St Joseph Federal Credit Union</t>
  </si>
  <si>
    <t>BEAZL100005238521</t>
  </si>
  <si>
    <t>DateClaimMadeCheck|BUSA TMB PE US Info Sec|BEAZL100005238521-01</t>
  </si>
  <si>
    <t>BEAZL100005238937-01</t>
  </si>
  <si>
    <t>IBEW 26 Federal Credit Union</t>
  </si>
  <si>
    <t>BEAZL100005238937</t>
  </si>
  <si>
    <t>DateClaimMadeCheck|BUSA TMB PE US Info Sec|BEAZL100005238937-01</t>
  </si>
  <si>
    <t>BEAZL100005239710-01</t>
  </si>
  <si>
    <t>Business Email Compromise 10-2023</t>
  </si>
  <si>
    <t>Harvest Healthcare LLC</t>
  </si>
  <si>
    <t>BEAZL100005239710</t>
  </si>
  <si>
    <t>DateClaimMadeCheck|BUSA TMB PE US Info Sec|BEAZL100005239710-01</t>
  </si>
  <si>
    <t>BEAZL100005239768-01</t>
  </si>
  <si>
    <t>BEAZL100005239768</t>
  </si>
  <si>
    <t>DateClaimMadeCheck|BUSA TMB PE US Info Sec|BEAZL100005239768-01</t>
  </si>
  <si>
    <t>BEAZL100005239787-01</t>
  </si>
  <si>
    <t>Stolen Laptop</t>
  </si>
  <si>
    <t>BEAZL100005239787</t>
  </si>
  <si>
    <t>DateClaimMadeCheck|BUSA TMB PE US Info Sec|BEAZL100005239787-01</t>
  </si>
  <si>
    <t>BEAZL100005239947-01</t>
  </si>
  <si>
    <t>Kilmichael Bancorp</t>
  </si>
  <si>
    <t>BEAZL100005239947</t>
  </si>
  <si>
    <t>DateClaimMadeCheck|BUSA TMB PE US Info Sec|BEAZL100005239947-01</t>
  </si>
  <si>
    <t>BEAZL100005240013-01</t>
  </si>
  <si>
    <t>First Southwest Corporation First Bank</t>
  </si>
  <si>
    <t>BEAZL100005240013</t>
  </si>
  <si>
    <t>DateClaimMadeCheck|BUSA TMB PE US Info Sec|BEAZL100005240013-01</t>
  </si>
  <si>
    <t>BEAZL100005240028-01</t>
  </si>
  <si>
    <t>Business Email Compromise (October 2023)</t>
  </si>
  <si>
    <t>Kingsbury BDC Financial Services Inc</t>
  </si>
  <si>
    <t>BEAZL100005240028</t>
  </si>
  <si>
    <t>DateClaimMadeCheck|BUSA TMB PE US Info Sec|BEAZL100005240028-01</t>
  </si>
  <si>
    <t>BEAZL100005240273-01</t>
  </si>
  <si>
    <t>HNB Holding Company Inc HNB First Bank</t>
  </si>
  <si>
    <t>BEAZL100005240273</t>
  </si>
  <si>
    <t>DateClaimMadeCheck|BUSA TMB PE US Info Sec|BEAZL100005240273-01</t>
  </si>
  <si>
    <t>BEAZL100005245732-01</t>
  </si>
  <si>
    <t>Skimming Device Incident</t>
  </si>
  <si>
    <t>Central Coast Federal Credit Union</t>
  </si>
  <si>
    <t>BEAZL100005245732</t>
  </si>
  <si>
    <t>DateClaimMadeCheck|BUSA TMB PE US Info Sec|BEAZL100005245732-01</t>
  </si>
  <si>
    <t>BEAZL100005246310-01</t>
  </si>
  <si>
    <t>Stroud Miller Insurance Service Inc</t>
  </si>
  <si>
    <t>BEAZL100005246310</t>
  </si>
  <si>
    <t>DateClaimMadeCheck|BUSA TMB PE US Info Sec|BEAZL100005246310-01</t>
  </si>
  <si>
    <t>BEAZL100005246600-01</t>
  </si>
  <si>
    <t>BEAZL100005246600</t>
  </si>
  <si>
    <t>DateClaimMadeCheck|BUSA TMB PE US Info Sec|BEAZL100005246600-01</t>
  </si>
  <si>
    <t>BEAZL100005246623-01</t>
  </si>
  <si>
    <t>The Frederick Gunn School Inc</t>
  </si>
  <si>
    <t>BEAZL100005246623</t>
  </si>
  <si>
    <t>DateClaimMadeCheck|BUSA TMB PE US Info Sec|BEAZL100005246623-01</t>
  </si>
  <si>
    <t>BEAZL100005247023-01</t>
  </si>
  <si>
    <t>Student Account Compromise</t>
  </si>
  <si>
    <t>BEAZL100005247023</t>
  </si>
  <si>
    <t>DateClaimMadeCheck|BUSA TMB PE US Info Sec|BEAZL100005247023-01</t>
  </si>
  <si>
    <t>BEAZL100005249682-01</t>
  </si>
  <si>
    <t>Wisconsin Laborers Health Fund Wisconsin Laborers Pension Fund</t>
  </si>
  <si>
    <t>BEAZL100005249682</t>
  </si>
  <si>
    <t>DateClaimMadeCheck|BUSA TMB PE US Info Sec|BEAZL100005249682-01</t>
  </si>
  <si>
    <t>BEAZL100005250368-01</t>
  </si>
  <si>
    <t>FedComp Vendor Incident</t>
  </si>
  <si>
    <t>Westmoreland Water Federal Credit Union</t>
  </si>
  <si>
    <t>BEAZL100005250368</t>
  </si>
  <si>
    <t>DateClaimMadeCheck|BUSA TMB PE US Info Sec|BEAZL100005250368-01</t>
  </si>
  <si>
    <t>BEAZL100005250392-01</t>
  </si>
  <si>
    <t>FiServ Vendor Incident</t>
  </si>
  <si>
    <t>Greenwood Credit Union</t>
  </si>
  <si>
    <t>BEAZL100005250392</t>
  </si>
  <si>
    <t>DateClaimMadeCheck|BUSA TMB PE US Info Sec|BEAZL100005250392-01</t>
  </si>
  <si>
    <t>BEAZL100005253956-01</t>
  </si>
  <si>
    <t>Gaia Botanicals LLC dba Bluebird Botanicals</t>
  </si>
  <si>
    <t>BEAZL100005253956</t>
  </si>
  <si>
    <t>DateClaimMadeCheck|BUSA TMB PE US Info Sec|BEAZL100005253956-01</t>
  </si>
  <si>
    <t>BEAZL100005253959-01</t>
  </si>
  <si>
    <t>Financial Health Federal Credit Union</t>
  </si>
  <si>
    <t>BEAZL100005253959</t>
  </si>
  <si>
    <t>DateClaimMadeCheck|BUSA TMB PE US Info Sec|BEAZL100005253959-01</t>
  </si>
  <si>
    <t>BEAZL100005253964-01</t>
  </si>
  <si>
    <t>Sharetec Vendor Incident</t>
  </si>
  <si>
    <t>Select Employees Credit Union</t>
  </si>
  <si>
    <t>BEAZL100005253964</t>
  </si>
  <si>
    <t>DateClaimMadeCheck|BUSA TMB PE US Info Sec|BEAZL100005253964-01</t>
  </si>
  <si>
    <t>BEAZL100005254245-01</t>
  </si>
  <si>
    <t>Third Party Data Security Incident</t>
  </si>
  <si>
    <t>Landmark Credit Union</t>
  </si>
  <si>
    <t>BEAZL100005254245</t>
  </si>
  <si>
    <t>DateClaimMadeCheck|BUSA TMB PE US Info Sec|BEAZL100005254245-01</t>
  </si>
  <si>
    <t>BEAZL100005254246-01</t>
  </si>
  <si>
    <t>Bradford Scott-Sharetec - Vendor Incident</t>
  </si>
  <si>
    <t>Pipefitters Steamfitters Credit Union</t>
  </si>
  <si>
    <t>BEAZL100005254246</t>
  </si>
  <si>
    <t>DateClaimMadeCheck|BUSA TMB PE US Info Sec|BEAZL100005254246-01</t>
  </si>
  <si>
    <t>BEAZL100005254247-01</t>
  </si>
  <si>
    <t>Beehive Federal Credit Union</t>
  </si>
  <si>
    <t>BEAZL100005254247</t>
  </si>
  <si>
    <t>DateClaimMadeCheck|BUSA TMB PE US Info Sec|BEAZL100005254247-01</t>
  </si>
  <si>
    <t>BEAZL100005254250-01</t>
  </si>
  <si>
    <t>Unintended Disclosure</t>
  </si>
  <si>
    <t>APT Foundation Inc</t>
  </si>
  <si>
    <t>BEAZL100005254250</t>
  </si>
  <si>
    <t>DateClaimMadeCheck|BUSA TMB PE US Info Sec|BEAZL100005254250-01</t>
  </si>
  <si>
    <t>BEAZL100005254300-01</t>
  </si>
  <si>
    <t>Potential Security Incident</t>
  </si>
  <si>
    <t>BEAZL100005254300</t>
  </si>
  <si>
    <t>DateClaimMadeCheck|BUSA TMB PE US Info Sec|BEAZL100005254300-01</t>
  </si>
  <si>
    <t>BEAZL100005254576-01</t>
  </si>
  <si>
    <t>Hello Credit Union</t>
  </si>
  <si>
    <t>BEAZL100005254576</t>
  </si>
  <si>
    <t>DateClaimMadeCheck|BUSA TMB PE US Info Sec|BEAZL100005254576-01</t>
  </si>
  <si>
    <t>BEAZL100005254612-01</t>
  </si>
  <si>
    <t>Building Blocks Counseling LLC DBA Axiom Care</t>
  </si>
  <si>
    <t>BEAZL100005254612</t>
  </si>
  <si>
    <t>DateClaimMadeCheck|BUSA TMB PE US Info Sec|BEAZL100005254612-01</t>
  </si>
  <si>
    <t>BEAZL100005254745-01</t>
  </si>
  <si>
    <t>First American Vendor Incident</t>
  </si>
  <si>
    <t>BEAZL100005254745</t>
  </si>
  <si>
    <t>DateClaimMadeCheck|BUSA TMB PE US Info Sec|BEAZL100005254745-01</t>
  </si>
  <si>
    <t>DateofLossCheck|BUSA TMB PE US Info Sec|BEAZL100005218399-01</t>
  </si>
  <si>
    <t>DateofLossCheck|BUSA TMB PE US Info Sec|BEAZL100005224917-01</t>
  </si>
  <si>
    <t>DateofLossCheck|BUSA TMB PE US Info Sec|BEAZL100005229285-01</t>
  </si>
  <si>
    <t>DateofLossCheck|BUSA TMB PE US Info Sec|BEAZL100005229286-01</t>
  </si>
  <si>
    <t>DateofLossCheck|BUSA TMB PE US Info Sec|BEAZL100005229316-01</t>
  </si>
  <si>
    <t>DateofLossCheck|BUSA TMB PE US Info Sec|BEAZL100005229318-01</t>
  </si>
  <si>
    <t>DateofLossCheck|BUSA TMB PE US Info Sec|BEAZL100005229321-01</t>
  </si>
  <si>
    <t>DateofLossCheck|BUSA TMB PE US Info Sec|BEAZL100005229335-01</t>
  </si>
  <si>
    <t>DateofLossCheck|BUSA TMB PE US Info Sec|BEAZL100005229596-01</t>
  </si>
  <si>
    <t>DateofLossCheck|BUSA TMB PE US Info Sec|BEAZL100005229604-01</t>
  </si>
  <si>
    <t>DateofLossCheck|BUSA TMB PE US Info Sec|BEAZL100005229614-01</t>
  </si>
  <si>
    <t>DateofLossCheck|BUSA TMB PE US Info Sec|BEAZL100005229797-01</t>
  </si>
  <si>
    <t>DateofLossCheck|BUSA TMB PE US Info Sec|BEAZL100005229805-01</t>
  </si>
  <si>
    <t>DateofLossCheck|BUSA TMB PE US Info Sec|BEAZL100005229810-01</t>
  </si>
  <si>
    <t>DateofLossCheck|BUSA TMB PE US Info Sec|BEAZL100005229812-01</t>
  </si>
  <si>
    <t>DateofLossCheck|BUSA TMB PE US Info Sec|BEAZL100005229818-01</t>
  </si>
  <si>
    <t>DateofLossCheck|BUSA TMB PE US Info Sec|BEAZL100005229846-01</t>
  </si>
  <si>
    <t>DateofLossCheck|BUSA TMB PE US Info Sec|BEAZL100005229851-01</t>
  </si>
  <si>
    <t>DateofLossCheck|BUSA TMB PE US Info Sec|BEAZL100005230602-01</t>
  </si>
  <si>
    <t>DateofLossCheck|BUSA TMB PE US Info Sec|BEAZL100005231045-01</t>
  </si>
  <si>
    <t>DateofLossCheck|BUSA TMB PE US Info Sec|BEAZL100005231100-01</t>
  </si>
  <si>
    <t>DateofLossCheck|BUSA TMB PE US Info Sec|BEAZL100005232082-01</t>
  </si>
  <si>
    <t>DateofLossCheck|BUSA TMB PE US Info Sec|BEAZL100005232310-01</t>
  </si>
  <si>
    <t>DateofLossCheck|BUSA TMB PE US Info Sec|BEAZL100005232315-01</t>
  </si>
  <si>
    <t>DateofLossCheck|BUSA TMB PE US Info Sec|BEAZL100005232400-01</t>
  </si>
  <si>
    <t>DateofLossCheck|BUSA TMB PE US Info Sec|BEAZL100005232402-01</t>
  </si>
  <si>
    <t>DateofLossCheck|BUSA TMB PE US Info Sec|BEAZL100005232881-01</t>
  </si>
  <si>
    <t>DateofLossCheck|BUSA TMB PE US Info Sec|BEAZL100005233492-01</t>
  </si>
  <si>
    <t>DateofLossCheck|BUSA TMB PE US Info Sec|BEAZL100005233502-01</t>
  </si>
  <si>
    <t>DateofLossCheck|BUSA TMB PE US Info Sec|BEAZL100005233509-01</t>
  </si>
  <si>
    <t>DateofLossCheck|BUSA TMB PE US Info Sec|BEAZL100005233744-01</t>
  </si>
  <si>
    <t>DateofLossCheck|BUSA TMB PE US Info Sec|BEAZL100005233765-01</t>
  </si>
  <si>
    <t>DateofLossCheck|BUSA TMB PE US Info Sec|BEAZL100005234525-01</t>
  </si>
  <si>
    <t>DateofLossCheck|BUSA TMB PE US Info Sec|BEAZL100005235996-01</t>
  </si>
  <si>
    <t>DateofLossCheck|BUSA TMB PE US Info Sec|BEAZL100005236213-01</t>
  </si>
  <si>
    <t>DateofLossCheck|BUSA TMB PE US Info Sec|BEAZL100005236707-01</t>
  </si>
  <si>
    <t>DateofLossCheck|BUSA TMB PE US Info Sec|BEAZL100005237418-01</t>
  </si>
  <si>
    <t>DateofLossCheck|BUSA TMB PE US Info Sec|BEAZL100005237419-01</t>
  </si>
  <si>
    <t>DateofLossCheck|BUSA TMB PE US Info Sec|BEAZL100005237668-01</t>
  </si>
  <si>
    <t>DateofLossCheck|BUSA TMB PE US Info Sec|BEAZL100005238514-01</t>
  </si>
  <si>
    <t>DateofLossCheck|BUSA TMB PE US Info Sec|BEAZL100005239710-01</t>
  </si>
  <si>
    <t>DateofLossCheck|BUSA TMB PE US Info Sec|BEAZL100005239768-01</t>
  </si>
  <si>
    <t>DateofLossCheck|BUSA TMB PE US Info Sec|BEAZL100005239947-01</t>
  </si>
  <si>
    <t>DateofLossCheck|BUSA TMB PE US Info Sec|BEAZL100005240273-01</t>
  </si>
  <si>
    <t>DateofLossCheck|BUSA TMB PE US Info Sec|BEAZL100005245732-01</t>
  </si>
  <si>
    <t>DateofLossCheck|BUSA TMB PE US Info Sec|BEAZL100005246310-01</t>
  </si>
  <si>
    <t>DateofLossCheck|BUSA TMB PE US Info Sec|BEAZL100005249682-01</t>
  </si>
  <si>
    <t>DateofLossCheck|BUSA TMB PE US Info Sec|BEAZL100005250392-01</t>
  </si>
  <si>
    <t>DateofLossCheck|BUSA TMB PE US Info Sec|BEAZL100005254245-01</t>
  </si>
  <si>
    <t>DateofLossCheck|BUSA TMB PE US Info Sec|BEAZL100005254300-01</t>
  </si>
  <si>
    <t>BEAZL100005221714-01</t>
  </si>
  <si>
    <t>ClaimNarrativeCheck|BUSA TMB PE US Info Sec|BEAZL100005221714-01</t>
  </si>
  <si>
    <t>BEAZL100005222161-01</t>
  </si>
  <si>
    <t>ClaimNarrativeCheck|BUSA TMB PE US Info Sec|BEAZL100005222161-01</t>
  </si>
  <si>
    <t>BEAZL100005222225-01</t>
  </si>
  <si>
    <t>Enzo Clinical Labs</t>
  </si>
  <si>
    <t>ClaimNarrativeCheck|BUSA TMB PE US Info Sec|BEAZL100005222225-01</t>
  </si>
  <si>
    <t>BEAZL100005222804-01</t>
  </si>
  <si>
    <t>ClaimNarrativeCheck|BUSA TMB PE US Info Sec|BEAZL100005222804-01</t>
  </si>
  <si>
    <t>BEAZL100005222955-01</t>
  </si>
  <si>
    <t>TIAA  - MOVEit</t>
  </si>
  <si>
    <t>ClaimNarrativeCheck|BUSA TMB PE US Info Sec|BEAZL100005222955-01</t>
  </si>
  <si>
    <t>BEAZL100005235439-01</t>
  </si>
  <si>
    <t>Stolen Check Incident</t>
  </si>
  <si>
    <t>Innov8 Solutions Inc</t>
  </si>
  <si>
    <t>BEAZL100005235439</t>
  </si>
  <si>
    <t>ClaimNarrativeCheck|BUSA TMB PE US Info Sec|BEAZL100005235439-01</t>
  </si>
  <si>
    <t>BEAZL100005237382-01</t>
  </si>
  <si>
    <t>Email Compromise Note</t>
  </si>
  <si>
    <t>SVB&amp;T Corporation Springs Valley Bank and Trust Company</t>
  </si>
  <si>
    <t>BEAZL100005237382</t>
  </si>
  <si>
    <t>ClaimNarrativeCheck|BUSA TMB PE US Info Sec|BEAZL100005237382-01</t>
  </si>
  <si>
    <t>BEAZL100005237521-01</t>
  </si>
  <si>
    <t>ATM Incident</t>
  </si>
  <si>
    <t>Petit Jean Bancshares Inc Petit Jean State Bank</t>
  </si>
  <si>
    <t>BEAZL100005237521</t>
  </si>
  <si>
    <t>ClaimNarrativeCheck|BUSA TMB PE US Info Sec|BEAZL100005237521-01</t>
  </si>
  <si>
    <t>BEAZL100005241512-01</t>
  </si>
  <si>
    <t>Wire Fraud</t>
  </si>
  <si>
    <t>Postable LLC</t>
  </si>
  <si>
    <t>BEAZL100005241512</t>
  </si>
  <si>
    <t>ClaimNarrativeCheck|BUSA TMB PE US Info Sec|BEAZL100005241512-01</t>
  </si>
  <si>
    <t>BEAZL100005245996-01</t>
  </si>
  <si>
    <t>Fraudulent Invoices</t>
  </si>
  <si>
    <t>RBSK Partners PC</t>
  </si>
  <si>
    <t>BEAZL100005245996</t>
  </si>
  <si>
    <t>ClaimNarrativeCheck|BUSA TMB PE US Info Sec|BEAZL100005245996-01</t>
  </si>
  <si>
    <t>BEAZL100005248301-01</t>
  </si>
  <si>
    <t>Meridian Vendor Incident</t>
  </si>
  <si>
    <t>ClaimNarrativeCheck|BUSA TMB PE US Info Sec|BEAZL100005248301-01</t>
  </si>
  <si>
    <t>BEAZL100005131156-02</t>
  </si>
  <si>
    <t>Phoenix Programs of Florida Inc</t>
  </si>
  <si>
    <t>OCR inquiry</t>
  </si>
  <si>
    <t>BEAZL100005131156</t>
  </si>
  <si>
    <t>DateClaimMadeCheck|BUSA TMB PE US Info Sec|BEAZL100005131156-02</t>
  </si>
  <si>
    <t>BEAZL100005212654-02</t>
  </si>
  <si>
    <t>DateClaimMadeCheck|BUSA TMB PE US Info Sec|BEAZL100005212654-02</t>
  </si>
  <si>
    <t>BEAZL100005215038-02</t>
  </si>
  <si>
    <t>DateClaimMadeCheck|BUSA TMB PE US Info Sec|BEAZL100005215038-02</t>
  </si>
  <si>
    <t>BEAZL100005215576-02</t>
  </si>
  <si>
    <t>DateClaimMadeCheck|BUSA TMB PE US Info Sec|BEAZL100005215576-02</t>
  </si>
  <si>
    <t>DateClaimMadeCheck|BUSA TMB PE US Info Sec|BEAZL100005219317-02</t>
  </si>
  <si>
    <t>BEAZL100005230410-02</t>
  </si>
  <si>
    <t>DateClaimMadeCheck|BUSA TMB PE US Info Sec|BEAZL100005230410-02</t>
  </si>
  <si>
    <t>DateClaimMadeCheck|BUSA TMB PE US Info Sec|BEAZL100005230590-02</t>
  </si>
  <si>
    <t>BEAZL100005233509-02</t>
  </si>
  <si>
    <t>DateClaimMadeCheck|BUSA TMB PE US Info Sec|BEAZL100005233509-02</t>
  </si>
  <si>
    <t>BEAZL100005234377-02</t>
  </si>
  <si>
    <t>DateClaimMadeCheck|BUSA TMB PE US Info Sec|BEAZL100005234377-02</t>
  </si>
  <si>
    <t>BEAZL100005234782-02</t>
  </si>
  <si>
    <t>DateClaimMadeCheck|BUSA TMB PE US Info Sec|BEAZL100005234782-02</t>
  </si>
  <si>
    <t>DateClaimMadeCheck|BUSA TMB PE US Info Sec|BEAZL100005236413-02</t>
  </si>
  <si>
    <t>BEAZL100005236949-02</t>
  </si>
  <si>
    <t>DateClaimMadeCheck|BUSA TMB PE US Info Sec|BEAZL100005236949-02</t>
  </si>
  <si>
    <t>DateClaimMadeCheck|BUSA TMB PE US Info Sec|BEAZL100005237425-02</t>
  </si>
  <si>
    <t>BEAZL100005237442-02</t>
  </si>
  <si>
    <t>DateClaimMadeCheck|BUSA TMB PE US Info Sec|BEAZL100005237442-02</t>
  </si>
  <si>
    <t>BEAZL100005238937-02</t>
  </si>
  <si>
    <t>DateClaimMadeCheck|BUSA TMB PE US Info Sec|BEAZL100005238937-02</t>
  </si>
  <si>
    <t>DateClaimMadeCheck|BUSA TMB PE US Info Sec|BEAZL100005239210-02</t>
  </si>
  <si>
    <t>BEAZL100005253956-02</t>
  </si>
  <si>
    <t>DateClaimMadeCheck|BUSA TMB PE US Info Sec|BEAZL100005253956-02</t>
  </si>
  <si>
    <t>BEAZL100005254612-02</t>
  </si>
  <si>
    <t>DateClaimMadeCheck|BUSA TMB PE US Info Sec|BEAZL100005254612-02</t>
  </si>
  <si>
    <t>DateofLossCheck|BUSA TMB PE US Info Sec|BEAZL100005233509-02</t>
  </si>
  <si>
    <t>ClaimNarrativeCheck|Package|BEAZL100005180556-01</t>
  </si>
  <si>
    <t>ClaimNarrativeCheck|Package|BEAZL100005190791-01</t>
  </si>
  <si>
    <t>BEAZL100005191701-01</t>
  </si>
  <si>
    <t>Michele Cipolla</t>
  </si>
  <si>
    <t>Island Beach Assoc Inc. DBA Island Beach Motor Lodge</t>
  </si>
  <si>
    <t>BEAZL100005191701</t>
  </si>
  <si>
    <t>ClaimNarrativeCheck|Package|BEAZL100005191701-01</t>
  </si>
  <si>
    <t>BEAZL100005149398-01</t>
  </si>
  <si>
    <t>American Integrity a/s/o Ryan &amp; Abby Baya</t>
  </si>
  <si>
    <t>Matthew J. Murphy Life Estate</t>
  </si>
  <si>
    <t>Tapco Underwriters Inc.</t>
  </si>
  <si>
    <t>BEAZL100005149398</t>
  </si>
  <si>
    <t>PolDocNF|Package|BEAZL100005149398-01</t>
  </si>
  <si>
    <t>BEAZL100005153529-01</t>
  </si>
  <si>
    <t>George Miller</t>
  </si>
  <si>
    <t>Pioneer Investments LLC</t>
  </si>
  <si>
    <t>BEAZL100005153529</t>
  </si>
  <si>
    <t>PolDocNF|Package|BEAZL100005153529-01</t>
  </si>
  <si>
    <t>BEAZL100005160015-01</t>
  </si>
  <si>
    <t>Chris Almanzer</t>
  </si>
  <si>
    <t>Peter J. Koulikourdes</t>
  </si>
  <si>
    <t>Morstan General Agency</t>
  </si>
  <si>
    <t>BEAZL100005160015</t>
  </si>
  <si>
    <t>PolDocNF|Package|BEAZL100005160015-01</t>
  </si>
  <si>
    <t>PolDocNF|Package|BEAZL100005172520-01</t>
  </si>
  <si>
    <t>BBR Services PE</t>
  </si>
  <si>
    <t>BEAZL100005140505-01</t>
  </si>
  <si>
    <t>Potential data security incident</t>
  </si>
  <si>
    <t>Ruidoso Hospitality LLC</t>
  </si>
  <si>
    <t>BEAZL100005140505</t>
  </si>
  <si>
    <t>DateClaimMadeCheck|BBR Services PE|BEAZL100005140505-01</t>
  </si>
  <si>
    <t>BEAZL100005144235-01</t>
  </si>
  <si>
    <t>Fox &amp; Company Wealth Management</t>
  </si>
  <si>
    <t>BEAZL100005144235</t>
  </si>
  <si>
    <t>DateClaimMadeCheck|BBR Services PE|BEAZL100005144235-01</t>
  </si>
  <si>
    <t>BEAZL100005146750-01</t>
  </si>
  <si>
    <t>Fonseca Group - Email hack</t>
  </si>
  <si>
    <t>MCDONALDS CYBER (MASTER)</t>
  </si>
  <si>
    <t>BEAZL100005146750</t>
  </si>
  <si>
    <t>DateClaimMadeCheck|BBR Services PE|BEAZL100005146750-01</t>
  </si>
  <si>
    <t>BEAZL100005146911-01</t>
  </si>
  <si>
    <t>Bayshore mortgage - fraudulent instruction</t>
  </si>
  <si>
    <t>US RISK INC SECURITIES AMERICA CYBER</t>
  </si>
  <si>
    <t>BEAZL100005146911</t>
  </si>
  <si>
    <t>DateClaimMadeCheck|BBR Services PE|BEAZL100005146911-01</t>
  </si>
  <si>
    <t>DateofLossCheck|BBR Services PE|BEAZL100005146750-01</t>
  </si>
  <si>
    <t>DateofLossCheck|BBR Services PE|BEAZL100005146911-01</t>
  </si>
  <si>
    <t>PolDocNF|BBR Services PE|BEAZL100005140505-01</t>
  </si>
  <si>
    <t>PolDocNF|BBR Services PE|BEAZL100005144235-01</t>
  </si>
  <si>
    <t>BEAZL100005149672-01</t>
  </si>
  <si>
    <t>Unauthorized Access to Systems</t>
  </si>
  <si>
    <t>Red Roof Inn</t>
  </si>
  <si>
    <t>BEAZL100005149672</t>
  </si>
  <si>
    <t>PolDocNF|BBR Services PE|BEAZL100005149672-01</t>
  </si>
  <si>
    <t>BEAZL100005152158-01</t>
  </si>
  <si>
    <t>Jeremiah Brown</t>
  </si>
  <si>
    <t>BEAZL100005152158</t>
  </si>
  <si>
    <t>ClaimNarrativeCheck|BICI EPL MM|BEAZL100005152158-01</t>
  </si>
  <si>
    <t>BEAZL100005152367-01</t>
  </si>
  <si>
    <t>Roderick Jones</t>
  </si>
  <si>
    <t>Sanderson Farms Inc</t>
  </si>
  <si>
    <t>BEAZL100005152367</t>
  </si>
  <si>
    <t>ClaimNarrativeCheck|BICI EPL MM|BEAZL100005152367-01</t>
  </si>
  <si>
    <t>BEAZL100005152980-01</t>
  </si>
  <si>
    <t>Karen Hemingway</t>
  </si>
  <si>
    <t>Pacific Quick Serve Holdco LLC</t>
  </si>
  <si>
    <t>BEAZL100005152980</t>
  </si>
  <si>
    <t>ClaimNarrativeCheck|BICI EPL MM|BEAZL100005152980-01</t>
  </si>
  <si>
    <t>BEAZL100005153741-01</t>
  </si>
  <si>
    <t>Dan Smith</t>
  </si>
  <si>
    <t>BEAZL100005153741</t>
  </si>
  <si>
    <t>ClaimNarrativeCheck|BICI EPL MM|BEAZL100005153741-01</t>
  </si>
  <si>
    <t>BEAZL100005153743-01</t>
  </si>
  <si>
    <t>James Bateman</t>
  </si>
  <si>
    <t>BEAZL100005153743</t>
  </si>
  <si>
    <t>ClaimNarrativeCheck|BICI EPL MM|BEAZL100005153743-01</t>
  </si>
  <si>
    <t>BEAZL100005154061-01</t>
  </si>
  <si>
    <t>Grzegorz Paweowksi</t>
  </si>
  <si>
    <t>BEAZL100005154061</t>
  </si>
  <si>
    <t>ClaimNarrativeCheck|BICI EPL MM|BEAZL100005154061-01</t>
  </si>
  <si>
    <t>BEAZL100005156617-01</t>
  </si>
  <si>
    <t>Hope Rendon</t>
  </si>
  <si>
    <t>BEAZL100005156617</t>
  </si>
  <si>
    <t>ClaimNarrativeCheck|BICI EPL MM|BEAZL100005156617-01</t>
  </si>
  <si>
    <t>BEAZL100005156772-01</t>
  </si>
  <si>
    <t>Steve Dunaway</t>
  </si>
  <si>
    <t>Infrastructure and Energy Alternatives Inc</t>
  </si>
  <si>
    <t>BEAZL100005156772</t>
  </si>
  <si>
    <t>ClaimNarrativeCheck|BICI EPL MM|BEAZL100005156772-01</t>
  </si>
  <si>
    <t>BEAZL100005157888-01</t>
  </si>
  <si>
    <t>Raymond Stauffer</t>
  </si>
  <si>
    <t>Cenergy International Services Inc</t>
  </si>
  <si>
    <t>BEAZL100005157888</t>
  </si>
  <si>
    <t>ClaimNarrativeCheck|BICI EPL MM|BEAZL100005157888-01</t>
  </si>
  <si>
    <t>BEAZL100005158255-01</t>
  </si>
  <si>
    <t>Berenice De La Rosa Cordero</t>
  </si>
  <si>
    <t>BEAZL100005158255</t>
  </si>
  <si>
    <t>ClaimNarrativeCheck|BICI EPL MM|BEAZL100005158255-01</t>
  </si>
  <si>
    <t>BEAZL100005158258-01</t>
  </si>
  <si>
    <t>Seth Cohen</t>
  </si>
  <si>
    <t>BEAZL100005158258</t>
  </si>
  <si>
    <t>ClaimNarrativeCheck|BICI EPL MM|BEAZL100005158258-01</t>
  </si>
  <si>
    <t>BEAZL100005158279-01</t>
  </si>
  <si>
    <t>Justin Yang</t>
  </si>
  <si>
    <t>Eisai Corporation Of North America</t>
  </si>
  <si>
    <t>BEAZL100005158279</t>
  </si>
  <si>
    <t>ClaimNarrativeCheck|BICI EPL MM|BEAZL100005158279-01</t>
  </si>
  <si>
    <t>BEAZL100005158617-01</t>
  </si>
  <si>
    <t>Ryan Fisk</t>
  </si>
  <si>
    <t>BEAZL100005158617</t>
  </si>
  <si>
    <t>ClaimNarrativeCheck|BICI EPL MM|BEAZL100005158617-01</t>
  </si>
  <si>
    <t>BEAZL100005159111-01</t>
  </si>
  <si>
    <t>John Miles</t>
  </si>
  <si>
    <t>BEAZL100005159111</t>
  </si>
  <si>
    <t>ClaimNarrativeCheck|BICI EPL MM|BEAZL100005159111-01</t>
  </si>
  <si>
    <t>BEAZL100005160275-01</t>
  </si>
  <si>
    <t>Victoria Nesmith</t>
  </si>
  <si>
    <t>BEAZL100005160275</t>
  </si>
  <si>
    <t>ClaimNarrativeCheck|BICI EPL MM|BEAZL100005160275-01</t>
  </si>
  <si>
    <t>BEAZL100005161076-01</t>
  </si>
  <si>
    <t>Brandon Gilliard</t>
  </si>
  <si>
    <t>BEAZL100005161076</t>
  </si>
  <si>
    <t>ClaimNarrativeCheck|BICI EPL MM|BEAZL100005161076-01</t>
  </si>
  <si>
    <t>BEAZL100005161758-01</t>
  </si>
  <si>
    <t>Aaron Hanson</t>
  </si>
  <si>
    <t>NexTier Oilfield Solutions Inc</t>
  </si>
  <si>
    <t>BEAZL100005161758</t>
  </si>
  <si>
    <t>ClaimNarrativeCheck|BICI EPL MM|BEAZL100005161758-01</t>
  </si>
  <si>
    <t>BEAZL100005161912-01</t>
  </si>
  <si>
    <t>Theodore Hadley</t>
  </si>
  <si>
    <t>BEAZL100005161912</t>
  </si>
  <si>
    <t>ClaimNarrativeCheck|BICI EPL MM|BEAZL100005161912-01</t>
  </si>
  <si>
    <t>BEAZL100005163373-01</t>
  </si>
  <si>
    <t>Richard Racine</t>
  </si>
  <si>
    <t>BEAZL100005163373</t>
  </si>
  <si>
    <t>ClaimNarrativeCheck|BICI EPL MM|BEAZL100005163373-01</t>
  </si>
  <si>
    <t>BEAZL100005164427-01</t>
  </si>
  <si>
    <t>BEAZL100005164427</t>
  </si>
  <si>
    <t>ClaimNarrativeCheck|BICI EPL MM|BEAZL100005164427-01</t>
  </si>
  <si>
    <t>BEAZL100005165952-01</t>
  </si>
  <si>
    <t>Shawn Murray</t>
  </si>
  <si>
    <t>Global Partners LP</t>
  </si>
  <si>
    <t>BEAZL100005165952</t>
  </si>
  <si>
    <t>ClaimNarrativeCheck|BICI EPL MM|BEAZL100005165952-01</t>
  </si>
  <si>
    <t>BEAZL100005166964-01</t>
  </si>
  <si>
    <t>Sierra Rochester</t>
  </si>
  <si>
    <t>PotlatchDeltic Corporation</t>
  </si>
  <si>
    <t>BEAZL100005166964</t>
  </si>
  <si>
    <t>ClaimNarrativeCheck|BICI EPL MM|BEAZL100005166964-01</t>
  </si>
  <si>
    <t>BEAZL100005167283-01</t>
  </si>
  <si>
    <t>Abel Garza</t>
  </si>
  <si>
    <t>Coca Cola Southwest Beverages LLC</t>
  </si>
  <si>
    <t>BEAZL100005167283</t>
  </si>
  <si>
    <t>ClaimNarrativeCheck|BICI EPL MM|BEAZL100005167283-01</t>
  </si>
  <si>
    <t>ClaimNarrativeCheck|BICI EPL MM|BEAZL100005167449-01</t>
  </si>
  <si>
    <t>BEAZL100005168221-01</t>
  </si>
  <si>
    <t>Christina Williams</t>
  </si>
  <si>
    <t>AvalonBay Communities Inc</t>
  </si>
  <si>
    <t>BEAZL100005168221</t>
  </si>
  <si>
    <t>ClaimNarrativeCheck|BICI EPL MM|BEAZL100005168221-01</t>
  </si>
  <si>
    <t>BEAZL100005170092-01</t>
  </si>
  <si>
    <t>Alasha Santiago</t>
  </si>
  <si>
    <t>Empire Resorts</t>
  </si>
  <si>
    <t>BEAZL100005170092</t>
  </si>
  <si>
    <t>ClaimNarrativeCheck|BICI EPL MM|BEAZL100005170092-01</t>
  </si>
  <si>
    <t>BEAZL100005170107-01</t>
  </si>
  <si>
    <t>Alyssa Rodriguez</t>
  </si>
  <si>
    <t>BEAZL100005170107</t>
  </si>
  <si>
    <t>ClaimNarrativeCheck|BICI EPL MM|BEAZL100005170107-01</t>
  </si>
  <si>
    <t>BEAZL100005170501-01</t>
  </si>
  <si>
    <t>Henry Rosen</t>
  </si>
  <si>
    <t>BEAZL100005170501</t>
  </si>
  <si>
    <t>ClaimNarrativeCheck|BICI EPL MM|BEAZL100005170501-01</t>
  </si>
  <si>
    <t>ClaimNarrativeCheck|BICI EPL MM|BEAZL100005171943-01</t>
  </si>
  <si>
    <t>BEAZL100005174637-01</t>
  </si>
  <si>
    <t>Brandon Austyns</t>
  </si>
  <si>
    <t>BEAZL100005174637</t>
  </si>
  <si>
    <t>ClaimNarrativeCheck|BICI EPL MM|BEAZL100005174637-01</t>
  </si>
  <si>
    <t>ClaimNarrativeCheck|BICI EPL MM|BEAZL100005175121-01</t>
  </si>
  <si>
    <t>BEAZL100005175380-01</t>
  </si>
  <si>
    <t>Briana Stallworth</t>
  </si>
  <si>
    <t>BEAZL100005175380</t>
  </si>
  <si>
    <t>ClaimNarrativeCheck|BICI EPL MM|BEAZL100005175380-01</t>
  </si>
  <si>
    <t>BEAZL100005175395-01</t>
  </si>
  <si>
    <t>Kasiin Ali Bey B.K.A. Matthew R. Smith</t>
  </si>
  <si>
    <t>BEAZL100005175395</t>
  </si>
  <si>
    <t>ClaimNarrativeCheck|BICI EPL MM|BEAZL100005175395-01</t>
  </si>
  <si>
    <t>BEAZL100005175803-01</t>
  </si>
  <si>
    <t>Alan Blondin</t>
  </si>
  <si>
    <t>SIJ Intermediate LLC</t>
  </si>
  <si>
    <t>BEAZL100005175803</t>
  </si>
  <si>
    <t>ClaimNarrativeCheck|BICI EPL MM|BEAZL100005175803-01</t>
  </si>
  <si>
    <t>BEAZL100005175830-01</t>
  </si>
  <si>
    <t>Michelle Martin</t>
  </si>
  <si>
    <t>BEAZL100005175830</t>
  </si>
  <si>
    <t>ClaimNarrativeCheck|BICI EPL MM|BEAZL100005175830-01</t>
  </si>
  <si>
    <t>BEAZL100005175831-01</t>
  </si>
  <si>
    <t>Melissa Clay</t>
  </si>
  <si>
    <t>BEAZL100005175831</t>
  </si>
  <si>
    <t>ClaimNarrativeCheck|BICI EPL MM|BEAZL100005175831-01</t>
  </si>
  <si>
    <t>ClaimNarrativeCheck|BICI EPL MM|BEAZL100005175835-01</t>
  </si>
  <si>
    <t>BEAZL100005175999-01</t>
  </si>
  <si>
    <t>Jermaine Carrington</t>
  </si>
  <si>
    <t>Dine Brands Global Inc</t>
  </si>
  <si>
    <t>BEAZL100005175999</t>
  </si>
  <si>
    <t>ClaimNarrativeCheck|BICI EPL MM|BEAZL100005175999-01</t>
  </si>
  <si>
    <t>BEAZL100005176744-01</t>
  </si>
  <si>
    <t>Shuntwon Keeshun Simmons</t>
  </si>
  <si>
    <t>BEAZL100005176744</t>
  </si>
  <si>
    <t>ClaimNarrativeCheck|BICI EPL MM|BEAZL100005176744-01</t>
  </si>
  <si>
    <t>BEAZL100005177504-01</t>
  </si>
  <si>
    <t>Rene Ramos Navarette</t>
  </si>
  <si>
    <t>BEAZL100005177504</t>
  </si>
  <si>
    <t>ClaimNarrativeCheck|BICI EPL MM|BEAZL100005177504-01</t>
  </si>
  <si>
    <t>BEAZL100005178251-01</t>
  </si>
  <si>
    <t>Anthony Oliver</t>
  </si>
  <si>
    <t>BEAZL100005178251</t>
  </si>
  <si>
    <t>ClaimNarrativeCheck|BICI EPL MM|BEAZL100005178251-01</t>
  </si>
  <si>
    <t>ClaimNarrativeCheck|BICI EPL MM|BEAZL100005178351-01</t>
  </si>
  <si>
    <t>BEAZL100005178400-01</t>
  </si>
  <si>
    <t>Wilmer Marroquin</t>
  </si>
  <si>
    <t>BEAZL100005178400</t>
  </si>
  <si>
    <t>ClaimNarrativeCheck|BICI EPL MM|BEAZL100005178400-01</t>
  </si>
  <si>
    <t>BEAZL100005183189-01</t>
  </si>
  <si>
    <t>Nicholas Mascolo</t>
  </si>
  <si>
    <t>BEAZL100005183189</t>
  </si>
  <si>
    <t>ClaimNarrativeCheck|BICI EPL MM|BEAZL100005183189-01</t>
  </si>
  <si>
    <t>BEAZL100005183617-01</t>
  </si>
  <si>
    <t>Ja Terria Slaughter</t>
  </si>
  <si>
    <t>BEAZL100005183617</t>
  </si>
  <si>
    <t>ClaimNarrativeCheck|BICI EPL MM|BEAZL100005183617-01</t>
  </si>
  <si>
    <t>ClaimNarrativeCheck|BICI EPL MM|BEAZL100005184578-01</t>
  </si>
  <si>
    <t>BEAZL100005184602-01</t>
  </si>
  <si>
    <t>Alexander Huancayo</t>
  </si>
  <si>
    <t>BEAZL100005184602</t>
  </si>
  <si>
    <t>ClaimNarrativeCheck|BICI EPL MM|BEAZL100005184602-01</t>
  </si>
  <si>
    <t>BEAZL100005190770-01</t>
  </si>
  <si>
    <t>Dhimant Master</t>
  </si>
  <si>
    <t>BEAZL100005190770</t>
  </si>
  <si>
    <t>ClaimNarrativeCheck|BICI EPL MM|BEAZL100005190770-01</t>
  </si>
  <si>
    <t>BEAZL100005193159-01</t>
  </si>
  <si>
    <t>Emily O’Neil</t>
  </si>
  <si>
    <t>American Franchise Holdings LLC</t>
  </si>
  <si>
    <t>BEAZL100005193159</t>
  </si>
  <si>
    <t>ClaimNarrativeCheck|BICI EPL MM|BEAZL100005193159-01</t>
  </si>
  <si>
    <t>BEAZL100005193162-01</t>
  </si>
  <si>
    <t>Victor Johnson</t>
  </si>
  <si>
    <t>BEAZL100005193162</t>
  </si>
  <si>
    <t>ClaimNarrativeCheck|BICI EPL MM|BEAZL100005193162-01</t>
  </si>
  <si>
    <t>BEAZL100005194616-01</t>
  </si>
  <si>
    <t>Taylor-Anne Barrett</t>
  </si>
  <si>
    <t>BEAZL100005194616</t>
  </si>
  <si>
    <t>ClaimNarrativeCheck|BICI EPL MM|BEAZL100005194616-01</t>
  </si>
  <si>
    <t>ClaimNarrativeCheck|BICI EPL MM|BEAZL100005195462-01</t>
  </si>
  <si>
    <t>BEAZL100005195728-01</t>
  </si>
  <si>
    <t>Zendall Roberts</t>
  </si>
  <si>
    <t>BEAZL100005195728</t>
  </si>
  <si>
    <t>ClaimNarrativeCheck|BICI EPL MM|BEAZL100005195728-01</t>
  </si>
  <si>
    <t>BEAZL100005196646-01</t>
  </si>
  <si>
    <t>Michael Ramirez</t>
  </si>
  <si>
    <t>BEAZL100005196646</t>
  </si>
  <si>
    <t>ClaimNarrativeCheck|BICI EPL MM|BEAZL100005196646-01</t>
  </si>
  <si>
    <t>BEAZL100005196649-01</t>
  </si>
  <si>
    <t>Sorin Zmarandescu</t>
  </si>
  <si>
    <t>BEAZL100005196649</t>
  </si>
  <si>
    <t>ClaimNarrativeCheck|BICI EPL MM|BEAZL100005196649-01</t>
  </si>
  <si>
    <t>BEAZL100005197026-01</t>
  </si>
  <si>
    <t>Alisha Hall-Turner</t>
  </si>
  <si>
    <t>BEAZL100005197026</t>
  </si>
  <si>
    <t>ClaimNarrativeCheck|BICI EPL MM|BEAZL100005197026-01</t>
  </si>
  <si>
    <t>BEAZL100005197297-01</t>
  </si>
  <si>
    <t>Doug Martin</t>
  </si>
  <si>
    <t>BEAZL100005197297</t>
  </si>
  <si>
    <t>ClaimNarrativeCheck|BICI EPL MM|BEAZL100005197297-01</t>
  </si>
  <si>
    <t>BEAZL100005197911-01</t>
  </si>
  <si>
    <t>Priya Scroggins</t>
  </si>
  <si>
    <t>BEAZL100005197911</t>
  </si>
  <si>
    <t>ClaimNarrativeCheck|BICI EPL MM|BEAZL100005197911-01</t>
  </si>
  <si>
    <t>BEAZL100005198053-01</t>
  </si>
  <si>
    <t>Billy Zepeda</t>
  </si>
  <si>
    <t>BEAZL100005198053</t>
  </si>
  <si>
    <t>ClaimNarrativeCheck|BICI EPL MM|BEAZL100005198053-01</t>
  </si>
  <si>
    <t>BEAZL100005198381-01</t>
  </si>
  <si>
    <t>Donald Todd</t>
  </si>
  <si>
    <t>BEAZL100005198381</t>
  </si>
  <si>
    <t>ClaimNarrativeCheck|BICI EPL MM|BEAZL100005198381-01</t>
  </si>
  <si>
    <t>BEAZL100005198382-01</t>
  </si>
  <si>
    <t>Philip Gomez</t>
  </si>
  <si>
    <t>BEAZL100005198382</t>
  </si>
  <si>
    <t>ClaimNarrativeCheck|BICI EPL MM|BEAZL100005198382-01</t>
  </si>
  <si>
    <t>BEAZL100005198383-01</t>
  </si>
  <si>
    <t>Stephen Milonas</t>
  </si>
  <si>
    <t>BEAZL100005198383</t>
  </si>
  <si>
    <t>ClaimNarrativeCheck|BICI EPL MM|BEAZL100005198383-01</t>
  </si>
  <si>
    <t>BEAZL100005198387-01</t>
  </si>
  <si>
    <t>Tony Terry</t>
  </si>
  <si>
    <t>BEAZL100005198387</t>
  </si>
  <si>
    <t>ClaimNarrativeCheck|BICI EPL MM|BEAZL100005198387-01</t>
  </si>
  <si>
    <t>BEAZL100005198427-01</t>
  </si>
  <si>
    <t>Christina Pena</t>
  </si>
  <si>
    <t>BEAZL100005198427</t>
  </si>
  <si>
    <t>ClaimNarrativeCheck|BICI EPL MM|BEAZL100005198427-01</t>
  </si>
  <si>
    <t>BEAZL100005198455-01</t>
  </si>
  <si>
    <t>Marcus Henderson</t>
  </si>
  <si>
    <t>BEAZL100005198455</t>
  </si>
  <si>
    <t>ClaimNarrativeCheck|BICI EPL MM|BEAZL100005198455-01</t>
  </si>
  <si>
    <t>BEAZL100005199676-01</t>
  </si>
  <si>
    <t>Anthony Clark</t>
  </si>
  <si>
    <t>BEAZL100005199676</t>
  </si>
  <si>
    <t>ClaimNarrativeCheck|BICI EPL MM|BEAZL100005199676-01</t>
  </si>
  <si>
    <t>BEAZL100005200014-01</t>
  </si>
  <si>
    <t>Iris Meeks</t>
  </si>
  <si>
    <t>BEAZL100005200014</t>
  </si>
  <si>
    <t>ClaimNarrativeCheck|BICI EPL MM|BEAZL100005200014-01</t>
  </si>
  <si>
    <t>ClaimNarrativeCheck|BICI EPL MM|BEAZL100005200101-01</t>
  </si>
  <si>
    <t>BEAZL100005200104-01</t>
  </si>
  <si>
    <t>Carol Cross</t>
  </si>
  <si>
    <t>BEAZL100005200104</t>
  </si>
  <si>
    <t>ClaimNarrativeCheck|BICI EPL MM|BEAZL100005200104-01</t>
  </si>
  <si>
    <t>BEAZL100005200608-01</t>
  </si>
  <si>
    <t>David Lyn</t>
  </si>
  <si>
    <t>BEAZL100005200608</t>
  </si>
  <si>
    <t>ClaimNarrativeCheck|BICI EPL MM|BEAZL100005200608-01</t>
  </si>
  <si>
    <t>BEAZL100005200671-01</t>
  </si>
  <si>
    <t>Anna Werb</t>
  </si>
  <si>
    <t>BEAZL100005200671</t>
  </si>
  <si>
    <t>ClaimNarrativeCheck|BICI EPL MM|BEAZL100005200671-01</t>
  </si>
  <si>
    <t>BEAZL100005200695-01</t>
  </si>
  <si>
    <t>Luz Valdiviezo</t>
  </si>
  <si>
    <t>BEAZL100005200695</t>
  </si>
  <si>
    <t>ClaimNarrativeCheck|BICI EPL MM|BEAZL100005200695-01</t>
  </si>
  <si>
    <t>BEAZL100005200713-01</t>
  </si>
  <si>
    <t>Lavale Graham</t>
  </si>
  <si>
    <t>Pinnacle Technical Resources Inc dba Pinnacle Group</t>
  </si>
  <si>
    <t>BEAZL100005200713</t>
  </si>
  <si>
    <t>ClaimNarrativeCheck|BICI EPL MM|BEAZL100005200713-01</t>
  </si>
  <si>
    <t>BEAZL100005200723-01</t>
  </si>
  <si>
    <t>Lawrence Easterling</t>
  </si>
  <si>
    <t>BEAZL100005200723</t>
  </si>
  <si>
    <t>ClaimNarrativeCheck|BICI EPL MM|BEAZL100005200723-01</t>
  </si>
  <si>
    <t>ClaimNarrativeCheck|BICI EPL MM|BEAZL100005200731-01</t>
  </si>
  <si>
    <t>BEAZL100005200786-01</t>
  </si>
  <si>
    <t>Derrell Barton</t>
  </si>
  <si>
    <t>Ambience Parent Inc</t>
  </si>
  <si>
    <t>BEAZL100005200786</t>
  </si>
  <si>
    <t>ClaimNarrativeCheck|BICI EPL MM|BEAZL100005200786-01</t>
  </si>
  <si>
    <t>BEAZL100005201505-01</t>
  </si>
  <si>
    <t>Debra Schneider</t>
  </si>
  <si>
    <t>BEAZL100005201505</t>
  </si>
  <si>
    <t>ClaimNarrativeCheck|BICI EPL MM|BEAZL100005201505-01</t>
  </si>
  <si>
    <t>BEAZL100005202391-01</t>
  </si>
  <si>
    <t>Tishayda McGee</t>
  </si>
  <si>
    <t>BEAZL100005202391</t>
  </si>
  <si>
    <t>ClaimNarrativeCheck|BICI EPL MM|BEAZL100005202391-01</t>
  </si>
  <si>
    <t>BEAZL100005202542-01</t>
  </si>
  <si>
    <t>Richard Doig</t>
  </si>
  <si>
    <t>BEAZL100005202542</t>
  </si>
  <si>
    <t>ClaimNarrativeCheck|BICI EPL MM|BEAZL100005202542-01</t>
  </si>
  <si>
    <t>BEAZL100005202794-01</t>
  </si>
  <si>
    <t>Charles Henderson</t>
  </si>
  <si>
    <t>BEAZL100005202794</t>
  </si>
  <si>
    <t>ClaimNarrativeCheck|BICI EPL MM|BEAZL100005202794-01</t>
  </si>
  <si>
    <t>BEAZL100005202821-01</t>
  </si>
  <si>
    <t>Brandon Jarrell et al</t>
  </si>
  <si>
    <t>BEAZL100005202821</t>
  </si>
  <si>
    <t>ClaimNarrativeCheck|BICI EPL MM|BEAZL100005202821-01</t>
  </si>
  <si>
    <t>BEAZL100005202822-01</t>
  </si>
  <si>
    <t>Kuper Bank</t>
  </si>
  <si>
    <t>BEAZL100005202822</t>
  </si>
  <si>
    <t>ClaimNarrativeCheck|BICI EPL MM|BEAZL100005202822-01</t>
  </si>
  <si>
    <t>BEAZL100005203072-01</t>
  </si>
  <si>
    <t>Tavia Wagner</t>
  </si>
  <si>
    <t>InvenTrust Properties Corp</t>
  </si>
  <si>
    <t>BEAZL100005203072</t>
  </si>
  <si>
    <t>ClaimNarrativeCheck|BICI EPL MM|BEAZL100005203072-01</t>
  </si>
  <si>
    <t>ClaimNarrativeCheck|BICI EPL MM|BEAZL100005203272-01</t>
  </si>
  <si>
    <t>ClaimNarrativeCheck|BICI EPL MM|BEAZL100005203304-01</t>
  </si>
  <si>
    <t>ClaimNarrativeCheck|BICI EPL MM|BEAZL100005203508-01</t>
  </si>
  <si>
    <t>ClaimNarrativeCheck|BICI EPL MM|BEAZL100005203519-01</t>
  </si>
  <si>
    <t>ClaimNarrativeCheck|BICI EPL MM|BEAZL100005203523-01</t>
  </si>
  <si>
    <t>BEAZL100005204068-01</t>
  </si>
  <si>
    <t>Ricardo Guillette</t>
  </si>
  <si>
    <t>BEAZL100005204068</t>
  </si>
  <si>
    <t>ClaimNarrativeCheck|BICI EPL MM|BEAZL100005204068-01</t>
  </si>
  <si>
    <t>BEAZL100005204230-01</t>
  </si>
  <si>
    <t>Brittany Jones</t>
  </si>
  <si>
    <t>BEAZL100005204230</t>
  </si>
  <si>
    <t>ClaimNarrativeCheck|BICI EPL MM|BEAZL100005204230-01</t>
  </si>
  <si>
    <t>BEAZL100005204555-01</t>
  </si>
  <si>
    <t>Shanjida Milon</t>
  </si>
  <si>
    <t>The J Paul Getty Trust</t>
  </si>
  <si>
    <t>BEAZL100005204555</t>
  </si>
  <si>
    <t>ClaimNarrativeCheck|BICI EPL MM|BEAZL100005204555-01</t>
  </si>
  <si>
    <t>BEAZL100005205027-01</t>
  </si>
  <si>
    <t>Eric White</t>
  </si>
  <si>
    <t>Red Roof Franchising Inc</t>
  </si>
  <si>
    <t>BEAZL100005205027</t>
  </si>
  <si>
    <t>ClaimNarrativeCheck|BICI EPL MM|BEAZL100005205027-01</t>
  </si>
  <si>
    <t>BEAZL100005205426-01</t>
  </si>
  <si>
    <t>Robyn Warmsley</t>
  </si>
  <si>
    <t>BEAZL100005205426</t>
  </si>
  <si>
    <t>ClaimNarrativeCheck|BICI EPL MM|BEAZL100005205426-01</t>
  </si>
  <si>
    <t>BEAZL100005206179-01</t>
  </si>
  <si>
    <t>Juan Acevedo</t>
  </si>
  <si>
    <t>FleetLogix Inc</t>
  </si>
  <si>
    <t>BEAZL100005206179</t>
  </si>
  <si>
    <t>ClaimNarrativeCheck|BICI EPL MM|BEAZL100005206179-01</t>
  </si>
  <si>
    <t>BEAZL100005206189-01</t>
  </si>
  <si>
    <t>Justin Hernandez</t>
  </si>
  <si>
    <t>BEAZL100005206189</t>
  </si>
  <si>
    <t>ClaimNarrativeCheck|BICI EPL MM|BEAZL100005206189-01</t>
  </si>
  <si>
    <t>BEAZL100005206771-01</t>
  </si>
  <si>
    <t>Thomas Dorobiala</t>
  </si>
  <si>
    <t>third-party disability discrimination</t>
  </si>
  <si>
    <t>BEAZL100005206771</t>
  </si>
  <si>
    <t>ClaimNarrativeCheck|BICI EPL MM|BEAZL100005206771-01</t>
  </si>
  <si>
    <t>ClaimNarrativeCheck|BICI EPL MM|BEAZL100005207183-01</t>
  </si>
  <si>
    <t>ClaimNarrativeCheck|BICI EPL MM|BEAZL100005207200-01</t>
  </si>
  <si>
    <t>BEAZL100005207891-01</t>
  </si>
  <si>
    <t>Tyren Cooper</t>
  </si>
  <si>
    <t>BEAZL100005207891</t>
  </si>
  <si>
    <t>ClaimNarrativeCheck|BICI EPL MM|BEAZL100005207891-01</t>
  </si>
  <si>
    <t>BEAZL100005207928-01</t>
  </si>
  <si>
    <t>Christopher Laboy</t>
  </si>
  <si>
    <t>BEAZL100005207928</t>
  </si>
  <si>
    <t>ClaimNarrativeCheck|BICI EPL MM|BEAZL100005207928-01</t>
  </si>
  <si>
    <t>ClaimNarrativeCheck|BICI EPL MM|BEAZL100005208169-01</t>
  </si>
  <si>
    <t>BEAZL100005208436-01</t>
  </si>
  <si>
    <t>Jiniya Trammell</t>
  </si>
  <si>
    <t>BEAZL100005208436</t>
  </si>
  <si>
    <t>ClaimNarrativeCheck|BICI EPL MM|BEAZL100005208436-01</t>
  </si>
  <si>
    <t>ClaimNarrativeCheck|BICI EPL MM|BEAZL100005208485-01</t>
  </si>
  <si>
    <t>ClaimNarrativeCheck|BICI EPL MM|BEAZL100005208497-01</t>
  </si>
  <si>
    <t>ClaimNarrativeCheck|BICI EPL MM|BEAZL100005208512-01</t>
  </si>
  <si>
    <t>ClaimNarrativeCheck|BICI EPL MM|BEAZL100005208591-01</t>
  </si>
  <si>
    <t>ClaimNarrativeCheck|BICI EPL MM|BEAZL100005208785-01</t>
  </si>
  <si>
    <t>ClaimNarrativeCheck|BICI EPL MM|BEAZL100005209147-01</t>
  </si>
  <si>
    <t>BEAZL100005209312-01</t>
  </si>
  <si>
    <t>Christopher Welch</t>
  </si>
  <si>
    <t>BEAZL100005209312</t>
  </si>
  <si>
    <t>ClaimNarrativeCheck|BICI EPL MM|BEAZL100005209312-01</t>
  </si>
  <si>
    <t>BEAZL100005209322-01</t>
  </si>
  <si>
    <t>Tesha Tischner</t>
  </si>
  <si>
    <t>BEAZL100005209322</t>
  </si>
  <si>
    <t>ClaimNarrativeCheck|BICI EPL MM|BEAZL100005209322-01</t>
  </si>
  <si>
    <t>ClaimNarrativeCheck|BICI EPL MM|BEAZL100005209390-01</t>
  </si>
  <si>
    <t>ClaimNarrativeCheck|BICI EPL MM|BEAZL100005210036-01</t>
  </si>
  <si>
    <t>ClaimNarrativeCheck|BICI EPL MM|BEAZL100005210067-01</t>
  </si>
  <si>
    <t>ClaimNarrativeCheck|BICI EPL MM|BEAZL100005210230-01</t>
  </si>
  <si>
    <t>ClaimNarrativeCheck|BICI EPL MM|BEAZL100005210302-01</t>
  </si>
  <si>
    <t>ClaimNarrativeCheck|BICI EPL MM|BEAZL100005210519-01</t>
  </si>
  <si>
    <t>ClaimNarrativeCheck|BICI EPL MM|BEAZL100005210628-01</t>
  </si>
  <si>
    <t>ClaimNarrativeCheck|BICI EPL MM|BEAZL100005210659-01</t>
  </si>
  <si>
    <t>ClaimNarrativeCheck|BICI EPL MM|BEAZL100005210679-01</t>
  </si>
  <si>
    <t>BEAZL100005210693-01</t>
  </si>
  <si>
    <t>Jose Baltazar</t>
  </si>
  <si>
    <t>BEAZL100005210693</t>
  </si>
  <si>
    <t>ClaimNarrativeCheck|BICI EPL MM|BEAZL100005210693-01</t>
  </si>
  <si>
    <t>ClaimNarrativeCheck|BICI EPL MM|BEAZL100005210709-01</t>
  </si>
  <si>
    <t>ClaimNarrativeCheck|BICI EPL MM|BEAZL100005210979-01</t>
  </si>
  <si>
    <t>BEAZL100005211228-01</t>
  </si>
  <si>
    <t>Anthony Vargas and others</t>
  </si>
  <si>
    <t>Elementis Global LLC</t>
  </si>
  <si>
    <t>BEAZL100005211228</t>
  </si>
  <si>
    <t>ClaimNarrativeCheck|BICI EPL MM|BEAZL100005211228-01</t>
  </si>
  <si>
    <t>ClaimNarrativeCheck|BICI EPL MM|BEAZL100005211453-01</t>
  </si>
  <si>
    <t>ClaimNarrativeCheck|BICI EPL MM|BEAZL100005211856-01</t>
  </si>
  <si>
    <t>ClaimNarrativeCheck|BICI EPL MM|BEAZL100005212624-01</t>
  </si>
  <si>
    <t>ClaimNarrativeCheck|BICI EPL MM|BEAZL100005212851-01</t>
  </si>
  <si>
    <t>BEAZL100005213045-01</t>
  </si>
  <si>
    <t>Austin Banks</t>
  </si>
  <si>
    <t>BEAZL100005213045</t>
  </si>
  <si>
    <t>ClaimNarrativeCheck|BICI EPL MM|BEAZL100005213045-01</t>
  </si>
  <si>
    <t>ClaimNarrativeCheck|BICI EPL MM|BEAZL100005213073-01</t>
  </si>
  <si>
    <t>BEAZL100005213564-01</t>
  </si>
  <si>
    <t>Carol Kotula</t>
  </si>
  <si>
    <t>BEAZL100005213564</t>
  </si>
  <si>
    <t>ClaimNarrativeCheck|BICI EPL MM|BEAZL100005213564-01</t>
  </si>
  <si>
    <t>ClaimNarrativeCheck|BICI EPL MM|BEAZL100005213824-01</t>
  </si>
  <si>
    <t>ClaimNarrativeCheck|BICI EPL MM|BEAZL100005213831-01</t>
  </si>
  <si>
    <t>BEAZL100005213871-01</t>
  </si>
  <si>
    <t>Nubia Miranda</t>
  </si>
  <si>
    <t>BEAZL100005213871</t>
  </si>
  <si>
    <t>ClaimNarrativeCheck|BICI EPL MM|BEAZL100005213871-01</t>
  </si>
  <si>
    <t>BEAZL100005214321-01</t>
  </si>
  <si>
    <t>Princess Adim</t>
  </si>
  <si>
    <t>Federal Realty Investment Trust</t>
  </si>
  <si>
    <t>BEAZL100005214321</t>
  </si>
  <si>
    <t>ClaimNarrativeCheck|BICI EPL MM|BEAZL100005214321-01</t>
  </si>
  <si>
    <t>BEAZL100005214791-01</t>
  </si>
  <si>
    <t>Devan Brown</t>
  </si>
  <si>
    <t>BEAZL100005214791</t>
  </si>
  <si>
    <t>ClaimNarrativeCheck|BICI EPL MM|BEAZL100005214791-01</t>
  </si>
  <si>
    <t>BEAZL100005214841-01</t>
  </si>
  <si>
    <t>Andrew Leiva</t>
  </si>
  <si>
    <t>BEAZL100005214841</t>
  </si>
  <si>
    <t>ClaimNarrativeCheck|BICI EPL MM|BEAZL100005214841-01</t>
  </si>
  <si>
    <t>BEAZL100005215009-01</t>
  </si>
  <si>
    <t>Torri Fears</t>
  </si>
  <si>
    <t>BEAZL100005215009</t>
  </si>
  <si>
    <t>ClaimNarrativeCheck|BICI EPL MM|BEAZL100005215009-01</t>
  </si>
  <si>
    <t>ClaimNarrativeCheck|BICI EPL MM|BEAZL100005215279-01</t>
  </si>
  <si>
    <t>ClaimNarrativeCheck|BICI EPL MM|BEAZL100005215812-01</t>
  </si>
  <si>
    <t>ClaimNarrativeCheck|BICI EPL MM|BEAZL100005215829-01</t>
  </si>
  <si>
    <t>ClaimNarrativeCheck|BICI EPL MM|BEAZL100005215841-01</t>
  </si>
  <si>
    <t>ClaimNarrativeCheck|BICI EPL MM|BEAZL100005216768-01</t>
  </si>
  <si>
    <t>ClaimNarrativeCheck|BICI EPL MM|BEAZL100005216994-01</t>
  </si>
  <si>
    <t>ClaimNarrativeCheck|BICI EPL MM|BEAZL100005217222-01</t>
  </si>
  <si>
    <t>BEAZL100005217238-01</t>
  </si>
  <si>
    <t>Joseph Elberti</t>
  </si>
  <si>
    <t>BEAZL100005217238</t>
  </si>
  <si>
    <t>ClaimNarrativeCheck|BICI EPL MM|BEAZL100005217238-01</t>
  </si>
  <si>
    <t>BEAZL100005217343-01</t>
  </si>
  <si>
    <t>Christina Harrison</t>
  </si>
  <si>
    <t>BEAZL100005217343</t>
  </si>
  <si>
    <t>ClaimNarrativeCheck|BICI EPL MM|BEAZL100005217343-01</t>
  </si>
  <si>
    <t>ClaimNarrativeCheck|BICI EPL MM|BEAZL100005217714-01</t>
  </si>
  <si>
    <t>ClaimNarrativeCheck|BICI EPL MM|BEAZL100005217715-01</t>
  </si>
  <si>
    <t>ClaimNarrativeCheck|BICI EPL MM|BEAZL100005217849-01</t>
  </si>
  <si>
    <t>ClaimNarrativeCheck|BICI EPL MM|BEAZL100005218642-01</t>
  </si>
  <si>
    <t>BEAZL100005218783-01</t>
  </si>
  <si>
    <t>Samuel Thrift</t>
  </si>
  <si>
    <t>Rayonier Advanced Materials Inc</t>
  </si>
  <si>
    <t>BEAZL100005218783</t>
  </si>
  <si>
    <t>ClaimNarrativeCheck|BICI EPL MM|BEAZL100005218783-01</t>
  </si>
  <si>
    <t>ClaimNarrativeCheck|BICI EPL MM|BEAZL100005218879-01</t>
  </si>
  <si>
    <t>ClaimNarrativeCheck|BICI EPL MM|BEAZL100005219000-01</t>
  </si>
  <si>
    <t>ClaimNarrativeCheck|BICI EPL MM|BEAZL100005219303-01</t>
  </si>
  <si>
    <t>ClaimNarrativeCheck|BICI EPL MM|BEAZL100005219707-01</t>
  </si>
  <si>
    <t>ClaimNarrativeCheck|BICI EPL MM|BEAZL100005219712-01</t>
  </si>
  <si>
    <t>ClaimNarrativeCheck|BICI EPL MM|BEAZL100005219718-01</t>
  </si>
  <si>
    <t>ClaimNarrativeCheck|BICI EPL MM|BEAZL100005219720-01</t>
  </si>
  <si>
    <t>ClaimNarrativeCheck|BICI EPL MM|BEAZL100005219723-01</t>
  </si>
  <si>
    <t>ClaimNarrativeCheck|BICI EPL MM|BEAZL100005219728-01</t>
  </si>
  <si>
    <t>ClaimNarrativeCheck|BICI EPL MM|BEAZL100005219731-01</t>
  </si>
  <si>
    <t>ClaimNarrativeCheck|BICI EPL MM|BEAZL100005219735-01</t>
  </si>
  <si>
    <t>ClaimNarrativeCheck|BICI EPL MM|BEAZL100005220062-01</t>
  </si>
  <si>
    <t>ClaimNarrativeCheck|BICI EPL MM|BEAZL100005221053-01</t>
  </si>
  <si>
    <t>BEAZL100005221059-01</t>
  </si>
  <si>
    <t>Kevin Ahern</t>
  </si>
  <si>
    <t>BEAZL100005221059</t>
  </si>
  <si>
    <t>ClaimNarrativeCheck|BICI EPL MM|BEAZL100005221059-01</t>
  </si>
  <si>
    <t>BEAZL100005221350-01</t>
  </si>
  <si>
    <t>Dustin Curry</t>
  </si>
  <si>
    <t>Aerojet Rocketdyne Holdings Inc.</t>
  </si>
  <si>
    <t>BEAZL100005221350</t>
  </si>
  <si>
    <t>ClaimNarrativeCheck|BICI EPL MM|BEAZL100005221350-01</t>
  </si>
  <si>
    <t>BEAZL100005222109-01</t>
  </si>
  <si>
    <t>Briyonnia Harrison</t>
  </si>
  <si>
    <t>BEAZL100005222109</t>
  </si>
  <si>
    <t>ClaimNarrativeCheck|BICI EPL MM|BEAZL100005222109-01</t>
  </si>
  <si>
    <t>BEAZL100005222731-01</t>
  </si>
  <si>
    <t>Gerald Greene</t>
  </si>
  <si>
    <t>BEAZL100005222731</t>
  </si>
  <si>
    <t>ClaimNarrativeCheck|BICI EPL MM|BEAZL100005222731-01</t>
  </si>
  <si>
    <t>ClaimNarrativeCheck|BICI EPL MM|BEAZL100005222866-01</t>
  </si>
  <si>
    <t>BEAZL100005224082-01</t>
  </si>
  <si>
    <t>John Moore</t>
  </si>
  <si>
    <t>BEAZL100005224082</t>
  </si>
  <si>
    <t>ClaimNarrativeCheck|BICI EPL MM|BEAZL100005224082-01</t>
  </si>
  <si>
    <t>BEAZL100005225322-01</t>
  </si>
  <si>
    <t>Ashley Torres</t>
  </si>
  <si>
    <t>MedHQ LLC</t>
  </si>
  <si>
    <t>BEAZL100005225322</t>
  </si>
  <si>
    <t>ClaimNarrativeCheck|BICI EPL MM|BEAZL100005225322-01</t>
  </si>
  <si>
    <t>BEAZL100005225933-01</t>
  </si>
  <si>
    <t>W&amp;H- Section 211(a)</t>
  </si>
  <si>
    <t>Academy Express</t>
  </si>
  <si>
    <t>BEAZL100005225933</t>
  </si>
  <si>
    <t>ClaimNarrativeCheck|BICI EPL MM|BEAZL100005225933-01</t>
  </si>
  <si>
    <t>BEAZL100005226246-01</t>
  </si>
  <si>
    <t>Diane Rodriguez</t>
  </si>
  <si>
    <t>disability discrimination</t>
  </si>
  <si>
    <t>BEAZL100005226246</t>
  </si>
  <si>
    <t>ClaimNarrativeCheck|BICI EPL MM|BEAZL100005226246-01</t>
  </si>
  <si>
    <t>BEAZL100005226249-01</t>
  </si>
  <si>
    <t>United African-Asian Abilities Club, et. al</t>
  </si>
  <si>
    <t>BEAZL100005226249</t>
  </si>
  <si>
    <t>ClaimNarrativeCheck|BICI EPL MM|BEAZL100005226249-01</t>
  </si>
  <si>
    <t>ClaimNarrativeCheck|BICI EPL MM|BEAZL100005226397-01</t>
  </si>
  <si>
    <t>ClaimNarrativeCheck|BICI EPL MM|BEAZL100005226618-01</t>
  </si>
  <si>
    <t>ClaimNarrativeCheck|BICI EPL MM|BEAZL100005228167-01</t>
  </si>
  <si>
    <t>BEAZL100005228179-01</t>
  </si>
  <si>
    <t>Timothy Wilson</t>
  </si>
  <si>
    <t>BEAZL100005228179</t>
  </si>
  <si>
    <t>ClaimNarrativeCheck|BICI EPL MM|BEAZL100005228179-01</t>
  </si>
  <si>
    <t>ClaimNarrativeCheck|BICI EPL MM|BEAZL100005228403-01</t>
  </si>
  <si>
    <t>ClaimNarrativeCheck|BICI EPL MM|BEAZL100005228422-01</t>
  </si>
  <si>
    <t>BEAZL100005228562-01</t>
  </si>
  <si>
    <t>Sandra Zabler</t>
  </si>
  <si>
    <t>BEAZL100005228562</t>
  </si>
  <si>
    <t>ClaimNarrativeCheck|BICI EPL MM|BEAZL100005228562-01</t>
  </si>
  <si>
    <t>BEAZL100005228778-01</t>
  </si>
  <si>
    <t>Julio Valdez</t>
  </si>
  <si>
    <t>BEAZL100005228778</t>
  </si>
  <si>
    <t>ClaimNarrativeCheck|BICI EPL MM|BEAZL100005228778-01</t>
  </si>
  <si>
    <t>BEAZL100005228818-01</t>
  </si>
  <si>
    <t>Domingo Pena</t>
  </si>
  <si>
    <t>BEAZL100005228818</t>
  </si>
  <si>
    <t>ClaimNarrativeCheck|BICI EPL MM|BEAZL100005228818-01</t>
  </si>
  <si>
    <t>ClaimNarrativeCheck|BICI EPL MM|BEAZL100005228834-01</t>
  </si>
  <si>
    <t>BEAZL100005228837-01</t>
  </si>
  <si>
    <t>Trisha Alford</t>
  </si>
  <si>
    <t>BEAZL100005228837</t>
  </si>
  <si>
    <t>ClaimNarrativeCheck|BICI EPL MM|BEAZL100005228837-01</t>
  </si>
  <si>
    <t>ClaimNarrativeCheck|BICI EPL MM|BEAZL100005229061-01</t>
  </si>
  <si>
    <t>BEAZL100005229267-01</t>
  </si>
  <si>
    <t>Eddie Pace</t>
  </si>
  <si>
    <t>BEAZL100005229267</t>
  </si>
  <si>
    <t>ClaimNarrativeCheck|BICI EPL MM|BEAZL100005229267-01</t>
  </si>
  <si>
    <t>ClaimNarrativeCheck|BICI EPL MM|BEAZL100005229822-01</t>
  </si>
  <si>
    <t>ClaimNarrativeCheck|BICI EPL MM|BEAZL100005230171-01</t>
  </si>
  <si>
    <t>BEAZL100005230761-01</t>
  </si>
  <si>
    <t>Jennifer Hartley</t>
  </si>
  <si>
    <t>BEAZL100005230761</t>
  </si>
  <si>
    <t>ClaimNarrativeCheck|BICI EPL MM|BEAZL100005230761-01</t>
  </si>
  <si>
    <t>BEAZL100005232358-01</t>
  </si>
  <si>
    <t>John Moriconi</t>
  </si>
  <si>
    <t>Saturn SHC Holdings LLP</t>
  </si>
  <si>
    <t>BEAZL100005232358</t>
  </si>
  <si>
    <t>ClaimNarrativeCheck|BICI EPL MM|BEAZL100005232358-01</t>
  </si>
  <si>
    <t>BEAZL100005232373-01</t>
  </si>
  <si>
    <t>Finequa Mahone</t>
  </si>
  <si>
    <t>BEAZL100005232373</t>
  </si>
  <si>
    <t>ClaimNarrativeCheck|BICI EPL MM|BEAZL100005232373-01</t>
  </si>
  <si>
    <t>ClaimNarrativeCheck|BICI EPL MM|BEAZL100005232537-01</t>
  </si>
  <si>
    <t>ClaimNarrativeCheck|BICI EPL MM|BEAZL100005232607-01</t>
  </si>
  <si>
    <t>ClaimNarrativeCheck|BICI EPL MM|BEAZL100005232614-01</t>
  </si>
  <si>
    <t>ClaimNarrativeCheck|BICI EPL MM|BEAZL100005233489-01</t>
  </si>
  <si>
    <t>ClaimNarrativeCheck|BICI EPL MM|BEAZL100005233520-01</t>
  </si>
  <si>
    <t>BEAZL100005234609-01</t>
  </si>
  <si>
    <t>Raymundo Monterde</t>
  </si>
  <si>
    <t>BEAZL100005234609</t>
  </si>
  <si>
    <t>ClaimNarrativeCheck|BICI EPL MM|BEAZL100005234609-01</t>
  </si>
  <si>
    <t>BEAZL100005234611-01</t>
  </si>
  <si>
    <t>Adelina Maldonado</t>
  </si>
  <si>
    <t>BEAZL100005234611</t>
  </si>
  <si>
    <t>ClaimNarrativeCheck|BICI EPL MM|BEAZL100005234611-01</t>
  </si>
  <si>
    <t>BEAZL100005236650-01</t>
  </si>
  <si>
    <t>Sabrina Usonis</t>
  </si>
  <si>
    <t>BEAZL100005236650</t>
  </si>
  <si>
    <t>ClaimNarrativeCheck|BICI EPL MM|BEAZL100005236650-01</t>
  </si>
  <si>
    <t>ClaimNarrativeCheck|BICI EPL MM|BEAZL100005236896-01</t>
  </si>
  <si>
    <t>ClaimNarrativeCheck|BICI EPL MM|BEAZL100005237187-01</t>
  </si>
  <si>
    <t>BEAZL100005238242-01</t>
  </si>
  <si>
    <t>Melanie Call</t>
  </si>
  <si>
    <t>gender &amp; disability</t>
  </si>
  <si>
    <t>BEAZL100005238242</t>
  </si>
  <si>
    <t>ClaimNarrativeCheck|BICI EPL MM|BEAZL100005238242-01</t>
  </si>
  <si>
    <t>ClaimNarrativeCheck|BICI EPL MM|BEAZL100005239364-01</t>
  </si>
  <si>
    <t>BEAZL100005239786-01</t>
  </si>
  <si>
    <t>Brandon Cox</t>
  </si>
  <si>
    <t>BEAZL100005239786</t>
  </si>
  <si>
    <t>ClaimNarrativeCheck|BICI EPL MM|BEAZL100005239786-01</t>
  </si>
  <si>
    <t>BEAZL100005241144-01</t>
  </si>
  <si>
    <t>Dylan Campbell</t>
  </si>
  <si>
    <t>BEAZL100005241144</t>
  </si>
  <si>
    <t>ClaimNarrativeCheck|BICI EPL MM|BEAZL100005241144-01</t>
  </si>
  <si>
    <t>BEAZL100005241327-01</t>
  </si>
  <si>
    <t>Rachel Johnson</t>
  </si>
  <si>
    <t>gender/disab discriminaiton</t>
  </si>
  <si>
    <t>BEAZL100005241327</t>
  </si>
  <si>
    <t>ClaimNarrativeCheck|BICI EPL MM|BEAZL100005241327-01</t>
  </si>
  <si>
    <t>BEAZL100005241954-01</t>
  </si>
  <si>
    <t>Wilder Leon</t>
  </si>
  <si>
    <t>BEAZL100005241954</t>
  </si>
  <si>
    <t>ClaimNarrativeCheck|BICI EPL MM|BEAZL100005241954-01</t>
  </si>
  <si>
    <t>ClaimNarrativeCheck|BICI EPL MM|BEAZL100005242283-01</t>
  </si>
  <si>
    <t>ClaimNarrativeCheck|BICI EPL MM|BEAZL100005243795-01</t>
  </si>
  <si>
    <t>BEAZL100005243945-01</t>
  </si>
  <si>
    <t>Robert Carlucci</t>
  </si>
  <si>
    <t>BEAZL100005243945</t>
  </si>
  <si>
    <t>ClaimNarrativeCheck|BICI EPL MM|BEAZL100005243945-01</t>
  </si>
  <si>
    <t>BEAZL100005244486-01</t>
  </si>
  <si>
    <t>Cameron Lampkin</t>
  </si>
  <si>
    <t>BEAZL100005244486</t>
  </si>
  <si>
    <t>ClaimNarrativeCheck|BICI EPL MM|BEAZL100005244486-01</t>
  </si>
  <si>
    <t>BEAZL100005244833-01</t>
  </si>
  <si>
    <t>Marika Schlindwein</t>
  </si>
  <si>
    <t>BEAZL100005244833</t>
  </si>
  <si>
    <t>ClaimNarrativeCheck|BICI EPL MM|BEAZL100005244833-01</t>
  </si>
  <si>
    <t>ClaimNarrativeCheck|BICI EPL MM|BEAZL100005244845-01</t>
  </si>
  <si>
    <t>ClaimNarrativeCheck|BICI EPL MM|BEAZL100005245155-01</t>
  </si>
  <si>
    <t>BEAZL100005245171-01</t>
  </si>
  <si>
    <t>Shannon Lince</t>
  </si>
  <si>
    <t>BEAZL100005245171</t>
  </si>
  <si>
    <t>ClaimNarrativeCheck|BICI EPL MM|BEAZL100005245171-01</t>
  </si>
  <si>
    <t>BEAZL100005246569-01</t>
  </si>
  <si>
    <t>ShaMeeka Wiggins</t>
  </si>
  <si>
    <t>race discrimination</t>
  </si>
  <si>
    <t>BEAZL100005246569</t>
  </si>
  <si>
    <t>ClaimNarrativeCheck|BICI EPL MM|BEAZL100005246569-01</t>
  </si>
  <si>
    <t>BEAZL100005246837-01</t>
  </si>
  <si>
    <t>Tracey Trujillo</t>
  </si>
  <si>
    <t>BEAZL100005246837</t>
  </si>
  <si>
    <t>ClaimNarrativeCheck|BICI EPL MM|BEAZL100005246837-01</t>
  </si>
  <si>
    <t>BEAZL100005248377-01</t>
  </si>
  <si>
    <t>Courtney Whitten</t>
  </si>
  <si>
    <t>sexual harassment/retal</t>
  </si>
  <si>
    <t>BEAZL100005248377</t>
  </si>
  <si>
    <t>ClaimNarrativeCheck|BICI EPL MM|BEAZL100005248377-01</t>
  </si>
  <si>
    <t>ClaimNarrativeCheck|BICI EPL MM|BEAZL100005249041-01</t>
  </si>
  <si>
    <t>ClaimNarrativeCheck|BICI EPL MM|BEAZL100005249727-01</t>
  </si>
  <si>
    <t>ClaimNarrativeCheck|BICI EPL MM|BEAZL100005250403-01</t>
  </si>
  <si>
    <t>ClaimNarrativeCheck|BICI EPL MM|BEAZL100005250705-01</t>
  </si>
  <si>
    <t>ClaimNarrativeCheck|BICI EPL MM|BEAZL100005250855-01</t>
  </si>
  <si>
    <t>ClaimNarrativeCheck|BICI EPL MM|BEAZL100005251128-01</t>
  </si>
  <si>
    <t>BEAZL100005251244-01</t>
  </si>
  <si>
    <t>Maria Rocha</t>
  </si>
  <si>
    <t>Tattooed Chef Inc</t>
  </si>
  <si>
    <t>wage &amp; hour</t>
  </si>
  <si>
    <t>BEAZL100005251244</t>
  </si>
  <si>
    <t>ClaimNarrativeCheck|BICI EPL MM|BEAZL100005251244-01</t>
  </si>
  <si>
    <t>ClaimNarrativeCheck|BICI EPL MM|BEAZL100005251267-01</t>
  </si>
  <si>
    <t>ClaimNarrativeCheck|BICI EPL MM|BEAZL100005251816-01</t>
  </si>
  <si>
    <t>ClaimNarrativeCheck|BICI EPL MM|BEAZL100005252830-01</t>
  </si>
  <si>
    <t>ClaimNarrativeCheck|BICI EPL MM|BEAZL100005254506-01</t>
  </si>
  <si>
    <t>ClaimNarrativeCheck|BICI EPL MM|BEAZL100005255195-01</t>
  </si>
  <si>
    <t>ClaimNarrativeCheck|BICI EPL MM|BEAZL100005255898-01</t>
  </si>
  <si>
    <t>DateClaimMadeCheck|BICI EPL MM|BEAZL100005232607-01</t>
  </si>
  <si>
    <t>DateofLossCheck|BICI EPL MM|BEAZL100005232607-01</t>
  </si>
  <si>
    <t>ClaimNarrativeCheck|BICI EPL PE|BEAZL100005218795-01</t>
  </si>
  <si>
    <t>ClaimNarrativeCheck|BICI EPL PE|BEAZL100005222536-01</t>
  </si>
  <si>
    <t>ClaimNarrativeCheck|BICI Healthcare ML|BEAZL100005151662-01</t>
  </si>
  <si>
    <t>BEAZL100005153254-01</t>
  </si>
  <si>
    <t>Telia Jones</t>
  </si>
  <si>
    <t>BEAZL100005153254</t>
  </si>
  <si>
    <t>ClaimNarrativeCheck|BICI Healthcare ML|BEAZL100005153254-01</t>
  </si>
  <si>
    <t>ClaimNarrativeCheck|BICI Healthcare ML|BEAZL100005155449-01</t>
  </si>
  <si>
    <t>ClaimNarrativeCheck|BICI Healthcare ML|BEAZL100005157877-01</t>
  </si>
  <si>
    <t>ClaimNarrativeCheck|BICI Healthcare ML|BEAZL100005159160-01</t>
  </si>
  <si>
    <t>ClaimNarrativeCheck|BICI Healthcare ML|BEAZL100005159470-01</t>
  </si>
  <si>
    <t>ClaimNarrativeCheck|BICI Healthcare ML|BEAZL100005161625-01</t>
  </si>
  <si>
    <t>ClaimNarrativeCheck|BICI Healthcare ML|BEAZL100005161930-01</t>
  </si>
  <si>
    <t>ClaimNarrativeCheck|BICI Healthcare ML|BEAZL100005165092-01</t>
  </si>
  <si>
    <t>ClaimNarrativeCheck|BICI Healthcare ML|BEAZL100005165425-01</t>
  </si>
  <si>
    <t>ClaimNarrativeCheck|BICI Healthcare ML|BEAZL100005166379-01</t>
  </si>
  <si>
    <t>ClaimNarrativeCheck|BICI Healthcare ML|BEAZL100005167003-01</t>
  </si>
  <si>
    <t>ClaimNarrativeCheck|BICI Healthcare ML|BEAZL100005167264-01</t>
  </si>
  <si>
    <t>ClaimNarrativeCheck|BICI Healthcare ML|BEAZL100005167437-01</t>
  </si>
  <si>
    <t>ClaimNarrativeCheck|BICI Healthcare ML|BEAZL100005168007-01</t>
  </si>
  <si>
    <t>ClaimNarrativeCheck|BICI Healthcare ML|BEAZL100005170054-01</t>
  </si>
  <si>
    <t>ClaimNarrativeCheck|BICI Healthcare ML|BEAZL100005170452-01</t>
  </si>
  <si>
    <t>BEAZL100005171507-01</t>
  </si>
  <si>
    <t>Sophronia Griffen</t>
  </si>
  <si>
    <t>Physicians for Womens Health LLC</t>
  </si>
  <si>
    <t>BEAZL100005171507</t>
  </si>
  <si>
    <t>ClaimNarrativeCheck|BICI Healthcare ML|BEAZL100005171507-01</t>
  </si>
  <si>
    <t>BEAZL100005171519-01</t>
  </si>
  <si>
    <t>Melanie Espinet</t>
  </si>
  <si>
    <t>BEAZL100005171519</t>
  </si>
  <si>
    <t>ClaimNarrativeCheck|BICI Healthcare ML|BEAZL100005171519-01</t>
  </si>
  <si>
    <t>BEAZL100005172073-01</t>
  </si>
  <si>
    <t>Shahnaz Islam</t>
  </si>
  <si>
    <t>BEAZL100005172073</t>
  </si>
  <si>
    <t>ClaimNarrativeCheck|BICI Healthcare ML|BEAZL100005172073-01</t>
  </si>
  <si>
    <t>BEAZL100005172647-01</t>
  </si>
  <si>
    <t>Vito Carlucci</t>
  </si>
  <si>
    <t>BEAZL100005172647</t>
  </si>
  <si>
    <t>ClaimNarrativeCheck|BICI Healthcare ML|BEAZL100005172647-01</t>
  </si>
  <si>
    <t>ClaimNarrativeCheck|BICI Healthcare ML|BEAZL100005172826-01</t>
  </si>
  <si>
    <t>ClaimNarrativeCheck|BICI Healthcare ML|BEAZL100005175064-01</t>
  </si>
  <si>
    <t>ClaimNarrativeCheck|BICI Healthcare ML|BEAZL100005177159-01</t>
  </si>
  <si>
    <t>ClaimNarrativeCheck|BICI Healthcare ML|BEAZL100005177220-01</t>
  </si>
  <si>
    <t>ClaimNarrativeCheck|BICI Healthcare ML|BEAZL100005178079-01</t>
  </si>
  <si>
    <t>ClaimNarrativeCheck|BICI Healthcare ML|BEAZL100005178095-01</t>
  </si>
  <si>
    <t>ClaimNarrativeCheck|BICI Healthcare ML|BEAZL100005178404-01</t>
  </si>
  <si>
    <t>ClaimNarrativeCheck|BICI Healthcare ML|BEAZL100005181061-01</t>
  </si>
  <si>
    <t>ClaimNarrativeCheck|BICI Healthcare ML|BEAZL100005181120-01</t>
  </si>
  <si>
    <t>ClaimNarrativeCheck|BICI Healthcare ML|BEAZL100005182596-01</t>
  </si>
  <si>
    <t>ClaimNarrativeCheck|BICI Healthcare ML|BEAZL100005184284-01</t>
  </si>
  <si>
    <t>BEAZL100005189884-01</t>
  </si>
  <si>
    <t>Gary Sargent</t>
  </si>
  <si>
    <t>Southern Ohio Medical Center</t>
  </si>
  <si>
    <t>BEAZL100005189884</t>
  </si>
  <si>
    <t>ClaimNarrativeCheck|BICI Healthcare ML|BEAZL100005189884-01</t>
  </si>
  <si>
    <t>BEAZL100005190795-01</t>
  </si>
  <si>
    <t>Malik Webb</t>
  </si>
  <si>
    <t>BEAZL100005190795</t>
  </si>
  <si>
    <t>ClaimNarrativeCheck|BICI Healthcare ML|BEAZL100005190795-01</t>
  </si>
  <si>
    <t>ClaimNarrativeCheck|BICI Healthcare ML|BEAZL100005190843-01</t>
  </si>
  <si>
    <t>BEAZL100005190921-01</t>
  </si>
  <si>
    <t>Matthew Morgan</t>
  </si>
  <si>
    <t>Ellis Hospital dba Ellis Medicine</t>
  </si>
  <si>
    <t>BEAZL100005190921</t>
  </si>
  <si>
    <t>ClaimNarrativeCheck|BICI Healthcare ML|BEAZL100005190921-01</t>
  </si>
  <si>
    <t>ClaimNarrativeCheck|BICI Healthcare ML|BEAZL100005191022-01</t>
  </si>
  <si>
    <t>ClaimNarrativeCheck|BICI Healthcare ML|BEAZL100005194308-01</t>
  </si>
  <si>
    <t>BEAZL100005196057-01</t>
  </si>
  <si>
    <t>Kaitlyn Harris</t>
  </si>
  <si>
    <t>BEAZL100005196057</t>
  </si>
  <si>
    <t>ClaimNarrativeCheck|BICI Healthcare ML|BEAZL100005196057-01</t>
  </si>
  <si>
    <t>BEAZL100005196062-01</t>
  </si>
  <si>
    <t>retaliation</t>
  </si>
  <si>
    <t>BEAZL100005196062</t>
  </si>
  <si>
    <t>ClaimNarrativeCheck|BICI Healthcare ML|BEAZL100005196062-01</t>
  </si>
  <si>
    <t>ClaimNarrativeCheck|BICI Healthcare ML|BEAZL100005196747-01</t>
  </si>
  <si>
    <t>ClaimNarrativeCheck|BICI Healthcare ML|BEAZL100005196762-01</t>
  </si>
  <si>
    <t>ClaimNarrativeCheck|BICI Healthcare ML|BEAZL100005196793-01</t>
  </si>
  <si>
    <t>ClaimNarrativeCheck|BICI Healthcare ML|BEAZL100005196961-01</t>
  </si>
  <si>
    <t>BEAZL100005197395-01</t>
  </si>
  <si>
    <t>Gina Radican-Wood</t>
  </si>
  <si>
    <t>Lifespan Corporation</t>
  </si>
  <si>
    <t>BEAZL100005197395</t>
  </si>
  <si>
    <t>ClaimNarrativeCheck|BICI Healthcare ML|BEAZL100005197395-01</t>
  </si>
  <si>
    <t>ClaimNarrativeCheck|BICI Healthcare ML|BEAZL100005198438-01</t>
  </si>
  <si>
    <t>ClaimNarrativeCheck|BICI Healthcare ML|BEAZL100005198607-01</t>
  </si>
  <si>
    <t>ClaimNarrativeCheck|BICI Healthcare ML|BEAZL100005198892-01</t>
  </si>
  <si>
    <t>ClaimNarrativeCheck|BICI Healthcare ML|BEAZL100005199405-01</t>
  </si>
  <si>
    <t>ClaimNarrativeCheck|BICI Healthcare ML|BEAZL100005199567-01</t>
  </si>
  <si>
    <t>BEAZL100005199830-01</t>
  </si>
  <si>
    <t>Jenika Dennis</t>
  </si>
  <si>
    <t>BEAZL100005199830</t>
  </si>
  <si>
    <t>ClaimNarrativeCheck|BICI Healthcare ML|BEAZL100005199830-01</t>
  </si>
  <si>
    <t>ClaimNarrativeCheck|BICI Healthcare ML|BEAZL100005199847-01</t>
  </si>
  <si>
    <t>ClaimNarrativeCheck|BICI Healthcare ML|BEAZL100005200135-01</t>
  </si>
  <si>
    <t>ClaimNarrativeCheck|BICI Healthcare ML|BEAZL100005200763-01</t>
  </si>
  <si>
    <t>BEAZL100005200769-01</t>
  </si>
  <si>
    <t>Timothy Rutter</t>
  </si>
  <si>
    <t>El Paso County Hospital District dba University Medical Center of El Paso</t>
  </si>
  <si>
    <t>BEAZL100005200769</t>
  </si>
  <si>
    <t>ClaimNarrativeCheck|BICI Healthcare ML|BEAZL100005200769-01</t>
  </si>
  <si>
    <t>BEAZL100005200772-01</t>
  </si>
  <si>
    <t>Bryan Johnson</t>
  </si>
  <si>
    <t>BEAZL100005200772</t>
  </si>
  <si>
    <t>ClaimNarrativeCheck|BICI Healthcare ML|BEAZL100005200772-01</t>
  </si>
  <si>
    <t>BEAZL100005200773-01</t>
  </si>
  <si>
    <t>Marcella Mathis</t>
  </si>
  <si>
    <t>BEAZL100005200773</t>
  </si>
  <si>
    <t>ClaimNarrativeCheck|BICI Healthcare ML|BEAZL100005200773-01</t>
  </si>
  <si>
    <t>BEAZL100005201869-01</t>
  </si>
  <si>
    <t>DeAnna Hathaway</t>
  </si>
  <si>
    <t>BEAZL100005201869</t>
  </si>
  <si>
    <t>ClaimNarrativeCheck|BICI Healthcare ML|BEAZL100005201869-01</t>
  </si>
  <si>
    <t>BEAZL100005202110-01</t>
  </si>
  <si>
    <t>Sandra Teitelbaum</t>
  </si>
  <si>
    <t>BEAZL100005202110</t>
  </si>
  <si>
    <t>ClaimNarrativeCheck|BICI Healthcare ML|BEAZL100005202110-01</t>
  </si>
  <si>
    <t>ClaimNarrativeCheck|BICI Healthcare ML|BEAZL100005202570-01</t>
  </si>
  <si>
    <t>BEAZL100005202768-01</t>
  </si>
  <si>
    <t>Farin Alipoor</t>
  </si>
  <si>
    <t>Signature Healthcare Corporation</t>
  </si>
  <si>
    <t>BEAZL100005202768</t>
  </si>
  <si>
    <t>ClaimNarrativeCheck|BICI Healthcare ML|BEAZL100005202768-01</t>
  </si>
  <si>
    <t>ClaimNarrativeCheck|BICI Healthcare ML|BEAZL100005202835-01</t>
  </si>
  <si>
    <t>BEAZL100005202839-01</t>
  </si>
  <si>
    <t>Alondra Castaneda</t>
  </si>
  <si>
    <t>BEAZL100005202839</t>
  </si>
  <si>
    <t>ClaimNarrativeCheck|BICI Healthcare ML|BEAZL100005202839-01</t>
  </si>
  <si>
    <t>BEAZL100005202860-01</t>
  </si>
  <si>
    <t>Jesus Urquidi</t>
  </si>
  <si>
    <t>BEAZL100005202860</t>
  </si>
  <si>
    <t>ClaimNarrativeCheck|BICI Healthcare ML|BEAZL100005202860-01</t>
  </si>
  <si>
    <t>BEAZL100005203031-01</t>
  </si>
  <si>
    <t>Ossie Johnson</t>
  </si>
  <si>
    <t>BEAZL100005203031</t>
  </si>
  <si>
    <t>ClaimNarrativeCheck|BICI Healthcare ML|BEAZL100005203031-01</t>
  </si>
  <si>
    <t>BEAZL100005203036-01</t>
  </si>
  <si>
    <t>Michael Bryant</t>
  </si>
  <si>
    <t>BEAZL100005203036</t>
  </si>
  <si>
    <t>ClaimNarrativeCheck|BICI Healthcare ML|BEAZL100005203036-01</t>
  </si>
  <si>
    <t>ClaimNarrativeCheck|BICI Healthcare ML|BEAZL100005203068-01</t>
  </si>
  <si>
    <t>ClaimNarrativeCheck|BICI Healthcare ML|BEAZL100005203274-01</t>
  </si>
  <si>
    <t>ClaimNarrativeCheck|BICI Healthcare ML|BEAZL100005203366-01</t>
  </si>
  <si>
    <t>BEAZL100005203490-01</t>
  </si>
  <si>
    <t>Dannie Samuel</t>
  </si>
  <si>
    <t>BEAZL100005203490</t>
  </si>
  <si>
    <t>ClaimNarrativeCheck|BICI Healthcare ML|BEAZL100005203490-01</t>
  </si>
  <si>
    <t>ClaimNarrativeCheck|BICI Healthcare ML|BEAZL100005203769-01</t>
  </si>
  <si>
    <t>ClaimNarrativeCheck|BICI Healthcare ML|BEAZL100005203822-01</t>
  </si>
  <si>
    <t>ClaimNarrativeCheck|BICI Healthcare ML|BEAZL100005203850-01</t>
  </si>
  <si>
    <t>BEAZL100005203859-01</t>
  </si>
  <si>
    <t>Dalton Elliott</t>
  </si>
  <si>
    <t>BEAZL100005203859</t>
  </si>
  <si>
    <t>ClaimNarrativeCheck|BICI Healthcare ML|BEAZL100005203859-01</t>
  </si>
  <si>
    <t>BEAZL100005203864-01</t>
  </si>
  <si>
    <t>Sharnetta Taylor</t>
  </si>
  <si>
    <t>BEAZL100005203864</t>
  </si>
  <si>
    <t>ClaimNarrativeCheck|BICI Healthcare ML|BEAZL100005203864-01</t>
  </si>
  <si>
    <t>BEAZL100005203866-01</t>
  </si>
  <si>
    <t>Clarence Youngs</t>
  </si>
  <si>
    <t>BEAZL100005203866</t>
  </si>
  <si>
    <t>ClaimNarrativeCheck|BICI Healthcare ML|BEAZL100005203866-01</t>
  </si>
  <si>
    <t>BEAZL100005203867-01</t>
  </si>
  <si>
    <t>Rommel Wilks Jr.</t>
  </si>
  <si>
    <t>BEAZL100005203867</t>
  </si>
  <si>
    <t>ClaimNarrativeCheck|BICI Healthcare ML|BEAZL100005203867-01</t>
  </si>
  <si>
    <t>ClaimNarrativeCheck|BICI Healthcare ML|BEAZL100005204292-01</t>
  </si>
  <si>
    <t>BEAZL100005204453-01</t>
  </si>
  <si>
    <t>Blair Peters</t>
  </si>
  <si>
    <t>BEAZL100005204453</t>
  </si>
  <si>
    <t>ClaimNarrativeCheck|BICI Healthcare ML|BEAZL100005204453-01</t>
  </si>
  <si>
    <t>ClaimNarrativeCheck|BICI Healthcare ML|BEAZL100005205013-01</t>
  </si>
  <si>
    <t>ClaimNarrativeCheck|BICI Healthcare ML|BEAZL100005205269-01</t>
  </si>
  <si>
    <t>ClaimNarrativeCheck|BICI Healthcare ML|BEAZL100005205464-01</t>
  </si>
  <si>
    <t>ClaimNarrativeCheck|BICI Healthcare ML|BEAZL100005206412-01</t>
  </si>
  <si>
    <t>ClaimNarrativeCheck|BICI Healthcare ML|BEAZL100005206700-01</t>
  </si>
  <si>
    <t>BEAZL100005206726-01</t>
  </si>
  <si>
    <t>Eric Dortch Sr.</t>
  </si>
  <si>
    <t>BEAZL100005206726</t>
  </si>
  <si>
    <t>ClaimNarrativeCheck|BICI Healthcare ML|BEAZL100005206726-01</t>
  </si>
  <si>
    <t>ClaimNarrativeCheck|BICI Healthcare ML|BEAZL100005207222-01</t>
  </si>
  <si>
    <t>ClaimNarrativeCheck|BICI Healthcare ML|BEAZL100005207228-01</t>
  </si>
  <si>
    <t>ClaimNarrativeCheck|BICI Healthcare ML|BEAZL100005207662-01</t>
  </si>
  <si>
    <t>BEAZL100005207829-01</t>
  </si>
  <si>
    <t>Anita Howard</t>
  </si>
  <si>
    <t>BEAZL100005207829</t>
  </si>
  <si>
    <t>ClaimNarrativeCheck|BICI Healthcare ML|BEAZL100005207829-01</t>
  </si>
  <si>
    <t>BEAZL100005207902-01</t>
  </si>
  <si>
    <t>Cheryl Jordan</t>
  </si>
  <si>
    <t>BEAZL100005207902</t>
  </si>
  <si>
    <t>ClaimNarrativeCheck|BICI Healthcare ML|BEAZL100005207902-01</t>
  </si>
  <si>
    <t>BEAZL100005208067-01</t>
  </si>
  <si>
    <t>Taylor McNeal</t>
  </si>
  <si>
    <t>discrimination</t>
  </si>
  <si>
    <t>BEAZL100005208067</t>
  </si>
  <si>
    <t>ClaimNarrativeCheck|BICI Healthcare ML|BEAZL100005208067-01</t>
  </si>
  <si>
    <t>ClaimNarrativeCheck|BICI Healthcare ML|BEAZL100005208431-01</t>
  </si>
  <si>
    <t>ClaimNarrativeCheck|BICI Healthcare ML|BEAZL100005208584-01</t>
  </si>
  <si>
    <t>ClaimNarrativeCheck|BICI Healthcare ML|BEAZL100005208588-01</t>
  </si>
  <si>
    <t>BEAZL100005208779-01</t>
  </si>
  <si>
    <t>Melissa Lamson</t>
  </si>
  <si>
    <t>Chattanooga Hamilton County Hospital Authority dba Erlanger Health System</t>
  </si>
  <si>
    <t>BEAZL100005208779</t>
  </si>
  <si>
    <t>ClaimNarrativeCheck|BICI Healthcare ML|BEAZL100005208779-01</t>
  </si>
  <si>
    <t>ClaimNarrativeCheck|BICI Healthcare ML|BEAZL100005209383-01</t>
  </si>
  <si>
    <t>ClaimNarrativeCheck|BICI Healthcare ML|BEAZL100005209561-01</t>
  </si>
  <si>
    <t>ClaimNarrativeCheck|BICI Healthcare ML|BEAZL100005209590-01</t>
  </si>
  <si>
    <t>BEAZL100005210062-01</t>
  </si>
  <si>
    <t>Elisa Weaver</t>
  </si>
  <si>
    <t>St Josephs Candler Health System Inc</t>
  </si>
  <si>
    <t>retaliation claim</t>
  </si>
  <si>
    <t>BEAZL100005210062</t>
  </si>
  <si>
    <t>ClaimNarrativeCheck|BICI Healthcare ML|BEAZL100005210062-01</t>
  </si>
  <si>
    <t>BEAZL100005210454-01</t>
  </si>
  <si>
    <t>Maria Barrera</t>
  </si>
  <si>
    <t>BEAZL100005210454</t>
  </si>
  <si>
    <t>ClaimNarrativeCheck|BICI Healthcare ML|BEAZL100005210454-01</t>
  </si>
  <si>
    <t>BEAZL100005210457-01</t>
  </si>
  <si>
    <t>Pamela Spanyer</t>
  </si>
  <si>
    <t>BEAZL100005210457</t>
  </si>
  <si>
    <t>ClaimNarrativeCheck|BICI Healthcare ML|BEAZL100005210457-01</t>
  </si>
  <si>
    <t>BEAZL100005211050-01</t>
  </si>
  <si>
    <t>Katherine Bisson</t>
  </si>
  <si>
    <t>sexual orientation discrimination</t>
  </si>
  <si>
    <t>BEAZL100005211050</t>
  </si>
  <si>
    <t>ClaimNarrativeCheck|BICI Healthcare ML|BEAZL100005211050-01</t>
  </si>
  <si>
    <t>ClaimNarrativeCheck|BICI Healthcare ML|BEAZL100005211051-01</t>
  </si>
  <si>
    <t>BEAZL100005211682-01</t>
  </si>
  <si>
    <t>Kayla Henderson</t>
  </si>
  <si>
    <t>United Health Services Inc</t>
  </si>
  <si>
    <t>BEAZL100005211682</t>
  </si>
  <si>
    <t>ClaimNarrativeCheck|BICI Healthcare ML|BEAZL100005211682-01</t>
  </si>
  <si>
    <t>BEAZL100005211981-01</t>
  </si>
  <si>
    <t>John Hackert</t>
  </si>
  <si>
    <t>BEAZL100005211981</t>
  </si>
  <si>
    <t>ClaimNarrativeCheck|BICI Healthcare ML|BEAZL100005211981-01</t>
  </si>
  <si>
    <t>ClaimNarrativeCheck|BICI Healthcare ML|BEAZL100005212383-01</t>
  </si>
  <si>
    <t>BEAZL100005212632-01</t>
  </si>
  <si>
    <t>Tameka Council</t>
  </si>
  <si>
    <t>BEAZL100005212632</t>
  </si>
  <si>
    <t>ClaimNarrativeCheck|BICI Healthcare ML|BEAZL100005212632-01</t>
  </si>
  <si>
    <t>BEAZL100005213125-01</t>
  </si>
  <si>
    <t>Florence Babatope</t>
  </si>
  <si>
    <t>BEAZL100005213125</t>
  </si>
  <si>
    <t>ClaimNarrativeCheck|BICI Healthcare ML|BEAZL100005213125-01</t>
  </si>
  <si>
    <t>BEAZL100005213336-01</t>
  </si>
  <si>
    <t>Rhonda Albers</t>
  </si>
  <si>
    <t>Blessing Corporate Services Inc and subsidiaries</t>
  </si>
  <si>
    <t>BEAZL100005213336</t>
  </si>
  <si>
    <t>ClaimNarrativeCheck|BICI Healthcare ML|BEAZL100005213336-01</t>
  </si>
  <si>
    <t>BEAZL100005214085-01</t>
  </si>
  <si>
    <t>Carol Cary</t>
  </si>
  <si>
    <t>Heritage Valley Health System Inc</t>
  </si>
  <si>
    <t>BEAZL100005214085</t>
  </si>
  <si>
    <t>ClaimNarrativeCheck|BICI Healthcare ML|BEAZL100005214085-01</t>
  </si>
  <si>
    <t>ClaimNarrativeCheck|BICI Healthcare ML|BEAZL100005214346-01</t>
  </si>
  <si>
    <t>ClaimNarrativeCheck|BICI Healthcare ML|BEAZL100005214700-01</t>
  </si>
  <si>
    <t>BEAZL100005214815-01</t>
  </si>
  <si>
    <t>Robert Kostov, et al</t>
  </si>
  <si>
    <t>Maricopa County Public Health Public Health Clinic</t>
  </si>
  <si>
    <t>class action wage claim</t>
  </si>
  <si>
    <t>BEAZL100005214815</t>
  </si>
  <si>
    <t>ClaimNarrativeCheck|BICI Healthcare ML|BEAZL100005214815-01</t>
  </si>
  <si>
    <t>BEAZL100005214981-01</t>
  </si>
  <si>
    <t>Amy Newton</t>
  </si>
  <si>
    <t>DispatchHealth Holdings Inc</t>
  </si>
  <si>
    <t>gender &amp; retaliation claim</t>
  </si>
  <si>
    <t>BEAZL100005214981</t>
  </si>
  <si>
    <t>ClaimNarrativeCheck|BICI Healthcare ML|BEAZL100005214981-01</t>
  </si>
  <si>
    <t>BEAZL100005215255-01</t>
  </si>
  <si>
    <t>Amanda Keller</t>
  </si>
  <si>
    <t>BEAZL100005215255</t>
  </si>
  <si>
    <t>ClaimNarrativeCheck|BICI Healthcare ML|BEAZL100005215255-01</t>
  </si>
  <si>
    <t>BEAZL100005215821-01</t>
  </si>
  <si>
    <t>Sherry Lockhart, et al</t>
  </si>
  <si>
    <t>BEAZL100005215821</t>
  </si>
  <si>
    <t>ClaimNarrativeCheck|BICI Healthcare ML|BEAZL100005215821-01</t>
  </si>
  <si>
    <t>ClaimNarrativeCheck|BICI Healthcare ML|BEAZL100005215825-01</t>
  </si>
  <si>
    <t>BEAZL100005216031-01</t>
  </si>
  <si>
    <t>Charisma Harris</t>
  </si>
  <si>
    <t>AEGIS Mid-Tier Holding Corp</t>
  </si>
  <si>
    <t>BEAZL100005216031</t>
  </si>
  <si>
    <t>ClaimNarrativeCheck|BICI Healthcare ML|BEAZL100005216031-01</t>
  </si>
  <si>
    <t>ClaimNarrativeCheck|BICI Healthcare ML|BEAZL100005216099-01</t>
  </si>
  <si>
    <t>BEAZL100005216298-01</t>
  </si>
  <si>
    <t>Catina French</t>
  </si>
  <si>
    <t>BEAZL100005216298</t>
  </si>
  <si>
    <t>ClaimNarrativeCheck|BICI Healthcare ML|BEAZL100005216298-01</t>
  </si>
  <si>
    <t>BEAZL100005216301-01</t>
  </si>
  <si>
    <t>Megan McCarron</t>
  </si>
  <si>
    <t>BEAZL100005216301</t>
  </si>
  <si>
    <t>ClaimNarrativeCheck|BICI Healthcare ML|BEAZL100005216301-01</t>
  </si>
  <si>
    <t>ClaimNarrativeCheck|BICI Healthcare ML|BEAZL100005216311-01</t>
  </si>
  <si>
    <t>ClaimNarrativeCheck|BICI Healthcare ML|BEAZL100005216534-01</t>
  </si>
  <si>
    <t>ClaimNarrativeCheck|BICI Healthcare ML|BEAZL100005216757-01</t>
  </si>
  <si>
    <t>ClaimNarrativeCheck|BICI Healthcare ML|BEAZL100005216761-01</t>
  </si>
  <si>
    <t>BEAZL100005217021-01</t>
  </si>
  <si>
    <t>Jeanette Ruiz</t>
  </si>
  <si>
    <t>discrimination claim</t>
  </si>
  <si>
    <t>BEAZL100005217021</t>
  </si>
  <si>
    <t>ClaimNarrativeCheck|BICI Healthcare ML|BEAZL100005217021-01</t>
  </si>
  <si>
    <t>BEAZL100005217128-01</t>
  </si>
  <si>
    <t>Julie Joy</t>
  </si>
  <si>
    <t>age discrimination</t>
  </si>
  <si>
    <t>BEAZL100005217128</t>
  </si>
  <si>
    <t>ClaimNarrativeCheck|BICI Healthcare ML|BEAZL100005217128-01</t>
  </si>
  <si>
    <t>ClaimNarrativeCheck|BICI Healthcare ML|BEAZL100005217186-01</t>
  </si>
  <si>
    <t>BEAZL100005217390-01</t>
  </si>
  <si>
    <t>Lauren &amp; Ethan Ordog</t>
  </si>
  <si>
    <t>third-party pregnancy discrimination claim</t>
  </si>
  <si>
    <t>BEAZL100005217390</t>
  </si>
  <si>
    <t>ClaimNarrativeCheck|BICI Healthcare ML|BEAZL100005217390-01</t>
  </si>
  <si>
    <t>ClaimNarrativeCheck|BICI Healthcare ML|BEAZL100005217418-01</t>
  </si>
  <si>
    <t>ClaimNarrativeCheck|BICI Healthcare ML|BEAZL100005217446-01</t>
  </si>
  <si>
    <t>BEAZL100005217909-01</t>
  </si>
  <si>
    <t>Kenneth Muska</t>
  </si>
  <si>
    <t>age &amp; disability discrimination claim</t>
  </si>
  <si>
    <t>BEAZL100005217909</t>
  </si>
  <si>
    <t>ClaimNarrativeCheck|BICI Healthcare ML|BEAZL100005217909-01</t>
  </si>
  <si>
    <t>BEAZL100005218298-01</t>
  </si>
  <si>
    <t>Melissa Crosby</t>
  </si>
  <si>
    <t>hostile work environment claim</t>
  </si>
  <si>
    <t>BEAZL100005218298</t>
  </si>
  <si>
    <t>ClaimNarrativeCheck|BICI Healthcare ML|BEAZL100005218298-01</t>
  </si>
  <si>
    <t>ClaimNarrativeCheck|BICI Healthcare ML|BEAZL100005218313-01</t>
  </si>
  <si>
    <t>ClaimNarrativeCheck|BICI Healthcare ML|BEAZL100005218329-01</t>
  </si>
  <si>
    <t>ClaimNarrativeCheck|BICI Healthcare ML|BEAZL100005218330-01</t>
  </si>
  <si>
    <t>ClaimNarrativeCheck|BICI Healthcare ML|BEAZL100005218404-01</t>
  </si>
  <si>
    <t>ClaimNarrativeCheck|BICI Healthcare ML|BEAZL100005218991-01</t>
  </si>
  <si>
    <t>BEAZL100005219030-01</t>
  </si>
  <si>
    <t>Marcus Nordt</t>
  </si>
  <si>
    <t>BEAZL100005219030</t>
  </si>
  <si>
    <t>ClaimNarrativeCheck|BICI Healthcare ML|BEAZL100005219030-01</t>
  </si>
  <si>
    <t>BEAZL100005219068-01</t>
  </si>
  <si>
    <t>Rebecca Jones</t>
  </si>
  <si>
    <t>third-party discrimination</t>
  </si>
  <si>
    <t>BEAZL100005219068</t>
  </si>
  <si>
    <t>ClaimNarrativeCheck|BICI Healthcare ML|BEAZL100005219068-01</t>
  </si>
  <si>
    <t>BEAZL100005219200-01</t>
  </si>
  <si>
    <t>Denise Ryback</t>
  </si>
  <si>
    <t>BEAZL100005219200</t>
  </si>
  <si>
    <t>ClaimNarrativeCheck|BICI Healthcare ML|BEAZL100005219200-01</t>
  </si>
  <si>
    <t>ClaimNarrativeCheck|BICI Healthcare ML|BEAZL100005219506-01</t>
  </si>
  <si>
    <t>ClaimNarrativeCheck|BICI Healthcare ML|BEAZL100005220024-01</t>
  </si>
  <si>
    <t>ClaimNarrativeCheck|BICI Healthcare ML|BEAZL100005220050-01</t>
  </si>
  <si>
    <t>BEAZL100005220504-01</t>
  </si>
  <si>
    <t>Damiao Lopes</t>
  </si>
  <si>
    <t>third party race discrimination</t>
  </si>
  <si>
    <t>BEAZL100005220504</t>
  </si>
  <si>
    <t>ClaimNarrativeCheck|BICI Healthcare ML|BEAZL100005220504-01</t>
  </si>
  <si>
    <t>BEAZL100005220735-01</t>
  </si>
  <si>
    <t>Emily Good</t>
  </si>
  <si>
    <t>BEAZL100005220735</t>
  </si>
  <si>
    <t>ClaimNarrativeCheck|BICI Healthcare ML|BEAZL100005220735-01</t>
  </si>
  <si>
    <t>BEAZL100005220980-01</t>
  </si>
  <si>
    <t>Michelle Mangum</t>
  </si>
  <si>
    <t>BEAZL100005220980</t>
  </si>
  <si>
    <t>ClaimNarrativeCheck|BICI Healthcare ML|BEAZL100005220980-01</t>
  </si>
  <si>
    <t>BEAZL100005221097-01</t>
  </si>
  <si>
    <t>Tre Rook</t>
  </si>
  <si>
    <t>BEAZL100005221097</t>
  </si>
  <si>
    <t>ClaimNarrativeCheck|BICI Healthcare ML|BEAZL100005221097-01</t>
  </si>
  <si>
    <t>ClaimNarrativeCheck|BICI Healthcare ML|BEAZL100005221341-01</t>
  </si>
  <si>
    <t>BEAZL100005221537-01</t>
  </si>
  <si>
    <t>Payal Soni</t>
  </si>
  <si>
    <t>BEAZL100005221537</t>
  </si>
  <si>
    <t>ClaimNarrativeCheck|BICI Healthcare ML|BEAZL100005221537-01</t>
  </si>
  <si>
    <t>BEAZL100005222753-01</t>
  </si>
  <si>
    <t>Brooke Collier</t>
  </si>
  <si>
    <t>U.S. Anesthesia Partners Holdings Inc.</t>
  </si>
  <si>
    <t>sexual harassment &amp; retaliation</t>
  </si>
  <si>
    <t>BEAZL100005222753</t>
  </si>
  <si>
    <t>ClaimNarrativeCheck|BICI Healthcare ML|BEAZL100005222753-01</t>
  </si>
  <si>
    <t>ClaimNarrativeCheck|BICI Healthcare ML|BEAZL100005222755-01</t>
  </si>
  <si>
    <t>ClaimNarrativeCheck|BICI Healthcare ML|BEAZL100005222764-01</t>
  </si>
  <si>
    <t>ClaimNarrativeCheck|BICI Healthcare ML|BEAZL100005223097-01</t>
  </si>
  <si>
    <t>BEAZL100005223553-01</t>
  </si>
  <si>
    <t>Marlon Owens</t>
  </si>
  <si>
    <t>BEAZL100005223553</t>
  </si>
  <si>
    <t>ClaimNarrativeCheck|BICI Healthcare ML|BEAZL100005223553-01</t>
  </si>
  <si>
    <t>BEAZL100005223565-01</t>
  </si>
  <si>
    <t>Butana Lee</t>
  </si>
  <si>
    <t>BEAZL100005223565</t>
  </si>
  <si>
    <t>ClaimNarrativeCheck|BICI Healthcare ML|BEAZL100005223565-01</t>
  </si>
  <si>
    <t>BEAZL100005224669-01</t>
  </si>
  <si>
    <t>John Leith</t>
  </si>
  <si>
    <t>age &amp; race discrimination</t>
  </si>
  <si>
    <t>BEAZL100005224669</t>
  </si>
  <si>
    <t>ClaimNarrativeCheck|BICI Healthcare ML|BEAZL100005224669-01</t>
  </si>
  <si>
    <t>ClaimNarrativeCheck|BICI Healthcare ML|BEAZL100005224704-01</t>
  </si>
  <si>
    <t>ClaimNarrativeCheck|BICI Healthcare ML|BEAZL100005224707-01</t>
  </si>
  <si>
    <t>ClaimNarrativeCheck|BICI Healthcare ML|BEAZL100005224720-01</t>
  </si>
  <si>
    <t>BEAZL100005224827-01</t>
  </si>
  <si>
    <t>Kelly Corr</t>
  </si>
  <si>
    <t>gender, disability discrimination</t>
  </si>
  <si>
    <t>BEAZL100005224827</t>
  </si>
  <si>
    <t>ClaimNarrativeCheck|BICI Healthcare ML|BEAZL100005224827-01</t>
  </si>
  <si>
    <t>ClaimNarrativeCheck|BICI Healthcare ML|BEAZL100005224913-01</t>
  </si>
  <si>
    <t>BEAZL100005227139-01</t>
  </si>
  <si>
    <t>Stephanie Arnold</t>
  </si>
  <si>
    <t>sexual harassment</t>
  </si>
  <si>
    <t>BEAZL100005227139</t>
  </si>
  <si>
    <t>ClaimNarrativeCheck|BICI Healthcare ML|BEAZL100005227139-01</t>
  </si>
  <si>
    <t>BEAZL100005227408-01</t>
  </si>
  <si>
    <t>Carel Jumett</t>
  </si>
  <si>
    <t>BEAZL100005227408</t>
  </si>
  <si>
    <t>ClaimNarrativeCheck|BICI Healthcare ML|BEAZL100005227408-01</t>
  </si>
  <si>
    <t>BEAZL100005227571-01</t>
  </si>
  <si>
    <t>Nama Morlu</t>
  </si>
  <si>
    <t>BEAZL100005227571</t>
  </si>
  <si>
    <t>ClaimNarrativeCheck|BICI Healthcare ML|BEAZL100005227571-01</t>
  </si>
  <si>
    <t>BEAZL100005228125-01</t>
  </si>
  <si>
    <t>Jory Robinson</t>
  </si>
  <si>
    <t>BEAZL100005228125</t>
  </si>
  <si>
    <t>ClaimNarrativeCheck|BICI Healthcare ML|BEAZL100005228125-01</t>
  </si>
  <si>
    <t>ClaimNarrativeCheck|BICI Healthcare ML|BEAZL100005228413-01</t>
  </si>
  <si>
    <t>BEAZL100005229848-01</t>
  </si>
  <si>
    <t>Osbed Betancourt</t>
  </si>
  <si>
    <t>BEAZL100005229848</t>
  </si>
  <si>
    <t>ClaimNarrativeCheck|BICI Healthcare ML|BEAZL100005229848-01</t>
  </si>
  <si>
    <t>BEAZL100005229874-01</t>
  </si>
  <si>
    <t>Bryan Cunningham</t>
  </si>
  <si>
    <t>Care Plus Bergen Inc dba Bergen New Bridge Medical Center</t>
  </si>
  <si>
    <t>BEAZL100005229874</t>
  </si>
  <si>
    <t>ClaimNarrativeCheck|BICI Healthcare ML|BEAZL100005229874-01</t>
  </si>
  <si>
    <t>BEAZL100005230154-01</t>
  </si>
  <si>
    <t>Rosalie Goode</t>
  </si>
  <si>
    <t>Willamette Dental Management Corporation</t>
  </si>
  <si>
    <t>BEAZL100005230154</t>
  </si>
  <si>
    <t>ClaimNarrativeCheck|BICI Healthcare ML|BEAZL100005230154-01</t>
  </si>
  <si>
    <t>BEAZL100005230179-01</t>
  </si>
  <si>
    <t>Alison Gulledge</t>
  </si>
  <si>
    <t>BEAZL100005230179</t>
  </si>
  <si>
    <t>ClaimNarrativeCheck|BICI Healthcare ML|BEAZL100005230179-01</t>
  </si>
  <si>
    <t>BEAZL100005230778-01</t>
  </si>
  <si>
    <t>Maria Castillo</t>
  </si>
  <si>
    <t>Hunterdon Healthcare System</t>
  </si>
  <si>
    <t>BEAZL100005230778</t>
  </si>
  <si>
    <t>ClaimNarrativeCheck|BICI Healthcare ML|BEAZL100005230778-01</t>
  </si>
  <si>
    <t>BEAZL100005231479-01</t>
  </si>
  <si>
    <t>Shaunte Johnson</t>
  </si>
  <si>
    <t>harassment &amp; retal</t>
  </si>
  <si>
    <t>BEAZL100005231479</t>
  </si>
  <si>
    <t>ClaimNarrativeCheck|BICI Healthcare ML|BEAZL100005231479-01</t>
  </si>
  <si>
    <t>ClaimNarrativeCheck|BICI Healthcare ML|BEAZL100005232067-01</t>
  </si>
  <si>
    <t>BEAZL100005232106-01</t>
  </si>
  <si>
    <t>Damon Sanders</t>
  </si>
  <si>
    <t>North Memorial Health Care</t>
  </si>
  <si>
    <t>BEAZL100005232106</t>
  </si>
  <si>
    <t>ClaimNarrativeCheck|BICI Healthcare ML|BEAZL100005232106-01</t>
  </si>
  <si>
    <t>ClaimNarrativeCheck|BICI Healthcare ML|BEAZL100005232943-01</t>
  </si>
  <si>
    <t>BEAZL100005233772-01</t>
  </si>
  <si>
    <t>Ponda Barnes</t>
  </si>
  <si>
    <t>BEAZL100005233772</t>
  </si>
  <si>
    <t>ClaimNarrativeCheck|BICI Healthcare ML|BEAZL100005233772-01</t>
  </si>
  <si>
    <t>BEAZL100005233773-01</t>
  </si>
  <si>
    <t>Natalie McCastland</t>
  </si>
  <si>
    <t>BEAZL100005233773</t>
  </si>
  <si>
    <t>ClaimNarrativeCheck|BICI Healthcare ML|BEAZL100005233773-01</t>
  </si>
  <si>
    <t>ClaimNarrativeCheck|BICI Healthcare ML|BEAZL100005233794-01</t>
  </si>
  <si>
    <t>BEAZL100005234393-01</t>
  </si>
  <si>
    <t>Mxolisi Msibi, et al</t>
  </si>
  <si>
    <t>Memorial Hermann Health System</t>
  </si>
  <si>
    <t>BEAZL100005234393</t>
  </si>
  <si>
    <t>ClaimNarrativeCheck|BICI Healthcare ML|BEAZL100005234393-01</t>
  </si>
  <si>
    <t>ClaimNarrativeCheck|BICI Healthcare ML|BEAZL100005234396-01</t>
  </si>
  <si>
    <t>ClaimNarrativeCheck|BICI Healthcare ML|BEAZL100005234398-01</t>
  </si>
  <si>
    <t>ClaimNarrativeCheck|BICI Healthcare ML|BEAZL100005234544-01</t>
  </si>
  <si>
    <t>ClaimNarrativeCheck|BICI Healthcare ML|BEAZL100005234577-01</t>
  </si>
  <si>
    <t>BEAZL100005234593-01</t>
  </si>
  <si>
    <t>Alishia Chicola</t>
  </si>
  <si>
    <t>BEAZL100005234593</t>
  </si>
  <si>
    <t>ClaimNarrativeCheck|BICI Healthcare ML|BEAZL100005234593-01</t>
  </si>
  <si>
    <t>ClaimNarrativeCheck|BICI Healthcare ML|BEAZL100005234622-01</t>
  </si>
  <si>
    <t>ClaimNarrativeCheck|BICI Healthcare ML|BEAZL100005234625-01</t>
  </si>
  <si>
    <t>ClaimNarrativeCheck|BICI Healthcare ML|BEAZL100005234637-01</t>
  </si>
  <si>
    <t>BEAZL100005234856-01</t>
  </si>
  <si>
    <t>Mukades Alijoski</t>
  </si>
  <si>
    <t>BEAZL100005234856</t>
  </si>
  <si>
    <t>ClaimNarrativeCheck|BICI Healthcare ML|BEAZL100005234856-01</t>
  </si>
  <si>
    <t>ClaimNarrativeCheck|BICI Healthcare ML|BEAZL100005235424-01</t>
  </si>
  <si>
    <t>ClaimNarrativeCheck|BICI Healthcare ML|BEAZL100005235769-01</t>
  </si>
  <si>
    <t>ClaimNarrativeCheck|BICI Healthcare ML|BEAZL100005236127-01</t>
  </si>
  <si>
    <t>ClaimNarrativeCheck|BICI Healthcare ML|BEAZL100005236479-01</t>
  </si>
  <si>
    <t>ClaimNarrativeCheck|BICI Healthcare ML|BEAZL100005236901-01</t>
  </si>
  <si>
    <t>BEAZL100005237164-01</t>
  </si>
  <si>
    <t>Shirley McIver</t>
  </si>
  <si>
    <t>BEAZL100005237164</t>
  </si>
  <si>
    <t>ClaimNarrativeCheck|BICI Healthcare ML|BEAZL100005237164-01</t>
  </si>
  <si>
    <t>BEAZL100005237361-01</t>
  </si>
  <si>
    <t>Madu Akmeemana</t>
  </si>
  <si>
    <t>BEAZL100005237361</t>
  </si>
  <si>
    <t>ClaimNarrativeCheck|BICI Healthcare ML|BEAZL100005237361-01</t>
  </si>
  <si>
    <t>BEAZL100005237884-01</t>
  </si>
  <si>
    <t>Lachelle Brown</t>
  </si>
  <si>
    <t>BEAZL100005237884</t>
  </si>
  <si>
    <t>ClaimNarrativeCheck|BICI Healthcare ML|BEAZL100005237884-01</t>
  </si>
  <si>
    <t>ClaimNarrativeCheck|BICI Healthcare ML|BEAZL100005237963-01</t>
  </si>
  <si>
    <t>BEAZL100005238429-01</t>
  </si>
  <si>
    <t>BEAZL100005238429</t>
  </si>
  <si>
    <t>ClaimNarrativeCheck|BICI Healthcare ML|BEAZL100005238429-01</t>
  </si>
  <si>
    <t>ClaimNarrativeCheck|BICI Healthcare ML|BEAZL100005239235-01</t>
  </si>
  <si>
    <t>ClaimNarrativeCheck|BICI Healthcare ML|BEAZL100005239482-01</t>
  </si>
  <si>
    <t>BEAZL100005239728-01</t>
  </si>
  <si>
    <t>Charlotte Street</t>
  </si>
  <si>
    <t>BEAZL100005239728</t>
  </si>
  <si>
    <t>ClaimNarrativeCheck|BICI Healthcare ML|BEAZL100005239728-01</t>
  </si>
  <si>
    <t>ClaimNarrativeCheck|BICI Healthcare ML|BEAZL100005239781-01</t>
  </si>
  <si>
    <t>ClaimNarrativeCheck|BICI Healthcare ML|BEAZL100005239955-01</t>
  </si>
  <si>
    <t>BEAZL100005240945-01</t>
  </si>
  <si>
    <t>Michelle Tobias</t>
  </si>
  <si>
    <t>BEAZL100005240945</t>
  </si>
  <si>
    <t>ClaimNarrativeCheck|BICI Healthcare ML|BEAZL100005240945-01</t>
  </si>
  <si>
    <t>BEAZL100005241132-01</t>
  </si>
  <si>
    <t>Kimberly Chambers</t>
  </si>
  <si>
    <t>BEAZL100005241132</t>
  </si>
  <si>
    <t>ClaimNarrativeCheck|BICI Healthcare ML|BEAZL100005241132-01</t>
  </si>
  <si>
    <t>BEAZL100005241141-01</t>
  </si>
  <si>
    <t>Niwkia McKenzie obo J.B.</t>
  </si>
  <si>
    <t>third-party race discrimination</t>
  </si>
  <si>
    <t>BEAZL100005241141</t>
  </si>
  <si>
    <t>ClaimNarrativeCheck|BICI Healthcare ML|BEAZL100005241141-01</t>
  </si>
  <si>
    <t>ClaimNarrativeCheck|BICI Healthcare ML|BEAZL100005241421-01</t>
  </si>
  <si>
    <t>BEAZL100005242039-01</t>
  </si>
  <si>
    <t>Susan Coletta</t>
  </si>
  <si>
    <t>BEAZL100005242039</t>
  </si>
  <si>
    <t>ClaimNarrativeCheck|BICI Healthcare ML|BEAZL100005242039-01</t>
  </si>
  <si>
    <t>BEAZL100005242758-01</t>
  </si>
  <si>
    <t>Debra Juracka</t>
  </si>
  <si>
    <t>whistleblower retaliation</t>
  </si>
  <si>
    <t>BEAZL100005242758</t>
  </si>
  <si>
    <t>ClaimNarrativeCheck|BICI Healthcare ML|BEAZL100005242758-01</t>
  </si>
  <si>
    <t>BEAZL100005243071-01</t>
  </si>
  <si>
    <t>Regina Moraga</t>
  </si>
  <si>
    <t>BEAZL100005243071</t>
  </si>
  <si>
    <t>ClaimNarrativeCheck|BICI Healthcare ML|BEAZL100005243071-01</t>
  </si>
  <si>
    <t>ClaimNarrativeCheck|BICI Healthcare ML|BEAZL100005243084-01</t>
  </si>
  <si>
    <t>ClaimNarrativeCheck|BICI Healthcare ML|BEAZL100005243166-01</t>
  </si>
  <si>
    <t>ClaimNarrativeCheck|BICI Healthcare ML|BEAZL100005243813-01</t>
  </si>
  <si>
    <t>BEAZL100005243821-01</t>
  </si>
  <si>
    <t>Barbara Beshenich</t>
  </si>
  <si>
    <t>BEAZL100005243821</t>
  </si>
  <si>
    <t>ClaimNarrativeCheck|BICI Healthcare ML|BEAZL100005243821-01</t>
  </si>
  <si>
    <t>ClaimNarrativeCheck|BICI Healthcare ML|BEAZL100005244179-01</t>
  </si>
  <si>
    <t>ClaimNarrativeCheck|BICI Healthcare ML|BEAZL100005244978-01</t>
  </si>
  <si>
    <t>ClaimNarrativeCheck|BICI Healthcare ML|BEAZL100005245308-01</t>
  </si>
  <si>
    <t>ClaimNarrativeCheck|BICI Healthcare ML|BEAZL100005245459-01</t>
  </si>
  <si>
    <t>BEAZL100005246183-01</t>
  </si>
  <si>
    <t>Rena Day</t>
  </si>
  <si>
    <t>BEAZL100005246183</t>
  </si>
  <si>
    <t>ClaimNarrativeCheck|BICI Healthcare ML|BEAZL100005246183-01</t>
  </si>
  <si>
    <t>ClaimNarrativeCheck|BICI Healthcare ML|BEAZL100005246377-01</t>
  </si>
  <si>
    <t>ClaimNarrativeCheck|BICI Healthcare ML|BEAZL100005246594-01</t>
  </si>
  <si>
    <t>ClaimNarrativeCheck|BICI Healthcare ML|BEAZL100005247309-01</t>
  </si>
  <si>
    <t>BEAZL100005247547-01</t>
  </si>
  <si>
    <t>Jorana Augustin</t>
  </si>
  <si>
    <t>BEAZL100005247547</t>
  </si>
  <si>
    <t>ClaimNarrativeCheck|BICI Healthcare ML|BEAZL100005247547-01</t>
  </si>
  <si>
    <t>BEAZL100005248610-01</t>
  </si>
  <si>
    <t>Dorothy Hadley</t>
  </si>
  <si>
    <t>Archbold Medical Center Inc</t>
  </si>
  <si>
    <t>BEAZL100005248610</t>
  </si>
  <si>
    <t>ClaimNarrativeCheck|BICI Healthcare ML|BEAZL100005248610-01</t>
  </si>
  <si>
    <t>ClaimNarrativeCheck|BICI Healthcare ML|BEAZL100005250877-01</t>
  </si>
  <si>
    <t>ClaimNarrativeCheck|BICI Healthcare ML|BEAZL100005251139-01</t>
  </si>
  <si>
    <t>BEAZL100005251143-01</t>
  </si>
  <si>
    <t>Tara Lawrence</t>
  </si>
  <si>
    <t>religious discrim class allegations</t>
  </si>
  <si>
    <t>BEAZL100005251143</t>
  </si>
  <si>
    <t>ClaimNarrativeCheck|BICI Healthcare ML|BEAZL100005251143-01</t>
  </si>
  <si>
    <t>ClaimNarrativeCheck|BICI Healthcare ML|BEAZL100005251259-01</t>
  </si>
  <si>
    <t>BEAZL100005251910-01</t>
  </si>
  <si>
    <t>Tonya Young</t>
  </si>
  <si>
    <t>religious discrimination</t>
  </si>
  <si>
    <t>BEAZL100005251910</t>
  </si>
  <si>
    <t>ClaimNarrativeCheck|BICI Healthcare ML|BEAZL100005251910-01</t>
  </si>
  <si>
    <t>ClaimNarrativeCheck|BICI Healthcare ML|BEAZL100005252381-01</t>
  </si>
  <si>
    <t>BEAZL100005252396-01</t>
  </si>
  <si>
    <t>Maria Michaud</t>
  </si>
  <si>
    <t>Discrimination</t>
  </si>
  <si>
    <t>BEAZL100005252396</t>
  </si>
  <si>
    <t>ClaimNarrativeCheck|BICI Healthcare ML|BEAZL100005252396-01</t>
  </si>
  <si>
    <t>ClaimNarrativeCheck|BICI Healthcare ML|BEAZL100005252650-01</t>
  </si>
  <si>
    <t>ClaimNarrativeCheck|BICI Healthcare ML|BEAZL100005252664-01</t>
  </si>
  <si>
    <t>ClaimNarrativeCheck|BICI Healthcare ML|BEAZL100005252746-01</t>
  </si>
  <si>
    <t>BEAZL100005252877-01</t>
  </si>
  <si>
    <t>Brennan Hanke</t>
  </si>
  <si>
    <t>Third Party Discrimination</t>
  </si>
  <si>
    <t>BEAZL100005252877</t>
  </si>
  <si>
    <t>ClaimNarrativeCheck|BICI Healthcare ML|BEAZL100005252877-01</t>
  </si>
  <si>
    <t>BEAZL100005253663-01</t>
  </si>
  <si>
    <t>Rachael Tyler</t>
  </si>
  <si>
    <t>BEAZL100005253663</t>
  </si>
  <si>
    <t>ClaimNarrativeCheck|BICI Healthcare ML|BEAZL100005253663-01</t>
  </si>
  <si>
    <t>ClaimNarrativeCheck|BICI Healthcare ML|BEAZL100005253707-01</t>
  </si>
  <si>
    <t>BEAZL100005254170-01</t>
  </si>
  <si>
    <t>Laura Stratton</t>
  </si>
  <si>
    <t>Catholic Health System Inc</t>
  </si>
  <si>
    <t>sex discrimination</t>
  </si>
  <si>
    <t>BEAZL100005254170</t>
  </si>
  <si>
    <t>ClaimNarrativeCheck|BICI Healthcare ML|BEAZL100005254170-01</t>
  </si>
  <si>
    <t>ClaimNarrativeCheck|BICI Healthcare ML|BEAZL100005254262-01</t>
  </si>
  <si>
    <t>ClaimNarrativeCheck|BICI Healthcare ML|BEAZL100005254591-01</t>
  </si>
  <si>
    <t>ClaimNarrativeCheck|BICI Healthcare ML|BEAZL100005254598-01</t>
  </si>
  <si>
    <t>ClaimNarrativeCheck|BICI Healthcare ML|BEAZL100005254600-01</t>
  </si>
  <si>
    <t>ClaimNarrativeCheck|BICI Healthcare ML|BEAZL100005254688-01</t>
  </si>
  <si>
    <t>BEAZL100005254726-01</t>
  </si>
  <si>
    <t>Michael Sanacore</t>
  </si>
  <si>
    <t>BEAZL100005254726</t>
  </si>
  <si>
    <t>ClaimNarrativeCheck|BICI Healthcare ML|BEAZL100005254726-01</t>
  </si>
  <si>
    <t>ClaimNarrativeCheck|BICI Healthcare ML|BEAZL100005254748-01</t>
  </si>
  <si>
    <t>ClaimNarrativeCheck|BICI Healthcare ML|BEAZL100005254769-01</t>
  </si>
  <si>
    <t>ClaimNarrativeCheck|BICI Healthcare ML|BEAZL100005254770-01</t>
  </si>
  <si>
    <t>ClaimNarrativeCheck|BICI Healthcare ML|BEAZL100005254858-01</t>
  </si>
  <si>
    <t>ClaimNarrativeCheck|BICI Healthcare ML|BEAZL100005254879-01</t>
  </si>
  <si>
    <t>ClaimNarrativeCheck|BICI Healthcare ML|BEAZL100005254890-01</t>
  </si>
  <si>
    <t>ClaimNarrativeCheck|BICI Healthcare ML|BEAZL100005254892-01</t>
  </si>
  <si>
    <t>BEAZL100005193470-01</t>
  </si>
  <si>
    <t>Phyllis Reddix</t>
  </si>
  <si>
    <t>BEAZL100005193470</t>
  </si>
  <si>
    <t>DateClaimMadeCheck|BICI Healthcare ML|BEAZL100005193470-01</t>
  </si>
  <si>
    <t>DateofLossCheck|BICI Healthcare ML|BEAZL100005193470-01</t>
  </si>
  <si>
    <t>ClaimNarrativeCheck|BICI Healthcare ML|BEAZL100005175741-01</t>
  </si>
  <si>
    <t>ClaimNarrativeCheck|BICI Misc Med PE|BEAZL100005193445-01</t>
  </si>
  <si>
    <t>BEAZL100005231279-01</t>
  </si>
  <si>
    <t>Lydia Marin Calimarea DMD PA dba Advanced Dental Care</t>
  </si>
  <si>
    <t>BEAZL100005231279</t>
  </si>
  <si>
    <t>DateClaimMadeCheck|BICI US PROGRAMMES|BEAZL100005231279-01</t>
  </si>
  <si>
    <t>BEAZL100005232235-01</t>
  </si>
  <si>
    <t>Charleston Center for Cosmetic &amp; Restorative Dentistry LLC aka CCCR Dentistry LLC &amp; John F. Rink Jr. DDS</t>
  </si>
  <si>
    <t>BEAZL100005232235</t>
  </si>
  <si>
    <t>DateClaimMadeCheck|BICI US PROGRAMMES|BEAZL100005232235-01</t>
  </si>
  <si>
    <t>BEAZL100005235903-01</t>
  </si>
  <si>
    <t>Stolen Devices</t>
  </si>
  <si>
    <t>Thomas M. Major DMD PA</t>
  </si>
  <si>
    <t>BEAZL100005235903</t>
  </si>
  <si>
    <t>DateClaimMadeCheck|BICI US PROGRAMMES|BEAZL100005235903-01</t>
  </si>
  <si>
    <t>BEAZL100005236489-01</t>
  </si>
  <si>
    <t>Denver Metro OMS PC</t>
  </si>
  <si>
    <t>BEAZL100005236489</t>
  </si>
  <si>
    <t>DateClaimMadeCheck|BICI US PROGRAMMES|BEAZL100005236489-01</t>
  </si>
  <si>
    <t>BEAZL100005246339-01</t>
  </si>
  <si>
    <t>KUNODOJI LLC</t>
  </si>
  <si>
    <t>BEAZL100005246339</t>
  </si>
  <si>
    <t>DateClaimMadeCheck|BICI US PROGRAMMES|BEAZL100005246339-01</t>
  </si>
  <si>
    <t>DateofLossCheck|BICI US PROGRAMMES|BEAZL100005231279-01</t>
  </si>
  <si>
    <t>DateofLossCheck|BICI US PROGRAMMES|BEAZL100005232235-01</t>
  </si>
  <si>
    <t>DateofLossCheck|BICI US PROGRAMMES|BEAZL100005236489-01</t>
  </si>
  <si>
    <t>BEAZL100005236489-02</t>
  </si>
  <si>
    <t>DateClaimMadeCheck|BICI US PROGRAMMES|BEAZL100005236489-02</t>
  </si>
  <si>
    <t>DateofLossCheck|BICI US PROGRAMMES|BEAZL100005236489-02</t>
  </si>
  <si>
    <t>BEAZL100005141498-01</t>
  </si>
  <si>
    <t>Dr. Mindy Chen (Stolen Laptops)</t>
  </si>
  <si>
    <t>BEAZL100005141498</t>
  </si>
  <si>
    <t>PolDocNF|BUSA BPS BBR|BEAZL100005141498-01</t>
  </si>
  <si>
    <t>BEAZL100005150993-01</t>
  </si>
  <si>
    <t>Northern Kentucky Area Development District (Fraudulent Instruction)</t>
  </si>
  <si>
    <t>Kentucky League of Cities Ins Services</t>
  </si>
  <si>
    <t>BEC with Fraudulent Instruction</t>
  </si>
  <si>
    <t>BEAZL100005150993</t>
  </si>
  <si>
    <t>722505</t>
  </si>
  <si>
    <t>PolDocNF|BUSA BPS BBR|BEAZL100005150993-01</t>
  </si>
  <si>
    <t>ClaimNarrativeCheck|BUSA BPS BBR|BEAZL100005151889-01</t>
  </si>
  <si>
    <t>BEAZL100005144522-01</t>
  </si>
  <si>
    <t>Kevin Pearson</t>
  </si>
  <si>
    <t>BEAZL100005144522</t>
  </si>
  <si>
    <t>ClaimNarrativeCheck|BUSA EPL MM|BEAZL100005144522-01</t>
  </si>
  <si>
    <t>BEAZL100005154060-01</t>
  </si>
  <si>
    <t>Yazmine Mejia</t>
  </si>
  <si>
    <t>BEAZL100005154060</t>
  </si>
  <si>
    <t>ClaimNarrativeCheck|BUSA EPL MM|BEAZL100005154060-01</t>
  </si>
  <si>
    <t>BEAZL100005156261-01</t>
  </si>
  <si>
    <t>Jeffrey Kline</t>
  </si>
  <si>
    <t>BEAZL100005156261</t>
  </si>
  <si>
    <t>ClaimNarrativeCheck|BUSA EPL MM|BEAZL100005156261-01</t>
  </si>
  <si>
    <t>BEAZL100005158242-01</t>
  </si>
  <si>
    <t>Christopher Spears</t>
  </si>
  <si>
    <t>Peoplelink LLC</t>
  </si>
  <si>
    <t>BEAZL100005158242</t>
  </si>
  <si>
    <t>ClaimNarrativeCheck|BUSA EPL MM|BEAZL100005158242-01</t>
  </si>
  <si>
    <t>BEAZL100005158787-01</t>
  </si>
  <si>
    <t>Jean Kasza</t>
  </si>
  <si>
    <t>BEAZL100005158787</t>
  </si>
  <si>
    <t>ClaimNarrativeCheck|BUSA EPL MM|BEAZL100005158787-01</t>
  </si>
  <si>
    <t>BEAZL100005166415-01</t>
  </si>
  <si>
    <t>Jennifer Medjean Obas</t>
  </si>
  <si>
    <t>The One Group Hospitality Inc</t>
  </si>
  <si>
    <t>BEAZL100005166415</t>
  </si>
  <si>
    <t>ClaimNarrativeCheck|BUSA EPL MM|BEAZL100005166415-01</t>
  </si>
  <si>
    <t>BEAZL100005166992-01</t>
  </si>
  <si>
    <t>Brandon Mangold &amp; Antar Morrar</t>
  </si>
  <si>
    <t>Bucher and Christian Consulting Inc dba BCForward</t>
  </si>
  <si>
    <t>BEAZL100005166992</t>
  </si>
  <si>
    <t>ClaimNarrativeCheck|BUSA EPL MM|BEAZL100005166992-01</t>
  </si>
  <si>
    <t>BEAZL100005169712-01</t>
  </si>
  <si>
    <t>Victoria Bwawele</t>
  </si>
  <si>
    <t>BEAZL100005169712</t>
  </si>
  <si>
    <t>ClaimNarrativeCheck|BUSA EPL MM|BEAZL100005169712-01</t>
  </si>
  <si>
    <t>BEAZL100005170416-01</t>
  </si>
  <si>
    <t>Grace Angelo</t>
  </si>
  <si>
    <t>BEAZL100005170416</t>
  </si>
  <si>
    <t>ClaimNarrativeCheck|BUSA EPL MM|BEAZL100005170416-01</t>
  </si>
  <si>
    <t>BEAZL100005171721-01</t>
  </si>
  <si>
    <t>Christopher Joseph Traylor</t>
  </si>
  <si>
    <t>BEAZL100005171721</t>
  </si>
  <si>
    <t>ClaimNarrativeCheck|BUSA EPL MM|BEAZL100005171721-01</t>
  </si>
  <si>
    <t>BEAZL100005171806-01</t>
  </si>
  <si>
    <t>Jennifer Torres</t>
  </si>
  <si>
    <t>BEAZL100005171806</t>
  </si>
  <si>
    <t>ClaimNarrativeCheck|BUSA EPL MM|BEAZL100005171806-01</t>
  </si>
  <si>
    <t>BEAZL100005172425-01</t>
  </si>
  <si>
    <t>Janelle Warren</t>
  </si>
  <si>
    <t>BEAZL100005172425</t>
  </si>
  <si>
    <t>ClaimNarrativeCheck|BUSA EPL MM|BEAZL100005172425-01</t>
  </si>
  <si>
    <t>BEAZL100005175115-01</t>
  </si>
  <si>
    <t>Destinie Baskerville</t>
  </si>
  <si>
    <t>The One Group</t>
  </si>
  <si>
    <t>BEAZL100005175115</t>
  </si>
  <si>
    <t>ClaimNarrativeCheck|BUSA EPL MM|BEAZL100005175115-01</t>
  </si>
  <si>
    <t>BEAZL100005178399-01</t>
  </si>
  <si>
    <t>Daniel Zenns</t>
  </si>
  <si>
    <t>BEAZL100005178399</t>
  </si>
  <si>
    <t>ClaimNarrativeCheck|BUSA EPL MM|BEAZL100005178399-01</t>
  </si>
  <si>
    <t>BEAZL100005178469-01</t>
  </si>
  <si>
    <t>Manuel Cisneros</t>
  </si>
  <si>
    <t>BEAZL100005178469</t>
  </si>
  <si>
    <t>ClaimNarrativeCheck|BUSA EPL MM|BEAZL100005178469-01</t>
  </si>
  <si>
    <t>ClaimNarrativeCheck|BUSA EPL MM|BEAZL100005190586-01</t>
  </si>
  <si>
    <t>BEAZL100005193579-01</t>
  </si>
  <si>
    <t>Jennifer Healy-Anderson</t>
  </si>
  <si>
    <t>Circle Internet Holdings Inc</t>
  </si>
  <si>
    <t>BEAZL100005193579</t>
  </si>
  <si>
    <t>ClaimNarrativeCheck|BUSA EPL MM|BEAZL100005193579-01</t>
  </si>
  <si>
    <t>BEAZL100005193653-01</t>
  </si>
  <si>
    <t>Rafael Brown</t>
  </si>
  <si>
    <t>BEAZL100005193653</t>
  </si>
  <si>
    <t>ClaimNarrativeCheck|BUSA EPL MM|BEAZL100005193653-01</t>
  </si>
  <si>
    <t>ClaimNarrativeCheck|BUSA EPL MM|BEAZL100005193699-01</t>
  </si>
  <si>
    <t>ClaimNarrativeCheck|BUSA EPL MM|BEAZL100005197529-01</t>
  </si>
  <si>
    <t>BEAZL100005200182-01</t>
  </si>
  <si>
    <t>Ivan Iva</t>
  </si>
  <si>
    <t>BEAZL100005200182</t>
  </si>
  <si>
    <t>ClaimNarrativeCheck|BUSA EPL MM|BEAZL100005200182-01</t>
  </si>
  <si>
    <t>BEAZL100005200274-01</t>
  </si>
  <si>
    <t>Faith Cardenas</t>
  </si>
  <si>
    <t>pregnancy discrimination arbitration</t>
  </si>
  <si>
    <t>BEAZL100005200274</t>
  </si>
  <si>
    <t>ClaimNarrativeCheck|BUSA EPL MM|BEAZL100005200274-01</t>
  </si>
  <si>
    <t>BEAZL100005200444-01</t>
  </si>
  <si>
    <t>Edward Price</t>
  </si>
  <si>
    <t>BEAZL100005200444</t>
  </si>
  <si>
    <t>ClaimNarrativeCheck|BUSA EPL MM|BEAZL100005200444-01</t>
  </si>
  <si>
    <t>BEAZL100005200449-01</t>
  </si>
  <si>
    <t>Eric Andrade</t>
  </si>
  <si>
    <t>BEAZL100005200449</t>
  </si>
  <si>
    <t>ClaimNarrativeCheck|BUSA EPL MM|BEAZL100005200449-01</t>
  </si>
  <si>
    <t>BEAZL100005201069-01</t>
  </si>
  <si>
    <t>Brittney Ross and Kanisha Hereford</t>
  </si>
  <si>
    <t>L&amp;R Auto Parks Inc</t>
  </si>
  <si>
    <t>L&amp;R Auto Parks Inc.</t>
  </si>
  <si>
    <t>BEAZL100005201069</t>
  </si>
  <si>
    <t>ClaimNarrativeCheck|BUSA EPL MM|BEAZL100005201069-01</t>
  </si>
  <si>
    <t>BEAZL100005203321-01</t>
  </si>
  <si>
    <t>Steve Putres</t>
  </si>
  <si>
    <t>BEAZL100005203321</t>
  </si>
  <si>
    <t>ClaimNarrativeCheck|BUSA EPL MM|BEAZL100005203321-01</t>
  </si>
  <si>
    <t>BEAZL100005203511-01</t>
  </si>
  <si>
    <t>BEAZL100005203511</t>
  </si>
  <si>
    <t>ClaimNarrativeCheck|BUSA EPL MM|BEAZL100005203511-01</t>
  </si>
  <si>
    <t>BEAZL100005205484-01</t>
  </si>
  <si>
    <t>Anthony Navarro</t>
  </si>
  <si>
    <t>BEAZL100005205484</t>
  </si>
  <si>
    <t>ClaimNarrativeCheck|BUSA EPL MM|BEAZL100005205484-01</t>
  </si>
  <si>
    <t>BEAZL100005205644-01</t>
  </si>
  <si>
    <t>Richard White</t>
  </si>
  <si>
    <t>BEAZL100005205644</t>
  </si>
  <si>
    <t>ClaimNarrativeCheck|BUSA EPL MM|BEAZL100005205644-01</t>
  </si>
  <si>
    <t>BEAZL100005205651-01</t>
  </si>
  <si>
    <t>Gregory Ward</t>
  </si>
  <si>
    <t>BEAZL100005205651</t>
  </si>
  <si>
    <t>ClaimNarrativeCheck|BUSA EPL MM|BEAZL100005205651-01</t>
  </si>
  <si>
    <t>ClaimNarrativeCheck|BUSA EPL MM|BEAZL100005208595-01</t>
  </si>
  <si>
    <t>ClaimNarrativeCheck|BUSA EPL MM|BEAZL100005209132-01</t>
  </si>
  <si>
    <t>BEAZL100005210000-01</t>
  </si>
  <si>
    <t>Luquana McGriff</t>
  </si>
  <si>
    <t>BEAZL100005210000</t>
  </si>
  <si>
    <t>ClaimNarrativeCheck|BUSA EPL MM|BEAZL100005210000-01</t>
  </si>
  <si>
    <t>ClaimNarrativeCheck|BUSA EPL MM|BEAZL100005210030-01</t>
  </si>
  <si>
    <t>ClaimNarrativeCheck|BUSA EPL MM|BEAZL100005212604-01</t>
  </si>
  <si>
    <t>ClaimNarrativeCheck|BUSA EPL MM|BEAZL100005213107-01</t>
  </si>
  <si>
    <t>BEAZL100005213351-01</t>
  </si>
  <si>
    <t>Richard Carlson</t>
  </si>
  <si>
    <t>HIPH Partent LLC Harrington Industrial Plastics LLC</t>
  </si>
  <si>
    <t>BEAZL100005213351</t>
  </si>
  <si>
    <t>ClaimNarrativeCheck|BUSA EPL MM|BEAZL100005213351-01</t>
  </si>
  <si>
    <t>ClaimNarrativeCheck|BUSA EPL MM|BEAZL100005214351-01</t>
  </si>
  <si>
    <t>ClaimNarrativeCheck|BUSA EPL MM|BEAZL100005215810-01</t>
  </si>
  <si>
    <t>ClaimNarrativeCheck|BUSA EPL MM|BEAZL100005215868-01</t>
  </si>
  <si>
    <t>BEAZL100005216018-01</t>
  </si>
  <si>
    <t>Eric Anderson</t>
  </si>
  <si>
    <t>BEAZL100005216018</t>
  </si>
  <si>
    <t>ClaimNarrativeCheck|BUSA EPL MM|BEAZL100005216018-01</t>
  </si>
  <si>
    <t>ClaimNarrativeCheck|BUSA EPL MM|BEAZL100005216749-01</t>
  </si>
  <si>
    <t>ClaimNarrativeCheck|BUSA EPL MM|BEAZL100005216751-01</t>
  </si>
  <si>
    <t>ClaimNarrativeCheck|BUSA EPL MM|BEAZL100005216753-01</t>
  </si>
  <si>
    <t>ClaimNarrativeCheck|BUSA EPL MM|BEAZL100005217217-01</t>
  </si>
  <si>
    <t>ClaimNarrativeCheck|BUSA EPL MM|BEAZL100005217241-01</t>
  </si>
  <si>
    <t>ClaimNarrativeCheck|BUSA EPL MM|BEAZL100005218389-01</t>
  </si>
  <si>
    <t>ClaimNarrativeCheck|BUSA EPL MM|BEAZL100005218992-01</t>
  </si>
  <si>
    <t>BEAZL100005219070-01</t>
  </si>
  <si>
    <t>Genaro Pedroarias</t>
  </si>
  <si>
    <t>Peraton Corp</t>
  </si>
  <si>
    <t>BEAZL100005219070</t>
  </si>
  <si>
    <t>ClaimNarrativeCheck|BUSA EPL MM|BEAZL100005219070-01</t>
  </si>
  <si>
    <t>BEAZL100005221008-01</t>
  </si>
  <si>
    <t>Jaime Escobedo</t>
  </si>
  <si>
    <t>CPK Parent Inc</t>
  </si>
  <si>
    <t>BEAZL100005221008</t>
  </si>
  <si>
    <t>ClaimNarrativeCheck|BUSA EPL MM|BEAZL100005221008-01</t>
  </si>
  <si>
    <t>BEAZL100005221013-01</t>
  </si>
  <si>
    <t>Wendy Fleishman</t>
  </si>
  <si>
    <t>BEAZL100005221013</t>
  </si>
  <si>
    <t>ClaimNarrativeCheck|BUSA EPL MM|BEAZL100005221013-01</t>
  </si>
  <si>
    <t>ClaimNarrativeCheck|BUSA EPL MM|BEAZL100005221022-01</t>
  </si>
  <si>
    <t>ClaimNarrativeCheck|BUSA EPL MM|BEAZL100005222067-01</t>
  </si>
  <si>
    <t>BEAZL100005223469-01</t>
  </si>
  <si>
    <t>Raynaldo Cherubin</t>
  </si>
  <si>
    <t>BEAZL100005223469</t>
  </si>
  <si>
    <t>ClaimNarrativeCheck|BUSA EPL MM|BEAZL100005223469-01</t>
  </si>
  <si>
    <t>BEAZL100005224848-01</t>
  </si>
  <si>
    <t>Jose Cabrera Sr.</t>
  </si>
  <si>
    <t>Norwegian Cruise Line Holdings</t>
  </si>
  <si>
    <t>BEAZL100005224848</t>
  </si>
  <si>
    <t>ClaimNarrativeCheck|BUSA EPL MM|BEAZL100005224848-01</t>
  </si>
  <si>
    <t>ClaimNarrativeCheck|BUSA EPL MM|BEAZL100005228169-01</t>
  </si>
  <si>
    <t>BEAZL100005229605-01</t>
  </si>
  <si>
    <t>Juan Carrillo</t>
  </si>
  <si>
    <t>BEAZL100005229605</t>
  </si>
  <si>
    <t>ClaimNarrativeCheck|BUSA EPL MM|BEAZL100005229605-01</t>
  </si>
  <si>
    <t>ClaimNarrativeCheck|BUSA EPL MM|BEAZL100005229638-01</t>
  </si>
  <si>
    <t>ClaimNarrativeCheck|BUSA EPL MM|BEAZL100005230138-01</t>
  </si>
  <si>
    <t>ClaimNarrativeCheck|BUSA EPL MM|BEAZL100005232323-01</t>
  </si>
  <si>
    <t>ClaimNarrativeCheck|BUSA EPL MM|BEAZL100005234376-01</t>
  </si>
  <si>
    <t>ClaimNarrativeCheck|BUSA EPL MM|BEAZL100005245454-01</t>
  </si>
  <si>
    <t>ClaimNarrativeCheck|BUSA EPL MM|BEAZL100005245675-01</t>
  </si>
  <si>
    <t>ClaimNarrativeCheck|BUSA EPL MM|BEAZL100005247077-01</t>
  </si>
  <si>
    <t>ClaimNarrativeCheck|BUSA EPL MM|BEAZL100005250703-01</t>
  </si>
  <si>
    <t>ClaimNarrativeCheck|BUSA EPL MM|BEAZL100005253855-01</t>
  </si>
  <si>
    <t>ClaimNarrativeCheck|BUSA EPL MM|BEAZL100005255636-01</t>
  </si>
  <si>
    <t>ClaimNarrativeCheck|BUSA Healthcare ML|BEAZL100005144734-01</t>
  </si>
  <si>
    <t>ClaimNarrativeCheck|BUSA Healthcare ML|BEAZL100005153739-01</t>
  </si>
  <si>
    <t>ClaimNarrativeCheck|BUSA Healthcare ML|BEAZL100005153796-01</t>
  </si>
  <si>
    <t>ClaimNarrativeCheck|BUSA Healthcare ML|BEAZL100005155468-01</t>
  </si>
  <si>
    <t>ClaimNarrativeCheck|BUSA Healthcare ML|BEAZL100005155713-01</t>
  </si>
  <si>
    <t>ClaimNarrativeCheck|BUSA Healthcare ML|BEAZL100005155726-01</t>
  </si>
  <si>
    <t>ClaimNarrativeCheck|BUSA Healthcare ML|BEAZL100005156362-01</t>
  </si>
  <si>
    <t>BEAZL100005160761-01</t>
  </si>
  <si>
    <t>Bessy Quintanilla</t>
  </si>
  <si>
    <t>BEAZL100005160761</t>
  </si>
  <si>
    <t>ClaimNarrativeCheck|BUSA Healthcare ML|BEAZL100005160761-01</t>
  </si>
  <si>
    <t>ClaimNarrativeCheck|BUSA Healthcare ML|BEAZL100005163608-01</t>
  </si>
  <si>
    <t>ClaimNarrativeCheck|BUSA Healthcare ML|BEAZL100005164538-01</t>
  </si>
  <si>
    <t>ClaimNarrativeCheck|BUSA Healthcare ML|BEAZL100005166979-01</t>
  </si>
  <si>
    <t>ClaimNarrativeCheck|BUSA Healthcare ML|BEAZL100005167473-01</t>
  </si>
  <si>
    <t>ClaimNarrativeCheck|BUSA Healthcare ML|BEAZL100005167474-01</t>
  </si>
  <si>
    <t>ClaimNarrativeCheck|BUSA Healthcare ML|BEAZL100005170760-01</t>
  </si>
  <si>
    <t>ClaimNarrativeCheck|BUSA Healthcare ML|BEAZL100005173777-01</t>
  </si>
  <si>
    <t>ClaimNarrativeCheck|BUSA Healthcare ML|BEAZL100005174229-01</t>
  </si>
  <si>
    <t>ClaimNarrativeCheck|BUSA Healthcare ML|BEAZL100005175080-01</t>
  </si>
  <si>
    <t>ClaimNarrativeCheck|BUSA Healthcare ML|BEAZL100005178111-01</t>
  </si>
  <si>
    <t>ClaimNarrativeCheck|BUSA Healthcare ML|BEAZL100005181113-01</t>
  </si>
  <si>
    <t>ClaimNarrativeCheck|BUSA Healthcare ML|BEAZL100005181595-01</t>
  </si>
  <si>
    <t>BEAZL100005184307-01</t>
  </si>
  <si>
    <t>Sylvia LeDay</t>
  </si>
  <si>
    <t>BEAZL100005184307</t>
  </si>
  <si>
    <t>ClaimNarrativeCheck|BUSA Healthcare ML|BEAZL100005184307-01</t>
  </si>
  <si>
    <t>BEAZL100005189378-01</t>
  </si>
  <si>
    <t>Dorinda Pettijohn</t>
  </si>
  <si>
    <t>Mosaic Health System</t>
  </si>
  <si>
    <t>Discrimination and Retaliation</t>
  </si>
  <si>
    <t>BEAZL100005189378</t>
  </si>
  <si>
    <t>ClaimNarrativeCheck|BUSA Healthcare ML|BEAZL100005189378-01</t>
  </si>
  <si>
    <t>BEAZL100005190822-01</t>
  </si>
  <si>
    <t>Rusty Rendon</t>
  </si>
  <si>
    <t>BEAZL100005190822</t>
  </si>
  <si>
    <t>ClaimNarrativeCheck|BUSA Healthcare ML|BEAZL100005190822-01</t>
  </si>
  <si>
    <t>BEAZL100005193205-01</t>
  </si>
  <si>
    <t>Victoria Pepe</t>
  </si>
  <si>
    <t>BEAZL100005193205</t>
  </si>
  <si>
    <t>ClaimNarrativeCheck|BUSA Healthcare ML|BEAZL100005193205-01</t>
  </si>
  <si>
    <t>ClaimNarrativeCheck|BUSA Healthcare ML|BEAZL100005193595-01</t>
  </si>
  <si>
    <t>ClaimNarrativeCheck|BUSA Healthcare ML|BEAZL100005193688-01</t>
  </si>
  <si>
    <t>BEAZL100005194770-01</t>
  </si>
  <si>
    <t>Christina Pellegrino</t>
  </si>
  <si>
    <t>BEAZL100005194770</t>
  </si>
  <si>
    <t>ClaimNarrativeCheck|BUSA Healthcare ML|BEAZL100005194770-01</t>
  </si>
  <si>
    <t>BEAZL100005194772-01</t>
  </si>
  <si>
    <t>Babak Shabestari</t>
  </si>
  <si>
    <t>BEAZL100005194772</t>
  </si>
  <si>
    <t>ClaimNarrativeCheck|BUSA Healthcare ML|BEAZL100005194772-01</t>
  </si>
  <si>
    <t>BEAZL100005197002-01</t>
  </si>
  <si>
    <t>Robin McElrath</t>
  </si>
  <si>
    <t>BEAZL100005197002</t>
  </si>
  <si>
    <t>ClaimNarrativeCheck|BUSA Healthcare ML|BEAZL100005197002-01</t>
  </si>
  <si>
    <t>BEAZL100005197013-01</t>
  </si>
  <si>
    <t>Monica Ledesma</t>
  </si>
  <si>
    <t>BEAZL100005197013</t>
  </si>
  <si>
    <t>ClaimNarrativeCheck|BUSA Healthcare ML|BEAZL100005197013-01</t>
  </si>
  <si>
    <t>ClaimNarrativeCheck|BUSA Healthcare ML|BEAZL100005197023-01</t>
  </si>
  <si>
    <t>ClaimNarrativeCheck|BUSA Healthcare ML|BEAZL100005198637-01</t>
  </si>
  <si>
    <t>BEAZL100005199199-01</t>
  </si>
  <si>
    <t>Christina Reyes-Gill</t>
  </si>
  <si>
    <t>BEAZL100005199199</t>
  </si>
  <si>
    <t>ClaimNarrativeCheck|BUSA Healthcare ML|BEAZL100005199199-01</t>
  </si>
  <si>
    <t>ClaimNarrativeCheck|BUSA Healthcare ML|BEAZL100005199832-01</t>
  </si>
  <si>
    <t>ClaimNarrativeCheck|BUSA Healthcare ML|BEAZL100005200509-01</t>
  </si>
  <si>
    <t>ClaimNarrativeCheck|BUSA Healthcare ML|BEAZL100005201614-01</t>
  </si>
  <si>
    <t>ClaimNarrativeCheck|BUSA Healthcare ML|BEAZL100005201950-01</t>
  </si>
  <si>
    <t>BEAZL100005202156-01</t>
  </si>
  <si>
    <t>Gina Neumann</t>
  </si>
  <si>
    <t>BEAZL100005202156</t>
  </si>
  <si>
    <t>ClaimNarrativeCheck|BUSA Healthcare ML|BEAZL100005202156-01</t>
  </si>
  <si>
    <t>BEAZL100005202158-01</t>
  </si>
  <si>
    <t>Lily Belekewicz</t>
  </si>
  <si>
    <t>BEAZL100005202158</t>
  </si>
  <si>
    <t>ClaimNarrativeCheck|BUSA Healthcare ML|BEAZL100005202158-01</t>
  </si>
  <si>
    <t>BEAZL100005202182-01</t>
  </si>
  <si>
    <t>Claire Zissis</t>
  </si>
  <si>
    <t>Stanford Health Care &amp; Lucile Packard Childrens Hospital</t>
  </si>
  <si>
    <t>BEAZL100005202182</t>
  </si>
  <si>
    <t>ClaimNarrativeCheck|BUSA Healthcare ML|BEAZL100005202182-01</t>
  </si>
  <si>
    <t>ClaimNarrativeCheck|BUSA Healthcare ML|BEAZL100005202449-01</t>
  </si>
  <si>
    <t>BEAZL100005202463-01</t>
  </si>
  <si>
    <t>Pearl Cademas</t>
  </si>
  <si>
    <t>BEAZL100005202463</t>
  </si>
  <si>
    <t>ClaimNarrativeCheck|BUSA Healthcare ML|BEAZL100005202463-01</t>
  </si>
  <si>
    <t>ClaimNarrativeCheck|BUSA Healthcare ML|BEAZL100005202470-01</t>
  </si>
  <si>
    <t>ClaimNarrativeCheck|BUSA Healthcare ML|BEAZL100005202482-01</t>
  </si>
  <si>
    <t>ClaimNarrativeCheck|BUSA Healthcare ML|BEAZL100005202513-01</t>
  </si>
  <si>
    <t>BEAZL100005202632-01</t>
  </si>
  <si>
    <t>Mary Hillisgoss</t>
  </si>
  <si>
    <t>BEAZL100005202632</t>
  </si>
  <si>
    <t>ClaimNarrativeCheck|BUSA Healthcare ML|BEAZL100005202632-01</t>
  </si>
  <si>
    <t>ClaimNarrativeCheck|BUSA Healthcare ML|BEAZL100005202888-01</t>
  </si>
  <si>
    <t>ClaimNarrativeCheck|BUSA Healthcare ML|BEAZL100005202892-01</t>
  </si>
  <si>
    <t>ClaimNarrativeCheck|BUSA Healthcare ML|BEAZL100005203296-01</t>
  </si>
  <si>
    <t>BEAZL100005203362-01</t>
  </si>
  <si>
    <t>Kaylee Brunecz</t>
  </si>
  <si>
    <t>BEAZL100005203362</t>
  </si>
  <si>
    <t>ClaimNarrativeCheck|BUSA Healthcare ML|BEAZL100005203362-01</t>
  </si>
  <si>
    <t>ClaimNarrativeCheck|BUSA Healthcare ML|BEAZL100005203638-01</t>
  </si>
  <si>
    <t>ClaimNarrativeCheck|BUSA Healthcare ML|BEAZL100005203639-01</t>
  </si>
  <si>
    <t>BEAZL100005204127-01</t>
  </si>
  <si>
    <t>Matthew Klahn</t>
  </si>
  <si>
    <t>BEAZL100005204127</t>
  </si>
  <si>
    <t>ClaimNarrativeCheck|BUSA Healthcare ML|BEAZL100005204127-01</t>
  </si>
  <si>
    <t>ClaimNarrativeCheck|BUSA Healthcare ML|BEAZL100005204384-01</t>
  </si>
  <si>
    <t>BEAZL100005204970-01</t>
  </si>
  <si>
    <t>Colleen Mcnab</t>
  </si>
  <si>
    <t>BEAZL100005204970</t>
  </si>
  <si>
    <t>ClaimNarrativeCheck|BUSA Healthcare ML|BEAZL100005204970-01</t>
  </si>
  <si>
    <t>BEAZL100005204987-01</t>
  </si>
  <si>
    <t>Lovetta Souders</t>
  </si>
  <si>
    <t>BEAZL100005204987</t>
  </si>
  <si>
    <t>ClaimNarrativeCheck|BUSA Healthcare ML|BEAZL100005204987-01</t>
  </si>
  <si>
    <t>ClaimNarrativeCheck|BUSA Healthcare ML|BEAZL100005205227-01</t>
  </si>
  <si>
    <t>BEAZL100005205457-01</t>
  </si>
  <si>
    <t>Jonas Arandia</t>
  </si>
  <si>
    <t>Childrens Hospital Los Angeles</t>
  </si>
  <si>
    <t>BEAZL100005205457</t>
  </si>
  <si>
    <t>ClaimNarrativeCheck|BUSA Healthcare ML|BEAZL100005205457-01</t>
  </si>
  <si>
    <t>ClaimNarrativeCheck|BUSA Healthcare ML|BEAZL100005206181-01</t>
  </si>
  <si>
    <t>ClaimNarrativeCheck|BUSA Healthcare ML|BEAZL100005206494-01</t>
  </si>
  <si>
    <t>ClaimNarrativeCheck|BUSA Healthcare ML|BEAZL100005207221-01</t>
  </si>
  <si>
    <t>ClaimNarrativeCheck|BUSA Healthcare ML|BEAZL100005208426-01</t>
  </si>
  <si>
    <t>ClaimNarrativeCheck|BUSA Healthcare ML|BEAZL100005208456-01</t>
  </si>
  <si>
    <t>BEAZL100005208489-01</t>
  </si>
  <si>
    <t>Ashiara Libbett</t>
  </si>
  <si>
    <t>BEAZL100005208489</t>
  </si>
  <si>
    <t>ClaimNarrativeCheck|BUSA Healthcare ML|BEAZL100005208489-01</t>
  </si>
  <si>
    <t>BEAZL100005208792-01</t>
  </si>
  <si>
    <t>Baha Qablawi</t>
  </si>
  <si>
    <t>Dentist disability discrimination</t>
  </si>
  <si>
    <t>BEAZL100005208792</t>
  </si>
  <si>
    <t>ClaimNarrativeCheck|BUSA Healthcare ML|BEAZL100005208792-01</t>
  </si>
  <si>
    <t>ClaimNarrativeCheck|BUSA Healthcare ML|BEAZL100005208796-01</t>
  </si>
  <si>
    <t>ClaimNarrativeCheck|BUSA Healthcare ML|BEAZL100005209331-01</t>
  </si>
  <si>
    <t>ClaimNarrativeCheck|BUSA Healthcare ML|BEAZL100005209386-01</t>
  </si>
  <si>
    <t>ClaimNarrativeCheck|BUSA Healthcare ML|BEAZL100005209596-01</t>
  </si>
  <si>
    <t>BEAZL100005210071-01</t>
  </si>
  <si>
    <t>Sharon Wells</t>
  </si>
  <si>
    <t>BEAZL100005210071</t>
  </si>
  <si>
    <t>ClaimNarrativeCheck|BUSA Healthcare ML|BEAZL100005210071-01</t>
  </si>
  <si>
    <t>BEAZL100005210486-01</t>
  </si>
  <si>
    <t>Lilliam Aburto</t>
  </si>
  <si>
    <t>Discrimination and Wrongful Termination</t>
  </si>
  <si>
    <t>BEAZL100005210486</t>
  </si>
  <si>
    <t>ClaimNarrativeCheck|BUSA Healthcare ML|BEAZL100005210486-01</t>
  </si>
  <si>
    <t>ClaimNarrativeCheck|BUSA Healthcare ML|BEAZL100005210489-01</t>
  </si>
  <si>
    <t>BEAZL100005211450-01</t>
  </si>
  <si>
    <t>Rupesh Parikh</t>
  </si>
  <si>
    <t>defamation/unpaid wages claim</t>
  </si>
  <si>
    <t>BEAZL100005211450</t>
  </si>
  <si>
    <t>ClaimNarrativeCheck|BUSA Healthcare ML|BEAZL100005211450-01</t>
  </si>
  <si>
    <t>BEAZL100005211681-01</t>
  </si>
  <si>
    <t>Tasha Holland</t>
  </si>
  <si>
    <t>Fred Hutchinson Cancer Center</t>
  </si>
  <si>
    <t>BEAZL100005211681</t>
  </si>
  <si>
    <t>ClaimNarrativeCheck|BUSA Healthcare ML|BEAZL100005211681-01</t>
  </si>
  <si>
    <t>BEAZL100005211688-01</t>
  </si>
  <si>
    <t>Sandra Dixon Afeld</t>
  </si>
  <si>
    <t>BEAZL100005211688</t>
  </si>
  <si>
    <t>ClaimNarrativeCheck|BUSA Healthcare ML|BEAZL100005211688-01</t>
  </si>
  <si>
    <t>BEAZL100005212417-01</t>
  </si>
  <si>
    <t>Linda Schier</t>
  </si>
  <si>
    <t>BEAZL100005212417</t>
  </si>
  <si>
    <t>ClaimNarrativeCheck|BUSA Healthcare ML|BEAZL100005212417-01</t>
  </si>
  <si>
    <t>BEAZL100005212868-01</t>
  </si>
  <si>
    <t>Lisa Powell</t>
  </si>
  <si>
    <t>Disability discrimination and whistleblower retal &amp; failure to provide breaks</t>
  </si>
  <si>
    <t>BEAZL100005212868</t>
  </si>
  <si>
    <t>ClaimNarrativeCheck|BUSA Healthcare ML|BEAZL100005212868-01</t>
  </si>
  <si>
    <t>ClaimNarrativeCheck|BUSA Healthcare ML|BEAZL100005217405-01</t>
  </si>
  <si>
    <t>ClaimNarrativeCheck|BUSA Healthcare ML|BEAZL100005217406-01</t>
  </si>
  <si>
    <t>BEAZL100005217447-01</t>
  </si>
  <si>
    <t>Stephanie Leifer</t>
  </si>
  <si>
    <t>BEAZL100005217447</t>
  </si>
  <si>
    <t>ClaimNarrativeCheck|BUSA Healthcare ML|BEAZL100005217447-01</t>
  </si>
  <si>
    <t>ClaimNarrativeCheck|BUSA Healthcare ML|BEAZL100005217664-01</t>
  </si>
  <si>
    <t>ClaimNarrativeCheck|BUSA Healthcare ML|BEAZL100005218581-01</t>
  </si>
  <si>
    <t>ClaimNarrativeCheck|BUSA Healthcare ML|BEAZL100005219066-01</t>
  </si>
  <si>
    <t>ClaimNarrativeCheck|BUSA Healthcare ML|BEAZL100005219067-01</t>
  </si>
  <si>
    <t>ClaimNarrativeCheck|BUSA Healthcare ML|BEAZL100005219783-01</t>
  </si>
  <si>
    <t>BEAZL100005220043-01</t>
  </si>
  <si>
    <t>Bernice Thompson (EEOC)</t>
  </si>
  <si>
    <t>BEAZL100005220043</t>
  </si>
  <si>
    <t>ClaimNarrativeCheck|BUSA Healthcare ML|BEAZL100005220043-01</t>
  </si>
  <si>
    <t>ClaimNarrativeCheck|BUSA Healthcare ML|BEAZL100005221056-01</t>
  </si>
  <si>
    <t>BEAZL100005221096-01</t>
  </si>
  <si>
    <t>Andrew Rusich</t>
  </si>
  <si>
    <t>BEAZL100005221096</t>
  </si>
  <si>
    <t>ClaimNarrativeCheck|BUSA Healthcare ML|BEAZL100005221096-01</t>
  </si>
  <si>
    <t>ClaimNarrativeCheck|BUSA Healthcare ML|BEAZL100005221371-01</t>
  </si>
  <si>
    <t>BEAZL100005221991-01</t>
  </si>
  <si>
    <t>Audrey Gries</t>
  </si>
  <si>
    <t>BEAZL100005221991</t>
  </si>
  <si>
    <t>ClaimNarrativeCheck|BUSA Healthcare ML|BEAZL100005221991-01</t>
  </si>
  <si>
    <t>ClaimNarrativeCheck|BUSA Healthcare ML|BEAZL100005222694-01</t>
  </si>
  <si>
    <t>ClaimNarrativeCheck|BUSA Healthcare ML|BEAZL100005223117-01</t>
  </si>
  <si>
    <t>ClaimNarrativeCheck|BUSA Healthcare ML|BEAZL100005223141-01</t>
  </si>
  <si>
    <t>BEAZL100005223167-01</t>
  </si>
  <si>
    <t>Manani Akbar</t>
  </si>
  <si>
    <t>BEAZL100005223167</t>
  </si>
  <si>
    <t>ClaimNarrativeCheck|BUSA Healthcare ML|BEAZL100005223167-01</t>
  </si>
  <si>
    <t>BEAZL100005223645-01</t>
  </si>
  <si>
    <t>Hawa Kamara</t>
  </si>
  <si>
    <t>BEAZL100005223645</t>
  </si>
  <si>
    <t>ClaimNarrativeCheck|BUSA Healthcare ML|BEAZL100005223645-01</t>
  </si>
  <si>
    <t>BEAZL100005223955-01</t>
  </si>
  <si>
    <t>Stephen Sikorski</t>
  </si>
  <si>
    <t>website access claim</t>
  </si>
  <si>
    <t>BEAZL100005223955</t>
  </si>
  <si>
    <t>ClaimNarrativeCheck|BUSA Healthcare ML|BEAZL100005223955-01</t>
  </si>
  <si>
    <t>BEAZL100005224480-01</t>
  </si>
  <si>
    <t>Helena Matlock</t>
  </si>
  <si>
    <t>discrimination and retaliation claim</t>
  </si>
  <si>
    <t>BEAZL100005224480</t>
  </si>
  <si>
    <t>ClaimNarrativeCheck|BUSA Healthcare ML|BEAZL100005224480-01</t>
  </si>
  <si>
    <t>BEAZL100005225632-01</t>
  </si>
  <si>
    <t>Amir Sadjadi</t>
  </si>
  <si>
    <t>BEAZL100005225632</t>
  </si>
  <si>
    <t>ClaimNarrativeCheck|BUSA Healthcare ML|BEAZL100005225632-01</t>
  </si>
  <si>
    <t>ClaimNarrativeCheck|BUSA Healthcare ML|BEAZL100005228102-01</t>
  </si>
  <si>
    <t>BEAZL100005229348-01</t>
  </si>
  <si>
    <t>Jasmine Kaur</t>
  </si>
  <si>
    <t>wage claim</t>
  </si>
  <si>
    <t>BEAZL100005229348</t>
  </si>
  <si>
    <t>ClaimNarrativeCheck|BUSA Healthcare ML|BEAZL100005229348-01</t>
  </si>
  <si>
    <t>BEAZL100005232352-01</t>
  </si>
  <si>
    <t>Wanda Colon</t>
  </si>
  <si>
    <t>BEAZL100005232352</t>
  </si>
  <si>
    <t>ClaimNarrativeCheck|BUSA Healthcare ML|BEAZL100005232352-01</t>
  </si>
  <si>
    <t>ClaimNarrativeCheck|BUSA Healthcare ML|BEAZL100005232776-01</t>
  </si>
  <si>
    <t>BEAZL100005234560-01</t>
  </si>
  <si>
    <t>Junior Castillo</t>
  </si>
  <si>
    <t>BEAZL100005234560</t>
  </si>
  <si>
    <t>ClaimNarrativeCheck|BUSA Healthcare ML|BEAZL100005234560-01</t>
  </si>
  <si>
    <t>BEAZL100005234626-01</t>
  </si>
  <si>
    <t>Katrina Williamson</t>
  </si>
  <si>
    <t>BEAZL100005234626</t>
  </si>
  <si>
    <t>ClaimNarrativeCheck|BUSA Healthcare ML|BEAZL100005234626-01</t>
  </si>
  <si>
    <t>ClaimNarrativeCheck|BUSA Healthcare ML|BEAZL100005236260-01</t>
  </si>
  <si>
    <t>ClaimNarrativeCheck|BUSA Healthcare ML|BEAZL100005236261-01</t>
  </si>
  <si>
    <t>ClaimNarrativeCheck|BUSA Healthcare ML|BEAZL100005236263-01</t>
  </si>
  <si>
    <t>BEAZL100005236353-01</t>
  </si>
  <si>
    <t>Melonie Lopez</t>
  </si>
  <si>
    <t>BEAZL100005236353</t>
  </si>
  <si>
    <t>ClaimNarrativeCheck|BUSA Healthcare ML|BEAZL100005236353-01</t>
  </si>
  <si>
    <t>ClaimNarrativeCheck|BUSA Healthcare ML|BEAZL100005236632-01</t>
  </si>
  <si>
    <t>ClaimNarrativeCheck|BUSA Healthcare ML|BEAZL100005236919-01</t>
  </si>
  <si>
    <t>ClaimNarrativeCheck|BUSA Healthcare ML|BEAZL100005237800-01</t>
  </si>
  <si>
    <t>BEAZL100005237989-01</t>
  </si>
  <si>
    <t>Joseph Reynolds Jr</t>
  </si>
  <si>
    <t>Ochsner LSU Health System of North Louisiana</t>
  </si>
  <si>
    <t>BEAZL100005237989</t>
  </si>
  <si>
    <t>ClaimNarrativeCheck|BUSA Healthcare ML|BEAZL100005237989-01</t>
  </si>
  <si>
    <t>BEAZL100005242777-01</t>
  </si>
  <si>
    <t>Chris Muse</t>
  </si>
  <si>
    <t>BEAZL100005242777</t>
  </si>
  <si>
    <t>ClaimNarrativeCheck|BUSA Healthcare ML|BEAZL100005242777-01</t>
  </si>
  <si>
    <t>BEAZL100005243808-01</t>
  </si>
  <si>
    <t>Daniel Mowry</t>
  </si>
  <si>
    <t>BEAZL100005243808</t>
  </si>
  <si>
    <t>ClaimNarrativeCheck|BUSA Healthcare ML|BEAZL100005243808-01</t>
  </si>
  <si>
    <t>BEAZL100005243812-01</t>
  </si>
  <si>
    <t>Yunuen Zavala</t>
  </si>
  <si>
    <t>BEAZL100005243812</t>
  </si>
  <si>
    <t>ClaimNarrativeCheck|BUSA Healthcare ML|BEAZL100005243812-01</t>
  </si>
  <si>
    <t>ClaimNarrativeCheck|BUSA Healthcare ML|BEAZL100005243837-01</t>
  </si>
  <si>
    <t>BEAZL100005244463-01</t>
  </si>
  <si>
    <t>Roger Conley</t>
  </si>
  <si>
    <t>BEAZL100005244463</t>
  </si>
  <si>
    <t>ClaimNarrativeCheck|BUSA Healthcare ML|BEAZL100005244463-01</t>
  </si>
  <si>
    <t>BEAZL100005244837-01</t>
  </si>
  <si>
    <t>Justin Keene</t>
  </si>
  <si>
    <t>BEAZL100005244837</t>
  </si>
  <si>
    <t>ClaimNarrativeCheck|BUSA Healthcare ML|BEAZL100005244837-01</t>
  </si>
  <si>
    <t>BEAZL100005245763-01</t>
  </si>
  <si>
    <t>BEAZL100005245763</t>
  </si>
  <si>
    <t>ClaimNarrativeCheck|BUSA Healthcare ML|BEAZL100005245763-01</t>
  </si>
  <si>
    <t>ClaimNarrativeCheck|BUSA Healthcare ML|BEAZL100005247303-01</t>
  </si>
  <si>
    <t>ClaimNarrativeCheck|BUSA Healthcare ML|BEAZL100005247327-01</t>
  </si>
  <si>
    <t>ClaimNarrativeCheck|BUSA Healthcare ML|BEAZL100005249661-01</t>
  </si>
  <si>
    <t>BEAZL100005249833-01</t>
  </si>
  <si>
    <t>Debra Stafford</t>
  </si>
  <si>
    <t>race &amp; gender discrimination</t>
  </si>
  <si>
    <t>BEAZL100005249833</t>
  </si>
  <si>
    <t>ClaimNarrativeCheck|BUSA Healthcare ML|BEAZL100005249833-01</t>
  </si>
  <si>
    <t>BEAZL100005254258-01</t>
  </si>
  <si>
    <t>Kristin Province</t>
  </si>
  <si>
    <t>race, sexual orient. discrimination</t>
  </si>
  <si>
    <t>BEAZL100005254258</t>
  </si>
  <si>
    <t>ClaimNarrativeCheck|BUSA Healthcare ML|BEAZL100005254258-01</t>
  </si>
  <si>
    <t>ClaimNarrativeCheck|BUSA Healthcare ML|BEAZL100005254927-01</t>
  </si>
  <si>
    <t>DateClaimMadeCheck|BUSA Healthcare ML|BEAZL100005195378-01</t>
  </si>
  <si>
    <t>DateofLossCheck|BUSA Healthcare ML|BEAZL100005206494-01</t>
  </si>
  <si>
    <t>ClaimNarrativeCheck|BUSA Healthcare MM|BEAZL100005150933-01</t>
  </si>
  <si>
    <t>ClaimNarrativeCheck|BUSA Healthcare MM|BEAZL100005151245-01</t>
  </si>
  <si>
    <t>ClaimNarrativeCheck|BUSA Healthcare MM|BEAZL100005153723-01</t>
  </si>
  <si>
    <t>ClaimNarrativeCheck|BUSA Healthcare MM|BEAZL100005155319-01</t>
  </si>
  <si>
    <t>ClaimNarrativeCheck|BUSA Healthcare MM|BEAZL100005155398-01</t>
  </si>
  <si>
    <t>ClaimNarrativeCheck|BUSA Healthcare MM|BEAZL100005158019-01</t>
  </si>
  <si>
    <t>ClaimNarrativeCheck|BUSA Healthcare MM|BEAZL100005165230-01</t>
  </si>
  <si>
    <t>ClaimNarrativeCheck|BUSA Healthcare MM|BEAZL100005166601-01</t>
  </si>
  <si>
    <t>ClaimNarrativeCheck|BUSA Healthcare MM|BEAZL100005168158-01</t>
  </si>
  <si>
    <t>ClaimNarrativeCheck|BUSA Healthcare MM|BEAZL100005169055-01</t>
  </si>
  <si>
    <t>ClaimNarrativeCheck|BUSA Healthcare MM|BEAZL100005171512-01</t>
  </si>
  <si>
    <t>ClaimNarrativeCheck|BUSA Healthcare MM|BEAZL100005172855-01</t>
  </si>
  <si>
    <t>ClaimNarrativeCheck|BUSA Healthcare MM|BEAZL100005174615-01</t>
  </si>
  <si>
    <t>ClaimNarrativeCheck|BUSA Healthcare MM|BEAZL100005175954-01</t>
  </si>
  <si>
    <t>ClaimNarrativeCheck|BUSA Healthcare MM|BEAZL100005175957-01</t>
  </si>
  <si>
    <t>ClaimNarrativeCheck|BUSA Healthcare MM|BEAZL100005176692-01</t>
  </si>
  <si>
    <t>ClaimNarrativeCheck|BUSA Healthcare MM|BEAZL100005176806-01</t>
  </si>
  <si>
    <t>ClaimNarrativeCheck|BUSA Healthcare MM|BEAZL100005177200-01</t>
  </si>
  <si>
    <t>ClaimNarrativeCheck|BUSA Healthcare MM|BEAZL100005177698-01</t>
  </si>
  <si>
    <t>ClaimNarrativeCheck|BUSA Healthcare MM|BEAZL100005177856-01</t>
  </si>
  <si>
    <t>ClaimNarrativeCheck|BUSA Healthcare MM|BEAZL100005180885-01</t>
  </si>
  <si>
    <t>ClaimNarrativeCheck|BUSA Healthcare MM|BEAZL100005180923-01</t>
  </si>
  <si>
    <t>ClaimNarrativeCheck|BUSA Healthcare MM|BEAZL100005181938-01</t>
  </si>
  <si>
    <t>ClaimNarrativeCheck|BUSA Healthcare MM|BEAZL100005182247-01</t>
  </si>
  <si>
    <t>ClaimNarrativeCheck|BUSA Healthcare MM|BEAZL100005182567-01</t>
  </si>
  <si>
    <t>ClaimNarrativeCheck|BUSA Healthcare MM|BEAZL100005183465-01</t>
  </si>
  <si>
    <t>ClaimNarrativeCheck|BUSA Healthcare MM|BEAZL100005183470-01</t>
  </si>
  <si>
    <t>ClaimNarrativeCheck|BUSA Healthcare MM|BEAZL100005183680-01</t>
  </si>
  <si>
    <t>ClaimNarrativeCheck|BUSA Healthcare MM|BEAZL100005184078-01</t>
  </si>
  <si>
    <t>ClaimNarrativeCheck|BUSA Healthcare MM|BEAZL100005186133-01</t>
  </si>
  <si>
    <t>ClaimNarrativeCheck|BUSA Healthcare MM|BEAZL100005187575-01</t>
  </si>
  <si>
    <t>ClaimNarrativeCheck|BUSA Healthcare MM|BEAZL100005191267-01</t>
  </si>
  <si>
    <t>ClaimNarrativeCheck|BUSA Healthcare MM|BEAZL100005191683-01</t>
  </si>
  <si>
    <t>ClaimNarrativeCheck|BUSA Healthcare MM|BEAZL100005193394-01</t>
  </si>
  <si>
    <t>ClaimNarrativeCheck|BUSA Healthcare MM|BEAZL100005193397-01</t>
  </si>
  <si>
    <t>ClaimNarrativeCheck|BUSA Healthcare MM|BEAZL100005193636-01</t>
  </si>
  <si>
    <t>ClaimNarrativeCheck|BUSA Healthcare MM|BEAZL100005193859-01</t>
  </si>
  <si>
    <t>ClaimNarrativeCheck|BUSA Healthcare MM|BEAZL100005195437-01</t>
  </si>
  <si>
    <t>ClaimNarrativeCheck|BUSA Healthcare MM|BEAZL100005195439-01</t>
  </si>
  <si>
    <t>ClaimNarrativeCheck|BUSA Healthcare MM|BEAZL100005195441-01</t>
  </si>
  <si>
    <t>ClaimNarrativeCheck|BUSA Healthcare MM|BEAZL100005195442-01</t>
  </si>
  <si>
    <t>ClaimNarrativeCheck|BUSA Healthcare MM|BEAZL100005195444-01</t>
  </si>
  <si>
    <t>ClaimNarrativeCheck|BUSA Healthcare MM|BEAZL100005195978-01</t>
  </si>
  <si>
    <t>ClaimNarrativeCheck|BUSA Healthcare MM|BEAZL100005196782-01</t>
  </si>
  <si>
    <t>ClaimNarrativeCheck|BUSA Healthcare MM|BEAZL100005197379-01</t>
  </si>
  <si>
    <t>ClaimNarrativeCheck|BUSA Healthcare MM|BEAZL100005197564-01</t>
  </si>
  <si>
    <t>ClaimNarrativeCheck|BUSA Healthcare MM|BEAZL100005197588-01</t>
  </si>
  <si>
    <t>ClaimNarrativeCheck|BUSA Healthcare MM|BEAZL100005197612-01</t>
  </si>
  <si>
    <t>ClaimNarrativeCheck|BUSA Healthcare MM|BEAZL100005197614-01</t>
  </si>
  <si>
    <t>ClaimNarrativeCheck|BUSA Healthcare MM|BEAZL100005197652-01</t>
  </si>
  <si>
    <t>ClaimNarrativeCheck|BUSA Healthcare MM|BEAZL100005197905-01</t>
  </si>
  <si>
    <t>ClaimNarrativeCheck|BUSA Healthcare MM|BEAZL100005197928-01</t>
  </si>
  <si>
    <t>ClaimNarrativeCheck|BUSA Healthcare MM|BEAZL100005198129-01</t>
  </si>
  <si>
    <t>ClaimNarrativeCheck|BUSA Healthcare MM|BEAZL100005198944-01</t>
  </si>
  <si>
    <t>ClaimNarrativeCheck|BUSA Healthcare MM|BEAZL100005199456-01</t>
  </si>
  <si>
    <t>ClaimNarrativeCheck|BUSA Healthcare MM|BEAZL100005199488-01</t>
  </si>
  <si>
    <t>ClaimNarrativeCheck|BUSA Healthcare MM|BEAZL100005199677-01</t>
  </si>
  <si>
    <t>ClaimNarrativeCheck|BUSA Healthcare MM|BEAZL100005199678-01</t>
  </si>
  <si>
    <t>ClaimNarrativeCheck|BUSA Healthcare MM|BEAZL100005199962-01</t>
  </si>
  <si>
    <t>ClaimNarrativeCheck|BUSA Healthcare MM|BEAZL100005200120-01</t>
  </si>
  <si>
    <t>ClaimNarrativeCheck|BUSA Healthcare MM|BEAZL100005200269-01</t>
  </si>
  <si>
    <t>ClaimNarrativeCheck|BUSA Healthcare MM|BEAZL100005200522-01</t>
  </si>
  <si>
    <t>ClaimNarrativeCheck|BUSA Healthcare MM|BEAZL100005200537-01</t>
  </si>
  <si>
    <t>ClaimNarrativeCheck|BUSA Healthcare MM|BEAZL100005200538-01</t>
  </si>
  <si>
    <t>ClaimNarrativeCheck|BUSA Healthcare MM|BEAZL100005201466-01</t>
  </si>
  <si>
    <t>ClaimNarrativeCheck|BUSA Healthcare MM|BEAZL100005201612-01</t>
  </si>
  <si>
    <t>ClaimNarrativeCheck|BUSA Healthcare MM|BEAZL100005201622-01</t>
  </si>
  <si>
    <t>ClaimNarrativeCheck|BUSA Healthcare MM|BEAZL100005201889-01</t>
  </si>
  <si>
    <t>ClaimNarrativeCheck|BUSA Healthcare MM|BEAZL100005201899-01</t>
  </si>
  <si>
    <t>ClaimNarrativeCheck|BUSA Healthcare MM|BEAZL100005201937-01</t>
  </si>
  <si>
    <t>ClaimNarrativeCheck|BUSA Healthcare MM|BEAZL100005202120-01</t>
  </si>
  <si>
    <t>ClaimNarrativeCheck|BUSA Healthcare MM|BEAZL100005202128-01</t>
  </si>
  <si>
    <t>ClaimNarrativeCheck|BUSA Healthcare MM|BEAZL100005202130-01</t>
  </si>
  <si>
    <t>ClaimNarrativeCheck|BUSA Healthcare MM|BEAZL100005202137-01</t>
  </si>
  <si>
    <t>ClaimNarrativeCheck|BUSA Healthcare MM|BEAZL100005202225-01</t>
  </si>
  <si>
    <t>ClaimNarrativeCheck|BUSA Healthcare MM|BEAZL100005202481-01</t>
  </si>
  <si>
    <t>ClaimNarrativeCheck|BUSA Healthcare MM|BEAZL100005202809-01</t>
  </si>
  <si>
    <t>ClaimNarrativeCheck|BUSA Healthcare MM|BEAZL100005202858-01</t>
  </si>
  <si>
    <t>ClaimNarrativeCheck|BUSA Healthcare MM|BEAZL100005203046-01</t>
  </si>
  <si>
    <t>ClaimNarrativeCheck|BUSA Healthcare MM|BEAZL100005203629-01</t>
  </si>
  <si>
    <t>ClaimNarrativeCheck|BUSA Healthcare MM|BEAZL100005204061-01</t>
  </si>
  <si>
    <t>ClaimNarrativeCheck|BUSA Healthcare MM|BEAZL100005204785-01</t>
  </si>
  <si>
    <t>ClaimNarrativeCheck|BUSA Healthcare MM|BEAZL100005204978-01</t>
  </si>
  <si>
    <t>ClaimNarrativeCheck|BUSA Healthcare MM|BEAZL100005205273-01</t>
  </si>
  <si>
    <t>ClaimNarrativeCheck|BUSA Healthcare MM|BEAZL100005205277-01</t>
  </si>
  <si>
    <t>ClaimNarrativeCheck|BUSA Healthcare MM|BEAZL100005205385-01</t>
  </si>
  <si>
    <t>ClaimNarrativeCheck|BUSA Healthcare MM|BEAZL100005205401-01</t>
  </si>
  <si>
    <t>ClaimNarrativeCheck|BUSA Healthcare MM|BEAZL100005205711-01</t>
  </si>
  <si>
    <t>ClaimNarrativeCheck|BUSA Healthcare MM|BEAZL100005205773-01</t>
  </si>
  <si>
    <t>ClaimNarrativeCheck|BUSA Healthcare MM|BEAZL100005206762-01</t>
  </si>
  <si>
    <t>ClaimNarrativeCheck|BUSA Healthcare MM|BEAZL100005207389-01</t>
  </si>
  <si>
    <t>ClaimNarrativeCheck|BUSA Healthcare MM|BEAZL100005207394-01</t>
  </si>
  <si>
    <t>ClaimNarrativeCheck|BUSA Healthcare MM|BEAZL100005207401-01</t>
  </si>
  <si>
    <t>ClaimNarrativeCheck|BUSA Healthcare MM|BEAZL100005207858-01</t>
  </si>
  <si>
    <t>ClaimNarrativeCheck|BUSA Healthcare MM|BEAZL100005208379-01</t>
  </si>
  <si>
    <t>ClaimNarrativeCheck|BUSA Healthcare MM|BEAZL100005208847-01</t>
  </si>
  <si>
    <t>ClaimNarrativeCheck|BUSA Healthcare MM|BEAZL100005209771-01</t>
  </si>
  <si>
    <t>BEAZL100005210456-01</t>
  </si>
  <si>
    <t>Bernard Jones</t>
  </si>
  <si>
    <t>BEAZL100005210456</t>
  </si>
  <si>
    <t>ClaimNarrativeCheck|BUSA Healthcare MM|BEAZL100005210456-01</t>
  </si>
  <si>
    <t>ClaimNarrativeCheck|BUSA Healthcare MM|BEAZL100005210622-01</t>
  </si>
  <si>
    <t>ClaimNarrativeCheck|BUSA Healthcare MM|BEAZL100005211029-01</t>
  </si>
  <si>
    <t>ClaimNarrativeCheck|BUSA Healthcare MM|BEAZL100005211191-01</t>
  </si>
  <si>
    <t>ClaimNarrativeCheck|BUSA Healthcare MM|BEAZL100005211271-01</t>
  </si>
  <si>
    <t>ClaimNarrativeCheck|BUSA Healthcare MM|BEAZL100005211868-01</t>
  </si>
  <si>
    <t>BEAZL100005211884-01</t>
  </si>
  <si>
    <t>Lillian Gleason</t>
  </si>
  <si>
    <t>BEAZL100005211884</t>
  </si>
  <si>
    <t>ClaimNarrativeCheck|BUSA Healthcare MM|BEAZL100005211884-01</t>
  </si>
  <si>
    <t>ClaimNarrativeCheck|BUSA Healthcare MM|BEAZL100005211961-01</t>
  </si>
  <si>
    <t>ClaimNarrativeCheck|BUSA Healthcare MM|BEAZL100005211964-01</t>
  </si>
  <si>
    <t>ClaimNarrativeCheck|BUSA Healthcare MM|BEAZL100005211985-01</t>
  </si>
  <si>
    <t>ClaimNarrativeCheck|BUSA Healthcare MM|BEAZL100005211986-01</t>
  </si>
  <si>
    <t>ClaimNarrativeCheck|BUSA Healthcare MM|BEAZL100005212409-01</t>
  </si>
  <si>
    <t>ClaimNarrativeCheck|BUSA Healthcare MM|BEAZL100005212600-01</t>
  </si>
  <si>
    <t>ClaimNarrativeCheck|BUSA Healthcare MM|BEAZL100005212628-01</t>
  </si>
  <si>
    <t>ClaimNarrativeCheck|BUSA Healthcare MM|BEAZL100005213417-01</t>
  </si>
  <si>
    <t>ClaimNarrativeCheck|BUSA Healthcare MM|BEAZL100005213849-01</t>
  </si>
  <si>
    <t>ClaimNarrativeCheck|BUSA Healthcare MM|BEAZL100005213874-01</t>
  </si>
  <si>
    <t>ClaimNarrativeCheck|BUSA Healthcare MM|BEAZL100005214118-01</t>
  </si>
  <si>
    <t>ClaimNarrativeCheck|BUSA Healthcare MM|BEAZL100005214566-01</t>
  </si>
  <si>
    <t>ClaimNarrativeCheck|BUSA Healthcare MM|BEAZL100005214595-01</t>
  </si>
  <si>
    <t>ClaimNarrativeCheck|BUSA Healthcare MM|BEAZL100005214722-01</t>
  </si>
  <si>
    <t>ClaimNarrativeCheck|BUSA Healthcare MM|BEAZL100005215049-01</t>
  </si>
  <si>
    <t>ClaimNarrativeCheck|BUSA Healthcare MM|BEAZL100005215882-01</t>
  </si>
  <si>
    <t>ClaimNarrativeCheck|BUSA Healthcare MM|BEAZL100005216185-01</t>
  </si>
  <si>
    <t>ClaimNarrativeCheck|BUSA Healthcare MM|BEAZL100005216200-01</t>
  </si>
  <si>
    <t>ClaimNarrativeCheck|BUSA Healthcare MM|BEAZL100005216763-01</t>
  </si>
  <si>
    <t>ClaimNarrativeCheck|BUSA Healthcare MM|BEAZL100005216988-01</t>
  </si>
  <si>
    <t>ClaimNarrativeCheck|BUSA Healthcare MM|BEAZL100005217121-01</t>
  </si>
  <si>
    <t>ClaimNarrativeCheck|BUSA Healthcare MM|BEAZL100005217132-01</t>
  </si>
  <si>
    <t>ClaimNarrativeCheck|BUSA Healthcare MM|BEAZL100005217650-01</t>
  </si>
  <si>
    <t>ClaimNarrativeCheck|BUSA Healthcare MM|BEAZL100005217812-01</t>
  </si>
  <si>
    <t>ClaimNarrativeCheck|BUSA Healthcare MM|BEAZL100005217818-01</t>
  </si>
  <si>
    <t>ClaimNarrativeCheck|BUSA Healthcare MM|BEAZL100005218865-01</t>
  </si>
  <si>
    <t>ClaimNarrativeCheck|BUSA Healthcare MM|BEAZL100005219155-01</t>
  </si>
  <si>
    <t>ClaimNarrativeCheck|BUSA Healthcare MM|BEAZL100005219402-01</t>
  </si>
  <si>
    <t>ClaimNarrativeCheck|BUSA Healthcare MM|BEAZL100005219715-01</t>
  </si>
  <si>
    <t>ClaimNarrativeCheck|BUSA Healthcare MM|BEAZL100005220008-01</t>
  </si>
  <si>
    <t>ClaimNarrativeCheck|BUSA Healthcare MM|BEAZL100005220451-01</t>
  </si>
  <si>
    <t>ClaimNarrativeCheck|BUSA Healthcare MM|BEAZL100005220454-01</t>
  </si>
  <si>
    <t>ClaimNarrativeCheck|BUSA Healthcare MM|BEAZL100005220866-01</t>
  </si>
  <si>
    <t>ClaimNarrativeCheck|BUSA Healthcare MM|BEAZL100005220875-01</t>
  </si>
  <si>
    <t>ClaimNarrativeCheck|BUSA Healthcare MM|BEAZL100005220909-01</t>
  </si>
  <si>
    <t>ClaimNarrativeCheck|BUSA Healthcare MM|BEAZL100005220979-01</t>
  </si>
  <si>
    <t>ClaimNarrativeCheck|BUSA Healthcare MM|BEAZL100005221254-01</t>
  </si>
  <si>
    <t>ClaimNarrativeCheck|BUSA Healthcare MM|BEAZL100005221803-01</t>
  </si>
  <si>
    <t>ClaimNarrativeCheck|BUSA Healthcare MM|BEAZL100005222219-01</t>
  </si>
  <si>
    <t>ClaimNarrativeCheck|BUSA Healthcare MM|BEAZL100005222479-01</t>
  </si>
  <si>
    <t>ClaimNarrativeCheck|BUSA Healthcare MM|BEAZL100005222525-01</t>
  </si>
  <si>
    <t>ClaimNarrativeCheck|BUSA Healthcare MM|BEAZL100005222703-01</t>
  </si>
  <si>
    <t>ClaimNarrativeCheck|BUSA Healthcare MM|BEAZL100005223108-01</t>
  </si>
  <si>
    <t>ClaimNarrativeCheck|BUSA Healthcare MM|BEAZL100005223144-01</t>
  </si>
  <si>
    <t>ClaimNarrativeCheck|BUSA Healthcare MM|BEAZL100005223209-01</t>
  </si>
  <si>
    <t>ClaimNarrativeCheck|BUSA Healthcare MM|BEAZL100005223474-01</t>
  </si>
  <si>
    <t>ClaimNarrativeCheck|BUSA Healthcare MM|BEAZL100005223775-01</t>
  </si>
  <si>
    <t>ClaimNarrativeCheck|BUSA Healthcare MM|BEAZL100005223953-01</t>
  </si>
  <si>
    <t>ClaimNarrativeCheck|BUSA Healthcare MM|BEAZL100005224870-01</t>
  </si>
  <si>
    <t>ClaimNarrativeCheck|BUSA Healthcare MM|BEAZL100005225210-01</t>
  </si>
  <si>
    <t>ClaimNarrativeCheck|BUSA Healthcare MM|BEAZL100005225218-01</t>
  </si>
  <si>
    <t>ClaimNarrativeCheck|BUSA Healthcare MM|BEAZL100005225352-01</t>
  </si>
  <si>
    <t>ClaimNarrativeCheck|BUSA Healthcare MM|BEAZL100005225463-01</t>
  </si>
  <si>
    <t>ClaimNarrativeCheck|BUSA Healthcare MM|BEAZL100005225528-01</t>
  </si>
  <si>
    <t>ClaimNarrativeCheck|BUSA Healthcare MM|BEAZL100005226558-01</t>
  </si>
  <si>
    <t>ClaimNarrativeCheck|BUSA Healthcare MM|BEAZL100005226620-01</t>
  </si>
  <si>
    <t>ClaimNarrativeCheck|BUSA Healthcare MM|BEAZL100005226718-01</t>
  </si>
  <si>
    <t>ClaimNarrativeCheck|BUSA Healthcare MM|BEAZL100005227007-01</t>
  </si>
  <si>
    <t>ClaimNarrativeCheck|BUSA Healthcare MM|BEAZL100005227015-01</t>
  </si>
  <si>
    <t>ClaimNarrativeCheck|BUSA Healthcare MM|BEAZL100005227039-01</t>
  </si>
  <si>
    <t>ClaimNarrativeCheck|BUSA Healthcare MM|BEAZL100005227088-01</t>
  </si>
  <si>
    <t>ClaimNarrativeCheck|BUSA Healthcare MM|BEAZL100005227365-01</t>
  </si>
  <si>
    <t>ClaimNarrativeCheck|BUSA Healthcare MM|BEAZL100005227461-01</t>
  </si>
  <si>
    <t>ClaimNarrativeCheck|BUSA Healthcare MM|BEAZL100005227774-01</t>
  </si>
  <si>
    <t>ClaimNarrativeCheck|BUSA Healthcare MM|BEAZL100005227830-01</t>
  </si>
  <si>
    <t>ClaimNarrativeCheck|BUSA Healthcare MM|BEAZL100005228023-01</t>
  </si>
  <si>
    <t>ClaimNarrativeCheck|BUSA Healthcare MM|BEAZL100005228210-01</t>
  </si>
  <si>
    <t>ClaimNarrativeCheck|BUSA Healthcare MM|BEAZL100005228260-01</t>
  </si>
  <si>
    <t>ClaimNarrativeCheck|BUSA Healthcare MM|BEAZL100005228391-01</t>
  </si>
  <si>
    <t>ClaimNarrativeCheck|BUSA Healthcare MM|BEAZL100005228623-01</t>
  </si>
  <si>
    <t>ClaimNarrativeCheck|BUSA Healthcare MM|BEAZL100005228950-01</t>
  </si>
  <si>
    <t>ClaimNarrativeCheck|BUSA Healthcare MM|BEAZL100005229334-01</t>
  </si>
  <si>
    <t>ClaimNarrativeCheck|BUSA Healthcare MM|BEAZL100005229735-01</t>
  </si>
  <si>
    <t>ClaimNarrativeCheck|BUSA Healthcare MM|BEAZL100005229765-01</t>
  </si>
  <si>
    <t>ClaimNarrativeCheck|BUSA Healthcare MM|BEAZL100005230107-01</t>
  </si>
  <si>
    <t>ClaimNarrativeCheck|BUSA Healthcare MM|BEAZL100005230121-01</t>
  </si>
  <si>
    <t>ClaimNarrativeCheck|BUSA Healthcare MM|BEAZL100005230131-01</t>
  </si>
  <si>
    <t>ClaimNarrativeCheck|BUSA Healthcare MM|BEAZL100005230202-01</t>
  </si>
  <si>
    <t>ClaimNarrativeCheck|BUSA Healthcare MM|BEAZL100005230233-01</t>
  </si>
  <si>
    <t>ClaimNarrativeCheck|BUSA Healthcare MM|BEAZL100005230317-01</t>
  </si>
  <si>
    <t>ClaimNarrativeCheck|BUSA Healthcare MM|BEAZL100005230321-01</t>
  </si>
  <si>
    <t>ClaimNarrativeCheck|BUSA Healthcare MM|BEAZL100005230327-01</t>
  </si>
  <si>
    <t>ClaimNarrativeCheck|BUSA Healthcare MM|BEAZL100005230637-01</t>
  </si>
  <si>
    <t>ClaimNarrativeCheck|BUSA Healthcare MM|BEAZL100005230676-01</t>
  </si>
  <si>
    <t>ClaimNarrativeCheck|BUSA Healthcare MM|BEAZL100005230800-01</t>
  </si>
  <si>
    <t>ClaimNarrativeCheck|BUSA Healthcare MM|BEAZL100005231043-01</t>
  </si>
  <si>
    <t>ClaimNarrativeCheck|BUSA Healthcare MM|BEAZL100005231255-01</t>
  </si>
  <si>
    <t>ClaimNarrativeCheck|BUSA Healthcare MM|BEAZL100005231304-01</t>
  </si>
  <si>
    <t>BEAZL100005232049-01</t>
  </si>
  <si>
    <t>Fire (27741 Crown Valley Parkway #211, Mission Viejo, CA 92691)</t>
  </si>
  <si>
    <t>BEAZL100005232049</t>
  </si>
  <si>
    <t>ClaimNarrativeCheck|BUSA Healthcare MM|BEAZL100005232049-01</t>
  </si>
  <si>
    <t>ClaimNarrativeCheck|BUSA Healthcare MM|BEAZL100005232057-01</t>
  </si>
  <si>
    <t>ClaimNarrativeCheck|BUSA Healthcare MM|BEAZL100005232102-01</t>
  </si>
  <si>
    <t>ClaimNarrativeCheck|BUSA Healthcare MM|BEAZL100005232536-01</t>
  </si>
  <si>
    <t>ClaimNarrativeCheck|BUSA Healthcare MM|BEAZL100005232623-01</t>
  </si>
  <si>
    <t>ClaimNarrativeCheck|BUSA Healthcare MM|BEAZL100005232640-01</t>
  </si>
  <si>
    <t>ClaimNarrativeCheck|BUSA Healthcare MM|BEAZL100005232750-01</t>
  </si>
  <si>
    <t>ClaimNarrativeCheck|BUSA Healthcare MM|BEAZL100005232769-01</t>
  </si>
  <si>
    <t>ClaimNarrativeCheck|BUSA Healthcare MM|BEAZL100005232804-01</t>
  </si>
  <si>
    <t>ClaimNarrativeCheck|BUSA Healthcare MM|BEAZL100005233363-01</t>
  </si>
  <si>
    <t>ClaimNarrativeCheck|BUSA Healthcare MM|BEAZL100005233480-01</t>
  </si>
  <si>
    <t>ClaimNarrativeCheck|BUSA Healthcare MM|BEAZL100005233601-01</t>
  </si>
  <si>
    <t>ClaimNarrativeCheck|BUSA Healthcare MM|BEAZL100005233654-01</t>
  </si>
  <si>
    <t>ClaimNarrativeCheck|BUSA Healthcare MM|BEAZL100005233984-01</t>
  </si>
  <si>
    <t>ClaimNarrativeCheck|BUSA Healthcare MM|BEAZL100005234310-01</t>
  </si>
  <si>
    <t>ClaimNarrativeCheck|BUSA Healthcare MM|BEAZL100005234667-01</t>
  </si>
  <si>
    <t>ClaimNarrativeCheck|BUSA Healthcare MM|BEAZL100005234804-01</t>
  </si>
  <si>
    <t>ClaimNarrativeCheck|BUSA Healthcare MM|BEAZL100005234885-01</t>
  </si>
  <si>
    <t>ClaimNarrativeCheck|BUSA Healthcare MM|BEAZL100005234895-01</t>
  </si>
  <si>
    <t>ClaimNarrativeCheck|BUSA Healthcare MM|BEAZL100005234896-01</t>
  </si>
  <si>
    <t>ClaimNarrativeCheck|BUSA Healthcare MM|BEAZL100005235908-01</t>
  </si>
  <si>
    <t>ClaimNarrativeCheck|BUSA Healthcare MM|BEAZL100005236341-01</t>
  </si>
  <si>
    <t>ClaimNarrativeCheck|BUSA Healthcare MM|BEAZL100005236453-01</t>
  </si>
  <si>
    <t>ClaimNarrativeCheck|BUSA Healthcare MM|BEAZL100005236583-01</t>
  </si>
  <si>
    <t>ClaimNarrativeCheck|BUSA Healthcare MM|BEAZL100005236714-01</t>
  </si>
  <si>
    <t>ClaimNarrativeCheck|BUSA Healthcare MM|BEAZL100005236776-01</t>
  </si>
  <si>
    <t>ClaimNarrativeCheck|BUSA Healthcare MM|BEAZL100005236903-01</t>
  </si>
  <si>
    <t>ClaimNarrativeCheck|BUSA Healthcare MM|BEAZL100005236928-01</t>
  </si>
  <si>
    <t>ClaimNarrativeCheck|BUSA Healthcare MM|BEAZL100005237332-01</t>
  </si>
  <si>
    <t>ClaimNarrativeCheck|BUSA Healthcare MM|BEAZL100005238268-01</t>
  </si>
  <si>
    <t>ClaimNarrativeCheck|BUSA Healthcare MM|BEAZL100005238867-01</t>
  </si>
  <si>
    <t>ClaimNarrativeCheck|BUSA Healthcare MM|BEAZL100005238933-01</t>
  </si>
  <si>
    <t>ClaimNarrativeCheck|BUSA Healthcare MM|BEAZL100005239166-01</t>
  </si>
  <si>
    <t>ClaimNarrativeCheck|BUSA Healthcare MM|BEAZL100005239171-01</t>
  </si>
  <si>
    <t>ClaimNarrativeCheck|BUSA Healthcare MM|BEAZL100005239888-01</t>
  </si>
  <si>
    <t>ClaimNarrativeCheck|BUSA Healthcare MM|BEAZL100005241274-01</t>
  </si>
  <si>
    <t>ClaimNarrativeCheck|BUSA Healthcare MM|BEAZL100005241505-01</t>
  </si>
  <si>
    <t>ClaimNarrativeCheck|BUSA Healthcare MM|BEAZL100005241842-01</t>
  </si>
  <si>
    <t>ClaimNarrativeCheck|BUSA Healthcare MM|BEAZL100005242013-01</t>
  </si>
  <si>
    <t>BEAZL100005242120-01</t>
  </si>
  <si>
    <t>Glory Eden</t>
  </si>
  <si>
    <t>Harry W Brown Sr DC</t>
  </si>
  <si>
    <t>BEAZL100005242120</t>
  </si>
  <si>
    <t>ClaimNarrativeCheck|BUSA Healthcare MM|BEAZL100005242120-01</t>
  </si>
  <si>
    <t>ClaimNarrativeCheck|BUSA Healthcare MM|BEAZL100005242706-01</t>
  </si>
  <si>
    <t>ClaimNarrativeCheck|BUSA Healthcare MM|BEAZL100005243110-01</t>
  </si>
  <si>
    <t>ClaimNarrativeCheck|BUSA Healthcare MM|BEAZL100005243348-01</t>
  </si>
  <si>
    <t>ClaimNarrativeCheck|BUSA Healthcare MM|BEAZL100005243688-01</t>
  </si>
  <si>
    <t>ClaimNarrativeCheck|BUSA Healthcare MM|BEAZL100005244137-01</t>
  </si>
  <si>
    <t>ClaimNarrativeCheck|BUSA Healthcare MM|BEAZL100005244149-01</t>
  </si>
  <si>
    <t>ClaimNarrativeCheck|BUSA Healthcare MM|BEAZL100005244425-01</t>
  </si>
  <si>
    <t>ClaimNarrativeCheck|BUSA Healthcare MM|BEAZL100005244434-01</t>
  </si>
  <si>
    <t>ClaimNarrativeCheck|BUSA Healthcare MM|BEAZL100005244599-01</t>
  </si>
  <si>
    <t>ClaimNarrativeCheck|BUSA Healthcare MM|BEAZL100005244602-01</t>
  </si>
  <si>
    <t>ClaimNarrativeCheck|BUSA Healthcare MM|BEAZL100005244652-01</t>
  </si>
  <si>
    <t>ClaimNarrativeCheck|BUSA Healthcare MM|BEAZL100005244737-01</t>
  </si>
  <si>
    <t>ClaimNarrativeCheck|BUSA Healthcare MM|BEAZL100005245666-01</t>
  </si>
  <si>
    <t>ClaimNarrativeCheck|BUSA Healthcare MM|BEAZL100005245692-01</t>
  </si>
  <si>
    <t>ClaimNarrativeCheck|BUSA Healthcare MM|BEAZL100005246820-01</t>
  </si>
  <si>
    <t>ClaimNarrativeCheck|BUSA Healthcare MM|BEAZL100005246844-01</t>
  </si>
  <si>
    <t>ClaimNarrativeCheck|BUSA Healthcare MM|BEAZL100005246979-01</t>
  </si>
  <si>
    <t>ClaimNarrativeCheck|BUSA Healthcare MM|BEAZL100005247571-01</t>
  </si>
  <si>
    <t>ClaimNarrativeCheck|BUSA Healthcare MM|BEAZL100005248009-01</t>
  </si>
  <si>
    <t>ClaimNarrativeCheck|BUSA Healthcare MM|BEAZL100005248774-01</t>
  </si>
  <si>
    <t>ClaimNarrativeCheck|BUSA Healthcare MM|BEAZL100005248781-01</t>
  </si>
  <si>
    <t>ClaimNarrativeCheck|BUSA Healthcare MM|BEAZL100005248808-01</t>
  </si>
  <si>
    <t>ClaimNarrativeCheck|BUSA Healthcare MM|BEAZL100005248914-01</t>
  </si>
  <si>
    <t>ClaimNarrativeCheck|BUSA Healthcare MM|BEAZL100005248941-01</t>
  </si>
  <si>
    <t>ClaimNarrativeCheck|BUSA Healthcare MM|BEAZL100005249047-01</t>
  </si>
  <si>
    <t>ClaimNarrativeCheck|BUSA Healthcare MM|BEAZL100005249502-01</t>
  </si>
  <si>
    <t>ClaimNarrativeCheck|BUSA Healthcare MM|BEAZL100005249567-01</t>
  </si>
  <si>
    <t>ClaimNarrativeCheck|BUSA Healthcare MM|BEAZL100005249580-01</t>
  </si>
  <si>
    <t>ClaimNarrativeCheck|BUSA Healthcare MM|BEAZL100005250235-01</t>
  </si>
  <si>
    <t>ClaimNarrativeCheck|BUSA Healthcare MM|BEAZL100005250240-01</t>
  </si>
  <si>
    <t>ClaimNarrativeCheck|BUSA Healthcare MM|BEAZL100005251767-01</t>
  </si>
  <si>
    <t>ClaimNarrativeCheck|BUSA Healthcare MM|BEAZL100005251771-01</t>
  </si>
  <si>
    <t>ClaimNarrativeCheck|BUSA Healthcare MM|BEAZL100005253479-01</t>
  </si>
  <si>
    <t>DateClaimMadeCheck|BUSA Healthcare MM|BEAZL100005216988-01</t>
  </si>
  <si>
    <t>DateClaimMadeCheck|BUSA Healthcare MM|BEAZL100005240796-01</t>
  </si>
  <si>
    <t>DateofLossCheck|BUSA Healthcare MM|BEAZL100005240796-01</t>
  </si>
  <si>
    <t>ClaimNarrativeCheck|BUSA Large Hospitals|BEAZL100005209123-01</t>
  </si>
  <si>
    <t>ClaimNarrativeCheck|BUSA Large Hospitals|BEAZL100005213356-01</t>
  </si>
  <si>
    <t>ClaimNarrativeCheck|BUSA Large Hospitals|BEAZL100005218593-01</t>
  </si>
  <si>
    <t>ClaimNarrativeCheck|BUSA Large Hospitals|BEAZL100005240725-01</t>
  </si>
  <si>
    <t>ClaimNarrativeCheck|BUSA Large Hospitals|BEAZL100005250242-01</t>
  </si>
  <si>
    <t>ClaimNarrativeCheck|BUSA Life Sciences|BEAZL100005158071-01</t>
  </si>
  <si>
    <t>ClaimNarrativeCheck|BUSA Life Sciences|BEAZL100005158075-01</t>
  </si>
  <si>
    <t>BEAZL100005159617-01</t>
  </si>
  <si>
    <t>Prepared Food Photos, Inc.</t>
  </si>
  <si>
    <t>BEAZL100005159617</t>
  </si>
  <si>
    <t>ClaimNarrativeCheck|BUSA Life Sciences|BEAZL100005159617-01</t>
  </si>
  <si>
    <t>ClaimNarrativeCheck|BUSA Life Sciences|BEAZL100005161596-01</t>
  </si>
  <si>
    <t>ClaimNarrativeCheck|BUSA Life Sciences|BEAZL100005165788-01</t>
  </si>
  <si>
    <t>ClaimNarrativeCheck|BUSA Life Sciences|BEAZL100005167579-01</t>
  </si>
  <si>
    <t>ClaimNarrativeCheck|BUSA Life Sciences|BEAZL100005167897-01</t>
  </si>
  <si>
    <t>ClaimNarrativeCheck|BUSA Life Sciences|BEAZL100005167902-01</t>
  </si>
  <si>
    <t>ClaimNarrativeCheck|BUSA Life Sciences|BEAZL100005174314-01</t>
  </si>
  <si>
    <t>ClaimNarrativeCheck|BUSA Life Sciences|BEAZL100005174810-01</t>
  </si>
  <si>
    <t>ClaimNarrativeCheck|BUSA Life Sciences|BEAZL100005176307-01</t>
  </si>
  <si>
    <t>ClaimNarrativeCheck|BUSA Life Sciences|BEAZL100005177184-01</t>
  </si>
  <si>
    <t>ClaimNarrativeCheck|BUSA Life Sciences|BEAZL100005177784-01</t>
  </si>
  <si>
    <t>ClaimNarrativeCheck|BUSA Life Sciences|BEAZL100005179068-01</t>
  </si>
  <si>
    <t>ClaimNarrativeCheck|BUSA Life Sciences|BEAZL100005179903-01</t>
  </si>
  <si>
    <t>ClaimNarrativeCheck|BUSA Life Sciences|BEAZL100005181573-01</t>
  </si>
  <si>
    <t>ClaimNarrativeCheck|BUSA Life Sciences|BEAZL100005183512-01</t>
  </si>
  <si>
    <t>ClaimNarrativeCheck|BUSA Life Sciences|BEAZL100005184944-01</t>
  </si>
  <si>
    <t>ClaimNarrativeCheck|BUSA Life Sciences|BEAZL100005186093-01</t>
  </si>
  <si>
    <t>ClaimNarrativeCheck|BUSA Life Sciences|BEAZL100005186108-01</t>
  </si>
  <si>
    <t>ClaimNarrativeCheck|BUSA Life Sciences|BEAZL100005186111-01</t>
  </si>
  <si>
    <t>ClaimNarrativeCheck|BUSA Life Sciences|BEAZL100005186950-01</t>
  </si>
  <si>
    <t>ClaimNarrativeCheck|BUSA Life Sciences|BEAZL100005186952-01</t>
  </si>
  <si>
    <t>ClaimNarrativeCheck|BUSA Life Sciences|BEAZL100005187628-01</t>
  </si>
  <si>
    <t>ClaimNarrativeCheck|BUSA Life Sciences|BEAZL100005188056-01</t>
  </si>
  <si>
    <t>ClaimNarrativeCheck|BUSA Life Sciences|BEAZL100005189333-01</t>
  </si>
  <si>
    <t>ClaimNarrativeCheck|BUSA Life Sciences|BEAZL100005190710-01</t>
  </si>
  <si>
    <t>ClaimNarrativeCheck|BUSA Life Sciences|BEAZL100005192042-01</t>
  </si>
  <si>
    <t>ClaimNarrativeCheck|BUSA Life Sciences|BEAZL100005193817-01</t>
  </si>
  <si>
    <t>ClaimNarrativeCheck|BUSA Life Sciences|BEAZL100005194472-01</t>
  </si>
  <si>
    <t>ClaimNarrativeCheck|BUSA Life Sciences|BEAZL100005196175-01</t>
  </si>
  <si>
    <t>ClaimNarrativeCheck|BUSA Life Sciences|BEAZL100005198949-01</t>
  </si>
  <si>
    <t>ClaimNarrativeCheck|BUSA Life Sciences|BEAZL100005199168-01</t>
  </si>
  <si>
    <t>ClaimNarrativeCheck|BUSA Life Sciences|BEAZL100005199432-01</t>
  </si>
  <si>
    <t>ClaimNarrativeCheck|BUSA Life Sciences|BEAZL100005200065-01</t>
  </si>
  <si>
    <t>ClaimNarrativeCheck|BUSA Life Sciences|BEAZL100005200510-01</t>
  </si>
  <si>
    <t>ClaimNarrativeCheck|BUSA Life Sciences|BEAZL100005201087-01</t>
  </si>
  <si>
    <t>ClaimNarrativeCheck|BUSA Life Sciences|BEAZL100005201458-01</t>
  </si>
  <si>
    <t>ClaimNarrativeCheck|BUSA Life Sciences|BEAZL100005201834-01</t>
  </si>
  <si>
    <t>ClaimNarrativeCheck|BUSA Life Sciences|BEAZL100005202277-01</t>
  </si>
  <si>
    <t>ClaimNarrativeCheck|BUSA Life Sciences|BEAZL100005203406-01</t>
  </si>
  <si>
    <t>ClaimNarrativeCheck|BUSA Life Sciences|BEAZL100005203416-01</t>
  </si>
  <si>
    <t>ClaimNarrativeCheck|BUSA Life Sciences|BEAZL100005204066-01</t>
  </si>
  <si>
    <t>ClaimNarrativeCheck|BUSA Life Sciences|BEAZL100005208765-01</t>
  </si>
  <si>
    <t>ClaimNarrativeCheck|BUSA Life Sciences|BEAZL100005211477-01</t>
  </si>
  <si>
    <t>ClaimNarrativeCheck|BUSA Life Sciences|BEAZL100005214129-01</t>
  </si>
  <si>
    <t>ClaimNarrativeCheck|BUSA Life Sciences|BEAZL100005215242-01</t>
  </si>
  <si>
    <t>ClaimNarrativeCheck|BUSA Life Sciences|BEAZL100005215297-01</t>
  </si>
  <si>
    <t>ClaimNarrativeCheck|BUSA Life Sciences|BEAZL100005216549-01</t>
  </si>
  <si>
    <t>ClaimNarrativeCheck|BUSA Life Sciences|BEAZL100005217120-01</t>
  </si>
  <si>
    <t>ClaimNarrativeCheck|BUSA Life Sciences|BEAZL100005219119-01</t>
  </si>
  <si>
    <t>ClaimNarrativeCheck|BUSA Life Sciences|BEAZL100005219174-01</t>
  </si>
  <si>
    <t>ClaimNarrativeCheck|BUSA Life Sciences|BEAZL100005219613-01</t>
  </si>
  <si>
    <t>ClaimNarrativeCheck|BUSA Life Sciences|BEAZL100005221253-01</t>
  </si>
  <si>
    <t>ClaimNarrativeCheck|BUSA Life Sciences|BEAZL100005223099-01</t>
  </si>
  <si>
    <t>ClaimNarrativeCheck|BUSA Life Sciences|BEAZL100005223164-01</t>
  </si>
  <si>
    <t>ClaimNarrativeCheck|BUSA Life Sciences|BEAZL100005224138-01</t>
  </si>
  <si>
    <t>ClaimNarrativeCheck|BUSA Life Sciences|BEAZL100005226556-01</t>
  </si>
  <si>
    <t>ClaimNarrativeCheck|BUSA Life Sciences|BEAZL100005229228-01</t>
  </si>
  <si>
    <t>ClaimNarrativeCheck|BUSA Life Sciences|BEAZL100005229337-01</t>
  </si>
  <si>
    <t>ClaimNarrativeCheck|BUSA Life Sciences|BEAZL100005229564-01</t>
  </si>
  <si>
    <t>ClaimNarrativeCheck|BUSA Life Sciences|BEAZL100005232795-01</t>
  </si>
  <si>
    <t>ClaimNarrativeCheck|BUSA Life Sciences|BEAZL100005249548-01</t>
  </si>
  <si>
    <t>ClaimNarrativeCheck|BUSA Life Sciences|BEAZL100005249710-01</t>
  </si>
  <si>
    <t>DateClaimMadeCheck|BUSA Life Sciences|BEAZL100005249826-01</t>
  </si>
  <si>
    <t>DateofLossCheck|BUSA Life Sciences|BEAZL100005249826-01</t>
  </si>
  <si>
    <t>BUSA MM Health Occurrence</t>
  </si>
  <si>
    <t>BEAZL100005252109-01</t>
  </si>
  <si>
    <t>Paul Ferrante</t>
  </si>
  <si>
    <t>BEAZL100005252109</t>
  </si>
  <si>
    <t>ClaimNarrativeCheck|BUSA MM Health Occurrence|BEAZL100005252109-01</t>
  </si>
  <si>
    <t>ClaimNarrativeCheck|BUSA Misc Med PE|BEAZL100005158104-01</t>
  </si>
  <si>
    <t>ClaimNarrativeCheck|BUSA Misc Med PE|BEAZL100005175236-01</t>
  </si>
  <si>
    <t>ClaimNarrativeCheck|BUSA Misc Med PE|BEAZL100005178172-01</t>
  </si>
  <si>
    <t>ClaimNarrativeCheck|BUSA Misc Med PE|BEAZL100005182111-01</t>
  </si>
  <si>
    <t>ClaimNarrativeCheck|BUSA Misc Med PE|BEAZL100005182570-01</t>
  </si>
  <si>
    <t>ClaimNarrativeCheck|BUSA Misc Med PE|BEAZL100005183049-01</t>
  </si>
  <si>
    <t>ClaimNarrativeCheck|BUSA Misc Med PE|BEAZL100005183233-01</t>
  </si>
  <si>
    <t>ClaimNarrativeCheck|BUSA Misc Med PE|BEAZL100005193644-01</t>
  </si>
  <si>
    <t>ClaimNarrativeCheck|BUSA Misc Med PE|BEAZL100005200017-01</t>
  </si>
  <si>
    <t>ClaimNarrativeCheck|BUSA Misc Med PE|BEAZL100005200270-01</t>
  </si>
  <si>
    <t>ClaimNarrativeCheck|BUSA Misc Med PE|BEAZL100005201527-01</t>
  </si>
  <si>
    <t>ClaimNarrativeCheck|BUSA Misc Med PE|BEAZL100005201619-01</t>
  </si>
  <si>
    <t>ClaimNarrativeCheck|BUSA Misc Med PE|BEAZL100005209179-01</t>
  </si>
  <si>
    <t>ClaimNarrativeCheck|BUSA Misc Med PE|BEAZL100005220858-01</t>
  </si>
  <si>
    <t>ClaimNarrativeCheck|BUSA Misc Med PE|BEAZL100005220906-01</t>
  </si>
  <si>
    <t>ClaimNarrativeCheck|BUSA Misc Med PE|BEAZL100005220970-01</t>
  </si>
  <si>
    <t>ClaimNarrativeCheck|BUSA Misc Med PE|BEAZL100005221125-01</t>
  </si>
  <si>
    <t>ClaimNarrativeCheck|BUSA Misc Med PE|BEAZL100005221127-01</t>
  </si>
  <si>
    <t>ClaimNarrativeCheck|BUSA Misc Med PE|BEAZL100005224881-01</t>
  </si>
  <si>
    <t>ClaimNarrativeCheck|BUSA Misc Med PE|BEAZL100005229879-01</t>
  </si>
  <si>
    <t>BEAZL100005156177-01</t>
  </si>
  <si>
    <t>Denzil Depieza</t>
  </si>
  <si>
    <t>BEAZL100005156177</t>
  </si>
  <si>
    <t>ClaimNarrativeCheck|BUSA Safeguard|BEAZL100005156177-01</t>
  </si>
  <si>
    <t>BEAZL100005157468-01</t>
  </si>
  <si>
    <t>Jesus Rodriguez</t>
  </si>
  <si>
    <t>BEAZL100005157468</t>
  </si>
  <si>
    <t>ClaimNarrativeCheck|BUSA Safeguard|BEAZL100005157468-01</t>
  </si>
  <si>
    <t>BEAZL100005157495-01</t>
  </si>
  <si>
    <t>Marquis McCaden</t>
  </si>
  <si>
    <t>BEAZL100005157495</t>
  </si>
  <si>
    <t>ClaimNarrativeCheck|BUSA Safeguard|BEAZL100005157495-01</t>
  </si>
  <si>
    <t>BEAZL100005158635-01</t>
  </si>
  <si>
    <t>Sandy Fajardo</t>
  </si>
  <si>
    <t>BEAZL100005158635</t>
  </si>
  <si>
    <t>ClaimNarrativeCheck|BUSA Safeguard|BEAZL100005158635-01</t>
  </si>
  <si>
    <t>BEAZL100005158639-01</t>
  </si>
  <si>
    <t>Unnamed student</t>
  </si>
  <si>
    <t>BEAZL100005158639</t>
  </si>
  <si>
    <t>ClaimNarrativeCheck|BUSA Safeguard|BEAZL100005158639-01</t>
  </si>
  <si>
    <t>BEAZL100005160576-01</t>
  </si>
  <si>
    <t>Jamie Rodriguez</t>
  </si>
  <si>
    <t>BEAZL100005160576</t>
  </si>
  <si>
    <t>ClaimNarrativeCheck|BUSA Safeguard|BEAZL100005160576-01</t>
  </si>
  <si>
    <t>BEAZL100005166425-01</t>
  </si>
  <si>
    <t>Bridgette Henry</t>
  </si>
  <si>
    <t>BEAZL100005166425</t>
  </si>
  <si>
    <t>ClaimNarrativeCheck|BUSA Safeguard|BEAZL100005166425-01</t>
  </si>
  <si>
    <t>ClaimNarrativeCheck|BUSA Safeguard|BEAZL100005166434-01</t>
  </si>
  <si>
    <t>BEAZL100005174156-01</t>
  </si>
  <si>
    <t>Logan Nash</t>
  </si>
  <si>
    <t>Brightspring Health Services</t>
  </si>
  <si>
    <t>BEAZL100005174156</t>
  </si>
  <si>
    <t>ClaimNarrativeCheck|BUSA Safeguard|BEAZL100005174156-01</t>
  </si>
  <si>
    <t>BEAZL100005175934-01</t>
  </si>
  <si>
    <t>Citibank employee (Eva)</t>
  </si>
  <si>
    <t>BEAZL100005175934</t>
  </si>
  <si>
    <t>ClaimNarrativeCheck|BUSA Safeguard|BEAZL100005175934-01</t>
  </si>
  <si>
    <t>BEAZL100005175942-01</t>
  </si>
  <si>
    <t>Stephen Yockey</t>
  </si>
  <si>
    <t>BEAZL100005175942</t>
  </si>
  <si>
    <t>ClaimNarrativeCheck|BUSA Safeguard|BEAZL100005175942-01</t>
  </si>
  <si>
    <t>BEAZL100005176716-01</t>
  </si>
  <si>
    <t>Canyon View High School Students</t>
  </si>
  <si>
    <t>BEAZL100005176716</t>
  </si>
  <si>
    <t>ClaimNarrativeCheck|BUSA Safeguard|BEAZL100005176716-01</t>
  </si>
  <si>
    <t>BEAZL100005182282-01</t>
  </si>
  <si>
    <t>Unknown Employee</t>
  </si>
  <si>
    <t>BEAZL100005182282</t>
  </si>
  <si>
    <t>ClaimNarrativeCheck|BUSA Safeguard|BEAZL100005182282-01</t>
  </si>
  <si>
    <t>BEAZL100005182573-01</t>
  </si>
  <si>
    <t>Heather Bryson</t>
  </si>
  <si>
    <t>BEAZL100005182573</t>
  </si>
  <si>
    <t>ClaimNarrativeCheck|BUSA Safeguard|BEAZL100005182573-01</t>
  </si>
  <si>
    <t>BEAZL100005187201-01</t>
  </si>
  <si>
    <t>Brianna LNU</t>
  </si>
  <si>
    <t>BEAZL100005187201</t>
  </si>
  <si>
    <t>ClaimNarrativeCheck|BUSA Safeguard|BEAZL100005187201-01</t>
  </si>
  <si>
    <t>BEAZL100005193664-01</t>
  </si>
  <si>
    <t>Shanus Strahan</t>
  </si>
  <si>
    <t>Compass Group USA Investments Inc Compass Group Canada Compass Group PLC</t>
  </si>
  <si>
    <t>BEAZL100005193664</t>
  </si>
  <si>
    <t>ClaimNarrativeCheck|BUSA Safeguard|BEAZL100005193664-01</t>
  </si>
  <si>
    <t>BEAZL100005197648-01</t>
  </si>
  <si>
    <t>BEAZL100005197648</t>
  </si>
  <si>
    <t>ClaimNarrativeCheck|BUSA Safeguard|BEAZL100005197648-01</t>
  </si>
  <si>
    <t>BEAZL100005197650-01</t>
  </si>
  <si>
    <t>Jean Doughitt</t>
  </si>
  <si>
    <t>BEAZL100005197650</t>
  </si>
  <si>
    <t>ClaimNarrativeCheck|BUSA Safeguard|BEAZL100005197650-01</t>
  </si>
  <si>
    <t>BEAZL100005199105-01</t>
  </si>
  <si>
    <t>BEAZL100005199105</t>
  </si>
  <si>
    <t>ClaimNarrativeCheck|BUSA Safeguard|BEAZL100005199105-01</t>
  </si>
  <si>
    <t>BEAZL100005199112-01</t>
  </si>
  <si>
    <t>Unnamed Student 3</t>
  </si>
  <si>
    <t>BEAZL100005199112</t>
  </si>
  <si>
    <t>ClaimNarrativeCheck|BUSA Safeguard|BEAZL100005199112-01</t>
  </si>
  <si>
    <t>BEAZL100005199116-01</t>
  </si>
  <si>
    <t>Unnamed Student 4</t>
  </si>
  <si>
    <t>BEAZL100005199116</t>
  </si>
  <si>
    <t>ClaimNarrativeCheck|BUSA Safeguard|BEAZL100005199116-01</t>
  </si>
  <si>
    <t>BEAZL100005199120-01</t>
  </si>
  <si>
    <t>Unnamed Student 1</t>
  </si>
  <si>
    <t>BEAZL100005199120</t>
  </si>
  <si>
    <t>ClaimNarrativeCheck|BUSA Safeguard|BEAZL100005199120-01</t>
  </si>
  <si>
    <t>BEAZL100005199122-01</t>
  </si>
  <si>
    <t>Unnamed Student 2</t>
  </si>
  <si>
    <t>BEAZL100005199122</t>
  </si>
  <si>
    <t>ClaimNarrativeCheck|BUSA Safeguard|BEAZL100005199122-01</t>
  </si>
  <si>
    <t>BEAZL100005199146-01</t>
  </si>
  <si>
    <t>BEAZL100005199146</t>
  </si>
  <si>
    <t>ClaimNarrativeCheck|BUSA Safeguard|BEAZL100005199146-01</t>
  </si>
  <si>
    <t>BEAZL100005201072-01</t>
  </si>
  <si>
    <t>BEAZL100005201072</t>
  </si>
  <si>
    <t>ClaimNarrativeCheck|BUSA Safeguard|BEAZL100005201072-01</t>
  </si>
  <si>
    <t>BEAZL100005201608-01</t>
  </si>
  <si>
    <t>BEAZL100005201608</t>
  </si>
  <si>
    <t>ClaimNarrativeCheck|BUSA Safeguard|BEAZL100005201608-01</t>
  </si>
  <si>
    <t>BEAZL100005202642-01</t>
  </si>
  <si>
    <t>Ryan Brennan</t>
  </si>
  <si>
    <t>BEAZL100005202642</t>
  </si>
  <si>
    <t>ClaimNarrativeCheck|BUSA Safeguard|BEAZL100005202642-01</t>
  </si>
  <si>
    <t>BEAZL100005202643-01</t>
  </si>
  <si>
    <t>Unnamed 3rd Party (SAM00130)</t>
  </si>
  <si>
    <t>BEAZL100005202643</t>
  </si>
  <si>
    <t>ClaimNarrativeCheck|BUSA Safeguard|BEAZL100005202643-01</t>
  </si>
  <si>
    <t>BEAZL100005202646-01</t>
  </si>
  <si>
    <t>Unnamed Invitee (SAM00131)</t>
  </si>
  <si>
    <t>BEAZL100005202646</t>
  </si>
  <si>
    <t>ClaimNarrativeCheck|BUSA Safeguard|BEAZL100005202646-01</t>
  </si>
  <si>
    <t>BEAZL100005202647-01</t>
  </si>
  <si>
    <t>Dorcas Osei-Tuta</t>
  </si>
  <si>
    <t>BEAZL100005202647</t>
  </si>
  <si>
    <t>ClaimNarrativeCheck|BUSA Safeguard|BEAZL100005202647-01</t>
  </si>
  <si>
    <t>BEAZL100005202649-01</t>
  </si>
  <si>
    <t>Shawnna Chase</t>
  </si>
  <si>
    <t>BEAZL100005202649</t>
  </si>
  <si>
    <t>ClaimNarrativeCheck|BUSA Safeguard|BEAZL100005202649-01</t>
  </si>
  <si>
    <t>BEAZL100005204580-01</t>
  </si>
  <si>
    <t>Wanda Sloan (ABM Employee: Jiling Li  | 787 Seventh LLC, New York, NY)</t>
  </si>
  <si>
    <t>BEAZL100005204580</t>
  </si>
  <si>
    <t>ClaimNarrativeCheck|BUSA Safeguard|BEAZL100005204580-01</t>
  </si>
  <si>
    <t>BEAZL100005206466-01</t>
  </si>
  <si>
    <t>BEAZL100005206466</t>
  </si>
  <si>
    <t>ClaimNarrativeCheck|BUSA Safeguard|BEAZL100005206466-01</t>
  </si>
  <si>
    <t>BEAZL100005207213-01</t>
  </si>
  <si>
    <t>Laila McNeal</t>
  </si>
  <si>
    <t>Trinity Christian College</t>
  </si>
  <si>
    <t>BEAZL100005207213</t>
  </si>
  <si>
    <t>ClaimNarrativeCheck|BUSA Safeguard|BEAZL100005207213-01</t>
  </si>
  <si>
    <t>BEAZL100005207708-01</t>
  </si>
  <si>
    <t>Nazarene Higher Education Risk Management Consortium</t>
  </si>
  <si>
    <t>BEAZL100005207708</t>
  </si>
  <si>
    <t>ClaimNarrativeCheck|BUSA Safeguard|BEAZL100005207708-01</t>
  </si>
  <si>
    <t>BEAZL100005207712-01</t>
  </si>
  <si>
    <t>Unnamed Building Tenant (ABM Employee: Carl Mike | 550 Madison Base, NY)</t>
  </si>
  <si>
    <t>BEAZL100005207712</t>
  </si>
  <si>
    <t>ClaimNarrativeCheck|BUSA Safeguard|BEAZL100005207712-01</t>
  </si>
  <si>
    <t>BEAZL100005207714-01</t>
  </si>
  <si>
    <t>Unnamed Enterprise Manager (ABM Employee: Collin Hammons) (Enterprise, FL)</t>
  </si>
  <si>
    <t>BEAZL100005207714</t>
  </si>
  <si>
    <t>ClaimNarrativeCheck|BUSA Safeguard|BEAZL100005207714-01</t>
  </si>
  <si>
    <t>ClaimNarrativeCheck|BUSA Safeguard|BEAZL100005210068-01</t>
  </si>
  <si>
    <t>BEAZL100005213732-01</t>
  </si>
  <si>
    <t>Unnamed student (ABM Employee: Robert Miller, Jr.</t>
  </si>
  <si>
    <t>BEAZL100005213732</t>
  </si>
  <si>
    <t>ClaimNarrativeCheck|BUSA Safeguard|BEAZL100005213732-01</t>
  </si>
  <si>
    <t>ClaimNarrativeCheck|BUSA Safeguard|BEAZL100005214504-01</t>
  </si>
  <si>
    <t>BEAZL100005217039-01</t>
  </si>
  <si>
    <t>BEAZL100005217039</t>
  </si>
  <si>
    <t>ClaimNarrativeCheck|BUSA Safeguard|BEAZL100005217039-01</t>
  </si>
  <si>
    <t>BEAZL100005217116-01</t>
  </si>
  <si>
    <t>Unnamed Minor Intern (SAM00142)</t>
  </si>
  <si>
    <t>BEAZL100005217116</t>
  </si>
  <si>
    <t>ClaimNarrativeCheck|BUSA Safeguard|BEAZL100005217116-01</t>
  </si>
  <si>
    <t>BEAZL100005219446-01</t>
  </si>
  <si>
    <t>MUSC Students 4</t>
  </si>
  <si>
    <t>BEAZL100005219446</t>
  </si>
  <si>
    <t>ClaimNarrativeCheck|BUSA Safeguard|BEAZL100005219446-01</t>
  </si>
  <si>
    <t>BEAZL100005220076-01</t>
  </si>
  <si>
    <t>Dominga Hernandez</t>
  </si>
  <si>
    <t>BEAZL100005220076</t>
  </si>
  <si>
    <t>ClaimNarrativeCheck|BUSA Safeguard|BEAZL100005220076-01</t>
  </si>
  <si>
    <t>BEAZL100005222542-01</t>
  </si>
  <si>
    <t>Kaira Barnes</t>
  </si>
  <si>
    <t>BEAZL100005222542</t>
  </si>
  <si>
    <t>ClaimNarrativeCheck|BUSA Safeguard|BEAZL100005222542-01</t>
  </si>
  <si>
    <t>BEAZL100005223651-01</t>
  </si>
  <si>
    <t>Margarette Myrtil</t>
  </si>
  <si>
    <t>BEAZL100005223651</t>
  </si>
  <si>
    <t>ClaimNarrativeCheck|BUSA Safeguard|BEAZL100005223651-01</t>
  </si>
  <si>
    <t>BEAZL100005223656-01</t>
  </si>
  <si>
    <t>Amy Sergeant</t>
  </si>
  <si>
    <t>BEAZL100005223656</t>
  </si>
  <si>
    <t>ClaimNarrativeCheck|BUSA Safeguard|BEAZL100005223656-01</t>
  </si>
  <si>
    <t>BEAZL100005223658-01</t>
  </si>
  <si>
    <t>Unnamed Security Personnel</t>
  </si>
  <si>
    <t>BEAZL100005223658</t>
  </si>
  <si>
    <t>ClaimNarrativeCheck|BUSA Safeguard|BEAZL100005223658-01</t>
  </si>
  <si>
    <t>BEAZL100005223949-01</t>
  </si>
  <si>
    <t>Latrisha Jenkins</t>
  </si>
  <si>
    <t>BEAZL100005223949</t>
  </si>
  <si>
    <t>ClaimNarrativeCheck|BUSA Safeguard|BEAZL100005223949-01</t>
  </si>
  <si>
    <t>BEAZL100005229322-01</t>
  </si>
  <si>
    <t>Third party Del Mar College employee</t>
  </si>
  <si>
    <t>BEAZL100005229322</t>
  </si>
  <si>
    <t>ClaimNarrativeCheck|BUSA Safeguard|BEAZL100005229322-01</t>
  </si>
  <si>
    <t>BEAZL100005229326-01</t>
  </si>
  <si>
    <t>Margo Torres</t>
  </si>
  <si>
    <t>BEAZL100005229326</t>
  </si>
  <si>
    <t>ClaimNarrativeCheck|BUSA Safeguard|BEAZL100005229326-01</t>
  </si>
  <si>
    <t>BEAZL100005229328-01</t>
  </si>
  <si>
    <t>Nicole Ymeh</t>
  </si>
  <si>
    <t>BEAZL100005229328</t>
  </si>
  <si>
    <t>ClaimNarrativeCheck|BUSA Safeguard|BEAZL100005229328-01</t>
  </si>
  <si>
    <t>BEAZL100005229331-01</t>
  </si>
  <si>
    <t>Debra Howard</t>
  </si>
  <si>
    <t>BEAZL100005229331</t>
  </si>
  <si>
    <t>ClaimNarrativeCheck|BUSA Safeguard|BEAZL100005229331-01</t>
  </si>
  <si>
    <t>BEAZL100005229332-01</t>
  </si>
  <si>
    <t>unnamed Invitee</t>
  </si>
  <si>
    <t>BEAZL100005229332</t>
  </si>
  <si>
    <t>ClaimNarrativeCheck|BUSA Safeguard|BEAZL100005229332-01</t>
  </si>
  <si>
    <t>BEAZL100005235756-01</t>
  </si>
  <si>
    <t>Conner Smith</t>
  </si>
  <si>
    <t>BEAZL100005235756</t>
  </si>
  <si>
    <t>ClaimNarrativeCheck|BUSA Safeguard|BEAZL100005235756-01</t>
  </si>
  <si>
    <t>BEAZL100005237414-01</t>
  </si>
  <si>
    <t>Cheyenne Shear</t>
  </si>
  <si>
    <t>BEAZL100005237414</t>
  </si>
  <si>
    <t>ClaimNarrativeCheck|BUSA Safeguard|BEAZL100005237414-01</t>
  </si>
  <si>
    <t>ClaimNarrativeCheck|BUSA Safeguard|BEAZL100005246079-01</t>
  </si>
  <si>
    <t>ClaimNarrativeCheck|BUSA Safeguard|BEAZL100005246743-01</t>
  </si>
  <si>
    <t>ClaimNarrativeCheck|BUSA Safeguard|BEAZL100005246750-01</t>
  </si>
  <si>
    <t>ClaimNarrativeCheck|BUSA Safeguard|BEAZL100005246768-01</t>
  </si>
  <si>
    <t>ClaimNarrativeCheck|BUSA Safeguard|BEAZL100005246776-01</t>
  </si>
  <si>
    <t>ClaimNarrativeCheck|BUSA Safeguard|BEAZL100005248624-01</t>
  </si>
  <si>
    <t>ClaimNarrativeCheck|BUSA Safeguard|BEAZL100005249861-01</t>
  </si>
  <si>
    <t>ClaimNarrativeCheck|BUSA Safeguard|BEAZL100005251119-01</t>
  </si>
  <si>
    <t>ClaimNarrativeCheck|BUSA Safeguard|BEAZL100005254273-01</t>
  </si>
  <si>
    <t>ClaimNarrativeCheck|BUSA Safeguard|BEAZL100005255577-01</t>
  </si>
  <si>
    <t>DateClaimMadeCheck|BUSA Safeguard|BEAZL100005213732-01</t>
  </si>
  <si>
    <t>DateClaimMadeCheck|BUSA Safeguard|BEAZL100005229326-01</t>
  </si>
  <si>
    <t>DateClaimMadeCheck|BUSA Safeguard|BEAZL100005229328-01</t>
  </si>
  <si>
    <t>DateClaimMadeCheck|BUSA Safeguard|BEAZL100005229331-01</t>
  </si>
  <si>
    <t>DateClaimMadeCheck|BUSA Safeguard|BEAZL100005229332-01</t>
  </si>
  <si>
    <t>DateClaimMadeCheck|BUSA Safeguard|BEAZL100005235756-01</t>
  </si>
  <si>
    <t>DateClaimMadeCheck|BUSA Safeguard|BEAZL100005237414-01</t>
  </si>
  <si>
    <t>DateofLossCheck|BUSA Safeguard|BEAZL100005213732-01</t>
  </si>
  <si>
    <t>DateofLossCheck|BUSA Safeguard|BEAZL100005229326-01</t>
  </si>
  <si>
    <t>DateofLossCheck|BUSA Safeguard|BEAZL100005229328-01</t>
  </si>
  <si>
    <t>DateofLossCheck|BUSA Safeguard|BEAZL100005229331-01</t>
  </si>
  <si>
    <t>DateofLossCheck|BUSA Safeguard|BEAZL100005229332-01</t>
  </si>
  <si>
    <t>DateofLossCheck|BUSA Safeguard|BEAZL100005237414-01</t>
  </si>
  <si>
    <t>BEAZL100005155335-01</t>
  </si>
  <si>
    <t>Harrison Burch and Mecca Burch</t>
  </si>
  <si>
    <t>C&amp;C Apartment Management LLC</t>
  </si>
  <si>
    <t>BEAZL100005155335</t>
  </si>
  <si>
    <t>ClaimNarrativeCheck|EPL|BEAZL100005155335-01</t>
  </si>
  <si>
    <t>BEAZL100005155417-01</t>
  </si>
  <si>
    <t>Brea Mingo</t>
  </si>
  <si>
    <t>BEAZL100005155417</t>
  </si>
  <si>
    <t>ClaimNarrativeCheck|EPL|BEAZL100005155417-01</t>
  </si>
  <si>
    <t>BEAZL100005155765-01</t>
  </si>
  <si>
    <t>Frederick Roy</t>
  </si>
  <si>
    <t>BEAZL100005155765</t>
  </si>
  <si>
    <t>ClaimNarrativeCheck|EPL|BEAZL100005155765-01</t>
  </si>
  <si>
    <t>BEAZL100005155811-01</t>
  </si>
  <si>
    <t>Anthony Gamble</t>
  </si>
  <si>
    <t>Charlestowne Hotels Inc.</t>
  </si>
  <si>
    <t>BEAZL100005155811</t>
  </si>
  <si>
    <t>ClaimNarrativeCheck|EPL|BEAZL100005155811-01</t>
  </si>
  <si>
    <t>BEAZL100005156174-01</t>
  </si>
  <si>
    <t>Jessica Rodgers</t>
  </si>
  <si>
    <t>BEAZL100005156174</t>
  </si>
  <si>
    <t>ClaimNarrativeCheck|EPL|BEAZL100005156174-01</t>
  </si>
  <si>
    <t>BEAZL100005156606-01</t>
  </si>
  <si>
    <t>Dibny Walker</t>
  </si>
  <si>
    <t>ADVANCE SERVICES INC</t>
  </si>
  <si>
    <t>BEAZL100005156606</t>
  </si>
  <si>
    <t>ClaimNarrativeCheck|EPL|BEAZL100005156606-01</t>
  </si>
  <si>
    <t>BEAZL100005156607-01</t>
  </si>
  <si>
    <t>Richard Young</t>
  </si>
  <si>
    <t>BEAZL100005156607</t>
  </si>
  <si>
    <t>ClaimNarrativeCheck|EPL|BEAZL100005156607-01</t>
  </si>
  <si>
    <t>BEAZL100005156609-01</t>
  </si>
  <si>
    <t>Angelica Rosado et al</t>
  </si>
  <si>
    <t>BEAZL100005156609</t>
  </si>
  <si>
    <t>ClaimNarrativeCheck|EPL|BEAZL100005156609-01</t>
  </si>
  <si>
    <t>BEAZL100005157409-01</t>
  </si>
  <si>
    <t>Juliette Hirt</t>
  </si>
  <si>
    <t>BEAZL100005157409</t>
  </si>
  <si>
    <t>ClaimNarrativeCheck|EPL|BEAZL100005157409-01</t>
  </si>
  <si>
    <t>BEAZL100005157837-01</t>
  </si>
  <si>
    <t>Lawrence McCrea</t>
  </si>
  <si>
    <t>BEAZL100005157837</t>
  </si>
  <si>
    <t>ClaimNarrativeCheck|EPL|BEAZL100005157837-01</t>
  </si>
  <si>
    <t>BEAZL100005158272-01</t>
  </si>
  <si>
    <t>Shake Shack exempt-classified assistant-level managers</t>
  </si>
  <si>
    <t>BEAZL100005158272</t>
  </si>
  <si>
    <t>ClaimNarrativeCheck|EPL|BEAZL100005158272-01</t>
  </si>
  <si>
    <t>BEAZL100005159496-01</t>
  </si>
  <si>
    <t>Josh Elliott</t>
  </si>
  <si>
    <t>BEAZL100005159496</t>
  </si>
  <si>
    <t>ClaimNarrativeCheck|EPL|BEAZL100005159496-01</t>
  </si>
  <si>
    <t>BEAZL100005159639-01</t>
  </si>
  <si>
    <t>James Cox</t>
  </si>
  <si>
    <t>BEAZL100005159639</t>
  </si>
  <si>
    <t>ClaimNarrativeCheck|EPL|BEAZL100005159639-01</t>
  </si>
  <si>
    <t>BEAZL100005159926-01</t>
  </si>
  <si>
    <t>Rhonda Folks</t>
  </si>
  <si>
    <t>Ray Skillman Auto Group</t>
  </si>
  <si>
    <t>BEAZL100005159926</t>
  </si>
  <si>
    <t>ClaimNarrativeCheck|EPL|BEAZL100005159926-01</t>
  </si>
  <si>
    <t>BEAZL100005160484-01</t>
  </si>
  <si>
    <t>Leslie Clawson</t>
  </si>
  <si>
    <t>TROON GOLF LLC</t>
  </si>
  <si>
    <t>BEAZL100005160484</t>
  </si>
  <si>
    <t>ClaimNarrativeCheck|EPL|BEAZL100005160484-01</t>
  </si>
  <si>
    <t>BEAZL100005160489-01</t>
  </si>
  <si>
    <t>Jesus Tejeda</t>
  </si>
  <si>
    <t>BEAZL100005160489</t>
  </si>
  <si>
    <t>ClaimNarrativeCheck|EPL|BEAZL100005160489-01</t>
  </si>
  <si>
    <t>ClaimNarrativeCheck|EPL|BEAZL100005160914-01</t>
  </si>
  <si>
    <t>BEAZL100005161146-01</t>
  </si>
  <si>
    <t>Mye Shearron</t>
  </si>
  <si>
    <t>BEAZL100005161146</t>
  </si>
  <si>
    <t>ClaimNarrativeCheck|EPL|BEAZL100005161146-01</t>
  </si>
  <si>
    <t>BEAZL100005161484-01</t>
  </si>
  <si>
    <t>Ramona Holguin</t>
  </si>
  <si>
    <t>BEAZL100005161484</t>
  </si>
  <si>
    <t>ClaimNarrativeCheck|EPL|BEAZL100005161484-01</t>
  </si>
  <si>
    <t>BEAZL100005162254-01</t>
  </si>
  <si>
    <t>Alyson Yost</t>
  </si>
  <si>
    <t>BEAZL100005162254</t>
  </si>
  <si>
    <t>ClaimNarrativeCheck|EPL|BEAZL100005162254-01</t>
  </si>
  <si>
    <t>BEAZL100005163574-01</t>
  </si>
  <si>
    <t>Ronnethst Wilson</t>
  </si>
  <si>
    <t>BEAZL100005163574</t>
  </si>
  <si>
    <t>ClaimNarrativeCheck|EPL|BEAZL100005163574-01</t>
  </si>
  <si>
    <t>BEAZL100005164244-01</t>
  </si>
  <si>
    <t>Dasia Wilson</t>
  </si>
  <si>
    <t>BEAZL100005164244</t>
  </si>
  <si>
    <t>ClaimNarrativeCheck|EPL|BEAZL100005164244-01</t>
  </si>
  <si>
    <t>BEAZL100005164252-01</t>
  </si>
  <si>
    <t>Davette Brown</t>
  </si>
  <si>
    <t>BEAZL100005164252</t>
  </si>
  <si>
    <t>ClaimNarrativeCheck|EPL|BEAZL100005164252-01</t>
  </si>
  <si>
    <t>BEAZL100005164447-01</t>
  </si>
  <si>
    <t>Shaneka Morris</t>
  </si>
  <si>
    <t>SOUTHERN CALIFORNIA REGIONAL RAIL AUTHORITY</t>
  </si>
  <si>
    <t>BEAZL100005164447</t>
  </si>
  <si>
    <t>ClaimNarrativeCheck|EPL|BEAZL100005164447-01</t>
  </si>
  <si>
    <t>BEAZL100005164449-01</t>
  </si>
  <si>
    <t>Satasia Brown</t>
  </si>
  <si>
    <t>BEAZL100005164449</t>
  </si>
  <si>
    <t>ClaimNarrativeCheck|EPL|BEAZL100005164449-01</t>
  </si>
  <si>
    <t>BEAZL100005164509-01</t>
  </si>
  <si>
    <t>Leah Cluff</t>
  </si>
  <si>
    <t>BEAZL100005164509</t>
  </si>
  <si>
    <t>ClaimNarrativeCheck|EPL|BEAZL100005164509-01</t>
  </si>
  <si>
    <t>BEAZL100005165051-01</t>
  </si>
  <si>
    <t>Brandon Riley</t>
  </si>
  <si>
    <t>BEAZL100005165051</t>
  </si>
  <si>
    <t>ClaimNarrativeCheck|EPL|BEAZL100005165051-01</t>
  </si>
  <si>
    <t>BEAZL100005165056-01</t>
  </si>
  <si>
    <t>Cora Dixon</t>
  </si>
  <si>
    <t>Sixth Judicial District Department of Correctional Services</t>
  </si>
  <si>
    <t>BEAZL100005165056</t>
  </si>
  <si>
    <t>ClaimNarrativeCheck|EPL|BEAZL100005165056-01</t>
  </si>
  <si>
    <t>ClaimNarrativeCheck|EPL|BEAZL100005165117-01</t>
  </si>
  <si>
    <t>BEAZL100005165438-01</t>
  </si>
  <si>
    <t>Jennifer Alegre</t>
  </si>
  <si>
    <t>BEAZL100005165438</t>
  </si>
  <si>
    <t>ClaimNarrativeCheck|EPL|BEAZL100005165438-01</t>
  </si>
  <si>
    <t>BEAZL100005165458-01</t>
  </si>
  <si>
    <t>Crystal Farfan</t>
  </si>
  <si>
    <t>BEAZL100005165458</t>
  </si>
  <si>
    <t>ClaimNarrativeCheck|EPL|BEAZL100005165458-01</t>
  </si>
  <si>
    <t>BEAZL100005166417-01</t>
  </si>
  <si>
    <t>Sylvia Rosario</t>
  </si>
  <si>
    <t>BEAZL100005166417</t>
  </si>
  <si>
    <t>ClaimNarrativeCheck|EPL|BEAZL100005166417-01</t>
  </si>
  <si>
    <t>ClaimNarrativeCheck|EPL|BEAZL100005166886-01</t>
  </si>
  <si>
    <t>ClaimNarrativeCheck|EPL|BEAZL100005167445-01</t>
  </si>
  <si>
    <t>BEAZL100005167565-01</t>
  </si>
  <si>
    <t>Ardeana Ellis</t>
  </si>
  <si>
    <t>BEAZL100005167565</t>
  </si>
  <si>
    <t>ClaimNarrativeCheck|EPL|BEAZL100005167565-01</t>
  </si>
  <si>
    <t>BEAZL100005168116-01</t>
  </si>
  <si>
    <t>Angela Mullins</t>
  </si>
  <si>
    <t>BEAZL100005168116</t>
  </si>
  <si>
    <t>ClaimNarrativeCheck|EPL|BEAZL100005168116-01</t>
  </si>
  <si>
    <t>ClaimNarrativeCheck|EPL|BEAZL100005168126-01</t>
  </si>
  <si>
    <t>BEAZL100005168219-01</t>
  </si>
  <si>
    <t>BEAZL100005168219</t>
  </si>
  <si>
    <t>ClaimNarrativeCheck|EPL|BEAZL100005168219-01</t>
  </si>
  <si>
    <t>ClaimNarrativeCheck|EPL|BEAZL100005169716-01</t>
  </si>
  <si>
    <t>BEAZL100005170413-01</t>
  </si>
  <si>
    <t>Aliscea Gibson</t>
  </si>
  <si>
    <t>BEAZL100005170413</t>
  </si>
  <si>
    <t>ClaimNarrativeCheck|EPL|BEAZL100005170413-01</t>
  </si>
  <si>
    <t>BEAZL100005170914-01</t>
  </si>
  <si>
    <t>Melissa Martin</t>
  </si>
  <si>
    <t>BEAZL100005170914</t>
  </si>
  <si>
    <t>ClaimNarrativeCheck|EPL|BEAZL100005170914-01</t>
  </si>
  <si>
    <t>ClaimNarrativeCheck|EPL|BEAZL100005170926-01</t>
  </si>
  <si>
    <t>BEAZL100005171817-01</t>
  </si>
  <si>
    <t>Latasha Dove</t>
  </si>
  <si>
    <t>BEAZL100005171817</t>
  </si>
  <si>
    <t>ClaimNarrativeCheck|EPL|BEAZL100005171817-01</t>
  </si>
  <si>
    <t>BEAZL100005171941-01</t>
  </si>
  <si>
    <t>Folefackepse Nkenlifack Pauline</t>
  </si>
  <si>
    <t>BEAZL100005171941</t>
  </si>
  <si>
    <t>ClaimNarrativeCheck|EPL|BEAZL100005171941-01</t>
  </si>
  <si>
    <t>BEAZL100005172428-01</t>
  </si>
  <si>
    <t>Martha Smythe</t>
  </si>
  <si>
    <t>BEAZL100005172428</t>
  </si>
  <si>
    <t>ClaimNarrativeCheck|EPL|BEAZL100005172428-01</t>
  </si>
  <si>
    <t>BEAZL100005172429-01</t>
  </si>
  <si>
    <t>Sara Jane Lynch</t>
  </si>
  <si>
    <t>BEAZL100005172429</t>
  </si>
  <si>
    <t>ClaimNarrativeCheck|EPL|BEAZL100005172429-01</t>
  </si>
  <si>
    <t>BEAZL100005172796-01</t>
  </si>
  <si>
    <t>Corinna Vera</t>
  </si>
  <si>
    <t>WORKFORCE BUSINESS SERVICES INC</t>
  </si>
  <si>
    <t>BEAZL100005172796</t>
  </si>
  <si>
    <t>ClaimNarrativeCheck|EPL|BEAZL100005172796-01</t>
  </si>
  <si>
    <t>BEAZL100005172944-01</t>
  </si>
  <si>
    <t>Miriam Figueroa-Cardenas</t>
  </si>
  <si>
    <t>BEAZL100005172944</t>
  </si>
  <si>
    <t>ClaimNarrativeCheck|EPL|BEAZL100005172944-01</t>
  </si>
  <si>
    <t>BEAZL100005173220-01</t>
  </si>
  <si>
    <t>Marsha Herrin</t>
  </si>
  <si>
    <t>BEAZL100005173220</t>
  </si>
  <si>
    <t>ClaimNarrativeCheck|EPL|BEAZL100005173220-01</t>
  </si>
  <si>
    <t>BEAZL100005174165-01</t>
  </si>
  <si>
    <t>Samantha Snyder</t>
  </si>
  <si>
    <t>BEAZL100005174165</t>
  </si>
  <si>
    <t>ClaimNarrativeCheck|EPL|BEAZL100005174165-01</t>
  </si>
  <si>
    <t>BEAZL100005174177-01</t>
  </si>
  <si>
    <t>Margaux Santos</t>
  </si>
  <si>
    <t>BEAZL100005174177</t>
  </si>
  <si>
    <t>ClaimNarrativeCheck|EPL|BEAZL100005174177-01</t>
  </si>
  <si>
    <t>BEAZL100005174240-01</t>
  </si>
  <si>
    <t>Cindy Casper</t>
  </si>
  <si>
    <t>BEAZL100005174240</t>
  </si>
  <si>
    <t>ClaimNarrativeCheck|EPL|BEAZL100005174240-01</t>
  </si>
  <si>
    <t>BEAZL100005174244-01</t>
  </si>
  <si>
    <t>Marsha Temirian</t>
  </si>
  <si>
    <t>Havenpark Communities Heartland Communities Havenpark Management Heartland Living Havenpark Capital Partners</t>
  </si>
  <si>
    <t>BEAZL100005174244</t>
  </si>
  <si>
    <t>ClaimNarrativeCheck|EPL|BEAZL100005174244-01</t>
  </si>
  <si>
    <t>BEAZL100005174727-01</t>
  </si>
  <si>
    <t>Barbara Smith</t>
  </si>
  <si>
    <t>BEAZL100005174727</t>
  </si>
  <si>
    <t>ClaimNarrativeCheck|EPL|BEAZL100005174727-01</t>
  </si>
  <si>
    <t>BEAZL100005174729-01</t>
  </si>
  <si>
    <t>Stephan Athan</t>
  </si>
  <si>
    <t>BEAZL100005174729</t>
  </si>
  <si>
    <t>ClaimNarrativeCheck|EPL|BEAZL100005174729-01</t>
  </si>
  <si>
    <t>BEAZL100005174741-01</t>
  </si>
  <si>
    <t>John Johnson</t>
  </si>
  <si>
    <t>BEAZL100005174741</t>
  </si>
  <si>
    <t>ClaimNarrativeCheck|EPL|BEAZL100005174741-01</t>
  </si>
  <si>
    <t>BEAZL100005175117-01</t>
  </si>
  <si>
    <t>Cortland Cartwright and Bianca Burghe</t>
  </si>
  <si>
    <t>BEAZL100005175117</t>
  </si>
  <si>
    <t>ClaimNarrativeCheck|EPL|BEAZL100005175117-01</t>
  </si>
  <si>
    <t>BEAZL100005175393-01</t>
  </si>
  <si>
    <t>Beatriz Yalitza Udave</t>
  </si>
  <si>
    <t>BEAZL100005175393</t>
  </si>
  <si>
    <t>ClaimNarrativeCheck|EPL|BEAZL100005175393-01</t>
  </si>
  <si>
    <t>BEAZL100005176464-01</t>
  </si>
  <si>
    <t>Ann Marie Frankson</t>
  </si>
  <si>
    <t>BEAZL100005176464</t>
  </si>
  <si>
    <t>ClaimNarrativeCheck|EPL|BEAZL100005176464-01</t>
  </si>
  <si>
    <t>BEAZL100005176487-01</t>
  </si>
  <si>
    <t>Jennifer Lopez</t>
  </si>
  <si>
    <t>BEAZL100005176487</t>
  </si>
  <si>
    <t>ClaimNarrativeCheck|EPL|BEAZL100005176487-01</t>
  </si>
  <si>
    <t>BEAZL100005176587-01</t>
  </si>
  <si>
    <t>Shawn Ray</t>
  </si>
  <si>
    <t>BEAZL100005176587</t>
  </si>
  <si>
    <t>ClaimNarrativeCheck|EPL|BEAZL100005176587-01</t>
  </si>
  <si>
    <t>BEAZL100005177232-01</t>
  </si>
  <si>
    <t>Christopher Booth</t>
  </si>
  <si>
    <t>Complete Labor and Staffing LLC</t>
  </si>
  <si>
    <t>BEAZL100005177232</t>
  </si>
  <si>
    <t>ClaimNarrativeCheck|EPL|BEAZL100005177232-01</t>
  </si>
  <si>
    <t>BEAZL100005177234-01</t>
  </si>
  <si>
    <t>Jalaya Morales</t>
  </si>
  <si>
    <t>BEAZL100005177234</t>
  </si>
  <si>
    <t>ClaimNarrativeCheck|EPL|BEAZL100005177234-01</t>
  </si>
  <si>
    <t>BEAZL100005177238-01</t>
  </si>
  <si>
    <t>Michael Zendejas et al</t>
  </si>
  <si>
    <t>Moss Management Services Inc Moss &amp; Company Inc (Property)</t>
  </si>
  <si>
    <t>BEAZL100005177238</t>
  </si>
  <si>
    <t>ClaimNarrativeCheck|EPL|BEAZL100005177238-01</t>
  </si>
  <si>
    <t>BEAZL100005177474-01</t>
  </si>
  <si>
    <t>Corlis Weathers</t>
  </si>
  <si>
    <t>BEAZL100005177474</t>
  </si>
  <si>
    <t>ClaimNarrativeCheck|EPL|BEAZL100005177474-01</t>
  </si>
  <si>
    <t>BEAZL100005178099-01</t>
  </si>
  <si>
    <t>Abby Hogencamp</t>
  </si>
  <si>
    <t>BEAZL100005178099</t>
  </si>
  <si>
    <t>ClaimNarrativeCheck|EPL|BEAZL100005178099-01</t>
  </si>
  <si>
    <t>BEAZL100005178245-01</t>
  </si>
  <si>
    <t>Emanni Johnson</t>
  </si>
  <si>
    <t>BEAZL100005178245</t>
  </si>
  <si>
    <t>ClaimNarrativeCheck|EPL|BEAZL100005178245-01</t>
  </si>
  <si>
    <t>BEAZL100005178476-01</t>
  </si>
  <si>
    <t>Adrian Claudio</t>
  </si>
  <si>
    <t>BEAZL100005178476</t>
  </si>
  <si>
    <t>ClaimNarrativeCheck|EPL|BEAZL100005178476-01</t>
  </si>
  <si>
    <t>BEAZL100005178478-01</t>
  </si>
  <si>
    <t>William Cruz</t>
  </si>
  <si>
    <t>BEAZL100005178478</t>
  </si>
  <si>
    <t>ClaimNarrativeCheck|EPL|BEAZL100005178478-01</t>
  </si>
  <si>
    <t>BEAZL100005178481-01</t>
  </si>
  <si>
    <t>Javier Minaya</t>
  </si>
  <si>
    <t>BEAZL100005178481</t>
  </si>
  <si>
    <t>ClaimNarrativeCheck|EPL|BEAZL100005178481-01</t>
  </si>
  <si>
    <t>BEAZL100005181100-01</t>
  </si>
  <si>
    <t>Glenn Waltrip</t>
  </si>
  <si>
    <t>BEAZL100005181100</t>
  </si>
  <si>
    <t>ClaimNarrativeCheck|EPL|BEAZL100005181100-01</t>
  </si>
  <si>
    <t>ClaimNarrativeCheck|EPL|BEAZL100005181490-01</t>
  </si>
  <si>
    <t>BEAZL100005181994-01</t>
  </si>
  <si>
    <t>Kasey Grigg</t>
  </si>
  <si>
    <t>BEAZL100005181994</t>
  </si>
  <si>
    <t>ClaimNarrativeCheck|EPL|BEAZL100005181994-01</t>
  </si>
  <si>
    <t>BEAZL100005182592-01</t>
  </si>
  <si>
    <t>Hattie Williams</t>
  </si>
  <si>
    <t>BEAZL100005182592</t>
  </si>
  <si>
    <t>ClaimNarrativeCheck|EPL|BEAZL100005182592-01</t>
  </si>
  <si>
    <t>BEAZL100005182625-01</t>
  </si>
  <si>
    <t>Leroy Pruitt</t>
  </si>
  <si>
    <t>BEAZL100005182625</t>
  </si>
  <si>
    <t>ClaimNarrativeCheck|EPL|BEAZL100005182625-01</t>
  </si>
  <si>
    <t>BEAZL100005183183-01</t>
  </si>
  <si>
    <t>Dana Brown</t>
  </si>
  <si>
    <t>BEAZL100005183183</t>
  </si>
  <si>
    <t>ClaimNarrativeCheck|EPL|BEAZL100005183183-01</t>
  </si>
  <si>
    <t>BEAZL100005183731-01</t>
  </si>
  <si>
    <t>BEAZL100005183731</t>
  </si>
  <si>
    <t>ClaimNarrativeCheck|EPL|BEAZL100005183731-01</t>
  </si>
  <si>
    <t>ClaimNarrativeCheck|EPL|BEAZL100005184209-01</t>
  </si>
  <si>
    <t>BEAZL100005184496-01</t>
  </si>
  <si>
    <t>Brandon Kelly</t>
  </si>
  <si>
    <t>BEAZL100005184496</t>
  </si>
  <si>
    <t>ClaimNarrativeCheck|EPL|BEAZL100005184496-01</t>
  </si>
  <si>
    <t>BEAZL100005184603-01</t>
  </si>
  <si>
    <t>Nathan Ruiz</t>
  </si>
  <si>
    <t>BEAZL100005184603</t>
  </si>
  <si>
    <t>ClaimNarrativeCheck|EPL|BEAZL100005184603-01</t>
  </si>
  <si>
    <t>BEAZL100005186484-01</t>
  </si>
  <si>
    <t>Travis Danese</t>
  </si>
  <si>
    <t>BEAZL100005186484</t>
  </si>
  <si>
    <t>ClaimNarrativeCheck|EPL|BEAZL100005186484-01</t>
  </si>
  <si>
    <t>BEAZL100005186583-01</t>
  </si>
  <si>
    <t>Lucy Flores</t>
  </si>
  <si>
    <t>BEAZL100005186583</t>
  </si>
  <si>
    <t>ClaimNarrativeCheck|EPL|BEAZL100005186583-01</t>
  </si>
  <si>
    <t>ClaimNarrativeCheck|EPL|BEAZL100005186626-01</t>
  </si>
  <si>
    <t>ClaimNarrativeCheck|EPL|BEAZL100005190987-01</t>
  </si>
  <si>
    <t>BEAZL100005190994-01</t>
  </si>
  <si>
    <t>Jose Gonzalez</t>
  </si>
  <si>
    <t>BEAZL100005190994</t>
  </si>
  <si>
    <t>ClaimNarrativeCheck|EPL|BEAZL100005190994-01</t>
  </si>
  <si>
    <t>ClaimNarrativeCheck|EPL|BEAZL100005191004-01</t>
  </si>
  <si>
    <t>BEAZL100005193137-01</t>
  </si>
  <si>
    <t>David Howard</t>
  </si>
  <si>
    <t>BEAZL100005193137</t>
  </si>
  <si>
    <t>ClaimNarrativeCheck|EPL|BEAZL100005193137-01</t>
  </si>
  <si>
    <t>BEAZL100005193598-01</t>
  </si>
  <si>
    <t>Margaret Sheldon</t>
  </si>
  <si>
    <t>BEAZL100005193598</t>
  </si>
  <si>
    <t>ClaimNarrativeCheck|EPL|BEAZL100005193598-01</t>
  </si>
  <si>
    <t>BEAZL100005193702-01</t>
  </si>
  <si>
    <t>Melodie Wille</t>
  </si>
  <si>
    <t>EPL - disability discrimination</t>
  </si>
  <si>
    <t>BEAZL100005193702</t>
  </si>
  <si>
    <t>ClaimNarrativeCheck|EPL|BEAZL100005193702-01</t>
  </si>
  <si>
    <t>BEAZL100005193711-01</t>
  </si>
  <si>
    <t>Scott Swan</t>
  </si>
  <si>
    <t>BEAZL100005193711</t>
  </si>
  <si>
    <t>ClaimNarrativeCheck|EPL|BEAZL100005193711-01</t>
  </si>
  <si>
    <t>BEAZL100005194310-01</t>
  </si>
  <si>
    <t>Mary Jane Hart</t>
  </si>
  <si>
    <t>Selective Insurance</t>
  </si>
  <si>
    <t>BEAZL100005194310</t>
  </si>
  <si>
    <t>ClaimNarrativeCheck|EPL|BEAZL100005194310-01</t>
  </si>
  <si>
    <t>BEAZL100005194647-01</t>
  </si>
  <si>
    <t>Curtiss Allen</t>
  </si>
  <si>
    <t>BEAZL100005194647</t>
  </si>
  <si>
    <t>ClaimNarrativeCheck|EPL|BEAZL100005194647-01</t>
  </si>
  <si>
    <t>BEAZL100005194650-01</t>
  </si>
  <si>
    <t>Quintell Wilson</t>
  </si>
  <si>
    <t>BEAZL100005194650</t>
  </si>
  <si>
    <t>ClaimNarrativeCheck|EPL|BEAZL100005194650-01</t>
  </si>
  <si>
    <t>BEAZL100005194745-01</t>
  </si>
  <si>
    <t>Dawn DuBois</t>
  </si>
  <si>
    <t>LINCOLN EDUCATIONAL SERVICES CORP</t>
  </si>
  <si>
    <t>BEAZL100005194745</t>
  </si>
  <si>
    <t>ClaimNarrativeCheck|EPL|BEAZL100005194745-01</t>
  </si>
  <si>
    <t>BEAZL100005194752-01</t>
  </si>
  <si>
    <t>Kyong Nelson</t>
  </si>
  <si>
    <t>BEAZL100005194752</t>
  </si>
  <si>
    <t>ClaimNarrativeCheck|EPL|BEAZL100005194752-01</t>
  </si>
  <si>
    <t>BEAZL100005195445-01</t>
  </si>
  <si>
    <t>Ethan Fraschilla</t>
  </si>
  <si>
    <t>BEAZL100005195445</t>
  </si>
  <si>
    <t>ClaimNarrativeCheck|EPL|BEAZL100005195445-01</t>
  </si>
  <si>
    <t>BEAZL100005195723-01</t>
  </si>
  <si>
    <t>Shawna Desroches</t>
  </si>
  <si>
    <t>BEAZL100005195723</t>
  </si>
  <si>
    <t>ClaimNarrativeCheck|EPL|BEAZL100005195723-01</t>
  </si>
  <si>
    <t>BEAZL100005195791-01</t>
  </si>
  <si>
    <t>Lauren Haney</t>
  </si>
  <si>
    <t>BEAZL100005195791</t>
  </si>
  <si>
    <t>ClaimNarrativeCheck|EPL|BEAZL100005195791-01</t>
  </si>
  <si>
    <t>BEAZL100005196018-01</t>
  </si>
  <si>
    <t>Emiley Hardin</t>
  </si>
  <si>
    <t>BEAZL100005196018</t>
  </si>
  <si>
    <t>ClaimNarrativeCheck|EPL|BEAZL100005196018-01</t>
  </si>
  <si>
    <t>BEAZL100005196027-01</t>
  </si>
  <si>
    <t>Maureen Germain</t>
  </si>
  <si>
    <t>BEAZL100005196027</t>
  </si>
  <si>
    <t>ClaimNarrativeCheck|EPL|BEAZL100005196027-01</t>
  </si>
  <si>
    <t>BEAZL100005196064-01</t>
  </si>
  <si>
    <t>Melissa Walsh</t>
  </si>
  <si>
    <t>BEAZL100005196064</t>
  </si>
  <si>
    <t>ClaimNarrativeCheck|EPL|BEAZL100005196064-01</t>
  </si>
  <si>
    <t>BEAZL100005196640-01</t>
  </si>
  <si>
    <t>Richard Williams</t>
  </si>
  <si>
    <t>BEAZL100005196640</t>
  </si>
  <si>
    <t>ClaimNarrativeCheck|EPL|BEAZL100005196640-01</t>
  </si>
  <si>
    <t>ClaimNarrativeCheck|EPL|BEAZL100005196651-01</t>
  </si>
  <si>
    <t>BEAZL100005197000-01</t>
  </si>
  <si>
    <t>Jessica Masters</t>
  </si>
  <si>
    <t>BEAZL100005197000</t>
  </si>
  <si>
    <t>ClaimNarrativeCheck|EPL|BEAZL100005197000-01</t>
  </si>
  <si>
    <t>BEAZL100005197022-01</t>
  </si>
  <si>
    <t>Michelle Green</t>
  </si>
  <si>
    <t>BEAZL100005197022</t>
  </si>
  <si>
    <t>ClaimNarrativeCheck|EPL|BEAZL100005197022-01</t>
  </si>
  <si>
    <t>BEAZL100005197025-01</t>
  </si>
  <si>
    <t>Amanda Trask</t>
  </si>
  <si>
    <t>BEAZL100005197025</t>
  </si>
  <si>
    <t>ClaimNarrativeCheck|EPL|BEAZL100005197025-01</t>
  </si>
  <si>
    <t>ClaimNarrativeCheck|EPL|BEAZL100005197369-01</t>
  </si>
  <si>
    <t>ClaimNarrativeCheck|EPL|BEAZL100005197554-01</t>
  </si>
  <si>
    <t>BEAZL100005197634-01</t>
  </si>
  <si>
    <t>Abel Reyna</t>
  </si>
  <si>
    <t>BEAZL100005197634</t>
  </si>
  <si>
    <t>ClaimNarrativeCheck|EPL|BEAZL100005197634-01</t>
  </si>
  <si>
    <t>BEAZL100005197785-01</t>
  </si>
  <si>
    <t>Rashona Harris</t>
  </si>
  <si>
    <t>BEAZL100005197785</t>
  </si>
  <si>
    <t>ClaimNarrativeCheck|EPL|BEAZL100005197785-01</t>
  </si>
  <si>
    <t>ClaimNarrativeCheck|EPL|BEAZL100005198336-01</t>
  </si>
  <si>
    <t>BEAZL100005198341-01</t>
  </si>
  <si>
    <t>Sanchelle Beaubrun</t>
  </si>
  <si>
    <t>race &amp; disability discrimination</t>
  </si>
  <si>
    <t>BEAZL100005198341</t>
  </si>
  <si>
    <t>ClaimNarrativeCheck|EPL|BEAZL100005198341-01</t>
  </si>
  <si>
    <t>BEAZL100005198433-01</t>
  </si>
  <si>
    <t>Lisa-Marie Deblois</t>
  </si>
  <si>
    <t>BEAZL100005198433</t>
  </si>
  <si>
    <t>ClaimNarrativeCheck|EPL|BEAZL100005198433-01</t>
  </si>
  <si>
    <t>BEAZL100005198974-01</t>
  </si>
  <si>
    <t>Gabriella Garcia</t>
  </si>
  <si>
    <t>Diversified Services Enterprises Inc</t>
  </si>
  <si>
    <t>BEAZL100005198974</t>
  </si>
  <si>
    <t>ClaimNarrativeCheck|EPL|BEAZL100005198974-01</t>
  </si>
  <si>
    <t>ClaimNarrativeCheck|EPL|BEAZL100005198975-01</t>
  </si>
  <si>
    <t>BEAZL100005199418-01</t>
  </si>
  <si>
    <t>Kimberly Michael</t>
  </si>
  <si>
    <t>BEAZL100005199418</t>
  </si>
  <si>
    <t>ClaimNarrativeCheck|EPL|BEAZL100005199418-01</t>
  </si>
  <si>
    <t>BEAZL100005199476-01</t>
  </si>
  <si>
    <t>Krista Poole</t>
  </si>
  <si>
    <t>BEAZL100005199476</t>
  </si>
  <si>
    <t>ClaimNarrativeCheck|EPL|BEAZL100005199476-01</t>
  </si>
  <si>
    <t>BEAZL100005199480-01</t>
  </si>
  <si>
    <t>Veronica Parker-Taylor</t>
  </si>
  <si>
    <t>BEAZL100005199480</t>
  </si>
  <si>
    <t>ClaimNarrativeCheck|EPL|BEAZL100005199480-01</t>
  </si>
  <si>
    <t>BEAZL100005199816-01</t>
  </si>
  <si>
    <t>Tametria Genetiano</t>
  </si>
  <si>
    <t>BEAZL100005199816</t>
  </si>
  <si>
    <t>ClaimNarrativeCheck|EPL|BEAZL100005199816-01</t>
  </si>
  <si>
    <t>ClaimNarrativeCheck|EPL|BEAZL100005200005-01</t>
  </si>
  <si>
    <t>BEAZL100005200008-01</t>
  </si>
  <si>
    <t>Diana Lee</t>
  </si>
  <si>
    <t>MOSS ADAMS LLP</t>
  </si>
  <si>
    <t>BEAZL100005200008</t>
  </si>
  <si>
    <t>ClaimNarrativeCheck|EPL|BEAZL100005200008-01</t>
  </si>
  <si>
    <t>BEAZL100005200009-01</t>
  </si>
  <si>
    <t>Alex Coulter</t>
  </si>
  <si>
    <t>BEAZL100005200009</t>
  </si>
  <si>
    <t>ClaimNarrativeCheck|EPL|BEAZL100005200009-01</t>
  </si>
  <si>
    <t>BEAZL100005200073-01</t>
  </si>
  <si>
    <t>Dominic Donegan</t>
  </si>
  <si>
    <t>BEAZL100005200073</t>
  </si>
  <si>
    <t>ClaimNarrativeCheck|EPL|BEAZL100005200073-01</t>
  </si>
  <si>
    <t>BEAZL100005200177-01</t>
  </si>
  <si>
    <t>Tiffani White</t>
  </si>
  <si>
    <t>BEAZL100005200177</t>
  </si>
  <si>
    <t>ClaimNarrativeCheck|EPL|BEAZL100005200177-01</t>
  </si>
  <si>
    <t>BEAZL100005200191-01</t>
  </si>
  <si>
    <t>Kristy Mitchell</t>
  </si>
  <si>
    <t>Daily Services LLC Surge Staffing LLC Talent Staffing LLC Surge Management and Surgeforce LLC</t>
  </si>
  <si>
    <t>BEAZL100005200191</t>
  </si>
  <si>
    <t>ClaimNarrativeCheck|EPL|BEAZL100005200191-01</t>
  </si>
  <si>
    <t>BEAZL100005200277-01</t>
  </si>
  <si>
    <t>Chontrese Haskins</t>
  </si>
  <si>
    <t>Spectraforce Technologies Inc</t>
  </si>
  <si>
    <t>BEAZL100005200277</t>
  </si>
  <si>
    <t>ClaimNarrativeCheck|EPL|BEAZL100005200277-01</t>
  </si>
  <si>
    <t>ClaimNarrativeCheck|EPL|BEAZL100005200470-01</t>
  </si>
  <si>
    <t>ClaimNarrativeCheck|EPL|BEAZL100005200524-01</t>
  </si>
  <si>
    <t>BEAZL100005200634-01</t>
  </si>
  <si>
    <t>Ivis Medina</t>
  </si>
  <si>
    <t>BEAZL100005200634</t>
  </si>
  <si>
    <t>ClaimNarrativeCheck|EPL|BEAZL100005200634-01</t>
  </si>
  <si>
    <t>BEAZL100005201077-01</t>
  </si>
  <si>
    <t>Kevin Fuqua</t>
  </si>
  <si>
    <t>wage &amp; hour claim</t>
  </si>
  <si>
    <t>BEAZL100005201077</t>
  </si>
  <si>
    <t>ClaimNarrativeCheck|EPL|BEAZL100005201077-01</t>
  </si>
  <si>
    <t>BEAZL100005201126-01</t>
  </si>
  <si>
    <t>Charles Banks Jr.</t>
  </si>
  <si>
    <t>BEAZL100005201126</t>
  </si>
  <si>
    <t>ClaimNarrativeCheck|EPL|BEAZL100005201126-01</t>
  </si>
  <si>
    <t>ClaimNarrativeCheck|EPL|BEAZL100005201281-01</t>
  </si>
  <si>
    <t>BEAZL100005201575-01</t>
  </si>
  <si>
    <t>Lilian Zuniga</t>
  </si>
  <si>
    <t>BEAZL100005201575</t>
  </si>
  <si>
    <t>ClaimNarrativeCheck|EPL|BEAZL100005201575-01</t>
  </si>
  <si>
    <t>BEAZL100005201872-01</t>
  </si>
  <si>
    <t>Cheryl Kaylor</t>
  </si>
  <si>
    <t>HHG Companies Inc.</t>
  </si>
  <si>
    <t>BEAZL100005201872</t>
  </si>
  <si>
    <t>ClaimNarrativeCheck|EPL|BEAZL100005201872-01</t>
  </si>
  <si>
    <t>ClaimNarrativeCheck|EPL|BEAZL100005201886-01</t>
  </si>
  <si>
    <t>BEAZL100005201896-01</t>
  </si>
  <si>
    <t>Maria Robles</t>
  </si>
  <si>
    <t>BEAZL100005201896</t>
  </si>
  <si>
    <t>ClaimNarrativeCheck|EPL|BEAZL100005201896-01</t>
  </si>
  <si>
    <t>BEAZL100005202167-01</t>
  </si>
  <si>
    <t>Gwendolyn Morrison</t>
  </si>
  <si>
    <t>BEAZL100005202167</t>
  </si>
  <si>
    <t>ClaimNarrativeCheck|EPL|BEAZL100005202167-01</t>
  </si>
  <si>
    <t>BEAZL100005202222-01</t>
  </si>
  <si>
    <t>Christian Baumgartner</t>
  </si>
  <si>
    <t>RESOURCING EDGE INC</t>
  </si>
  <si>
    <t>BEAZL100005202222</t>
  </si>
  <si>
    <t>ClaimNarrativeCheck|EPL|BEAZL100005202222-01</t>
  </si>
  <si>
    <t>BEAZL100005202845-01</t>
  </si>
  <si>
    <t>Sarah Johnson</t>
  </si>
  <si>
    <t>BEAZL100005202845</t>
  </si>
  <si>
    <t>ClaimNarrativeCheck|EPL|BEAZL100005202845-01</t>
  </si>
  <si>
    <t>BEAZL100005203081-01</t>
  </si>
  <si>
    <t>Gladys Toro</t>
  </si>
  <si>
    <t>BEAZL100005203081</t>
  </si>
  <si>
    <t>ClaimNarrativeCheck|EPL|BEAZL100005203081-01</t>
  </si>
  <si>
    <t>BEAZL100005203083-01</t>
  </si>
  <si>
    <t>Shia Johnson</t>
  </si>
  <si>
    <t>BEAZL100005203083</t>
  </si>
  <si>
    <t>ClaimNarrativeCheck|EPL|BEAZL100005203083-01</t>
  </si>
  <si>
    <t>ClaimNarrativeCheck|EPL|BEAZL100005203333-01</t>
  </si>
  <si>
    <t>BEAZL100005203506-01</t>
  </si>
  <si>
    <t>Richard McCarthy</t>
  </si>
  <si>
    <t>BEAZL100005203506</t>
  </si>
  <si>
    <t>ClaimNarrativeCheck|EPL|BEAZL100005203506-01</t>
  </si>
  <si>
    <t>BEAZL100005203622-01</t>
  </si>
  <si>
    <t>Amy Kwan</t>
  </si>
  <si>
    <t>BEAZL100005203622</t>
  </si>
  <si>
    <t>ClaimNarrativeCheck|EPL|BEAZL100005203622-01</t>
  </si>
  <si>
    <t>BEAZL100005203811-01</t>
  </si>
  <si>
    <t>Lecia Hallers</t>
  </si>
  <si>
    <t>BEAZL100005203811</t>
  </si>
  <si>
    <t>ClaimNarrativeCheck|EPL|BEAZL100005203811-01</t>
  </si>
  <si>
    <t>ClaimNarrativeCheck|EPL|BEAZL100005204018-01</t>
  </si>
  <si>
    <t>BEAZL100005204267-01</t>
  </si>
  <si>
    <t>James Alger</t>
  </si>
  <si>
    <t>BEAZL100005204267</t>
  </si>
  <si>
    <t>ClaimNarrativeCheck|EPL|BEAZL100005204267-01</t>
  </si>
  <si>
    <t>BEAZL100005204523-01</t>
  </si>
  <si>
    <t>Jasmine Collins</t>
  </si>
  <si>
    <t>AMPLIFY HR MANAGEMENT LLC</t>
  </si>
  <si>
    <t>BEAZL100005204523</t>
  </si>
  <si>
    <t>ClaimNarrativeCheck|EPL|BEAZL100005204523-01</t>
  </si>
  <si>
    <t>BEAZL100005204687-01</t>
  </si>
  <si>
    <t>Byron McGahee</t>
  </si>
  <si>
    <t>BEAZL100005204687</t>
  </si>
  <si>
    <t>ClaimNarrativeCheck|EPL|BEAZL100005204687-01</t>
  </si>
  <si>
    <t>ClaimNarrativeCheck|EPL|BEAZL100005205237-01</t>
  </si>
  <si>
    <t>ClaimNarrativeCheck|EPL|BEAZL100005205398-01</t>
  </si>
  <si>
    <t>ClaimNarrativeCheck|EPL|BEAZL100005205475-01</t>
  </si>
  <si>
    <t>BEAZL100005205480-01</t>
  </si>
  <si>
    <t>Adrian Isom</t>
  </si>
  <si>
    <t>BEAZL100005205480</t>
  </si>
  <si>
    <t>ClaimNarrativeCheck|EPL|BEAZL100005205480-01</t>
  </si>
  <si>
    <t>BEAZL100005205563-01</t>
  </si>
  <si>
    <t>Lisa Terry</t>
  </si>
  <si>
    <t>BEAZL100005205563</t>
  </si>
  <si>
    <t>ClaimNarrativeCheck|EPL|BEAZL100005205563-01</t>
  </si>
  <si>
    <t>BEAZL100005205632-01</t>
  </si>
  <si>
    <t>Tyler Strout</t>
  </si>
  <si>
    <t>Avesta Housing Development Corporation &amp; Avesta Housing Management Corporation</t>
  </si>
  <si>
    <t>BEAZL100005205632</t>
  </si>
  <si>
    <t>ClaimNarrativeCheck|EPL|BEAZL100005205632-01</t>
  </si>
  <si>
    <t>BEAZL100005205662-01</t>
  </si>
  <si>
    <t>Sydny Catt</t>
  </si>
  <si>
    <t>BEAZL100005205662</t>
  </si>
  <si>
    <t>ClaimNarrativeCheck|EPL|BEAZL100005205662-01</t>
  </si>
  <si>
    <t>ClaimNarrativeCheck|EPL|BEAZL100005205724-01</t>
  </si>
  <si>
    <t>ClaimNarrativeCheck|EPL|BEAZL100005205725-01</t>
  </si>
  <si>
    <t>BEAZL100005205731-01</t>
  </si>
  <si>
    <t>Lizeth Velasco</t>
  </si>
  <si>
    <t>BEAZL100005205731</t>
  </si>
  <si>
    <t>ClaimNarrativeCheck|EPL|BEAZL100005205731-01</t>
  </si>
  <si>
    <t>ClaimNarrativeCheck|EPL|BEAZL100005205775-01</t>
  </si>
  <si>
    <t>BEAZL100005205778-01</t>
  </si>
  <si>
    <t>Stephanie White</t>
  </si>
  <si>
    <t>BEAZL100005205778</t>
  </si>
  <si>
    <t>ClaimNarrativeCheck|EPL|BEAZL100005205778-01</t>
  </si>
  <si>
    <t>BEAZL100005205901-01</t>
  </si>
  <si>
    <t>Newton Pope</t>
  </si>
  <si>
    <t>BEAZL100005205901</t>
  </si>
  <si>
    <t>ClaimNarrativeCheck|EPL|BEAZL100005205901-01</t>
  </si>
  <si>
    <t>BEAZL100005205906-01</t>
  </si>
  <si>
    <t>Calvin Walker</t>
  </si>
  <si>
    <t>BEAZL100005205906</t>
  </si>
  <si>
    <t>ClaimNarrativeCheck|EPL|BEAZL100005205906-01</t>
  </si>
  <si>
    <t>BEAZL100005205914-01</t>
  </si>
  <si>
    <t>Keveante Bauer</t>
  </si>
  <si>
    <t>BEAZL100005205914</t>
  </si>
  <si>
    <t>ClaimNarrativeCheck|EPL|BEAZL100005205914-01</t>
  </si>
  <si>
    <t>BEAZL100005205919-01</t>
  </si>
  <si>
    <t>Chynna Skipper</t>
  </si>
  <si>
    <t>BEAZL100005205919</t>
  </si>
  <si>
    <t>ClaimNarrativeCheck|EPL|BEAZL100005205919-01</t>
  </si>
  <si>
    <t>BEAZL100005206043-01</t>
  </si>
  <si>
    <t>Stacey Storer</t>
  </si>
  <si>
    <t>BEAZL100005206043</t>
  </si>
  <si>
    <t>ClaimNarrativeCheck|EPL|BEAZL100005206043-01</t>
  </si>
  <si>
    <t>ClaimNarrativeCheck|EPL|BEAZL100005206104-01</t>
  </si>
  <si>
    <t>BEAZL100005206136-01</t>
  </si>
  <si>
    <t>Ashley Givens</t>
  </si>
  <si>
    <t>BEAZL100005206136</t>
  </si>
  <si>
    <t>ClaimNarrativeCheck|EPL|BEAZL100005206136-01</t>
  </si>
  <si>
    <t>BEAZL100005206507-01</t>
  </si>
  <si>
    <t>Corrine Williams</t>
  </si>
  <si>
    <t>BEAZL100005206507</t>
  </si>
  <si>
    <t>ClaimNarrativeCheck|EPL|BEAZL100005206507-01</t>
  </si>
  <si>
    <t>BEAZL100005206655-01</t>
  </si>
  <si>
    <t>Anitra Cannon</t>
  </si>
  <si>
    <t>BEAZL100005206655</t>
  </si>
  <si>
    <t>ClaimNarrativeCheck|EPL|BEAZL100005206655-01</t>
  </si>
  <si>
    <t>ClaimNarrativeCheck|EPL|BEAZL100005206803-01</t>
  </si>
  <si>
    <t>BEAZL100005206808-01</t>
  </si>
  <si>
    <t>Rachael Blake</t>
  </si>
  <si>
    <t>BEAZL100005206808</t>
  </si>
  <si>
    <t>ClaimNarrativeCheck|EPL|BEAZL100005206808-01</t>
  </si>
  <si>
    <t>BEAZL100005207201-01</t>
  </si>
  <si>
    <t>Cordarrell Peak</t>
  </si>
  <si>
    <t>BEAZL100005207201</t>
  </si>
  <si>
    <t>ClaimNarrativeCheck|EPL|BEAZL100005207201-01</t>
  </si>
  <si>
    <t>ClaimNarrativeCheck|EPL|BEAZL100005207654-01</t>
  </si>
  <si>
    <t>ClaimNarrativeCheck|EPL|BEAZL100005207656-01</t>
  </si>
  <si>
    <t>ClaimNarrativeCheck|EPL|BEAZL100005208106-01</t>
  </si>
  <si>
    <t>ClaimNarrativeCheck|EPL|BEAZL100005208412-01</t>
  </si>
  <si>
    <t>ClaimNarrativeCheck|EPL|BEAZL100005208481-01</t>
  </si>
  <si>
    <t>ClaimNarrativeCheck|EPL|BEAZL100005208572-01</t>
  </si>
  <si>
    <t>ClaimNarrativeCheck|EPL|BEAZL100005209141-01</t>
  </si>
  <si>
    <t>BEAZL100005209151-01</t>
  </si>
  <si>
    <t>Adan Ruiz, Jr.</t>
  </si>
  <si>
    <t>BEAZL100005209151</t>
  </si>
  <si>
    <t>ClaimNarrativeCheck|EPL|BEAZL100005209151-01</t>
  </si>
  <si>
    <t>BEAZL100005209314-01</t>
  </si>
  <si>
    <t>Matthew Bloch</t>
  </si>
  <si>
    <t>Sage Senior Living LLC et al</t>
  </si>
  <si>
    <t>BEAZL100005209314</t>
  </si>
  <si>
    <t>ClaimNarrativeCheck|EPL|BEAZL100005209314-01</t>
  </si>
  <si>
    <t>ClaimNarrativeCheck|EPL|BEAZL100005209317-01</t>
  </si>
  <si>
    <t>ClaimNarrativeCheck|EPL|BEAZL100005209326-01</t>
  </si>
  <si>
    <t>ClaimNarrativeCheck|EPL|BEAZL100005209569-01</t>
  </si>
  <si>
    <t>ClaimNarrativeCheck|EPL|BEAZL100005209573-01</t>
  </si>
  <si>
    <t>ClaimNarrativeCheck|EPL|BEAZL100005209584-01</t>
  </si>
  <si>
    <t>ClaimNarrativeCheck|EPL|BEAZL100005209588-01</t>
  </si>
  <si>
    <t>ClaimNarrativeCheck|EPL|BEAZL100005209973-01</t>
  </si>
  <si>
    <t>ClaimNarrativeCheck|EPL|BEAZL100005210281-01</t>
  </si>
  <si>
    <t>ClaimNarrativeCheck|EPL|BEAZL100005210697-01</t>
  </si>
  <si>
    <t>ClaimNarrativeCheck|EPL|BEAZL100005211000-01</t>
  </si>
  <si>
    <t>ClaimNarrativeCheck|EPL|BEAZL100005211418-01</t>
  </si>
  <si>
    <t>ClaimNarrativeCheck|EPL|BEAZL100005211421-01</t>
  </si>
  <si>
    <t>ClaimNarrativeCheck|EPL|BEAZL100005211470-01</t>
  </si>
  <si>
    <t>BEAZL100005211664-01</t>
  </si>
  <si>
    <t>Cherese Shambly</t>
  </si>
  <si>
    <t>BEAZL100005211664</t>
  </si>
  <si>
    <t>ClaimNarrativeCheck|EPL|BEAZL100005211664-01</t>
  </si>
  <si>
    <t>ClaimNarrativeCheck|EPL|BEAZL100005212344-01</t>
  </si>
  <si>
    <t>BEAZL100005212805-01</t>
  </si>
  <si>
    <t>Princeton McEwen III</t>
  </si>
  <si>
    <t>BEAZL100005212805</t>
  </si>
  <si>
    <t>ClaimNarrativeCheck|EPL|BEAZL100005212805-01</t>
  </si>
  <si>
    <t>BEAZL100005213112-01</t>
  </si>
  <si>
    <t>Adam Rhead</t>
  </si>
  <si>
    <t>BEAZL100005213112</t>
  </si>
  <si>
    <t>ClaimNarrativeCheck|EPL|BEAZL100005213112-01</t>
  </si>
  <si>
    <t>BEAZL100005213834-01</t>
  </si>
  <si>
    <t>Fatima Flores, et al.</t>
  </si>
  <si>
    <t>BEAZL100005213834</t>
  </si>
  <si>
    <t>ClaimNarrativeCheck|EPL|BEAZL100005213834-01</t>
  </si>
  <si>
    <t>ClaimNarrativeCheck|EPL|BEAZL100005214343-01</t>
  </si>
  <si>
    <t>BEAZL100005214459-01</t>
  </si>
  <si>
    <t>Brittany McCray and Daniel Farber</t>
  </si>
  <si>
    <t>BEAZL100005214459</t>
  </si>
  <si>
    <t>ClaimNarrativeCheck|EPL|BEAZL100005214459-01</t>
  </si>
  <si>
    <t>ClaimNarrativeCheck|EPL|BEAZL100005214500-01</t>
  </si>
  <si>
    <t>ClaimNarrativeCheck|EPL|BEAZL100005215050-01</t>
  </si>
  <si>
    <t>ClaimNarrativeCheck|EPL|BEAZL100005215061-01</t>
  </si>
  <si>
    <t>ClaimNarrativeCheck|EPL|BEAZL100005215251-01</t>
  </si>
  <si>
    <t>BEAZL100005215253-01</t>
  </si>
  <si>
    <t>BEAZL100005215253</t>
  </si>
  <si>
    <t>ClaimNarrativeCheck|EPL|BEAZL100005215253-01</t>
  </si>
  <si>
    <t>BEAZL100005215275-01</t>
  </si>
  <si>
    <t>Amber Darling</t>
  </si>
  <si>
    <t>BEAZL100005215275</t>
  </si>
  <si>
    <t>ClaimNarrativeCheck|EPL|BEAZL100005215275-01</t>
  </si>
  <si>
    <t>ClaimNarrativeCheck|EPL|BEAZL100005215311-01</t>
  </si>
  <si>
    <t>ClaimNarrativeCheck|EPL|BEAZL100005215314-01</t>
  </si>
  <si>
    <t>ClaimNarrativeCheck|EPL|BEAZL100005215327-01</t>
  </si>
  <si>
    <t>ClaimNarrativeCheck|EPL|BEAZL100005215337-01</t>
  </si>
  <si>
    <t>BEAZL100005215353-01</t>
  </si>
  <si>
    <t>BEAZL100005215353</t>
  </si>
  <si>
    <t>ClaimNarrativeCheck|EPL|BEAZL100005215353-01</t>
  </si>
  <si>
    <t>ClaimNarrativeCheck|EPL|BEAZL100005215355-01</t>
  </si>
  <si>
    <t>BEAZL100005215561-01</t>
  </si>
  <si>
    <t>Tollinchi Law Firm</t>
  </si>
  <si>
    <t>BEAZL100005215561</t>
  </si>
  <si>
    <t>ClaimNarrativeCheck|EPL|BEAZL100005215561-01</t>
  </si>
  <si>
    <t>ClaimNarrativeCheck|EPL|BEAZL100005215570-01</t>
  </si>
  <si>
    <t>BEAZL100005215817-01</t>
  </si>
  <si>
    <t>Corey Jemison</t>
  </si>
  <si>
    <t>P&amp;M HOLDING GROUP LLP</t>
  </si>
  <si>
    <t>BEAZL100005215817</t>
  </si>
  <si>
    <t>ClaimNarrativeCheck|EPL|BEAZL100005215817-01</t>
  </si>
  <si>
    <t>BEAZL100005215836-01</t>
  </si>
  <si>
    <t>BEAZL100005215836</t>
  </si>
  <si>
    <t>ClaimNarrativeCheck|EPL|BEAZL100005215836-01</t>
  </si>
  <si>
    <t>ClaimNarrativeCheck|EPL|BEAZL100005216573-01</t>
  </si>
  <si>
    <t>BEAZL100005216708-01</t>
  </si>
  <si>
    <t>John Carter</t>
  </si>
  <si>
    <t>BEAZL100005216708</t>
  </si>
  <si>
    <t>ClaimNarrativeCheck|EPL|BEAZL100005216708-01</t>
  </si>
  <si>
    <t>ClaimNarrativeCheck|EPL|BEAZL100005216944-01</t>
  </si>
  <si>
    <t>ClaimNarrativeCheck|EPL|BEAZL100005216979-01</t>
  </si>
  <si>
    <t>BEAZL100005216985-01</t>
  </si>
  <si>
    <t>LaQuanda Delaney</t>
  </si>
  <si>
    <t>whistleblower retaliation claim</t>
  </si>
  <si>
    <t>BEAZL100005216985</t>
  </si>
  <si>
    <t>ClaimNarrativeCheck|EPL|BEAZL100005216985-01</t>
  </si>
  <si>
    <t>BEAZL100005216996-01</t>
  </si>
  <si>
    <t>Wanda Nicholson</t>
  </si>
  <si>
    <t>Metro Staff Inc.</t>
  </si>
  <si>
    <t>BEAZL100005216996</t>
  </si>
  <si>
    <t>ClaimNarrativeCheck|EPL|BEAZL100005216996-01</t>
  </si>
  <si>
    <t>BEAZL100005217228-01</t>
  </si>
  <si>
    <t>Patricia Eschenburg</t>
  </si>
  <si>
    <t>BEAZL100005217228</t>
  </si>
  <si>
    <t>ClaimNarrativeCheck|EPL|BEAZL100005217228-01</t>
  </si>
  <si>
    <t>BEAZL100005217376-01</t>
  </si>
  <si>
    <t>Nigel Morris and Britt Doom</t>
  </si>
  <si>
    <t>Income Property Management</t>
  </si>
  <si>
    <t>BEAZL100005217376</t>
  </si>
  <si>
    <t>ClaimNarrativeCheck|EPL|BEAZL100005217376-01</t>
  </si>
  <si>
    <t>ClaimNarrativeCheck|EPL|BEAZL100005217453-01</t>
  </si>
  <si>
    <t>ClaimNarrativeCheck|EPL|BEAZL100005217474-01</t>
  </si>
  <si>
    <t>BEAZL100005217707-01</t>
  </si>
  <si>
    <t>Jesus Orzco</t>
  </si>
  <si>
    <t>BEAZL100005217707</t>
  </si>
  <si>
    <t>ClaimNarrativeCheck|EPL|BEAZL100005217707-01</t>
  </si>
  <si>
    <t>BEAZL100005217837-01</t>
  </si>
  <si>
    <t>Ray Norris</t>
  </si>
  <si>
    <t>American Vitamin Corporation</t>
  </si>
  <si>
    <t>BEAZL100005217837</t>
  </si>
  <si>
    <t>ClaimNarrativeCheck|EPL|BEAZL100005217837-01</t>
  </si>
  <si>
    <t>BEAZL100005217867-01</t>
  </si>
  <si>
    <t>LaVougis Childress</t>
  </si>
  <si>
    <t>Mission Point of Detroit</t>
  </si>
  <si>
    <t>BEAZL100005217867</t>
  </si>
  <si>
    <t>ClaimNarrativeCheck|EPL|BEAZL100005217867-01</t>
  </si>
  <si>
    <t>ClaimNarrativeCheck|EPL|BEAZL100005217903-01</t>
  </si>
  <si>
    <t>ClaimNarrativeCheck|EPL|BEAZL100005218064-01</t>
  </si>
  <si>
    <t>ClaimNarrativeCheck|EPL|BEAZL100005218089-01</t>
  </si>
  <si>
    <t>BEAZL100005218131-01</t>
  </si>
  <si>
    <t>Carrie Levy</t>
  </si>
  <si>
    <t>BEAZL100005218131</t>
  </si>
  <si>
    <t>ClaimNarrativeCheck|EPL|BEAZL100005218131-01</t>
  </si>
  <si>
    <t>BEAZL100005218134-01</t>
  </si>
  <si>
    <t>Steven Goerner</t>
  </si>
  <si>
    <t>third-party accessibility claim</t>
  </si>
  <si>
    <t>BEAZL100005218134</t>
  </si>
  <si>
    <t>ClaimNarrativeCheck|EPL|BEAZL100005218134-01</t>
  </si>
  <si>
    <t>ClaimNarrativeCheck|EPL|BEAZL100005218372-01</t>
  </si>
  <si>
    <t>ClaimNarrativeCheck|EPL|BEAZL100005218867-01</t>
  </si>
  <si>
    <t>ClaimNarrativeCheck|EPL|BEAZL100005218877-01</t>
  </si>
  <si>
    <t>ClaimNarrativeCheck|EPL|BEAZL100005218878-01</t>
  </si>
  <si>
    <t>ClaimNarrativeCheck|EPL|BEAZL100005218880-01</t>
  </si>
  <si>
    <t>BEAZL100005219057-01</t>
  </si>
  <si>
    <t>Jason and Melissa Russell</t>
  </si>
  <si>
    <t>BEAZL100005219057</t>
  </si>
  <si>
    <t>ClaimNarrativeCheck|EPL|BEAZL100005219057-01</t>
  </si>
  <si>
    <t>ClaimNarrativeCheck|EPL|BEAZL100005219221-01</t>
  </si>
  <si>
    <t>ClaimNarrativeCheck|EPL|BEAZL100005219262-01</t>
  </si>
  <si>
    <t>BEAZL100005219296-01</t>
  </si>
  <si>
    <t>Elisa Walrath</t>
  </si>
  <si>
    <t>BEAZL100005219296</t>
  </si>
  <si>
    <t>ClaimNarrativeCheck|EPL|BEAZL100005219296-01</t>
  </si>
  <si>
    <t>BEAZL100005219407-01</t>
  </si>
  <si>
    <t>Carol Appice</t>
  </si>
  <si>
    <t>BEAZL100005219407</t>
  </si>
  <si>
    <t>ClaimNarrativeCheck|EPL|BEAZL100005219407-01</t>
  </si>
  <si>
    <t>BEAZL100005219460-01</t>
  </si>
  <si>
    <t>Amber Alcorn</t>
  </si>
  <si>
    <t>BEAZL100005219460</t>
  </si>
  <si>
    <t>ClaimNarrativeCheck|EPL|BEAZL100005219460-01</t>
  </si>
  <si>
    <t>BEAZL100005219514-01</t>
  </si>
  <si>
    <t>Jessica De La Cruz</t>
  </si>
  <si>
    <t>pregnancy discrimination</t>
  </si>
  <si>
    <t>BEAZL100005219514</t>
  </si>
  <si>
    <t>ClaimNarrativeCheck|EPL|BEAZL100005219514-01</t>
  </si>
  <si>
    <t>BEAZL100005219787-01</t>
  </si>
  <si>
    <t>Bronyae Shipp</t>
  </si>
  <si>
    <t>Human Capital International LLC dba Integrated Human Capital Diversa LLC</t>
  </si>
  <si>
    <t>BEAZL100005219787</t>
  </si>
  <si>
    <t>ClaimNarrativeCheck|EPL|BEAZL100005219787-01</t>
  </si>
  <si>
    <t>ClaimNarrativeCheck|EPL|BEAZL100005219793-01</t>
  </si>
  <si>
    <t>ClaimNarrativeCheck|EPL|BEAZL100005220995-01</t>
  </si>
  <si>
    <t>ClaimNarrativeCheck|EPL|BEAZL100005221060-01</t>
  </si>
  <si>
    <t>ClaimNarrativeCheck|EPL|BEAZL100005221076-01</t>
  </si>
  <si>
    <t>ClaimNarrativeCheck|EPL|BEAZL100005221088-01</t>
  </si>
  <si>
    <t>BEAZL100005221102-01</t>
  </si>
  <si>
    <t>Antonio Davis</t>
  </si>
  <si>
    <t>BEAZL100005221102</t>
  </si>
  <si>
    <t>ClaimNarrativeCheck|EPL|BEAZL100005221102-01</t>
  </si>
  <si>
    <t>ClaimNarrativeCheck|EPL|BEAZL100005221356-01</t>
  </si>
  <si>
    <t>ClaimNarrativeCheck|EPL|BEAZL100005221357-01</t>
  </si>
  <si>
    <t>BEAZL100005221501-01</t>
  </si>
  <si>
    <t>Serenity Rose</t>
  </si>
  <si>
    <t>wage and hour claim</t>
  </si>
  <si>
    <t>BEAZL100005221501</t>
  </si>
  <si>
    <t>ClaimNarrativeCheck|EPL|BEAZL100005221501-01</t>
  </si>
  <si>
    <t>ClaimNarrativeCheck|EPL|BEAZL100005221564-01</t>
  </si>
  <si>
    <t>ClaimNarrativeCheck|EPL|BEAZL100005221568-01</t>
  </si>
  <si>
    <t>ClaimNarrativeCheck|EPL|BEAZL100005222522-01</t>
  </si>
  <si>
    <t>ClaimNarrativeCheck|EPL|BEAZL100005222713-01</t>
  </si>
  <si>
    <t>ClaimNarrativeCheck|EPL|BEAZL100005223077-01</t>
  </si>
  <si>
    <t>BEAZL100005223524-01</t>
  </si>
  <si>
    <t>BEAZL100005223524</t>
  </si>
  <si>
    <t>ClaimNarrativeCheck|EPL|BEAZL100005223524-01</t>
  </si>
  <si>
    <t>ClaimNarrativeCheck|EPL|BEAZL100005223528-01</t>
  </si>
  <si>
    <t>ClaimNarrativeCheck|EPL|BEAZL100005223669-01</t>
  </si>
  <si>
    <t>ClaimNarrativeCheck|EPL|BEAZL100005223684-01</t>
  </si>
  <si>
    <t>BEAZL100005224433-01</t>
  </si>
  <si>
    <t>Yamilette Serrano</t>
  </si>
  <si>
    <t>BEAZL100005224433</t>
  </si>
  <si>
    <t>ClaimNarrativeCheck|EPL|BEAZL100005224433-01</t>
  </si>
  <si>
    <t>BEAZL100005224622-01</t>
  </si>
  <si>
    <t>Kayla Anderson</t>
  </si>
  <si>
    <t>BEAZL100005224622</t>
  </si>
  <si>
    <t>ClaimNarrativeCheck|EPL|BEAZL100005224622-01</t>
  </si>
  <si>
    <t>BEAZL100005224635-01</t>
  </si>
  <si>
    <t>Erica Ayala</t>
  </si>
  <si>
    <t>BEAZL100005224635</t>
  </si>
  <si>
    <t>ClaimNarrativeCheck|EPL|BEAZL100005224635-01</t>
  </si>
  <si>
    <t>ClaimNarrativeCheck|EPL|BEAZL100005225370-01</t>
  </si>
  <si>
    <t>ClaimNarrativeCheck|EPL|BEAZL100005226814-01</t>
  </si>
  <si>
    <t>ClaimNarrativeCheck|EPL|BEAZL100005226897-01</t>
  </si>
  <si>
    <t>ClaimNarrativeCheck|EPL|BEAZL100005227324-01</t>
  </si>
  <si>
    <t>ClaimNarrativeCheck|EPL|BEAZL100005227347-01</t>
  </si>
  <si>
    <t>BEAZL100005227416-01</t>
  </si>
  <si>
    <t>Tempest Hernandez</t>
  </si>
  <si>
    <t>BEAZL100005227416</t>
  </si>
  <si>
    <t>ClaimNarrativeCheck|EPL|BEAZL100005227416-01</t>
  </si>
  <si>
    <t>BEAZL100005227602-01</t>
  </si>
  <si>
    <t>Elias Escobedo</t>
  </si>
  <si>
    <t>PAGA Claim</t>
  </si>
  <si>
    <t>BEAZL100005227602</t>
  </si>
  <si>
    <t>ClaimNarrativeCheck|EPL|BEAZL100005227602-01</t>
  </si>
  <si>
    <t>ClaimNarrativeCheck|EPL|BEAZL100005227609-01</t>
  </si>
  <si>
    <t>ClaimNarrativeCheck|EPL|BEAZL100005228812-01</t>
  </si>
  <si>
    <t>BEAZL100005228842-01</t>
  </si>
  <si>
    <t>Kimberly Peters</t>
  </si>
  <si>
    <t>BEAZL100005228842</t>
  </si>
  <si>
    <t>ClaimNarrativeCheck|EPL|BEAZL100005228842-01</t>
  </si>
  <si>
    <t>BEAZL100005229070-01</t>
  </si>
  <si>
    <t>Aaron Fenderson</t>
  </si>
  <si>
    <t>BEAZL100005229070</t>
  </si>
  <si>
    <t>ClaimNarrativeCheck|EPL|BEAZL100005229070-01</t>
  </si>
  <si>
    <t>ClaimNarrativeCheck|EPL|BEAZL100005229628-01</t>
  </si>
  <si>
    <t>ClaimNarrativeCheck|EPL|BEAZL100005229629-01</t>
  </si>
  <si>
    <t>ClaimNarrativeCheck|EPL|BEAZL100005229882-01</t>
  </si>
  <si>
    <t>ClaimNarrativeCheck|EPL|BEAZL100005230110-01</t>
  </si>
  <si>
    <t>ClaimNarrativeCheck|EPL|BEAZL100005230318-01</t>
  </si>
  <si>
    <t>ClaimNarrativeCheck|EPL|BEAZL100005230323-01</t>
  </si>
  <si>
    <t>BEAZL100005230575-01</t>
  </si>
  <si>
    <t>Dung Dinh</t>
  </si>
  <si>
    <t>BEAZL100005230575</t>
  </si>
  <si>
    <t>ClaimNarrativeCheck|EPL|BEAZL100005230575-01</t>
  </si>
  <si>
    <t>ClaimNarrativeCheck|EPL|BEAZL100005230743-01</t>
  </si>
  <si>
    <t>ClaimNarrativeCheck|EPL|BEAZL100005230776-01</t>
  </si>
  <si>
    <t>ClaimNarrativeCheck|EPL|BEAZL100005230796-01</t>
  </si>
  <si>
    <t>ClaimNarrativeCheck|EPL|BEAZL100005231098-01</t>
  </si>
  <si>
    <t>ClaimNarrativeCheck|EPL|BEAZL100005231311-01</t>
  </si>
  <si>
    <t>ClaimNarrativeCheck|EPL|BEAZL100005231526-01</t>
  </si>
  <si>
    <t>ClaimNarrativeCheck|EPL|BEAZL100005232093-01</t>
  </si>
  <si>
    <t>BEAZL100005233918-01</t>
  </si>
  <si>
    <t>Martin Cooper</t>
  </si>
  <si>
    <t>Continuing Life LLC</t>
  </si>
  <si>
    <t>BEAZL100005233918</t>
  </si>
  <si>
    <t>ClaimNarrativeCheck|EPL|BEAZL100005233918-01</t>
  </si>
  <si>
    <t>ClaimNarrativeCheck|EPL|BEAZL100005234983-01</t>
  </si>
  <si>
    <t>ClaimNarrativeCheck|EPL|BEAZL100005235008-01</t>
  </si>
  <si>
    <t>ClaimNarrativeCheck|EPL|BEAZL100005235014-01</t>
  </si>
  <si>
    <t>BEAZL100005235169-01</t>
  </si>
  <si>
    <t>Jill Sorensen</t>
  </si>
  <si>
    <t>BEAZL100005235169</t>
  </si>
  <si>
    <t>ClaimNarrativeCheck|EPL|BEAZL100005235169-01</t>
  </si>
  <si>
    <t>BEAZL100005235482-01</t>
  </si>
  <si>
    <t>Tameshia Adams</t>
  </si>
  <si>
    <t>CareSave Technologies Inc</t>
  </si>
  <si>
    <t>BEAZL100005235482</t>
  </si>
  <si>
    <t>ClaimNarrativeCheck|EPL|BEAZL100005235482-01</t>
  </si>
  <si>
    <t>BEAZL100005235483-01</t>
  </si>
  <si>
    <t>Nija Lawoye</t>
  </si>
  <si>
    <t>BEAZL100005235483</t>
  </si>
  <si>
    <t>ClaimNarrativeCheck|EPL|BEAZL100005235483-01</t>
  </si>
  <si>
    <t>ClaimNarrativeCheck|EPL|BEAZL100005235773-01</t>
  </si>
  <si>
    <t>BEAZL100005235929-01</t>
  </si>
  <si>
    <t>Brian Wozniak</t>
  </si>
  <si>
    <t>BEAZL100005235929</t>
  </si>
  <si>
    <t>ClaimNarrativeCheck|EPL|BEAZL100005235929-01</t>
  </si>
  <si>
    <t>ClaimNarrativeCheck|EPL|BEAZL100005235941-01</t>
  </si>
  <si>
    <t>ClaimNarrativeCheck|EPL|BEAZL100005236005-01</t>
  </si>
  <si>
    <t>ClaimNarrativeCheck|EPL|BEAZL100005236152-01</t>
  </si>
  <si>
    <t>BEAZL100005236641-01</t>
  </si>
  <si>
    <t>Cornelia Tso</t>
  </si>
  <si>
    <t>BEAZL100005236641</t>
  </si>
  <si>
    <t>ClaimNarrativeCheck|EPL|BEAZL100005236641-01</t>
  </si>
  <si>
    <t>ClaimNarrativeCheck|EPL|BEAZL100005236947-01</t>
  </si>
  <si>
    <t>ClaimNarrativeCheck|EPL|BEAZL100005237157-01</t>
  </si>
  <si>
    <t>ClaimNarrativeCheck|EPL|BEAZL100005237363-01</t>
  </si>
  <si>
    <t>ClaimNarrativeCheck|EPL|BEAZL100005237437-01</t>
  </si>
  <si>
    <t>BEAZL100005237567-01</t>
  </si>
  <si>
    <t>Christina Michael</t>
  </si>
  <si>
    <t>BEAZL100005237567</t>
  </si>
  <si>
    <t>ClaimNarrativeCheck|EPL|BEAZL100005237567-01</t>
  </si>
  <si>
    <t>ClaimNarrativeCheck|EPL|BEAZL100005237587-01</t>
  </si>
  <si>
    <t>ClaimNarrativeCheck|EPL|BEAZL100005237652-01</t>
  </si>
  <si>
    <t>ClaimNarrativeCheck|EPL|BEAZL100005237938-01</t>
  </si>
  <si>
    <t>ClaimNarrativeCheck|EPL|BEAZL100005237966-01</t>
  </si>
  <si>
    <t>ClaimNarrativeCheck|EPL|BEAZL100005237969-01</t>
  </si>
  <si>
    <t>ClaimNarrativeCheck|EPL|BEAZL100005238499-01</t>
  </si>
  <si>
    <t>ClaimNarrativeCheck|EPL|BEAZL100005239773-01</t>
  </si>
  <si>
    <t>BEAZL100005239945-01</t>
  </si>
  <si>
    <t>Angela Gaylor</t>
  </si>
  <si>
    <t>BEAZL100005239945</t>
  </si>
  <si>
    <t>ClaimNarrativeCheck|EPL|BEAZL100005239945-01</t>
  </si>
  <si>
    <t>ClaimNarrativeCheck|EPL|BEAZL100005240213-01</t>
  </si>
  <si>
    <t>BEAZL100005240221-01</t>
  </si>
  <si>
    <t>William Coleman</t>
  </si>
  <si>
    <t>RD Merrill Company</t>
  </si>
  <si>
    <t>BEAZL100005240221</t>
  </si>
  <si>
    <t>ClaimNarrativeCheck|EPL|BEAZL100005240221-01</t>
  </si>
  <si>
    <t>BEAZL100005241128-01</t>
  </si>
  <si>
    <t>Javier Ngarambe</t>
  </si>
  <si>
    <t>EVERI HOLDINGS INC</t>
  </si>
  <si>
    <t>BEAZL100005241128</t>
  </si>
  <si>
    <t>ClaimNarrativeCheck|EPL|BEAZL100005241128-01</t>
  </si>
  <si>
    <t>ClaimNarrativeCheck|EPL|BEAZL100005241227-01</t>
  </si>
  <si>
    <t>ClaimNarrativeCheck|EPL|BEAZL100005241682-01</t>
  </si>
  <si>
    <t>ClaimNarrativeCheck|EPL|BEAZL100005242174-01</t>
  </si>
  <si>
    <t>BEAZL100005242287-01</t>
  </si>
  <si>
    <t>Melvin Molina</t>
  </si>
  <si>
    <t>BEAZL100005242287</t>
  </si>
  <si>
    <t>ClaimNarrativeCheck|EPL|BEAZL100005242287-01</t>
  </si>
  <si>
    <t>ClaimNarrativeCheck|EPL|BEAZL100005242766-01</t>
  </si>
  <si>
    <t>BEAZL100005243584-01</t>
  </si>
  <si>
    <t>Ednalin Rosal</t>
  </si>
  <si>
    <t>BEAZL100005243584</t>
  </si>
  <si>
    <t>ClaimNarrativeCheck|EPL|BEAZL100005243584-01</t>
  </si>
  <si>
    <t>ClaimNarrativeCheck|EPL|BEAZL100005243799-01</t>
  </si>
  <si>
    <t>ClaimNarrativeCheck|EPL|BEAZL100005244059-01</t>
  </si>
  <si>
    <t>ClaimNarrativeCheck|EPL|BEAZL100005244459-01</t>
  </si>
  <si>
    <t>BEAZL100005244822-01</t>
  </si>
  <si>
    <t>Dakala Doyle</t>
  </si>
  <si>
    <t>Wetters &amp; Associates Inc. dba Right At Home</t>
  </si>
  <si>
    <t>BEAZL100005244822</t>
  </si>
  <si>
    <t>ClaimNarrativeCheck|EPL|BEAZL100005244822-01</t>
  </si>
  <si>
    <t>ClaimNarrativeCheck|EPL|BEAZL100005245082-01</t>
  </si>
  <si>
    <t>ClaimNarrativeCheck|EPL|BEAZL100005245137-01</t>
  </si>
  <si>
    <t>BEAZL100005246793-01</t>
  </si>
  <si>
    <t>BEAZL100005246793</t>
  </si>
  <si>
    <t>ClaimNarrativeCheck|EPL|BEAZL100005246793-01</t>
  </si>
  <si>
    <t>ClaimNarrativeCheck|EPL|BEAZL100005246847-01</t>
  </si>
  <si>
    <t>ClaimNarrativeCheck|EPL|BEAZL100005248379-01</t>
  </si>
  <si>
    <t>ClaimNarrativeCheck|EPL|BEAZL100005249936-01</t>
  </si>
  <si>
    <t>ClaimNarrativeCheck|EPL|BEAZL100005250182-01</t>
  </si>
  <si>
    <t>ClaimNarrativeCheck|EPL|BEAZL100005250190-01</t>
  </si>
  <si>
    <t>BEAZL100005250868-01</t>
  </si>
  <si>
    <t>Grace Marin</t>
  </si>
  <si>
    <t>unpaid wages</t>
  </si>
  <si>
    <t>BEAZL100005250868</t>
  </si>
  <si>
    <t>ClaimNarrativeCheck|EPL|BEAZL100005250868-01</t>
  </si>
  <si>
    <t>ClaimNarrativeCheck|EPL|BEAZL100005251804-01</t>
  </si>
  <si>
    <t>BEAZL100005252135-01</t>
  </si>
  <si>
    <t>Irma Jaco</t>
  </si>
  <si>
    <t>BEAZL100005252135</t>
  </si>
  <si>
    <t>ClaimNarrativeCheck|EPL|BEAZL100005252135-01</t>
  </si>
  <si>
    <t>ClaimNarrativeCheck|EPL|BEAZL100005252874-01</t>
  </si>
  <si>
    <t>ClaimNarrativeCheck|EPL|BEAZL100005253691-01</t>
  </si>
  <si>
    <t>ClaimNarrativeCheck|EPL|BEAZL100005253951-01</t>
  </si>
  <si>
    <t>ClaimNarrativeCheck|EPL|BEAZL100005254605-01</t>
  </si>
  <si>
    <t>BEAZL100005254717-01</t>
  </si>
  <si>
    <t>Elizabeth Romero</t>
  </si>
  <si>
    <t>Age Discrimination</t>
  </si>
  <si>
    <t>BEAZL100005254717</t>
  </si>
  <si>
    <t>ClaimNarrativeCheck|EPL|BEAZL100005254717-01</t>
  </si>
  <si>
    <t>ClaimNarrativeCheck|EPL|BEAZL100005254759-01</t>
  </si>
  <si>
    <t>ClaimNarrativeCheck|EPL|BEAZL100005255124-01</t>
  </si>
  <si>
    <t>ClaimNarrativeCheck|EPL|BEAZL100005255190-01</t>
  </si>
  <si>
    <t>ClaimNarrativeCheck|EPL|BEAZL100005255194-01</t>
  </si>
  <si>
    <t>DateClaimMadeCheck|EPL|BEAZL100005234992-01</t>
  </si>
  <si>
    <t>DateClaimMadeCheck|EPL|BEAZL100005235008-01</t>
  </si>
  <si>
    <t>BEAZL100005225642-01</t>
  </si>
  <si>
    <t>Alma Villela</t>
  </si>
  <si>
    <t>BEAZL100005225642</t>
  </si>
  <si>
    <t>DateofLossCheck|EPL|BEAZL100005225642-01</t>
  </si>
  <si>
    <t>DateofLossCheck|EPL|BEAZL100005234992-01</t>
  </si>
  <si>
    <t>DateofLossCheck|EPL|BEAZL100005235008-01</t>
  </si>
  <si>
    <t>ClaimNarrativeCheck|HML UK|BEAZL100005252286-01</t>
  </si>
  <si>
    <t>ClaimNarrativeCheck|Healthcare-Misc Med|BEAZL100005174421-01</t>
  </si>
  <si>
    <t>ClaimNarrativeCheck|Healthcare-Misc Med|BEAZL100005190389-01</t>
  </si>
  <si>
    <t>BEAZL100005157844-01</t>
  </si>
  <si>
    <t>OAKS INTEGRATED CARE INC</t>
  </si>
  <si>
    <t>BEAZL100005157844</t>
  </si>
  <si>
    <t>ClaimNarrativeCheck|Safeguard UK|BEAZL100005157844-01</t>
  </si>
  <si>
    <t>BEAZL100005159823-01</t>
  </si>
  <si>
    <t>Plaintiff# 307 Davidson 662</t>
  </si>
  <si>
    <t>BEAZL100005159823</t>
  </si>
  <si>
    <t>ClaimNarrativeCheck|Safeguard UK|BEAZL100005159823-01</t>
  </si>
  <si>
    <t>BEAZL100005159825-01</t>
  </si>
  <si>
    <t>Plaintiff# 308 Davidson 662</t>
  </si>
  <si>
    <t>BEAZL100005159825</t>
  </si>
  <si>
    <t>ClaimNarrativeCheck|Safeguard UK|BEAZL100005159825-01</t>
  </si>
  <si>
    <t>BEAZL100005159835-01</t>
  </si>
  <si>
    <t>Plaintiff# 309 Davidson 662</t>
  </si>
  <si>
    <t>BEAZL100005159835</t>
  </si>
  <si>
    <t>ClaimNarrativeCheck|Safeguard UK|BEAZL100005159835-01</t>
  </si>
  <si>
    <t>BEAZL100005169726-01</t>
  </si>
  <si>
    <t>Yasi Siman</t>
  </si>
  <si>
    <t>BEAZL100005169726</t>
  </si>
  <si>
    <t>ClaimNarrativeCheck|Safeguard UK|BEAZL100005169726-01</t>
  </si>
  <si>
    <t>ClaimNarrativeCheck|Safeguard UK|BEAZL100005169729-01</t>
  </si>
  <si>
    <t>BEAZL100005175120-01</t>
  </si>
  <si>
    <t>Shirin Stallings</t>
  </si>
  <si>
    <t>BEAZL100005175120</t>
  </si>
  <si>
    <t>ClaimNarrativeCheck|Safeguard UK|BEAZL100005175120-01</t>
  </si>
  <si>
    <t>ClaimNarrativeCheck|Safeguard UK|BEAZL100005184493-01</t>
  </si>
  <si>
    <t>ClaimNarrativeCheck|Safeguard UK|BEAZL100005196777-01</t>
  </si>
  <si>
    <t>BEAZL100005198443-01</t>
  </si>
  <si>
    <t>ROMAN CATHOLIC DIOCESE OF ROCKFORD</t>
  </si>
  <si>
    <t>BEAZL100005198443</t>
  </si>
  <si>
    <t>ClaimNarrativeCheck|Safeguard UK|BEAZL100005198443-01</t>
  </si>
  <si>
    <t>BEAZL100005199672-01</t>
  </si>
  <si>
    <t>L. Paravati</t>
  </si>
  <si>
    <t>ROMAN CATHOLIC DIOCESE OF PATERSON</t>
  </si>
  <si>
    <t>BEAZL100005199672</t>
  </si>
  <si>
    <t>ClaimNarrativeCheck|Safeguard UK|BEAZL100005199672-01</t>
  </si>
  <si>
    <t>BEAZL100005199675-01</t>
  </si>
  <si>
    <t>H. Davidson</t>
  </si>
  <si>
    <t>BEAZL100005199675</t>
  </si>
  <si>
    <t>ClaimNarrativeCheck|Safeguard UK|BEAZL100005199675-01</t>
  </si>
  <si>
    <t>BEAZL100005206154-01</t>
  </si>
  <si>
    <t>V.P.</t>
  </si>
  <si>
    <t>CORP OF CATHOLIC ARCHBISHOP OF SEATTLE</t>
  </si>
  <si>
    <t>BEAZL100005206154</t>
  </si>
  <si>
    <t>ClaimNarrativeCheck|Safeguard UK|BEAZL100005206154-01</t>
  </si>
  <si>
    <t>BEAZL100005206768-01</t>
  </si>
  <si>
    <t>Doe (CL)</t>
  </si>
  <si>
    <t>CHARTER SCHOOLS USA</t>
  </si>
  <si>
    <t>BEAZL100005206768</t>
  </si>
  <si>
    <t>ClaimNarrativeCheck|Safeguard UK|BEAZL100005206768-01</t>
  </si>
  <si>
    <t>BEAZL100005207215-01</t>
  </si>
  <si>
    <t>P. Sprague</t>
  </si>
  <si>
    <t>BEAZL100005207215</t>
  </si>
  <si>
    <t>ClaimNarrativeCheck|Safeguard UK|BEAZL100005207215-01</t>
  </si>
  <si>
    <t>BEAZL100005211875-01</t>
  </si>
  <si>
    <t>BEAZL100005211875</t>
  </si>
  <si>
    <t>ClaimNarrativeCheck|Safeguard UK|BEAZL100005211875-01</t>
  </si>
  <si>
    <t>BEAZL100005213751-01</t>
  </si>
  <si>
    <t>Joanna Wilson</t>
  </si>
  <si>
    <t>BEAZL100005213751</t>
  </si>
  <si>
    <t>ClaimNarrativeCheck|Safeguard UK|BEAZL100005213751-01</t>
  </si>
  <si>
    <t>BEAZL100005213867-01</t>
  </si>
  <si>
    <t>BEAZL100005213867</t>
  </si>
  <si>
    <t>ClaimNarrativeCheck|Safeguard UK|BEAZL100005213867-01</t>
  </si>
  <si>
    <t>BEAZL100005215568-01</t>
  </si>
  <si>
    <t>EMPLOYEE OF WIN</t>
  </si>
  <si>
    <t>East River Family Center LLC</t>
  </si>
  <si>
    <t>BEAZL100005215568</t>
  </si>
  <si>
    <t>ClaimNarrativeCheck|Safeguard UK|BEAZL100005215568-01</t>
  </si>
  <si>
    <t>ClaimNarrativeCheck|Safeguard UK|BEAZL100005218851-01</t>
  </si>
  <si>
    <t>BEAZL100005219022-01</t>
  </si>
  <si>
    <t>Scott Nelson</t>
  </si>
  <si>
    <t>ROMAN CATHOLIC BISHOP OF DIOCESE OF YOUNGSTOWN</t>
  </si>
  <si>
    <t>BEAZL100005219022</t>
  </si>
  <si>
    <t>ClaimNarrativeCheck|Safeguard UK|BEAZL100005219022-01</t>
  </si>
  <si>
    <t>BEAZL100005219442-01</t>
  </si>
  <si>
    <t>USC Claim #840</t>
  </si>
  <si>
    <t>UNIVERSITY OF SOUTHERN CALIFORNIA</t>
  </si>
  <si>
    <t>BEAZL100005219442</t>
  </si>
  <si>
    <t>ClaimNarrativeCheck|Safeguard UK|BEAZL100005219442-01</t>
  </si>
  <si>
    <t>BEAZL100005220463-01</t>
  </si>
  <si>
    <t>Unidentified Woman</t>
  </si>
  <si>
    <t>BEAZL100005220463</t>
  </si>
  <si>
    <t>ClaimNarrativeCheck|Safeguard UK|BEAZL100005220463-01</t>
  </si>
  <si>
    <t>BEAZL100005220472-01</t>
  </si>
  <si>
    <t>Stephen Kopp</t>
  </si>
  <si>
    <t>BEAZL100005220472</t>
  </si>
  <si>
    <t>ClaimNarrativeCheck|Safeguard UK|BEAZL100005220472-01</t>
  </si>
  <si>
    <t>BEAZL100005221577-01</t>
  </si>
  <si>
    <t>Florita Di Palma</t>
  </si>
  <si>
    <t>BEAZL100005221577</t>
  </si>
  <si>
    <t>ClaimNarrativeCheck|Safeguard UK|BEAZL100005221577-01</t>
  </si>
  <si>
    <t>BEAZL100005221581-01</t>
  </si>
  <si>
    <t>Chantel Anderson</t>
  </si>
  <si>
    <t>ELWYN</t>
  </si>
  <si>
    <t>BEAZL100005221581</t>
  </si>
  <si>
    <t>ClaimNarrativeCheck|Safeguard UK|BEAZL100005221581-01</t>
  </si>
  <si>
    <t>BEAZL100005221583-01</t>
  </si>
  <si>
    <t>Cheryl Rivers</t>
  </si>
  <si>
    <t>BEAZL100005221583</t>
  </si>
  <si>
    <t>ClaimNarrativeCheck|Safeguard UK|BEAZL100005221583-01</t>
  </si>
  <si>
    <t>BEAZL100005221584-01</t>
  </si>
  <si>
    <t>M.Z.</t>
  </si>
  <si>
    <t>BEAZL100005221584</t>
  </si>
  <si>
    <t>ClaimNarrativeCheck|Safeguard UK|BEAZL100005221584-01</t>
  </si>
  <si>
    <t>BEAZL100005222545-01</t>
  </si>
  <si>
    <t>George Moore, et al</t>
  </si>
  <si>
    <t>ST MANAGEMENT INC</t>
  </si>
  <si>
    <t>BEAZL100005222545</t>
  </si>
  <si>
    <t>ClaimNarrativeCheck|Safeguard UK|BEAZL100005222545-01</t>
  </si>
  <si>
    <t>BEAZL100005223448-01</t>
  </si>
  <si>
    <t>Michael Parga</t>
  </si>
  <si>
    <t>BEAZL100005223448</t>
  </si>
  <si>
    <t>ClaimNarrativeCheck|Safeguard UK|BEAZL100005223448-01</t>
  </si>
  <si>
    <t>BEAZL100005223452-01</t>
  </si>
  <si>
    <t>Craig Kelley</t>
  </si>
  <si>
    <t>BEAZL100005223452</t>
  </si>
  <si>
    <t>ClaimNarrativeCheck|Safeguard UK|BEAZL100005223452-01</t>
  </si>
  <si>
    <t>BEAZL100005223454-01</t>
  </si>
  <si>
    <t>George Arkfeld</t>
  </si>
  <si>
    <t>BEAZL100005223454</t>
  </si>
  <si>
    <t>ClaimNarrativeCheck|Safeguard UK|BEAZL100005223454-01</t>
  </si>
  <si>
    <t>BEAZL100005223641-01</t>
  </si>
  <si>
    <t>Pond Road Associates LLC</t>
  </si>
  <si>
    <t>Goddard Systems Inc</t>
  </si>
  <si>
    <t>BEAZL100005223641</t>
  </si>
  <si>
    <t>ClaimNarrativeCheck|Safeguard UK|BEAZL100005223641-01</t>
  </si>
  <si>
    <t>BEAZL100005223649-01</t>
  </si>
  <si>
    <t>Z.D.</t>
  </si>
  <si>
    <t>BEAZL100005223649</t>
  </si>
  <si>
    <t>ClaimNarrativeCheck|Safeguard UK|BEAZL100005223649-01</t>
  </si>
  <si>
    <t>BEAZL100005223676-01</t>
  </si>
  <si>
    <t>Mayra Calderon</t>
  </si>
  <si>
    <t>BEAZL100005223676</t>
  </si>
  <si>
    <t>ClaimNarrativeCheck|Safeguard UK|BEAZL100005223676-01</t>
  </si>
  <si>
    <t>BEAZL100005227399-01</t>
  </si>
  <si>
    <t>John McWilliams</t>
  </si>
  <si>
    <t>PROTESTANT EPISCOPAL CATHEDRAL FOUNDATION</t>
  </si>
  <si>
    <t>BEAZL100005227399</t>
  </si>
  <si>
    <t>ClaimNarrativeCheck|Safeguard UK|BEAZL100005227399-01</t>
  </si>
  <si>
    <t>BEAZL100005227542-01</t>
  </si>
  <si>
    <t>Andrew Trujillo</t>
  </si>
  <si>
    <t>BEAZL100005227542</t>
  </si>
  <si>
    <t>ClaimNarrativeCheck|Safeguard UK|BEAZL100005227542-01</t>
  </si>
  <si>
    <t>BEAZL100005231280-01</t>
  </si>
  <si>
    <t>Gerald Carter</t>
  </si>
  <si>
    <t>BEAZL100005231280</t>
  </si>
  <si>
    <t>ClaimNarrativeCheck|Safeguard UK|BEAZL100005231280-01</t>
  </si>
  <si>
    <t>BEAZL100005231545-01</t>
  </si>
  <si>
    <t>A.L.</t>
  </si>
  <si>
    <t>ENDEAVOR SCHOOLS PARENT LLC</t>
  </si>
  <si>
    <t>BEAZL100005231545</t>
  </si>
  <si>
    <t>ClaimNarrativeCheck|Safeguard UK|BEAZL100005231545-01</t>
  </si>
  <si>
    <t>BEAZL100005233981-01</t>
  </si>
  <si>
    <t>Todd Baldwin</t>
  </si>
  <si>
    <t>VALLEY CHRISTIAN SCHOOLS INC</t>
  </si>
  <si>
    <t>BEAZL100005233981</t>
  </si>
  <si>
    <t>ClaimNarrativeCheck|Safeguard UK|BEAZL100005233981-01</t>
  </si>
  <si>
    <t>BEAZL100005236486-01</t>
  </si>
  <si>
    <t>Altercation with student</t>
  </si>
  <si>
    <t>Barrington Transportation Company Inc</t>
  </si>
  <si>
    <t>BEAZL100005236486</t>
  </si>
  <si>
    <t>ClaimNarrativeCheck|Safeguard UK|BEAZL100005236486-01</t>
  </si>
  <si>
    <t>ClaimNarrativeCheck|Safeguard UK|BEAZL100005239486-01</t>
  </si>
  <si>
    <t>BEAZL100005244556-01</t>
  </si>
  <si>
    <t>Aja McKey</t>
  </si>
  <si>
    <t>First Baptist Church of Orlando Inc and The First Academy</t>
  </si>
  <si>
    <t>BEAZL100005244556</t>
  </si>
  <si>
    <t>ClaimNarrativeCheck|Safeguard UK|BEAZL100005244556-01</t>
  </si>
  <si>
    <t>ClaimNarrativeCheck|Safeguard UK|BEAZL100005245150-01</t>
  </si>
  <si>
    <t>ClaimNarrativeCheck|Safeguard UK|BEAZL100005245346-01</t>
  </si>
  <si>
    <t>BEAZL100005247820-01</t>
  </si>
  <si>
    <t>Esther Lee</t>
  </si>
  <si>
    <t>KenCrest Centers KenCrest Services</t>
  </si>
  <si>
    <t>BEAZL100005247820</t>
  </si>
  <si>
    <t>ClaimNarrativeCheck|Safeguard UK|BEAZL100005247820-01</t>
  </si>
  <si>
    <t>BEAZL100005249734-01</t>
  </si>
  <si>
    <t>Oxbridge Academy Foundation Inc DBA Oxbridge Academy</t>
  </si>
  <si>
    <t>BEAZL100005249734</t>
  </si>
  <si>
    <t>ClaimNarrativeCheck|Safeguard UK|BEAZL100005249734-01</t>
  </si>
  <si>
    <t>ClaimNarrativeCheck|Safeguard UK|BEAZL100005250650-01</t>
  </si>
  <si>
    <t>ClaimNarrativeCheck|Safeguard UK|BEAZL100005250657-01</t>
  </si>
  <si>
    <t>ClaimNarrativeCheck|Safeguard UK|BEAZL100005251072-01</t>
  </si>
  <si>
    <t>ClaimNarrativeCheck|Safeguard UK|BEAZL100005251079-01</t>
  </si>
  <si>
    <t>BEAZL100005255173-01</t>
  </si>
  <si>
    <t>Mark Doe</t>
  </si>
  <si>
    <t>BEAZL100005255173</t>
  </si>
  <si>
    <t>ClaimNarrativeCheck|Safeguard UK|BEAZL100005255173-01</t>
  </si>
  <si>
    <t>BEAZL100005229344-01</t>
  </si>
  <si>
    <t>EyeMed Vendor Incident</t>
  </si>
  <si>
    <t>INS INNOVATORS INC CRANE INSPECTORS</t>
  </si>
  <si>
    <t>BEAZL100005229344</t>
  </si>
  <si>
    <t>DateClaimMadeCheck|US PE London|BEAZL100005229344-01</t>
  </si>
  <si>
    <t>BEAZL100005229622-01</t>
  </si>
  <si>
    <t>BEAZL100005229622</t>
  </si>
  <si>
    <t>DateClaimMadeCheck|US PE London|BEAZL100005229622-01</t>
  </si>
  <si>
    <t>BEAZL100005231317-01</t>
  </si>
  <si>
    <t>Quality Inn and Suites - CC Fraud Incident</t>
  </si>
  <si>
    <t>Winter Park Hospitality</t>
  </si>
  <si>
    <t>BEAZL100005231317</t>
  </si>
  <si>
    <t>DateClaimMadeCheck|US PE London|BEAZL100005231317-01</t>
  </si>
  <si>
    <t>BEAZL100005233783-01</t>
  </si>
  <si>
    <t>IUOE Local 825 Benefit Funds</t>
  </si>
  <si>
    <t>BEAZL100005233783</t>
  </si>
  <si>
    <t>DateClaimMadeCheck|US PE London|BEAZL100005233783-01</t>
  </si>
  <si>
    <t>BEAZL100005248875-01</t>
  </si>
  <si>
    <t>Nasco Vendor Incident</t>
  </si>
  <si>
    <t>Local 917 Pension Fund Local 868 IBT Pension Fund Local 816 Labor &amp; Management Pension Trust Fund</t>
  </si>
  <si>
    <t>BEAZL100005248875</t>
  </si>
  <si>
    <t>DateClaimMadeCheck|US PE London|BEAZL100005248875-01</t>
  </si>
  <si>
    <t>BEAZL100005252118-01</t>
  </si>
  <si>
    <t>BEAZL100005252118</t>
  </si>
  <si>
    <t>DateClaimMadeCheck|US PE London|BEAZL100005252118-01</t>
  </si>
  <si>
    <t>DateofLossCheck|US PE London|BEAZL100005229344-01</t>
  </si>
  <si>
    <t>DateofLossCheck|US PE London|BEAZL100005229622-01</t>
  </si>
  <si>
    <t>PolDocNF|US PE London|BEAZL100005231317-01</t>
  </si>
  <si>
    <t>BEAZL100005143086-01</t>
  </si>
  <si>
    <t>Laptop Hacked Incident</t>
  </si>
  <si>
    <t>Ms Gail Ferreira</t>
  </si>
  <si>
    <t>BEAZL100005143086</t>
  </si>
  <si>
    <t>ClaimNarrativeCheck|US PE London|BEAZL100005143086-01</t>
  </si>
  <si>
    <t>BEAZL100005146750-02</t>
  </si>
  <si>
    <t>Invoice Manipulation</t>
  </si>
  <si>
    <t>DateClaimMadeCheck|US PE London|BEAZL100005146750-02</t>
  </si>
  <si>
    <t>BEAZL100005231317-02</t>
  </si>
  <si>
    <t>Employee Credit Card Fraud</t>
  </si>
  <si>
    <t>DateClaimMadeCheck|US PE London|BEAZL100005231317-02</t>
  </si>
  <si>
    <t>DateofLossCheck|US PE London|BEAZL100005146750-02</t>
  </si>
  <si>
    <t>Finished setting up objects</t>
  </si>
  <si>
    <t>20240108_exceptions_GBS.xlsx</t>
  </si>
  <si>
    <t>pungc</t>
  </si>
  <si>
    <t>Date of loss best determined by CM.</t>
  </si>
  <si>
    <t>BEAZL100005256337-02</t>
  </si>
  <si>
    <t>Social Engineering Incident</t>
  </si>
  <si>
    <t>Disrupt Equity LLC</t>
  </si>
  <si>
    <t>BEAZL100005256337</t>
  </si>
  <si>
    <t>CC_CauseOfLossMissing|BUSA TMB PE US Info Sec|BEAZL100005256337-02</t>
  </si>
  <si>
    <t>BEAZL100005256582-01</t>
  </si>
  <si>
    <t>Miguel Herrera</t>
  </si>
  <si>
    <t>BEAZL100005256582</t>
  </si>
  <si>
    <t>CC_CauseOfLossMissing|BICI EPL MM|BEAZL100005256582-01</t>
  </si>
  <si>
    <t>BEAZL100005256879-01</t>
  </si>
  <si>
    <t>Irma Cardenas</t>
  </si>
  <si>
    <t>BEAZL100005256879</t>
  </si>
  <si>
    <t>CC_CauseOfLossMissing|BICI EPL MM|BEAZL100005256879-01</t>
  </si>
  <si>
    <t>BEAZL100005256890-01</t>
  </si>
  <si>
    <t>Damian Flores</t>
  </si>
  <si>
    <t>BEAZL100005256890</t>
  </si>
  <si>
    <t>CC_CauseOfLossMissing|BICI EPL MM|BEAZL100005256890-01</t>
  </si>
  <si>
    <t>BEAZL100005257255-01</t>
  </si>
  <si>
    <t>Lorenzo Camarillt</t>
  </si>
  <si>
    <t>BEAZL100005257255</t>
  </si>
  <si>
    <t>CC_CauseOfLossMissing|BICI EPL MM|BEAZL100005257255-01</t>
  </si>
  <si>
    <t>BEAZL100005257257-01</t>
  </si>
  <si>
    <t>Ebony Davis</t>
  </si>
  <si>
    <t>BEAZL100005257257</t>
  </si>
  <si>
    <t>CC_CauseOfLossMissing|BICI EPL MM|BEAZL100005257257-01</t>
  </si>
  <si>
    <t>BEAZL100005257260-01</t>
  </si>
  <si>
    <t>Gladys Regalado</t>
  </si>
  <si>
    <t>BEAZL100005257260</t>
  </si>
  <si>
    <t>CC_CauseOfLossMissing|BICI EPL MM|BEAZL100005257260-01</t>
  </si>
  <si>
    <t>BEAZL100005257646-01</t>
  </si>
  <si>
    <t>Elvis Martinez</t>
  </si>
  <si>
    <t>Ambassador Wheelchair Services Inc. &amp; Autumn Transportation Inc.</t>
  </si>
  <si>
    <t>BEAZL100005257646</t>
  </si>
  <si>
    <t>BEAZL100005256915-01</t>
  </si>
  <si>
    <t>Jonathan Madrigal</t>
  </si>
  <si>
    <t>BEAZL100005256915</t>
  </si>
  <si>
    <t>CC_CauseOfLossMissing|BICI Healthcare ML|BEAZL100005256915-01</t>
  </si>
  <si>
    <t>BEAZL100005257149-01</t>
  </si>
  <si>
    <t>Stacey Perry</t>
  </si>
  <si>
    <t>BEAZL100005257149</t>
  </si>
  <si>
    <t>CC_CauseOfLossMissing|BICI Healthcare ML|BEAZL100005257149-01</t>
  </si>
  <si>
    <t>BEAZL100005257623-01</t>
  </si>
  <si>
    <t>Johanna Cage</t>
  </si>
  <si>
    <t>BEAZL100005257623</t>
  </si>
  <si>
    <t>CC_CauseOfLossMissing|BICI Healthcare ML|BEAZL100005257623-01</t>
  </si>
  <si>
    <t>BEAZL100005256815-01</t>
  </si>
  <si>
    <t>Lafayette Pain Care PC (Misplacement of two USB drives)</t>
  </si>
  <si>
    <t>BEAZL100005256815</t>
  </si>
  <si>
    <t>CC_CauseOfLossMissing|BUSA BPS BBR|BEAZL100005256815-01</t>
  </si>
  <si>
    <t>BEAZL100005257630-01</t>
  </si>
  <si>
    <t>BEAZL100005257630</t>
  </si>
  <si>
    <t>BEAZL100005252361-01</t>
  </si>
  <si>
    <t>Aaron Watson</t>
  </si>
  <si>
    <t>BEAZL100005252361</t>
  </si>
  <si>
    <t>CC_CauseOfLossMissing|BUSA Healthcare MM|BEAZL100005252361-01</t>
  </si>
  <si>
    <t>BEAZL100005254864-01</t>
  </si>
  <si>
    <t>Tralongo Management PC</t>
  </si>
  <si>
    <t>BEAZL100005254864</t>
  </si>
  <si>
    <t>CC_CauseOfLossMissing|BUSA Healthcare MM|BEAZL100005254864-01</t>
  </si>
  <si>
    <t>BEAZL100005255135-01</t>
  </si>
  <si>
    <t>Alivia Walker</t>
  </si>
  <si>
    <t>BEAZL100005255135</t>
  </si>
  <si>
    <t>CC_CauseOfLossMissing|BUSA Healthcare MM|BEAZL100005255135-01</t>
  </si>
  <si>
    <t>BEAZL100005255509-01</t>
  </si>
  <si>
    <t>Daphine Skinner</t>
  </si>
  <si>
    <t>BEAZL100005255509</t>
  </si>
  <si>
    <t>CC_CauseOfLossMissing|BUSA Healthcare MM|BEAZL100005255509-01</t>
  </si>
  <si>
    <t>BEAZL100005255743-01</t>
  </si>
  <si>
    <t>Victoria Basauri</t>
  </si>
  <si>
    <t>BEAZL100005255743</t>
  </si>
  <si>
    <t>CC_CauseOfLossMissing|BUSA Healthcare MM|BEAZL100005255743-01</t>
  </si>
  <si>
    <t>BEAZL100005256850-01</t>
  </si>
  <si>
    <t>Kaavini Takkar</t>
  </si>
  <si>
    <t>North American Wax Company LLC</t>
  </si>
  <si>
    <t>BEAZL100005256850</t>
  </si>
  <si>
    <t>CC_CauseOfLossMissing|BUSA Healthcare MM|BEAZL100005256850-01</t>
  </si>
  <si>
    <t>BEAZL100005256853-01</t>
  </si>
  <si>
    <t>Rose Maurice</t>
  </si>
  <si>
    <t>BEAZL100005256853</t>
  </si>
  <si>
    <t>CC_CauseOfLossMissing|BUSA Healthcare MM|BEAZL100005256853-01</t>
  </si>
  <si>
    <t>BEAZL100005256868-01</t>
  </si>
  <si>
    <t>Hertis Beasley</t>
  </si>
  <si>
    <t>BEAZL100005256868</t>
  </si>
  <si>
    <t>CC_CauseOfLossMissing|BUSA Healthcare MM|BEAZL100005256868-01</t>
  </si>
  <si>
    <t>BEAZL100005256924-01</t>
  </si>
  <si>
    <t>The State Board of Licensed Professional Counselor Examiners Complaint</t>
  </si>
  <si>
    <t>BEAZL100005256924</t>
  </si>
  <si>
    <t>CC_CauseOfLossMissing|BUSA Healthcare MM|BEAZL100005256924-01</t>
  </si>
  <si>
    <t>BEAZL100005257375-01</t>
  </si>
  <si>
    <t>Marisol Burgos</t>
  </si>
  <si>
    <t>BEAZL100005257375</t>
  </si>
  <si>
    <t>CC_CauseOfLossMissing|BUSA Life Sciences|BEAZL100005257375-01</t>
  </si>
  <si>
    <t>BUSA Life Sciences Occ</t>
  </si>
  <si>
    <t>BEAZL100005256085-01</t>
  </si>
  <si>
    <t>Lana Hogan</t>
  </si>
  <si>
    <t>JM Smith Corporation</t>
  </si>
  <si>
    <t>BEAZL100005256085</t>
  </si>
  <si>
    <t>CC_CauseOfLossMissing|BUSA Life Sciences Occ|BEAZL100005256085-01</t>
  </si>
  <si>
    <t>BEAZL100005256515-01</t>
  </si>
  <si>
    <t>Unnamed Building Employee</t>
  </si>
  <si>
    <t>BEAZL100005256515</t>
  </si>
  <si>
    <t>CC_CauseOfLossMissing|BUSA Safeguard|BEAZL100005256515-01</t>
  </si>
  <si>
    <t>BEAZL100005256579-01</t>
  </si>
  <si>
    <t>Thomas Stauffer</t>
  </si>
  <si>
    <t>BEAZL100005256579</t>
  </si>
  <si>
    <t>CC_CauseOfLossMissing|EPL|BEAZL100005256579-01</t>
  </si>
  <si>
    <t>BEAZL100005256895-01</t>
  </si>
  <si>
    <t>DeAngela Johnson</t>
  </si>
  <si>
    <t>BEAZL100005256895</t>
  </si>
  <si>
    <t>CC_CauseOfLossMissing|EPL|BEAZL100005256895-01</t>
  </si>
  <si>
    <t>BEAZL100005257644-01</t>
  </si>
  <si>
    <t>Kimberly Elko</t>
  </si>
  <si>
    <t>BEAZL100005257644</t>
  </si>
  <si>
    <t>CC_CauseOfLossMissing|EPL|BEAZL100005257644-01</t>
  </si>
  <si>
    <t>BEAZL100005257647-01</t>
  </si>
  <si>
    <t>Felicia Patterson</t>
  </si>
  <si>
    <t>BEAZL100005257647</t>
  </si>
  <si>
    <t>CC_CauseOfLossMissing|EPL|BEAZL100005257647-01</t>
  </si>
  <si>
    <t>BEAZL100005256323-01</t>
  </si>
  <si>
    <t>Business Email Compromise (January 2024)</t>
  </si>
  <si>
    <t>Goodwill Industries of Hawaii Inc</t>
  </si>
  <si>
    <t>BEAZL100005256323</t>
  </si>
  <si>
    <t>DateClaimMadeCheck|BUSA TMB PE US Info Sec|BEAZL100005256323-01</t>
  </si>
  <si>
    <t>BEAZL100005256336-01</t>
  </si>
  <si>
    <t>Doxim Vendor Incident</t>
  </si>
  <si>
    <t>Sun Federal Credit Union</t>
  </si>
  <si>
    <t>BEAZL100005256336</t>
  </si>
  <si>
    <t>DateClaimMadeCheck|BUSA TMB PE US Info Sec|BEAZL100005256336-01</t>
  </si>
  <si>
    <t>BEAZL100005256249-01</t>
  </si>
  <si>
    <t>Ronald Haynes</t>
  </si>
  <si>
    <t>BEAZL100005256249</t>
  </si>
  <si>
    <t>ClaimNarrativeCheck|BICI EPL MM|BEAZL100005256249-01</t>
  </si>
  <si>
    <t>ClaimNarrativeCheck|BICI EPL MM|BEAZL100005256582-01</t>
  </si>
  <si>
    <t>ClaimNarrativeCheck|BICI EPL MM|BEAZL100005257255-01</t>
  </si>
  <si>
    <t>ClaimNarrativeCheck|BICI EPL MM|BEAZL100005257257-01</t>
  </si>
  <si>
    <t>ClaimNarrativeCheck|BICI EPL PE|BEAZL100005257646-01</t>
  </si>
  <si>
    <t>BEAZL100005256552-01</t>
  </si>
  <si>
    <t>Janelle Hanson</t>
  </si>
  <si>
    <t>BEAZL100005256552</t>
  </si>
  <si>
    <t>ClaimNarrativeCheck|BICI Healthcare ML|BEAZL100005256552-01</t>
  </si>
  <si>
    <t>ClaimNarrativeCheck|BICI Healthcare ML|BEAZL100005257149-01</t>
  </si>
  <si>
    <t>ClaimNarrativeCheck|BICI Healthcare ML|BEAZL100005257623-01</t>
  </si>
  <si>
    <t>ClaimNarrativeCheck|BUSA EPL MM|BEAZL100005257630-01</t>
  </si>
  <si>
    <t>male sex discrimination</t>
  </si>
  <si>
    <t>ClaimNarrativeCheck|BUSA Healthcare MM|BEAZL100005252361-01</t>
  </si>
  <si>
    <t>ClaimNarrativeCheck|BUSA Healthcare MM|BEAZL100005254864-01</t>
  </si>
  <si>
    <t>ClaimNarrativeCheck|BUSA Healthcare MM|BEAZL100005255509-01</t>
  </si>
  <si>
    <t>ClaimNarrativeCheck|BUSA Healthcare MM|BEAZL100005255743-01</t>
  </si>
  <si>
    <t>ClaimNarrativeCheck|BUSA Healthcare MM|BEAZL100005256924-01</t>
  </si>
  <si>
    <t>ClaimNarrativeCheck|BUSA Life Sciences|BEAZL100005257375-01</t>
  </si>
  <si>
    <t>ClaimNarrativeCheck|BUSA Life Sciences Occ|BEAZL100005256085-01</t>
  </si>
  <si>
    <t>ClaimNarrativeCheck|BUSA Safeguard|BEAZL100005256515-01</t>
  </si>
  <si>
    <t>ClaimNarrativeCheck|EPL|BEAZL100005256579-01</t>
  </si>
  <si>
    <t>ClaimNarrativeCheck|EPL|BEAZL100005256895-01</t>
  </si>
  <si>
    <t>ClaimNarrativeCheck|EPL|BEAZL100005257644-01</t>
  </si>
  <si>
    <t>ClaimNarrativeCheck|EPL|BEAZL100005257647-01</t>
  </si>
  <si>
    <t>BEAZL100005256569-01</t>
  </si>
  <si>
    <t>IUOE Local 825 Benefit Funds - Navvis Vendor Incident</t>
  </si>
  <si>
    <t>BEAZL100005256569</t>
  </si>
  <si>
    <t>DateClaimMadeCheck|US PE London|BEAZL100005256569-01</t>
  </si>
  <si>
    <t>DateofLossCheck|US PE London|BEAZL100005256569-01</t>
  </si>
  <si>
    <t>2024-01-16#1738#1967</t>
  </si>
  <si>
    <t>BEAZL100005258105-01</t>
  </si>
  <si>
    <t>Rosalia Ferrera</t>
  </si>
  <si>
    <t>Kerry Holding Co and Kerry Inc</t>
  </si>
  <si>
    <t>BEAZL100005258105</t>
  </si>
  <si>
    <t>CC_CauseOfLossMissing|BICI EPL MM|BEAZL100005258105-01</t>
  </si>
  <si>
    <t>BEAZL100005258106-01</t>
  </si>
  <si>
    <t>Casie Arietti</t>
  </si>
  <si>
    <t>BEAZL100005258106</t>
  </si>
  <si>
    <t>CC_CauseOfLossMissing|BICI EPL MM|BEAZL100005258106-01</t>
  </si>
  <si>
    <t>BEAZL100005258330-01</t>
  </si>
  <si>
    <t>Joseph Adreon</t>
  </si>
  <si>
    <t>BEAZL100005258330</t>
  </si>
  <si>
    <t>CC_CauseOfLossMissing|BICI EPL MM|BEAZL100005258330-01</t>
  </si>
  <si>
    <t>BEAZL100005258066-01</t>
  </si>
  <si>
    <t>Tracy Quintanilla</t>
  </si>
  <si>
    <t>OSF Healthcare System</t>
  </si>
  <si>
    <t>BEAZL100005258066</t>
  </si>
  <si>
    <t>CC_CauseOfLossMissing|BICI Healthcare ML|BEAZL100005258066-01</t>
  </si>
  <si>
    <t>BEAZL100005258198-01</t>
  </si>
  <si>
    <t>BEAZL100005258198</t>
  </si>
  <si>
    <t>CC_CauseOfLossMissing|BICI Healthcare ML|BEAZL100005258198-01</t>
  </si>
  <si>
    <t>BEAZL100005258239-01</t>
  </si>
  <si>
    <t>Rosemary Walker</t>
  </si>
  <si>
    <t>BEAZL100005258239</t>
  </si>
  <si>
    <t>CC_CauseOfLossMissing|BICI Healthcare ML|BEAZL100005258239-01</t>
  </si>
  <si>
    <t>BEAZL100005258352-01</t>
  </si>
  <si>
    <t>Tamara Augustin</t>
  </si>
  <si>
    <t>BEAZL100005258352</t>
  </si>
  <si>
    <t>CC_CauseOfLossMissing|BICI Healthcare ML|BEAZL100005258352-01</t>
  </si>
  <si>
    <t>BEAZL100005257909-01</t>
  </si>
  <si>
    <t>Aimee George</t>
  </si>
  <si>
    <t>BEAZL100005257909</t>
  </si>
  <si>
    <t>CC_CauseOfLossMissing|BUSA EPL MM|BEAZL100005257909-01</t>
  </si>
  <si>
    <t>BEAZL100005257930-01</t>
  </si>
  <si>
    <t>Thomas Pappalardo</t>
  </si>
  <si>
    <t>BEAZL100005257930</t>
  </si>
  <si>
    <t>CC_CauseOfLossMissing|BUSA EPL MM|BEAZL100005257930-01</t>
  </si>
  <si>
    <t>BEAZL100005258108-01</t>
  </si>
  <si>
    <t>Francisco Rios</t>
  </si>
  <si>
    <t>BEAZL100005258108</t>
  </si>
  <si>
    <t>CC_CauseOfLossMissing|BUSA EPL MM|BEAZL100005258108-01</t>
  </si>
  <si>
    <t>BEAZL100005166406-01</t>
  </si>
  <si>
    <t>Cheryl Pedersen</t>
  </si>
  <si>
    <t>Public Hospital District No 1 Skagit County WA dba Skagit Regional Health</t>
  </si>
  <si>
    <t>BEAZL100005166406</t>
  </si>
  <si>
    <t>CC_CauseOfLossMissing|BUSA Healthcare ML|BEAZL100005166406-01</t>
  </si>
  <si>
    <t>Notice of Circumstance</t>
  </si>
  <si>
    <t>BEAZL100005257859-01</t>
  </si>
  <si>
    <t>Hiroko Walsh</t>
  </si>
  <si>
    <t>BEAZL100005257859</t>
  </si>
  <si>
    <t>CC_CauseOfLossMissing|BUSA Healthcare MM|BEAZL100005257859-01</t>
  </si>
  <si>
    <t>BEAZL100005257875-01</t>
  </si>
  <si>
    <t>Nanc Ward</t>
  </si>
  <si>
    <t>BEAZL100005257875</t>
  </si>
  <si>
    <t>CC_CauseOfLossMissing|BUSA Healthcare MM|BEAZL100005257875-01</t>
  </si>
  <si>
    <t>BEAZL100005257940-01</t>
  </si>
  <si>
    <t>Asziah (No Last Name Given)</t>
  </si>
  <si>
    <t>BEAZL100005257940</t>
  </si>
  <si>
    <t>CC_CauseOfLossMissing|BUSA Safeguard|BEAZL100005257940-01</t>
  </si>
  <si>
    <t>BEAZL100005258096-01</t>
  </si>
  <si>
    <t>Lauren Hamilton</t>
  </si>
  <si>
    <t>BEAZL100005258096</t>
  </si>
  <si>
    <t>CC_CauseOfLossMissing|EPL|BEAZL100005258096-01</t>
  </si>
  <si>
    <t>BEAZL100005258098-01</t>
  </si>
  <si>
    <t>Deborah Payne</t>
  </si>
  <si>
    <t>BEAZL100005258098</t>
  </si>
  <si>
    <t>CC_CauseOfLossMissing|EPL|BEAZL100005258098-01</t>
  </si>
  <si>
    <t>BEAZL100005258104-01</t>
  </si>
  <si>
    <t>Harmony Roberts</t>
  </si>
  <si>
    <t>BEAZL100005258104</t>
  </si>
  <si>
    <t>CC_CauseOfLossMissing|EPL|BEAZL100005258104-01</t>
  </si>
  <si>
    <t>BEAZL100005258291-01</t>
  </si>
  <si>
    <t>Amy Petcovic</t>
  </si>
  <si>
    <t>CENTER FOR AUTISM &amp; RELATED DISORDERS LLC</t>
  </si>
  <si>
    <t>BEAZL100005258291</t>
  </si>
  <si>
    <t>CC_CauseOfLossMissing|Safeguard UK|BEAZL100005258291-01</t>
  </si>
  <si>
    <t>BEAZL100005258107-01</t>
  </si>
  <si>
    <t>Dorcas International Institute of Rhode Island</t>
  </si>
  <si>
    <t>BEAZL100005258107</t>
  </si>
  <si>
    <t>DateClaimMadeCheck|BUSA TMB PE US Info Sec|BEAZL100005258107-01</t>
  </si>
  <si>
    <t>BEAZL100005258107-02</t>
  </si>
  <si>
    <t>DateClaimMadeCheck|BUSA TMB PE US Info Sec|BEAZL100005258107-02</t>
  </si>
  <si>
    <t>ClaimNarrativeCheck|BICI EPL MM|BEAZL100005258105-01</t>
  </si>
  <si>
    <t>ClaimNarrativeCheck|BICI EPL MM|BEAZL100005258106-01</t>
  </si>
  <si>
    <t>ClaimNarrativeCheck|BICI EPL MM|BEAZL100005258330-01</t>
  </si>
  <si>
    <t>WC retaliation</t>
  </si>
  <si>
    <t>ClaimNarrativeCheck|BICI Healthcare ML|BEAZL100005258352-01</t>
  </si>
  <si>
    <t>ClaimNarrativeCheck|BUSA EPL MM|BEAZL100005258108-01</t>
  </si>
  <si>
    <t>ClaimNarrativeCheck|BUSA Healthcare ML|BEAZL100005166406-01</t>
  </si>
  <si>
    <t>ClaimNarrativeCheck|BUSA Healthcare MM|BEAZL100005257859-01</t>
  </si>
  <si>
    <t>ClaimNarrativeCheck|BUSA Safeguard|BEAZL100005257940-01</t>
  </si>
  <si>
    <t>ClaimNarrativeCheck|EPL|BEAZL100005258096-01</t>
  </si>
  <si>
    <t>ClaimNarrativeCheck|EPL|BEAZL100005258098-01</t>
  </si>
  <si>
    <t>ClaimNarrativeCheck|EPL|BEAZL100005258104-01</t>
  </si>
  <si>
    <t>BEAZL100005252315-01</t>
  </si>
  <si>
    <t>CONSOLIDATED BUS TRANSIT ETAL</t>
  </si>
  <si>
    <t>BEAZL100005252315</t>
  </si>
  <si>
    <t>ClaimNarrativeCheck|Safeguard UK|BEAZL100005252315-01</t>
  </si>
  <si>
    <t>ClaimNarrativeCheck|Safeguard UK|BEAZL100005258291-01</t>
  </si>
  <si>
    <t>#0#0</t>
  </si>
  <si>
    <t>2024-01-19#1749#1977</t>
  </si>
  <si>
    <t>Press button on the left to upload the breaks in this file to the ControlSheet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</si>
</sst>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_-;\-* #,##0_-;_-* &quot;-&quot;??_-;_-@_-"/>
    <numFmt numFmtId="165" formatCode="dd\ mmm\ yyyy\ hh:mm:ss"/>
    <numFmt numFmtId="166" formatCode="#,##0\ &quot;weeks&quot;"/>
    <numFmt numFmtId="167" formatCode="d\ mmmm\ yyyy\ hh:mm"/>
    <numFmt numFmtId="168" formatCode="yyyy\-mm\-dd"/>
    <numFmt numFmtId="169" formatCode="m/d/yyyy"/>
  </numFmts>
  <fonts count="24"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sz val="8"/>
      <name val="Calibri"/>
      <family val="2"/>
      <scheme val="minor"/>
    </font>
    <font>
      <b/>
      <u/>
      <sz val="18"/>
      <color theme="1"/>
      <name val="Calibri"/>
      <family val="2"/>
      <scheme val="minor"/>
    </font>
    <font>
      <b/>
      <sz val="11"/>
      <color rgb="FFFF0000"/>
      <name val="Calibri"/>
      <family val="2"/>
      <scheme val="minor"/>
    </font>
    <font>
      <b/>
      <u/>
      <sz val="14"/>
      <color rgb="FFFF0000"/>
      <name val="Calibri"/>
      <family val="2"/>
      <scheme val="minor"/>
    </font>
    <font>
      <sz val="7"/>
      <color theme="1"/>
      <name val="Times New Roman"/>
      <family val="1"/>
    </font>
    <font>
      <b/>
      <sz val="11"/>
      <color rgb="FF00B0F0"/>
      <name val="Calibri"/>
      <family val="2"/>
      <scheme val="minor"/>
    </font>
    <font>
      <sz val="26"/>
      <color rgb="FFDC199B"/>
      <name val="Arial"/>
      <family val="2"/>
    </font>
    <font>
      <sz val="14"/>
      <color theme="0"/>
      <name val="Calibri"/>
      <family val="2"/>
      <scheme val="minor"/>
    </font>
    <font>
      <sz val="14"/>
      <color rgb="FF00FF00"/>
      <name val="Calibri"/>
      <family val="2"/>
      <scheme val="minor"/>
    </font>
    <font>
      <sz val="14"/>
      <color rgb="FFFFFFFF"/>
      <name val="Calibri"/>
      <family val="2"/>
      <scheme val="minor"/>
    </font>
    <font>
      <b/>
      <sz val="11"/>
      <color theme="6" tint="-0.249977111117893"/>
      <name val="Calibri"/>
      <family val="2"/>
      <scheme val="minor"/>
    </font>
    <font>
      <sz val="11"/>
      <color theme="6" tint="-0.249977111117893"/>
      <name val="Calibri"/>
      <family val="2"/>
      <scheme val="minor"/>
    </font>
    <font>
      <b/>
      <sz val="14"/>
      <color rgb="FF000000"/>
      <name val="Calibri"/>
      <family val="2"/>
    </font>
    <font>
      <sz val="11"/>
      <color rgb="FF00FF00"/>
      <name val="Calibri"/>
      <family val="2"/>
      <scheme val="minor"/>
    </font>
    <font>
      <sz val="14"/>
      <color rgb="FFDC199B"/>
      <name val="Calibri"/>
      <family val="2"/>
      <scheme val="minor"/>
    </font>
    <font>
      <u/>
      <sz val="11"/>
      <color theme="10"/>
      <name val="Calibri"/>
      <family val="2"/>
      <scheme val="minor"/>
    </font>
    <font>
      <sz val="14"/>
      <color theme="1"/>
      <name val="Calibri"/>
      <family val="2"/>
      <scheme val="minor"/>
    </font>
    <font>
      <sz val="22"/>
      <color rgb="FF000000"/>
      <name val="Calibri"/>
      <family val="2"/>
    </font>
    <font>
      <sz val="9"/>
      <color rgb="FF000000"/>
      <name val="Calibri"/>
      <family val="2"/>
    </font>
    <font>
      <sz val="16"/>
      <color rgb="FFFF0000"/>
      <name val="Calibri"/>
      <family val="2"/>
      <scheme val="minor"/>
    </font>
  </fonts>
  <fills count="18">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theme="1"/>
        <bgColor theme="1"/>
      </patternFill>
    </fill>
    <fill>
      <patternFill patternType="solid">
        <fgColor theme="0"/>
        <bgColor indexed="64"/>
      </patternFill>
    </fill>
    <fill>
      <patternFill patternType="solid">
        <fgColor rgb="FFFFFF00"/>
        <bgColor indexed="64"/>
      </patternFill>
    </fill>
    <fill>
      <patternFill patternType="solid">
        <fgColor theme="5"/>
        <bgColor theme="5"/>
      </patternFill>
    </fill>
    <fill>
      <patternFill patternType="solid">
        <fgColor theme="5" tint="0.79998168889431442"/>
        <bgColor theme="5" tint="0.79998168889431442"/>
      </patternFill>
    </fill>
    <fill>
      <patternFill patternType="solid">
        <fgColor rgb="FF4B0050"/>
        <bgColor indexed="64"/>
      </patternFill>
    </fill>
    <fill>
      <patternFill patternType="solid">
        <fgColor theme="4"/>
        <bgColor theme="4"/>
      </patternFill>
    </fill>
    <fill>
      <patternFill patternType="solid">
        <fgColor theme="6" tint="0.79998168889431442"/>
        <bgColor theme="6" tint="0.79998168889431442"/>
      </patternFill>
    </fill>
    <fill>
      <patternFill patternType="solid">
        <fgColor theme="8"/>
        <bgColor theme="8"/>
      </patternFill>
    </fill>
    <fill>
      <patternFill patternType="solid">
        <fgColor rgb="FF92CDDC"/>
        <bgColor indexed="64"/>
      </patternFill>
    </fill>
    <fill>
      <patternFill patternType="solid">
        <fgColor rgb="FFFFFFFF"/>
        <bgColor indexed="64"/>
      </patternFill>
    </fill>
    <fill>
      <patternFill patternType="solid">
        <fgColor rgb="FF00FF00"/>
        <bgColor indexed="64"/>
      </patternFill>
    </fill>
    <fill>
      <patternFill patternType="solid">
        <fgColor rgb="FFD9D9D9"/>
        <bgColor indexed="64"/>
      </patternFill>
    </fill>
    <fill>
      <patternFill patternType="solid">
        <fgColor rgb="FF7030A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theme="9" tint="0.39994506668294322"/>
      </left>
      <right style="thin">
        <color theme="9" tint="0.39994506668294322"/>
      </right>
      <top style="thin">
        <color theme="9" tint="0.39994506668294322"/>
      </top>
      <bottom/>
      <diagonal/>
    </border>
    <border>
      <left style="thin">
        <color theme="9" tint="0.39994506668294322"/>
      </left>
      <right/>
      <top style="thin">
        <color theme="9" tint="0.39994506668294322"/>
      </top>
      <bottom/>
      <diagonal/>
    </border>
    <border>
      <left/>
      <right style="thin">
        <color theme="9" tint="0.39994506668294322"/>
      </right>
      <top style="thin">
        <color theme="9" tint="0.39994506668294322"/>
      </top>
      <bottom/>
      <diagonal/>
    </border>
    <border>
      <left/>
      <right/>
      <top style="thin">
        <color theme="0"/>
      </top>
      <bottom/>
      <diagonal/>
    </border>
    <border>
      <left style="thin">
        <color theme="5" tint="0.39997558519241921"/>
      </left>
      <right style="thin">
        <color theme="5" tint="0.39997558519241921"/>
      </right>
      <top style="thin">
        <color theme="5" tint="0.39997558519241921"/>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theme="4"/>
      </left>
      <right style="thin">
        <color theme="4"/>
      </right>
      <top style="thin">
        <color theme="4"/>
      </top>
      <bottom/>
      <diagonal/>
    </border>
    <border>
      <left style="thin">
        <color theme="4"/>
      </left>
      <right style="thin">
        <color theme="4"/>
      </right>
      <top style="thin">
        <color theme="4"/>
      </top>
      <bottom style="thin">
        <color theme="4"/>
      </bottom>
      <diagonal/>
    </border>
    <border>
      <left style="thin">
        <color theme="4"/>
      </left>
      <right style="thin">
        <color theme="4"/>
      </right>
      <top/>
      <bottom/>
      <diagonal/>
    </border>
    <border>
      <left/>
      <right/>
      <top style="thin">
        <color theme="6"/>
      </top>
      <bottom/>
      <diagonal/>
    </border>
    <border>
      <left/>
      <right style="thin">
        <color theme="1"/>
      </right>
      <top style="thin">
        <color theme="1"/>
      </top>
      <bottom/>
      <diagonal/>
    </border>
    <border>
      <left style="thin">
        <color rgb="FFDC199B"/>
      </left>
      <right style="thin">
        <color rgb="FFDC199B"/>
      </right>
      <top style="thin">
        <color rgb="FFDC199B"/>
      </top>
      <bottom style="thin">
        <color rgb="FFDC199B"/>
      </bottom>
      <diagonal/>
    </border>
    <border>
      <left style="thin">
        <color theme="8"/>
      </left>
      <right style="thin">
        <color theme="8"/>
      </right>
      <top style="thin">
        <color theme="8"/>
      </top>
      <bottom/>
      <diagonal/>
    </border>
    <border>
      <left style="thin">
        <color theme="8"/>
      </left>
      <right style="thin">
        <color theme="8"/>
      </right>
      <top style="thin">
        <color theme="8"/>
      </top>
      <bottom style="thin">
        <color theme="8"/>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style="thin">
        <color theme="9" tint="0.39994506668294322"/>
      </left>
      <right/>
      <top style="thin">
        <color theme="9" tint="0.39994506668294322"/>
      </top>
      <bottom style="thin">
        <color theme="9" tint="0.39994506668294322"/>
      </bottom>
      <diagonal/>
    </border>
    <border>
      <left/>
      <right style="thin">
        <color theme="9" tint="0.39994506668294322"/>
      </right>
      <top style="thin">
        <color theme="9" tint="0.39994506668294322"/>
      </top>
      <bottom style="thin">
        <color theme="9" tint="0.39994506668294322"/>
      </bottom>
      <diagonal/>
    </border>
    <border>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style="thin">
        <color theme="0"/>
      </left>
      <right/>
      <top style="thin">
        <color theme="0"/>
      </top>
      <bottom style="thin">
        <color theme="0"/>
      </bottom>
      <diagonal/>
    </border>
  </borders>
  <cellStyleXfs count="2">
    <xf numFmtId="0" fontId="0" fillId="0" borderId="0"/>
    <xf numFmtId="0" fontId="19" fillId="0" borderId="0" applyNumberFormat="0" applyFill="0" applyBorder="0" applyAlignment="0" applyProtection="0"/>
  </cellStyleXfs>
  <cellXfs count="95">
    <xf numFmtId="0" fontId="0" fillId="0" borderId="0" xfId="0"/>
    <xf numFmtId="0" fontId="2" fillId="2" borderId="0" xfId="0" applyFont="1" applyFill="1"/>
    <xf numFmtId="0" fontId="2" fillId="3" borderId="0" xfId="0" applyFont="1" applyFill="1"/>
    <xf numFmtId="0" fontId="1" fillId="2" borderId="1" xfId="0" applyFont="1" applyFill="1" applyBorder="1"/>
    <xf numFmtId="0" fontId="0" fillId="0" borderId="1" xfId="0" applyBorder="1"/>
    <xf numFmtId="0" fontId="0" fillId="0" borderId="2" xfId="0" applyBorder="1"/>
    <xf numFmtId="0" fontId="0" fillId="0" borderId="3" xfId="0" applyBorder="1" applyAlignment="1">
      <alignment horizontal="center" vertical="center"/>
    </xf>
    <xf numFmtId="0" fontId="1" fillId="4" borderId="4" xfId="0" applyFont="1" applyFill="1" applyBorder="1"/>
    <xf numFmtId="0" fontId="1" fillId="4" borderId="5" xfId="0" applyFont="1" applyFill="1" applyBorder="1"/>
    <xf numFmtId="0" fontId="1" fillId="4" borderId="6" xfId="0" applyFont="1" applyFill="1" applyBorder="1"/>
    <xf numFmtId="0" fontId="0" fillId="0" borderId="7" xfId="0" applyBorder="1"/>
    <xf numFmtId="0" fontId="0" fillId="0" borderId="8" xfId="0" applyBorder="1"/>
    <xf numFmtId="14" fontId="0" fillId="0" borderId="0" xfId="0" applyNumberFormat="1"/>
    <xf numFmtId="0" fontId="0" fillId="0" borderId="0" xfId="0" applyAlignment="1">
      <alignment horizontal="center" wrapText="1"/>
    </xf>
    <xf numFmtId="0" fontId="0" fillId="5" borderId="0" xfId="0" applyFill="1"/>
    <xf numFmtId="0" fontId="5" fillId="5" borderId="0" xfId="0" applyFont="1" applyFill="1" applyAlignment="1">
      <alignment vertical="center"/>
    </xf>
    <xf numFmtId="0" fontId="0" fillId="5" borderId="0" xfId="0" applyFill="1" applyAlignment="1">
      <alignment horizontal="left" vertical="center" indent="5"/>
    </xf>
    <xf numFmtId="0" fontId="0" fillId="5" borderId="0" xfId="0" applyFill="1" applyAlignment="1">
      <alignment vertical="center"/>
    </xf>
    <xf numFmtId="0" fontId="6" fillId="5" borderId="0" xfId="0" applyFont="1" applyFill="1" applyAlignment="1">
      <alignment horizontal="left" vertical="center" indent="5"/>
    </xf>
    <xf numFmtId="0" fontId="7" fillId="5" borderId="0" xfId="0" applyFont="1" applyFill="1" applyAlignment="1">
      <alignment horizontal="left" vertical="center" indent="5"/>
    </xf>
    <xf numFmtId="0" fontId="1" fillId="7" borderId="13" xfId="0" applyFont="1" applyFill="1" applyBorder="1"/>
    <xf numFmtId="0" fontId="0" fillId="8" borderId="13" xfId="0" applyFill="1" applyBorder="1"/>
    <xf numFmtId="0" fontId="0" fillId="0" borderId="13" xfId="0" applyBorder="1"/>
    <xf numFmtId="0" fontId="0" fillId="8" borderId="14" xfId="0" applyFill="1" applyBorder="1"/>
    <xf numFmtId="0" fontId="0" fillId="9" borderId="0" xfId="0" applyFill="1"/>
    <xf numFmtId="0" fontId="10" fillId="9" borderId="0" xfId="0" applyFont="1" applyFill="1" applyAlignment="1">
      <alignment horizontal="center" vertical="center"/>
    </xf>
    <xf numFmtId="0" fontId="11" fillId="9" borderId="0" xfId="0" applyFont="1" applyFill="1" applyAlignment="1">
      <alignment horizontal="right"/>
    </xf>
    <xf numFmtId="0" fontId="11" fillId="9" borderId="0" xfId="0" applyFont="1" applyFill="1" applyAlignment="1">
      <alignment horizontal="right" vertical="top"/>
    </xf>
    <xf numFmtId="0" fontId="12" fillId="9" borderId="0" xfId="0" applyFont="1" applyFill="1" applyAlignment="1">
      <alignment horizontal="left"/>
    </xf>
    <xf numFmtId="0" fontId="11" fillId="9" borderId="0" xfId="0" applyFont="1" applyFill="1"/>
    <xf numFmtId="165" fontId="13" fillId="9" borderId="0" xfId="0" applyNumberFormat="1" applyFont="1" applyFill="1" applyAlignment="1">
      <alignment horizontal="left"/>
    </xf>
    <xf numFmtId="21" fontId="13" fillId="9" borderId="0" xfId="0" applyNumberFormat="1" applyFont="1" applyFill="1" applyAlignment="1">
      <alignment horizontal="left"/>
    </xf>
    <xf numFmtId="165" fontId="13" fillId="9" borderId="0" xfId="0" applyNumberFormat="1" applyFont="1" applyFill="1" applyAlignment="1">
      <alignment horizontal="left" vertical="center"/>
    </xf>
    <xf numFmtId="0" fontId="3" fillId="6" borderId="0" xfId="0" applyFont="1" applyFill="1" applyAlignment="1" applyProtection="1">
      <alignment wrapText="1"/>
      <protection locked="0"/>
    </xf>
    <xf numFmtId="0" fontId="3" fillId="6" borderId="0" xfId="0" applyFont="1" applyFill="1" applyAlignment="1">
      <alignment wrapText="1"/>
    </xf>
    <xf numFmtId="0" fontId="1" fillId="10" borderId="15" xfId="0" applyFont="1" applyFill="1" applyBorder="1"/>
    <xf numFmtId="0" fontId="0" fillId="0" borderId="15" xfId="0" applyBorder="1"/>
    <xf numFmtId="0" fontId="0" fillId="0" borderId="16" xfId="0" applyBorder="1"/>
    <xf numFmtId="0" fontId="0" fillId="0" borderId="17" xfId="0" applyBorder="1"/>
    <xf numFmtId="0" fontId="14" fillId="0" borderId="18" xfId="0" applyFont="1" applyBorder="1"/>
    <xf numFmtId="166" fontId="15" fillId="11" borderId="18" xfId="0" applyNumberFormat="1" applyFont="1" applyFill="1" applyBorder="1"/>
    <xf numFmtId="166" fontId="15" fillId="0" borderId="0" xfId="0" applyNumberFormat="1" applyFont="1"/>
    <xf numFmtId="166" fontId="15" fillId="11" borderId="0" xfId="0" applyNumberFormat="1" applyFont="1" applyFill="1"/>
    <xf numFmtId="0" fontId="0" fillId="0" borderId="0" xfId="0" applyProtection="1">
      <protection locked="0"/>
    </xf>
    <xf numFmtId="22" fontId="0" fillId="0" borderId="0" xfId="0" applyNumberFormat="1"/>
    <xf numFmtId="0" fontId="11" fillId="9" borderId="0" xfId="0" applyFont="1" applyFill="1" applyAlignment="1">
      <alignment horizontal="left" vertical="center"/>
    </xf>
    <xf numFmtId="0" fontId="11" fillId="9" borderId="0" xfId="0" applyFont="1" applyFill="1" applyAlignment="1">
      <alignment vertical="top"/>
    </xf>
    <xf numFmtId="0" fontId="11" fillId="9" borderId="0" xfId="0" applyFont="1" applyFill="1" applyAlignment="1">
      <alignment horizontal="left" vertical="top"/>
    </xf>
    <xf numFmtId="0" fontId="17" fillId="9" borderId="0" xfId="0" applyFont="1" applyFill="1"/>
    <xf numFmtId="0" fontId="18" fillId="9" borderId="0" xfId="0" applyFont="1" applyFill="1"/>
    <xf numFmtId="167" fontId="18" fillId="9" borderId="0" xfId="0" applyNumberFormat="1" applyFont="1" applyFill="1" applyAlignment="1">
      <alignment horizontal="left"/>
    </xf>
    <xf numFmtId="0" fontId="12" fillId="9" borderId="0" xfId="0" applyFont="1" applyFill="1"/>
    <xf numFmtId="168" fontId="1" fillId="4" borderId="19" xfId="0" applyNumberFormat="1" applyFont="1" applyFill="1" applyBorder="1"/>
    <xf numFmtId="0" fontId="11" fillId="9" borderId="20" xfId="0" applyFont="1" applyFill="1" applyBorder="1" applyAlignment="1">
      <alignment horizontal="right" vertical="center"/>
    </xf>
    <xf numFmtId="0" fontId="11" fillId="9" borderId="20" xfId="0" applyFont="1" applyFill="1" applyBorder="1" applyAlignment="1">
      <alignment horizontal="left" vertical="top"/>
    </xf>
    <xf numFmtId="0" fontId="11" fillId="9" borderId="20" xfId="0" applyFont="1" applyFill="1" applyBorder="1" applyAlignment="1">
      <alignment horizontal="left" vertical="top" wrapText="1"/>
    </xf>
    <xf numFmtId="167" fontId="11" fillId="9" borderId="0" xfId="0" applyNumberFormat="1" applyFont="1" applyFill="1" applyAlignment="1">
      <alignment horizontal="left" vertical="center"/>
    </xf>
    <xf numFmtId="0" fontId="1" fillId="12" borderId="21" xfId="0" applyFont="1" applyFill="1" applyBorder="1"/>
    <xf numFmtId="0" fontId="0" fillId="0" borderId="22" xfId="0" applyBorder="1"/>
    <xf numFmtId="0" fontId="0" fillId="13" borderId="0" xfId="0" applyFill="1"/>
    <xf numFmtId="0" fontId="19" fillId="0" borderId="0" xfId="1" applyAlignment="1">
      <alignment wrapText="1"/>
    </xf>
    <xf numFmtId="164" fontId="0" fillId="15" borderId="23" xfId="0" applyNumberFormat="1" applyFill="1" applyBorder="1" applyAlignment="1">
      <alignment horizontal="center"/>
    </xf>
    <xf numFmtId="164" fontId="0" fillId="15" borderId="9" xfId="0" applyNumberFormat="1" applyFill="1" applyBorder="1" applyAlignment="1">
      <alignment horizontal="center"/>
    </xf>
    <xf numFmtId="0" fontId="0" fillId="15" borderId="10" xfId="0" applyFill="1" applyBorder="1" applyAlignment="1">
      <alignment horizontal="center"/>
    </xf>
    <xf numFmtId="0" fontId="0" fillId="0" borderId="0" xfId="0" applyAlignment="1">
      <alignment wrapText="1"/>
    </xf>
    <xf numFmtId="0" fontId="3" fillId="16" borderId="0" xfId="0" applyFont="1" applyFill="1"/>
    <xf numFmtId="164" fontId="3" fillId="16" borderId="24" xfId="0" applyNumberFormat="1" applyFont="1" applyFill="1" applyBorder="1" applyAlignment="1">
      <alignment horizontal="center"/>
    </xf>
    <xf numFmtId="164" fontId="3" fillId="16" borderId="23" xfId="0" applyNumberFormat="1" applyFont="1" applyFill="1" applyBorder="1" applyAlignment="1">
      <alignment horizontal="center"/>
    </xf>
    <xf numFmtId="0" fontId="3" fillId="16" borderId="25" xfId="0" applyFont="1" applyFill="1" applyBorder="1" applyAlignment="1">
      <alignment horizontal="center"/>
    </xf>
    <xf numFmtId="0" fontId="3" fillId="16" borderId="26" xfId="0" applyFont="1" applyFill="1" applyBorder="1"/>
    <xf numFmtId="0" fontId="3" fillId="16" borderId="29" xfId="0" applyFont="1" applyFill="1" applyBorder="1"/>
    <xf numFmtId="0" fontId="2" fillId="9" borderId="0" xfId="0" applyFont="1" applyFill="1"/>
    <xf numFmtId="0" fontId="2" fillId="17" borderId="0" xfId="0" applyFont="1" applyFill="1" applyAlignment="1">
      <alignment horizontal="center"/>
    </xf>
    <xf numFmtId="0" fontId="23" fillId="9" borderId="0" xfId="0" applyFont="1" applyFill="1"/>
    <xf numFmtId="169" fontId="0" fillId="0" borderId="0" xfId="0" applyNumberFormat="1"/>
    <xf numFmtId="0" fontId="0" fillId="15" borderId="24" xfId="0" applyFill="1" applyBorder="1" applyAlignment="1">
      <alignment horizontal="center"/>
    </xf>
    <xf numFmtId="0" fontId="13" fillId="9" borderId="0" xfId="0" applyFont="1" applyFill="1" applyAlignment="1">
      <alignment vertical="top"/>
    </xf>
    <xf numFmtId="0" fontId="12" fillId="9" borderId="0" xfId="1" applyFont="1" applyFill="1" applyAlignment="1">
      <alignment horizontal="left" vertical="center" wrapText="1"/>
    </xf>
    <xf numFmtId="0" fontId="13" fillId="9" borderId="0" xfId="1" applyFont="1" applyFill="1" applyAlignment="1">
      <alignment horizontal="left" vertical="center" wrapText="1"/>
    </xf>
    <xf numFmtId="0" fontId="12" fillId="9" borderId="0" xfId="0" applyFont="1" applyFill="1" applyAlignment="1">
      <alignment horizontal="left" vertical="center"/>
    </xf>
    <xf numFmtId="0" fontId="20" fillId="9" borderId="0" xfId="0" applyFont="1" applyFill="1" applyAlignment="1">
      <alignment horizontal="left" vertical="center"/>
    </xf>
    <xf numFmtId="0" fontId="12" fillId="9" borderId="0" xfId="0" applyFont="1" applyFill="1" applyAlignment="1">
      <alignment horizontal="left"/>
    </xf>
    <xf numFmtId="0" fontId="20" fillId="9" borderId="0" xfId="0" applyFont="1" applyFill="1" applyAlignment="1">
      <alignment horizontal="left"/>
    </xf>
    <xf numFmtId="0" fontId="13" fillId="9" borderId="0" xfId="0" applyFont="1" applyFill="1" applyAlignment="1">
      <alignment horizontal="left"/>
    </xf>
    <xf numFmtId="0" fontId="13" fillId="9" borderId="0" xfId="0" applyFont="1" applyFill="1" applyAlignment="1">
      <alignment horizontal="left" vertical="center"/>
    </xf>
    <xf numFmtId="0" fontId="0" fillId="0" borderId="0" xfId="0" applyFill="1"/>
    <xf numFmtId="0" fontId="0" fillId="0" borderId="0" xfId="0" applyFont="1" applyFill="1"/>
    <xf numFmtId="0" fontId="0" fillId="0" borderId="11" xfId="0" applyFont="1" applyFill="1" applyBorder="1" applyAlignment="1">
      <alignment horizontal="center"/>
    </xf>
    <xf numFmtId="0" fontId="0" fillId="5" borderId="0" xfId="0" applyFont="1" applyFill="1" applyBorder="1"/>
    <xf numFmtId="0" fontId="0" fillId="5" borderId="27" xfId="0" applyFont="1" applyFill="1" applyBorder="1"/>
    <xf numFmtId="164" fontId="0" fillId="14" borderId="9" xfId="0" applyNumberFormat="1" applyFont="1" applyFill="1" applyBorder="1" applyAlignment="1">
      <alignment horizontal="center"/>
    </xf>
    <xf numFmtId="164" fontId="0" fillId="14" borderId="10" xfId="0" applyNumberFormat="1" applyFont="1" applyFill="1" applyBorder="1" applyAlignment="1">
      <alignment horizontal="center"/>
    </xf>
    <xf numFmtId="164" fontId="0" fillId="15" borderId="9" xfId="0" applyNumberFormat="1" applyFont="1" applyFill="1" applyBorder="1" applyAlignment="1">
      <alignment horizontal="center"/>
    </xf>
    <xf numFmtId="0" fontId="0" fillId="5" borderId="12" xfId="0" applyFont="1" applyFill="1" applyBorder="1"/>
    <xf numFmtId="0" fontId="0" fillId="5" borderId="28" xfId="0" applyFont="1" applyFill="1" applyBorder="1"/>
  </cellXfs>
  <cellStyles count="2">
    <cellStyle name="Hyperlink" xfId="1" builtinId="8"/>
    <cellStyle name="Normal" xfId="0" builtinId="0"/>
  </cellStyles>
  <dxfs count="99">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font>
        <b val="0"/>
      </font>
      <fill>
        <patternFill patternType="none">
          <fgColor indexed="64"/>
          <bgColor indexed="65"/>
        </patternFill>
      </fill>
    </dxf>
    <dxf>
      <font>
        <b val="0"/>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39994506668294322"/>
        </right>
        <top style="thin">
          <color theme="9" tint="0.39994506668294322"/>
        </top>
        <bottom/>
      </border>
    </dxf>
    <dxf>
      <font>
        <b val="0"/>
      </font>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border>
    </dxf>
    <dxf>
      <font>
        <b val="0"/>
      </font>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top style="thin">
          <color theme="9" tint="0.39994506668294322"/>
        </top>
        <bottom/>
      </border>
    </dxf>
    <dxf>
      <font>
        <b val="0"/>
      </font>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top style="thin">
          <color theme="9" tint="0.39994506668294322"/>
        </top>
        <bottom/>
      </border>
    </dxf>
    <dxf>
      <font>
        <b val="0"/>
      </font>
      <fill>
        <patternFill patternType="none">
          <fgColor indexed="64"/>
          <bgColor indexed="65"/>
        </patternFill>
      </fill>
      <border diagonalUp="0" diagonalDown="0" outline="0">
        <left style="thin">
          <color theme="0"/>
        </left>
        <right/>
        <top style="thin">
          <color theme="0"/>
        </top>
        <bottom/>
      </border>
    </dxf>
    <dxf>
      <font>
        <b val="0"/>
      </font>
      <fill>
        <patternFill patternType="none">
          <fgColor indexed="64"/>
          <bgColor indexed="65"/>
        </patternFill>
      </fill>
    </dxf>
    <dxf>
      <font>
        <b val="0"/>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39994506668294322"/>
        </right>
        <top style="thin">
          <color theme="9" tint="0.39994506668294322"/>
        </top>
        <bottom/>
      </border>
    </dxf>
    <dxf>
      <font>
        <b val="0"/>
      </font>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border>
    </dxf>
    <dxf>
      <font>
        <b val="0"/>
      </font>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top style="thin">
          <color theme="9" tint="0.39994506668294322"/>
        </top>
        <bottom/>
      </border>
    </dxf>
    <dxf>
      <font>
        <b val="0"/>
      </font>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top style="thin">
          <color theme="9" tint="0.39994506668294322"/>
        </top>
        <bottom/>
      </border>
    </dxf>
    <dxf>
      <font>
        <b val="0"/>
      </font>
      <fill>
        <patternFill patternType="none">
          <fgColor indexed="64"/>
          <bgColor indexed="65"/>
        </patternFill>
      </fill>
      <border diagonalUp="0" diagonalDown="0" outline="0">
        <left/>
        <right/>
        <top style="thin">
          <color theme="0"/>
        </top>
        <bottom/>
      </border>
    </dxf>
    <dxf>
      <font>
        <b val="0"/>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39994506668294322"/>
        </right>
        <top style="thin">
          <color theme="9" tint="0.39994506668294322"/>
        </top>
        <bottom/>
      </border>
    </dxf>
    <dxf>
      <font>
        <b val="0"/>
      </font>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border>
    </dxf>
    <dxf>
      <font>
        <b val="0"/>
      </font>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top style="thin">
          <color theme="9" tint="0.39994506668294322"/>
        </top>
        <bottom/>
      </border>
    </dxf>
    <dxf>
      <font>
        <b val="0"/>
      </font>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top style="thin">
          <color theme="9" tint="0.39994506668294322"/>
        </top>
        <bottom/>
      </border>
    </dxf>
    <dxf>
      <font>
        <b val="0"/>
      </font>
      <numFmt numFmtId="0" formatCode="General"/>
      <fill>
        <patternFill patternType="none">
          <fgColor indexed="64"/>
          <bgColor indexed="65"/>
        </patternFill>
      </fill>
    </dxf>
    <dxf>
      <font>
        <b val="0"/>
      </font>
      <numFmt numFmtId="0" formatCode="General"/>
      <fill>
        <patternFill patternType="none">
          <fgColor indexed="64"/>
          <bgColor indexed="65"/>
        </patternFill>
      </fill>
    </dxf>
    <dxf>
      <font>
        <b val="0"/>
      </font>
      <fill>
        <patternFill patternType="none">
          <fgColor indexed="64"/>
          <bgColor indexed="65"/>
        </patternFill>
      </fill>
    </dxf>
    <dxf>
      <font>
        <b val="0"/>
      </font>
      <numFmt numFmtId="0" formatCode="General"/>
      <fill>
        <patternFill patternType="none">
          <fgColor indexed="64"/>
          <bgColor indexed="65"/>
        </patternFill>
      </fill>
    </dxf>
    <dxf>
      <font>
        <b val="0"/>
      </font>
      <numFmt numFmtId="0" formatCode="General"/>
      <fill>
        <patternFill patternType="none">
          <fgColor indexed="64"/>
          <bgColor indexed="65"/>
        </patternFill>
      </fill>
    </dxf>
    <dxf>
      <fill>
        <patternFill patternType="none">
          <fgColor indexed="64"/>
          <bgColor indexed="65"/>
        </patternFill>
      </fill>
    </dxf>
    <dxf>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border>
    </dxf>
    <dxf>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top style="thin">
          <color theme="9" tint="0.39994506668294322"/>
        </top>
        <bottom/>
      </border>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27" formatCode="m/d/yyyy\ h:mm"/>
    </dxf>
    <dxf>
      <numFmt numFmtId="27" formatCode="m/d/yyyy\ h:mm"/>
    </dxf>
    <dxf>
      <numFmt numFmtId="27" formatCode="m/d/yyyy\ h:mm"/>
    </dxf>
    <dxf>
      <numFmt numFmtId="27" formatCode="m/d/yyyy\ h:mm"/>
    </dxf>
    <dxf>
      <numFmt numFmtId="19" formatCode="m/d/yyyy"/>
    </dxf>
    <dxf>
      <numFmt numFmtId="19" formatCode="m/d/yyyy"/>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color rgb="FF00FF00"/>
      </font>
    </dxf>
    <dxf>
      <font>
        <color rgb="FFFFC000"/>
      </font>
    </dxf>
    <dxf>
      <font>
        <color rgb="FF00FF00"/>
      </font>
    </dxf>
    <dxf>
      <font>
        <color rgb="FFFFC000"/>
      </font>
    </dxf>
    <dxf>
      <font>
        <color rgb="FF00FF00"/>
      </font>
    </dxf>
    <dxf>
      <font>
        <color rgb="FFFFC000"/>
      </font>
    </dxf>
    <dxf>
      <font>
        <color rgb="FFFFC000"/>
      </font>
    </dxf>
    <dxf>
      <font>
        <color rgb="FFFFC000"/>
      </font>
    </dxf>
    <dxf>
      <font>
        <color rgb="FF00FF00"/>
      </font>
    </dxf>
    <dxf>
      <font>
        <color rgb="FFFFC000"/>
      </font>
    </dxf>
    <dxf>
      <font>
        <color rgb="FF00FF00"/>
      </font>
    </dxf>
    <dxf>
      <font>
        <color rgb="FF00FF00"/>
      </font>
    </dxf>
    <dxf>
      <font>
        <b val="0"/>
        <i val="0"/>
        <color rgb="FFFF0000"/>
      </font>
    </dxf>
    <dxf>
      <font>
        <color rgb="FFFF0000"/>
      </font>
    </dxf>
    <dxf>
      <font>
        <color rgb="FF00FF00"/>
      </font>
    </dxf>
    <dxf>
      <font>
        <color rgb="FF00FF00"/>
      </font>
    </dxf>
    <dxf>
      <font>
        <color rgb="FF00FF00"/>
      </font>
    </dxf>
    <dxf>
      <font>
        <color rgb="FFFFC000"/>
      </font>
    </dxf>
    <dxf>
      <font>
        <color rgb="FF00FF00"/>
      </font>
    </dxf>
    <dxf>
      <font>
        <color rgb="FFFFC000"/>
      </font>
    </dxf>
    <dxf>
      <font>
        <color rgb="FF00FF00"/>
      </font>
    </dxf>
    <dxf>
      <font>
        <color rgb="FFFFC000"/>
      </font>
    </dxf>
    <dxf>
      <font>
        <color rgb="FF00FF00"/>
      </font>
    </dxf>
    <dxf>
      <font>
        <color rgb="FFFFC000"/>
      </font>
    </dxf>
    <dxf>
      <font>
        <color rgb="FF00FF00"/>
      </font>
    </dxf>
    <dxf>
      <font>
        <color rgb="FFFFC000"/>
      </font>
    </dxf>
    <dxf>
      <font>
        <b/>
        <i val="0"/>
        <color rgb="FF00B0F0"/>
      </font>
      <numFmt numFmtId="0" formatCode="General"/>
      <fill>
        <patternFill>
          <bgColor rgb="FF4B0050"/>
        </patternFill>
      </fill>
    </dxf>
    <dxf>
      <font>
        <b/>
        <i val="0"/>
        <color rgb="FFFFFF00"/>
      </font>
      <numFmt numFmtId="0" formatCode="General"/>
      <fill>
        <patternFill>
          <bgColor rgb="FF4B0050"/>
        </patternFill>
      </fill>
    </dxf>
    <dxf>
      <font>
        <b/>
        <i val="0"/>
        <color rgb="FFFF0000"/>
      </font>
      <numFmt numFmtId="0" formatCode="General"/>
      <fill>
        <patternFill>
          <bgColor rgb="FF4B0050"/>
        </patternFill>
      </fill>
    </dxf>
    <dxf>
      <font>
        <b/>
        <i val="0"/>
        <color rgb="FF00B0F0"/>
      </font>
      <numFmt numFmtId="0" formatCode="General"/>
      <fill>
        <patternFill>
          <bgColor rgb="FF4B0050"/>
        </patternFill>
      </fill>
    </dxf>
    <dxf>
      <font>
        <b/>
        <i val="0"/>
        <color rgb="FFFFFF00"/>
      </font>
      <numFmt numFmtId="0" formatCode="General"/>
      <fill>
        <patternFill>
          <bgColor rgb="FF4B0050"/>
        </patternFill>
      </fill>
    </dxf>
    <dxf>
      <font>
        <b/>
        <i val="0"/>
        <color rgb="FFFF0000"/>
      </font>
      <numFmt numFmtId="0" formatCode="General"/>
      <fill>
        <patternFill>
          <bgColor rgb="FF4B0050"/>
        </patternFill>
      </fill>
    </dxf>
    <dxf>
      <numFmt numFmtId="169" formatCode="m/d/yyyy"/>
    </dxf>
    <dxf>
      <numFmt numFmtId="16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1"/>
          <bgColor theme="1"/>
        </patternFill>
      </fill>
      <border diagonalUp="0" diagonalDown="0" outline="0">
        <left style="thin">
          <color indexed="64"/>
        </left>
        <right style="thin">
          <color indexed="64"/>
        </right>
        <top/>
        <bottom/>
      </border>
    </dxf>
  </dxfs>
  <tableStyles count="0" defaultTableStyle="TableStyleMedium2" defaultPivotStyle="PivotStyleLight16"/>
  <colors>
    <mruColors>
      <color rgb="FF92CDDC"/>
      <color rgb="FF4B0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21" Type="http://schemas.openxmlformats.org/officeDocument/2006/relationships/image" Target="../media/image21.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5" Type="http://schemas.openxmlformats.org/officeDocument/2006/relationships/image" Target="../media/image25.sv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24" Type="http://schemas.openxmlformats.org/officeDocument/2006/relationships/image" Target="../media/image24.png"/><Relationship Id="rId5" Type="http://schemas.openxmlformats.org/officeDocument/2006/relationships/image" Target="../media/image5.svg"/><Relationship Id="rId15" Type="http://schemas.openxmlformats.org/officeDocument/2006/relationships/image" Target="../media/image15.svg"/><Relationship Id="rId23" Type="http://schemas.openxmlformats.org/officeDocument/2006/relationships/image" Target="../media/image23.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8" Type="http://schemas.openxmlformats.org/officeDocument/2006/relationships/image" Target="../media/image32.png"/><Relationship Id="rId3" Type="http://schemas.openxmlformats.org/officeDocument/2006/relationships/image" Target="../media/image27.PNG"/><Relationship Id="rId7" Type="http://schemas.openxmlformats.org/officeDocument/2006/relationships/image" Target="../media/image31.JPG"/><Relationship Id="rId2" Type="http://schemas.openxmlformats.org/officeDocument/2006/relationships/image" Target="cid:image001.png@01D5E00A.A7D5F750" TargetMode="External"/><Relationship Id="rId1" Type="http://schemas.openxmlformats.org/officeDocument/2006/relationships/image" Target="../media/image26.png"/><Relationship Id="rId6" Type="http://schemas.openxmlformats.org/officeDocument/2006/relationships/image" Target="../media/image30.png"/><Relationship Id="rId11" Type="http://schemas.openxmlformats.org/officeDocument/2006/relationships/image" Target="../media/image35.png"/><Relationship Id="rId5" Type="http://schemas.openxmlformats.org/officeDocument/2006/relationships/image" Target="../media/image29.JPG"/><Relationship Id="rId10" Type="http://schemas.openxmlformats.org/officeDocument/2006/relationships/image" Target="../media/image34.png"/><Relationship Id="rId4" Type="http://schemas.openxmlformats.org/officeDocument/2006/relationships/image" Target="../media/image28.JPG"/><Relationship Id="rId9" Type="http://schemas.openxmlformats.org/officeDocument/2006/relationships/image" Target="../media/image33.png"/></Relationships>
</file>

<file path=xl/drawings/drawing1.xml><?xml version="1.0" encoding="utf-8"?>
<xdr:wsDr xmlns:xdr="http://schemas.openxmlformats.org/drawingml/2006/spreadsheetDrawing" xmlns:a="http://schemas.openxmlformats.org/drawingml/2006/main">
  <xdr:twoCellAnchor editAs="absolute">
    <xdr:from>
      <xdr:col>5</xdr:col>
      <xdr:colOff>3059206</xdr:colOff>
      <xdr:row>35</xdr:row>
      <xdr:rowOff>22411</xdr:rowOff>
    </xdr:from>
    <xdr:to>
      <xdr:col>5</xdr:col>
      <xdr:colOff>3947354</xdr:colOff>
      <xdr:row>36</xdr:row>
      <xdr:rowOff>111531</xdr:rowOff>
    </xdr:to>
    <xdr:pic>
      <xdr:nvPicPr>
        <xdr:cNvPr id="2" name="BeazleyLogo">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alphaModFix/>
          <a:extLst>
            <a:ext uri="{28A0092B-C50C-407E-A947-70E740481C1C}">
              <a14:useLocalDpi xmlns:a14="http://schemas.microsoft.com/office/drawing/2010/main" val="0"/>
            </a:ext>
          </a:extLst>
        </a:blip>
        <a:stretch>
          <a:fillRect/>
        </a:stretch>
      </xdr:blipFill>
      <xdr:spPr>
        <a:xfrm>
          <a:off x="19655118" y="7844117"/>
          <a:ext cx="888148" cy="279620"/>
        </a:xfrm>
        <a:prstGeom prst="rect">
          <a:avLst/>
        </a:prstGeom>
      </xdr:spPr>
    </xdr:pic>
    <xdr:clientData/>
  </xdr:twoCellAnchor>
  <xdr:twoCellAnchor editAs="absolute">
    <xdr:from>
      <xdr:col>2</xdr:col>
      <xdr:colOff>6028765</xdr:colOff>
      <xdr:row>0</xdr:row>
      <xdr:rowOff>13606</xdr:rowOff>
    </xdr:from>
    <xdr:to>
      <xdr:col>4</xdr:col>
      <xdr:colOff>1568824</xdr:colOff>
      <xdr:row>0</xdr:row>
      <xdr:rowOff>549088</xdr:rowOff>
    </xdr:to>
    <xdr:sp macro="" textlink="">
      <xdr:nvSpPr>
        <xdr:cNvPr id="26" name="RefreshIsComplete" hidden="1">
          <a:extLst>
            <a:ext uri="{FF2B5EF4-FFF2-40B4-BE49-F238E27FC236}">
              <a16:creationId xmlns:a16="http://schemas.microsoft.com/office/drawing/2014/main" id="{00000000-0008-0000-0000-00001A000000}"/>
            </a:ext>
          </a:extLst>
        </xdr:cNvPr>
        <xdr:cNvSpPr/>
      </xdr:nvSpPr>
      <xdr:spPr>
        <a:xfrm>
          <a:off x="9805147" y="13606"/>
          <a:ext cx="3372971" cy="535482"/>
        </a:xfrm>
        <a:prstGeom prst="rect">
          <a:avLst/>
        </a:prstGeom>
        <a:solidFill>
          <a:srgbClr val="00FF00"/>
        </a:solidFill>
        <a:ln>
          <a:solidFill>
            <a:schemeClr val="tx1"/>
          </a:solidFill>
        </a:ln>
        <a:effectLst>
          <a:glow rad="1397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p>
          <a:pPr marL="0" indent="0" algn="ctr"/>
          <a:r>
            <a:rPr lang="en-US" sz="1400">
              <a:solidFill>
                <a:schemeClr val="tx1"/>
              </a:solidFill>
              <a:effectLst/>
              <a:latin typeface="+mn-lt"/>
              <a:ea typeface="+mn-ea"/>
              <a:cs typeface="+mn-cs"/>
            </a:rPr>
            <a:t>REFRESH</a:t>
          </a:r>
          <a:r>
            <a:rPr lang="en-US" sz="1400" baseline="0">
              <a:solidFill>
                <a:schemeClr val="tx1"/>
              </a:solidFill>
              <a:effectLst/>
              <a:latin typeface="+mn-lt"/>
              <a:ea typeface="+mn-ea"/>
              <a:cs typeface="+mn-cs"/>
            </a:rPr>
            <a:t> IS COMPLETE</a:t>
          </a:r>
        </a:p>
        <a:p>
          <a:pPr marL="0" indent="0" algn="ctr"/>
          <a:r>
            <a:rPr lang="en-US" sz="1400" baseline="0">
              <a:solidFill>
                <a:schemeClr val="tx1"/>
              </a:solidFill>
              <a:effectLst/>
              <a:latin typeface="+mn-lt"/>
              <a:ea typeface="+mn-ea"/>
              <a:cs typeface="+mn-cs"/>
            </a:rPr>
            <a:t>Please check if you've sent the email</a:t>
          </a:r>
          <a:endParaRPr lang="en-US" sz="1400">
            <a:solidFill>
              <a:schemeClr val="tx1"/>
            </a:solidFill>
            <a:effectLst/>
            <a:latin typeface="+mn-lt"/>
            <a:ea typeface="+mn-ea"/>
            <a:cs typeface="+mn-cs"/>
          </a:endParaRPr>
        </a:p>
      </xdr:txBody>
    </xdr:sp>
    <xdr:clientData/>
  </xdr:twoCellAnchor>
  <xdr:twoCellAnchor editAs="absolute">
    <xdr:from>
      <xdr:col>4</xdr:col>
      <xdr:colOff>1784935</xdr:colOff>
      <xdr:row>0</xdr:row>
      <xdr:rowOff>0</xdr:rowOff>
    </xdr:from>
    <xdr:to>
      <xdr:col>4</xdr:col>
      <xdr:colOff>3458613</xdr:colOff>
      <xdr:row>0</xdr:row>
      <xdr:rowOff>526676</xdr:rowOff>
    </xdr:to>
    <xdr:sp macro="[0]!PressToDetectChanges" textlink="">
      <xdr:nvSpPr>
        <xdr:cNvPr id="34" name="PressToDetectChanges">
          <a:extLst>
            <a:ext uri="{FF2B5EF4-FFF2-40B4-BE49-F238E27FC236}">
              <a16:creationId xmlns:a16="http://schemas.microsoft.com/office/drawing/2014/main" id="{00000000-0008-0000-0000-000022000000}"/>
            </a:ext>
          </a:extLst>
        </xdr:cNvPr>
        <xdr:cNvSpPr/>
      </xdr:nvSpPr>
      <xdr:spPr>
        <a:xfrm>
          <a:off x="13394229" y="0"/>
          <a:ext cx="1673678" cy="526676"/>
        </a:xfrm>
        <a:prstGeom prst="rect">
          <a:avLst/>
        </a:prstGeom>
        <a:solidFill>
          <a:schemeClr val="tx1"/>
        </a:solidFill>
        <a:ln>
          <a:solidFill>
            <a:schemeClr val="bg1"/>
          </a:solidFill>
        </a:ln>
        <a:effectLst>
          <a:glow rad="1397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p>
          <a:pPr marL="0" indent="0" algn="ctr"/>
          <a:r>
            <a:rPr lang="en-US" sz="1400">
              <a:solidFill>
                <a:schemeClr val="bg1"/>
              </a:solidFill>
              <a:effectLst/>
              <a:latin typeface="+mn-lt"/>
              <a:ea typeface="+mn-ea"/>
              <a:cs typeface="+mn-cs"/>
            </a:rPr>
            <a:t>Detect changes</a:t>
          </a:r>
        </a:p>
      </xdr:txBody>
    </xdr:sp>
    <xdr:clientData/>
  </xdr:twoCellAnchor>
  <xdr:twoCellAnchor>
    <xdr:from>
      <xdr:col>0</xdr:col>
      <xdr:colOff>168088</xdr:colOff>
      <xdr:row>30</xdr:row>
      <xdr:rowOff>44820</xdr:rowOff>
    </xdr:from>
    <xdr:to>
      <xdr:col>0</xdr:col>
      <xdr:colOff>3398078</xdr:colOff>
      <xdr:row>35</xdr:row>
      <xdr:rowOff>147360</xdr:rowOff>
    </xdr:to>
    <xdr:grpSp>
      <xdr:nvGrpSpPr>
        <xdr:cNvPr id="19" name="Step5">
          <a:extLst>
            <a:ext uri="{FF2B5EF4-FFF2-40B4-BE49-F238E27FC236}">
              <a16:creationId xmlns:a16="http://schemas.microsoft.com/office/drawing/2014/main" id="{00000000-0008-0000-0000-000013000000}"/>
            </a:ext>
          </a:extLst>
        </xdr:cNvPr>
        <xdr:cNvGrpSpPr/>
      </xdr:nvGrpSpPr>
      <xdr:grpSpPr>
        <a:xfrm>
          <a:off x="168088" y="6734732"/>
          <a:ext cx="3229990" cy="1234334"/>
          <a:chOff x="5486400" y="4584510"/>
          <a:chExt cx="3285795" cy="1158795"/>
        </a:xfrm>
      </xdr:grpSpPr>
      <xdr:pic>
        <xdr:nvPicPr>
          <xdr:cNvPr id="20" name="No.5" descr="Badge 5 outline" hidden="1">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486400" y="4584510"/>
            <a:ext cx="525600" cy="490054"/>
          </a:xfrm>
          <a:prstGeom prst="rect">
            <a:avLst/>
          </a:prstGeom>
        </xdr:spPr>
      </xdr:pic>
      <xdr:sp macro="[0]!SaveBackupAndOutputFile" textlink="">
        <xdr:nvSpPr>
          <xdr:cNvPr id="21" name="Button Step5" hidden="1">
            <a:extLst>
              <a:ext uri="{FF2B5EF4-FFF2-40B4-BE49-F238E27FC236}">
                <a16:creationId xmlns:a16="http://schemas.microsoft.com/office/drawing/2014/main" id="{00000000-0008-0000-0000-000015000000}"/>
              </a:ext>
            </a:extLst>
          </xdr:cNvPr>
          <xdr:cNvSpPr>
            <a:spLocks noChangeAspect="1"/>
          </xdr:cNvSpPr>
        </xdr:nvSpPr>
        <xdr:spPr>
          <a:xfrm>
            <a:off x="5695949" y="4925421"/>
            <a:ext cx="3076246" cy="817884"/>
          </a:xfrm>
          <a:prstGeom prst="roundRect">
            <a:avLst/>
          </a:prstGeom>
          <a:solidFill>
            <a:schemeClr val="tx1"/>
          </a:solidFill>
          <a:ln>
            <a:solidFill>
              <a:srgbClr val="65F993"/>
            </a:solidFill>
          </a:ln>
          <a:effectLst>
            <a:glow rad="1397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r>
              <a:rPr lang="en-US" sz="1400">
                <a:solidFill>
                  <a:srgbClr val="65F993"/>
                </a:solidFill>
                <a:latin typeface="+mn-lt"/>
                <a:ea typeface="+mn-ea"/>
                <a:cs typeface="+mn-cs"/>
              </a:rPr>
              <a:t>Save files and prepare email:</a:t>
            </a:r>
          </a:p>
          <a:p>
            <a:pPr marL="0" indent="0" algn="r"/>
            <a:r>
              <a:rPr lang="en-US" sz="1400" baseline="0">
                <a:solidFill>
                  <a:srgbClr val="65F993"/>
                </a:solidFill>
                <a:latin typeface="+mn-lt"/>
                <a:ea typeface="+mn-ea"/>
                <a:cs typeface="+mn-cs"/>
              </a:rPr>
              <a:t>1. </a:t>
            </a:r>
            <a:r>
              <a:rPr lang="en-US" sz="1400">
                <a:solidFill>
                  <a:srgbClr val="65F993"/>
                </a:solidFill>
                <a:latin typeface="+mn-lt"/>
                <a:ea typeface="+mn-ea"/>
                <a:cs typeface="+mn-cs"/>
              </a:rPr>
              <a:t>backup copy  of this file </a:t>
            </a:r>
          </a:p>
          <a:p>
            <a:pPr marL="0" indent="0" algn="r"/>
            <a:r>
              <a:rPr lang="en-US" sz="1400">
                <a:solidFill>
                  <a:srgbClr val="65F993"/>
                </a:solidFill>
                <a:latin typeface="+mn-lt"/>
                <a:ea typeface="+mn-ea"/>
                <a:cs typeface="+mn-cs"/>
              </a:rPr>
              <a:t>2. output file for the email</a:t>
            </a:r>
          </a:p>
        </xdr:txBody>
      </xdr:sp>
      <xdr:grpSp>
        <xdr:nvGrpSpPr>
          <xdr:cNvPr id="22" name="FloppyDisksAndEmail">
            <a:extLst>
              <a:ext uri="{FF2B5EF4-FFF2-40B4-BE49-F238E27FC236}">
                <a16:creationId xmlns:a16="http://schemas.microsoft.com/office/drawing/2014/main" id="{00000000-0008-0000-0000-000016000000}"/>
              </a:ext>
            </a:extLst>
          </xdr:cNvPr>
          <xdr:cNvGrpSpPr/>
        </xdr:nvGrpSpPr>
        <xdr:grpSpPr>
          <a:xfrm>
            <a:off x="5753100" y="5029200"/>
            <a:ext cx="769649" cy="576279"/>
            <a:chOff x="5753100" y="5029200"/>
            <a:chExt cx="769649" cy="576279"/>
          </a:xfrm>
        </xdr:grpSpPr>
        <xdr:pic>
          <xdr:nvPicPr>
            <xdr:cNvPr id="23" name="Email" descr="Open envelope with solid fill" hidden="1">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6179849" y="5274270"/>
              <a:ext cx="342900" cy="331209"/>
            </a:xfrm>
            <a:prstGeom prst="rect">
              <a:avLst/>
            </a:prstGeom>
          </xdr:spPr>
        </xdr:pic>
        <xdr:pic>
          <xdr:nvPicPr>
            <xdr:cNvPr id="24" name="GreenFloppyDisk" descr="Disk with solid fill" hidden="1">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950118" y="5121601"/>
              <a:ext cx="389474" cy="419081"/>
            </a:xfrm>
            <a:prstGeom prst="rect">
              <a:avLst/>
            </a:prstGeom>
          </xdr:spPr>
        </xdr:pic>
        <xdr:pic>
          <xdr:nvPicPr>
            <xdr:cNvPr id="25" name="WhiteFloppyDisk" descr="Disk with solid fill" hidden="1">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753100" y="5029200"/>
              <a:ext cx="389474" cy="419081"/>
            </a:xfrm>
            <a:prstGeom prst="rect">
              <a:avLst/>
            </a:prstGeom>
          </xdr:spPr>
        </xdr:pic>
      </xdr:grpSp>
    </xdr:grpSp>
    <xdr:clientData/>
  </xdr:twoCellAnchor>
  <xdr:twoCellAnchor>
    <xdr:from>
      <xdr:col>0</xdr:col>
      <xdr:colOff>190499</xdr:colOff>
      <xdr:row>23</xdr:row>
      <xdr:rowOff>123257</xdr:rowOff>
    </xdr:from>
    <xdr:to>
      <xdr:col>0</xdr:col>
      <xdr:colOff>3402668</xdr:colOff>
      <xdr:row>30</xdr:row>
      <xdr:rowOff>6665</xdr:rowOff>
    </xdr:to>
    <xdr:grpSp>
      <xdr:nvGrpSpPr>
        <xdr:cNvPr id="15" name="Step4">
          <a:extLst>
            <a:ext uri="{FF2B5EF4-FFF2-40B4-BE49-F238E27FC236}">
              <a16:creationId xmlns:a16="http://schemas.microsoft.com/office/drawing/2014/main" id="{00000000-0008-0000-0000-00000F000000}"/>
            </a:ext>
          </a:extLst>
        </xdr:cNvPr>
        <xdr:cNvGrpSpPr/>
      </xdr:nvGrpSpPr>
      <xdr:grpSpPr>
        <a:xfrm>
          <a:off x="190499" y="5434845"/>
          <a:ext cx="3212169" cy="1261732"/>
          <a:chOff x="47625" y="4813683"/>
          <a:chExt cx="3251953" cy="958546"/>
        </a:xfrm>
      </xdr:grpSpPr>
      <xdr:pic>
        <xdr:nvPicPr>
          <xdr:cNvPr id="16" name="No.4" descr="Badge 4 outline">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47625" y="4813683"/>
            <a:ext cx="532110" cy="412977"/>
          </a:xfrm>
          <a:prstGeom prst="rect">
            <a:avLst/>
          </a:prstGeom>
        </xdr:spPr>
      </xdr:pic>
      <xdr:sp macro="[0]!LoadBreaks_ALL" textlink="">
        <xdr:nvSpPr>
          <xdr:cNvPr id="17" name="Button Step4">
            <a:extLst>
              <a:ext uri="{FF2B5EF4-FFF2-40B4-BE49-F238E27FC236}">
                <a16:creationId xmlns:a16="http://schemas.microsoft.com/office/drawing/2014/main" id="{00000000-0008-0000-0000-000011000000}"/>
              </a:ext>
            </a:extLst>
          </xdr:cNvPr>
          <xdr:cNvSpPr>
            <a:spLocks noChangeAspect="1"/>
          </xdr:cNvSpPr>
        </xdr:nvSpPr>
        <xdr:spPr>
          <a:xfrm>
            <a:off x="238125" y="5110373"/>
            <a:ext cx="3061453" cy="661856"/>
          </a:xfrm>
          <a:prstGeom prst="roundRect">
            <a:avLst/>
          </a:prstGeom>
          <a:solidFill>
            <a:schemeClr val="tx1"/>
          </a:solidFill>
          <a:ln>
            <a:solidFill>
              <a:srgbClr val="65F993"/>
            </a:solidFill>
          </a:ln>
          <a:effectLst>
            <a:glow rad="1397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p>
            <a:pPr marL="0" indent="0" algn="r"/>
            <a:r>
              <a:rPr lang="en-US" sz="1400">
                <a:solidFill>
                  <a:srgbClr val="65F993"/>
                </a:solidFill>
                <a:effectLst/>
                <a:latin typeface="+mn-lt"/>
                <a:ea typeface="+mn-ea"/>
                <a:cs typeface="+mn-cs"/>
              </a:rPr>
              <a:t>Upload breaks</a:t>
            </a:r>
          </a:p>
          <a:p>
            <a:pPr marL="0" indent="0" algn="r"/>
            <a:r>
              <a:rPr lang="en-US" sz="1400">
                <a:solidFill>
                  <a:srgbClr val="65F993"/>
                </a:solidFill>
                <a:effectLst/>
                <a:latin typeface="+mn-lt"/>
                <a:ea typeface="+mn-ea"/>
                <a:cs typeface="+mn-cs"/>
              </a:rPr>
              <a:t>to ControlSheet DB</a:t>
            </a:r>
          </a:p>
        </xdr:txBody>
      </xdr:sp>
      <xdr:pic>
        <xdr:nvPicPr>
          <xdr:cNvPr id="18" name="Upload" descr="Upload outline">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352426" y="5154550"/>
            <a:ext cx="756000" cy="577073"/>
          </a:xfrm>
          <a:prstGeom prst="rect">
            <a:avLst/>
          </a:prstGeom>
        </xdr:spPr>
      </xdr:pic>
    </xdr:grpSp>
    <xdr:clientData/>
  </xdr:twoCellAnchor>
  <xdr:twoCellAnchor>
    <xdr:from>
      <xdr:col>0</xdr:col>
      <xdr:colOff>179294</xdr:colOff>
      <xdr:row>17</xdr:row>
      <xdr:rowOff>190494</xdr:rowOff>
    </xdr:from>
    <xdr:to>
      <xdr:col>0</xdr:col>
      <xdr:colOff>3398767</xdr:colOff>
      <xdr:row>23</xdr:row>
      <xdr:rowOff>106022</xdr:rowOff>
    </xdr:to>
    <xdr:grpSp>
      <xdr:nvGrpSpPr>
        <xdr:cNvPr id="3" name="Step3">
          <a:extLst>
            <a:ext uri="{FF2B5EF4-FFF2-40B4-BE49-F238E27FC236}">
              <a16:creationId xmlns:a16="http://schemas.microsoft.com/office/drawing/2014/main" id="{00000000-0008-0000-0000-000003000000}"/>
            </a:ext>
          </a:extLst>
        </xdr:cNvPr>
        <xdr:cNvGrpSpPr/>
      </xdr:nvGrpSpPr>
      <xdr:grpSpPr>
        <a:xfrm>
          <a:off x="179294" y="4179788"/>
          <a:ext cx="3219473" cy="1237822"/>
          <a:chOff x="104775" y="3136985"/>
          <a:chExt cx="3267225" cy="1216551"/>
        </a:xfrm>
      </xdr:grpSpPr>
      <xdr:pic>
        <xdr:nvPicPr>
          <xdr:cNvPr id="4" name="No.3" descr="Badge 3 outline">
            <a:extLst>
              <a:ext uri="{FF2B5EF4-FFF2-40B4-BE49-F238E27FC236}">
                <a16:creationId xmlns:a16="http://schemas.microsoft.com/office/drawing/2014/main" id="{00000000-0008-0000-0000-000004000000}"/>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4775" y="3136985"/>
            <a:ext cx="533396" cy="516567"/>
          </a:xfrm>
          <a:prstGeom prst="rect">
            <a:avLst/>
          </a:prstGeom>
        </xdr:spPr>
      </xdr:pic>
      <xdr:sp macro="[0]!RefreshAllData" textlink="">
        <xdr:nvSpPr>
          <xdr:cNvPr id="5" name="Button Step3">
            <a:extLst>
              <a:ext uri="{FF2B5EF4-FFF2-40B4-BE49-F238E27FC236}">
                <a16:creationId xmlns:a16="http://schemas.microsoft.com/office/drawing/2014/main" id="{00000000-0008-0000-0000-000005000000}"/>
              </a:ext>
            </a:extLst>
          </xdr:cNvPr>
          <xdr:cNvSpPr>
            <a:spLocks noChangeAspect="1"/>
          </xdr:cNvSpPr>
        </xdr:nvSpPr>
        <xdr:spPr>
          <a:xfrm>
            <a:off x="304800" y="3497308"/>
            <a:ext cx="3067200" cy="856228"/>
          </a:xfrm>
          <a:prstGeom prst="roundRect">
            <a:avLst/>
          </a:prstGeom>
          <a:solidFill>
            <a:schemeClr val="tx1"/>
          </a:solidFill>
          <a:ln>
            <a:solidFill>
              <a:srgbClr val="65F99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400">
                <a:solidFill>
                  <a:srgbClr val="65F993"/>
                </a:solidFill>
              </a:rPr>
              <a:t>Refresh tables</a:t>
            </a:r>
          </a:p>
          <a:p>
            <a:pPr algn="r"/>
            <a:r>
              <a:rPr lang="en-US" sz="1400">
                <a:solidFill>
                  <a:srgbClr val="65F993"/>
                </a:solidFill>
              </a:rPr>
              <a:t>with BI data</a:t>
            </a:r>
          </a:p>
        </xdr:txBody>
      </xdr:sp>
      <xdr:pic>
        <xdr:nvPicPr>
          <xdr:cNvPr id="6" name="Refresh icon" descr="Repeat outline">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352425" y="3540057"/>
            <a:ext cx="756253" cy="746546"/>
          </a:xfrm>
          <a:prstGeom prst="rect">
            <a:avLst/>
          </a:prstGeom>
        </xdr:spPr>
      </xdr:pic>
    </xdr:grpSp>
    <xdr:clientData/>
  </xdr:twoCellAnchor>
  <xdr:twoCellAnchor>
    <xdr:from>
      <xdr:col>0</xdr:col>
      <xdr:colOff>145676</xdr:colOff>
      <xdr:row>11</xdr:row>
      <xdr:rowOff>134470</xdr:rowOff>
    </xdr:from>
    <xdr:to>
      <xdr:col>0</xdr:col>
      <xdr:colOff>3390879</xdr:colOff>
      <xdr:row>17</xdr:row>
      <xdr:rowOff>184475</xdr:rowOff>
    </xdr:to>
    <xdr:grpSp>
      <xdr:nvGrpSpPr>
        <xdr:cNvPr id="11" name="Step2">
          <a:extLst>
            <a:ext uri="{FF2B5EF4-FFF2-40B4-BE49-F238E27FC236}">
              <a16:creationId xmlns:a16="http://schemas.microsoft.com/office/drawing/2014/main" id="{00000000-0008-0000-0000-00000B000000}"/>
            </a:ext>
          </a:extLst>
        </xdr:cNvPr>
        <xdr:cNvGrpSpPr/>
      </xdr:nvGrpSpPr>
      <xdr:grpSpPr>
        <a:xfrm>
          <a:off x="145676" y="2935941"/>
          <a:ext cx="3245203" cy="1237828"/>
          <a:chOff x="59106" y="1655346"/>
          <a:chExt cx="3325021" cy="1453907"/>
        </a:xfrm>
      </xdr:grpSpPr>
      <xdr:pic>
        <xdr:nvPicPr>
          <xdr:cNvPr id="12" name="No.2" descr="Badge outline">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59106" y="1655346"/>
            <a:ext cx="538527" cy="617350"/>
          </a:xfrm>
          <a:prstGeom prst="rect">
            <a:avLst/>
          </a:prstGeom>
        </xdr:spPr>
      </xdr:pic>
      <xdr:sp macro="[0]!Validate_exceptions_in_DB_automated" textlink="">
        <xdr:nvSpPr>
          <xdr:cNvPr id="13" name="Button Step2">
            <a:extLst>
              <a:ext uri="{FF2B5EF4-FFF2-40B4-BE49-F238E27FC236}">
                <a16:creationId xmlns:a16="http://schemas.microsoft.com/office/drawing/2014/main" id="{00000000-0008-0000-0000-00000D000000}"/>
              </a:ext>
            </a:extLst>
          </xdr:cNvPr>
          <xdr:cNvSpPr>
            <a:spLocks noChangeAspect="1"/>
          </xdr:cNvSpPr>
        </xdr:nvSpPr>
        <xdr:spPr>
          <a:xfrm>
            <a:off x="285749" y="2085974"/>
            <a:ext cx="3098378" cy="1023279"/>
          </a:xfrm>
          <a:prstGeom prst="roundRect">
            <a:avLst/>
          </a:prstGeom>
          <a:solidFill>
            <a:schemeClr val="tx1"/>
          </a:solidFill>
          <a:ln>
            <a:solidFill>
              <a:srgbClr val="65F993"/>
            </a:solidFill>
          </a:ln>
          <a:effectLst>
            <a:glow rad="1397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400">
                <a:solidFill>
                  <a:srgbClr val="65F993"/>
                </a:solidFill>
              </a:rPr>
              <a:t>Flag</a:t>
            </a:r>
            <a:r>
              <a:rPr lang="en-US" sz="1400" baseline="0">
                <a:solidFill>
                  <a:srgbClr val="65F993"/>
                </a:solidFill>
              </a:rPr>
              <a:t> valid exceptions </a:t>
            </a:r>
          </a:p>
          <a:p>
            <a:pPr algn="r"/>
            <a:r>
              <a:rPr lang="en-US" sz="1400" baseline="0">
                <a:solidFill>
                  <a:srgbClr val="65F993"/>
                </a:solidFill>
              </a:rPr>
              <a:t>in ControlSheet DB</a:t>
            </a:r>
            <a:endParaRPr lang="en-US" sz="1400">
              <a:solidFill>
                <a:srgbClr val="65F993"/>
              </a:solidFill>
            </a:endParaRPr>
          </a:p>
        </xdr:txBody>
      </xdr:sp>
      <xdr:pic>
        <xdr:nvPicPr>
          <xdr:cNvPr id="14" name="DB flag" descr="Database outline">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316282" y="2139488"/>
            <a:ext cx="763529" cy="892198"/>
          </a:xfrm>
          <a:prstGeom prst="rect">
            <a:avLst/>
          </a:prstGeom>
        </xdr:spPr>
      </xdr:pic>
    </xdr:grpSp>
    <xdr:clientData/>
  </xdr:twoCellAnchor>
  <xdr:twoCellAnchor>
    <xdr:from>
      <xdr:col>0</xdr:col>
      <xdr:colOff>179293</xdr:colOff>
      <xdr:row>5</xdr:row>
      <xdr:rowOff>89648</xdr:rowOff>
    </xdr:from>
    <xdr:to>
      <xdr:col>0</xdr:col>
      <xdr:colOff>3400401</xdr:colOff>
      <xdr:row>11</xdr:row>
      <xdr:rowOff>135389</xdr:rowOff>
    </xdr:to>
    <xdr:grpSp>
      <xdr:nvGrpSpPr>
        <xdr:cNvPr id="7" name="Step1">
          <a:extLst>
            <a:ext uri="{FF2B5EF4-FFF2-40B4-BE49-F238E27FC236}">
              <a16:creationId xmlns:a16="http://schemas.microsoft.com/office/drawing/2014/main" id="{00000000-0008-0000-0000-000007000000}"/>
            </a:ext>
          </a:extLst>
        </xdr:cNvPr>
        <xdr:cNvGrpSpPr/>
      </xdr:nvGrpSpPr>
      <xdr:grpSpPr>
        <a:xfrm>
          <a:off x="179293" y="1658472"/>
          <a:ext cx="3221108" cy="1278388"/>
          <a:chOff x="180977" y="953826"/>
          <a:chExt cx="3221108" cy="1194144"/>
        </a:xfrm>
      </xdr:grpSpPr>
      <xdr:pic>
        <xdr:nvPicPr>
          <xdr:cNvPr id="8" name="No.1" descr="Badge 1 outline">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80977" y="953826"/>
            <a:ext cx="525600" cy="490964"/>
          </a:xfrm>
          <a:prstGeom prst="rect">
            <a:avLst/>
          </a:prstGeom>
        </xdr:spPr>
      </xdr:pic>
      <xdr:sp macro="[0]!MarkReviewsExceptions" textlink="">
        <xdr:nvSpPr>
          <xdr:cNvPr id="9" name="Button Step1">
            <a:extLst>
              <a:ext uri="{FF2B5EF4-FFF2-40B4-BE49-F238E27FC236}">
                <a16:creationId xmlns:a16="http://schemas.microsoft.com/office/drawing/2014/main" id="{00000000-0008-0000-0000-000009000000}"/>
              </a:ext>
            </a:extLst>
          </xdr:cNvPr>
          <xdr:cNvSpPr>
            <a:spLocks noChangeAspect="1"/>
          </xdr:cNvSpPr>
        </xdr:nvSpPr>
        <xdr:spPr>
          <a:xfrm>
            <a:off x="378085" y="1334180"/>
            <a:ext cx="3024000" cy="813790"/>
          </a:xfrm>
          <a:prstGeom prst="roundRect">
            <a:avLst/>
          </a:prstGeom>
          <a:solidFill>
            <a:schemeClr val="tx1"/>
          </a:solidFill>
          <a:ln>
            <a:solidFill>
              <a:srgbClr val="65F993"/>
            </a:solidFill>
          </a:ln>
          <a:effectLst>
            <a:glow rad="1397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p>
            <a:pPr algn="r"/>
            <a:r>
              <a:rPr lang="en-US" sz="1400">
                <a:solidFill>
                  <a:srgbClr val="65F993"/>
                </a:solidFill>
                <a:effectLst/>
                <a:latin typeface="+mn-lt"/>
                <a:ea typeface="+mn-ea"/>
                <a:cs typeface="+mn-cs"/>
              </a:rPr>
              <a:t>Extract last week's exceptions</a:t>
            </a:r>
            <a:r>
              <a:rPr lang="en-US" sz="1400" baseline="0">
                <a:solidFill>
                  <a:srgbClr val="65F993"/>
                </a:solidFill>
                <a:effectLst/>
                <a:latin typeface="+mn-lt"/>
                <a:ea typeface="+mn-ea"/>
                <a:cs typeface="+mn-cs"/>
              </a:rPr>
              <a:t> </a:t>
            </a:r>
          </a:p>
          <a:p>
            <a:pPr algn="r"/>
            <a:r>
              <a:rPr lang="en-US" sz="1400">
                <a:solidFill>
                  <a:srgbClr val="65F993"/>
                </a:solidFill>
                <a:effectLst/>
                <a:latin typeface="+mn-lt"/>
                <a:ea typeface="+mn-ea"/>
                <a:cs typeface="+mn-cs"/>
              </a:rPr>
              <a:t>and</a:t>
            </a:r>
            <a:r>
              <a:rPr lang="en-US" sz="1400" baseline="0">
                <a:solidFill>
                  <a:srgbClr val="65F993"/>
                </a:solidFill>
                <a:effectLst/>
                <a:latin typeface="+mn-lt"/>
                <a:ea typeface="+mn-ea"/>
                <a:cs typeface="+mn-cs"/>
              </a:rPr>
              <a:t> </a:t>
            </a:r>
            <a:r>
              <a:rPr lang="en-US" sz="1400">
                <a:solidFill>
                  <a:srgbClr val="65F993"/>
                </a:solidFill>
                <a:effectLst/>
                <a:latin typeface="+mn-lt"/>
                <a:ea typeface="+mn-ea"/>
                <a:cs typeface="+mn-cs"/>
              </a:rPr>
              <a:t>remove invalid</a:t>
            </a:r>
            <a:r>
              <a:rPr lang="en-US" sz="1400" baseline="0">
                <a:solidFill>
                  <a:srgbClr val="65F993"/>
                </a:solidFill>
                <a:effectLst/>
                <a:latin typeface="+mn-lt"/>
                <a:ea typeface="+mn-ea"/>
                <a:cs typeface="+mn-cs"/>
              </a:rPr>
              <a:t> entries</a:t>
            </a:r>
            <a:endParaRPr lang="en-US" sz="1400">
              <a:solidFill>
                <a:srgbClr val="65F993"/>
              </a:solidFill>
              <a:effectLst/>
            </a:endParaRPr>
          </a:p>
        </xdr:txBody>
      </xdr:sp>
      <xdr:pic>
        <xdr:nvPicPr>
          <xdr:cNvPr id="10" name="Checkbox" descr="Clipboard Mixed outline">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396858" y="1362842"/>
            <a:ext cx="744979" cy="709544"/>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459441</xdr:colOff>
      <xdr:row>4</xdr:row>
      <xdr:rowOff>126066</xdr:rowOff>
    </xdr:from>
    <xdr:to>
      <xdr:col>14</xdr:col>
      <xdr:colOff>192741</xdr:colOff>
      <xdr:row>9</xdr:row>
      <xdr:rowOff>183216</xdr:rowOff>
    </xdr:to>
    <xdr:pic>
      <xdr:nvPicPr>
        <xdr:cNvPr id="2" name="Picture 1" descr="cid:image001.png@01D5E00A.A7D5F750">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069041" y="992841"/>
          <a:ext cx="7658100" cy="1009650"/>
        </a:xfrm>
        <a:prstGeom prst="rect">
          <a:avLst/>
        </a:prstGeom>
        <a:noFill/>
        <a:ln>
          <a:solidFill>
            <a:schemeClr val="accent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459443</xdr:colOff>
      <xdr:row>13</xdr:row>
      <xdr:rowOff>112058</xdr:rowOff>
    </xdr:from>
    <xdr:to>
      <xdr:col>14</xdr:col>
      <xdr:colOff>324971</xdr:colOff>
      <xdr:row>18</xdr:row>
      <xdr:rowOff>11206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69043" y="2693333"/>
          <a:ext cx="7790328" cy="851648"/>
        </a:xfrm>
        <a:prstGeom prst="rect">
          <a:avLst/>
        </a:prstGeom>
        <a:ln>
          <a:solidFill>
            <a:schemeClr val="accent1"/>
          </a:solidFill>
        </a:ln>
      </xdr:spPr>
    </xdr:pic>
    <xdr:clientData/>
  </xdr:twoCellAnchor>
  <xdr:twoCellAnchor editAs="oneCell">
    <xdr:from>
      <xdr:col>1</xdr:col>
      <xdr:colOff>493061</xdr:colOff>
      <xdr:row>23</xdr:row>
      <xdr:rowOff>56030</xdr:rowOff>
    </xdr:from>
    <xdr:to>
      <xdr:col>9</xdr:col>
      <xdr:colOff>43626</xdr:colOff>
      <xdr:row>29</xdr:row>
      <xdr:rowOff>168087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02661" y="4589930"/>
          <a:ext cx="4427365" cy="1255057"/>
        </a:xfrm>
        <a:prstGeom prst="rect">
          <a:avLst/>
        </a:prstGeom>
        <a:ln>
          <a:solidFill>
            <a:schemeClr val="accent1"/>
          </a:solidFill>
        </a:ln>
      </xdr:spPr>
    </xdr:pic>
    <xdr:clientData/>
  </xdr:twoCellAnchor>
  <xdr:twoCellAnchor editAs="oneCell">
    <xdr:from>
      <xdr:col>1</xdr:col>
      <xdr:colOff>481853</xdr:colOff>
      <xdr:row>32</xdr:row>
      <xdr:rowOff>44823</xdr:rowOff>
    </xdr:from>
    <xdr:to>
      <xdr:col>8</xdr:col>
      <xdr:colOff>100853</xdr:colOff>
      <xdr:row>40</xdr:row>
      <xdr:rowOff>97464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91453" y="6293223"/>
          <a:ext cx="3886200" cy="1576641"/>
        </a:xfrm>
        <a:prstGeom prst="rect">
          <a:avLst/>
        </a:prstGeom>
        <a:ln>
          <a:solidFill>
            <a:schemeClr val="accent1"/>
          </a:solidFill>
        </a:ln>
      </xdr:spPr>
    </xdr:pic>
    <xdr:clientData/>
  </xdr:twoCellAnchor>
  <xdr:twoCellAnchor editAs="oneCell">
    <xdr:from>
      <xdr:col>1</xdr:col>
      <xdr:colOff>470647</xdr:colOff>
      <xdr:row>43</xdr:row>
      <xdr:rowOff>44823</xdr:rowOff>
    </xdr:from>
    <xdr:to>
      <xdr:col>12</xdr:col>
      <xdr:colOff>376258</xdr:colOff>
      <xdr:row>48</xdr:row>
      <xdr:rowOff>101847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6"/>
        <a:stretch>
          <a:fillRect/>
        </a:stretch>
      </xdr:blipFill>
      <xdr:spPr>
        <a:xfrm>
          <a:off x="1080247" y="8388723"/>
          <a:ext cx="6611211" cy="1009524"/>
        </a:xfrm>
        <a:prstGeom prst="rect">
          <a:avLst/>
        </a:prstGeom>
        <a:ln>
          <a:solidFill>
            <a:schemeClr val="accent1"/>
          </a:solidFill>
        </a:ln>
      </xdr:spPr>
    </xdr:pic>
    <xdr:clientData/>
  </xdr:twoCellAnchor>
  <xdr:twoCellAnchor editAs="oneCell">
    <xdr:from>
      <xdr:col>1</xdr:col>
      <xdr:colOff>481853</xdr:colOff>
      <xdr:row>51</xdr:row>
      <xdr:rowOff>33617</xdr:rowOff>
    </xdr:from>
    <xdr:to>
      <xdr:col>13</xdr:col>
      <xdr:colOff>324971</xdr:colOff>
      <xdr:row>61</xdr:row>
      <xdr:rowOff>15742</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91453" y="9901517"/>
          <a:ext cx="7158318" cy="1887125"/>
        </a:xfrm>
        <a:prstGeom prst="rect">
          <a:avLst/>
        </a:prstGeom>
        <a:ln>
          <a:solidFill>
            <a:schemeClr val="accent1"/>
          </a:solidFill>
        </a:ln>
      </xdr:spPr>
    </xdr:pic>
    <xdr:clientData/>
  </xdr:twoCellAnchor>
  <xdr:twoCellAnchor editAs="oneCell">
    <xdr:from>
      <xdr:col>2</xdr:col>
      <xdr:colOff>56030</xdr:colOff>
      <xdr:row>63</xdr:row>
      <xdr:rowOff>78441</xdr:rowOff>
    </xdr:from>
    <xdr:to>
      <xdr:col>9</xdr:col>
      <xdr:colOff>467825</xdr:colOff>
      <xdr:row>67</xdr:row>
      <xdr:rowOff>135489</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8"/>
        <a:stretch>
          <a:fillRect/>
        </a:stretch>
      </xdr:blipFill>
      <xdr:spPr>
        <a:xfrm>
          <a:off x="1275230" y="12232341"/>
          <a:ext cx="4678995" cy="819048"/>
        </a:xfrm>
        <a:prstGeom prst="rect">
          <a:avLst/>
        </a:prstGeom>
      </xdr:spPr>
    </xdr:pic>
    <xdr:clientData/>
  </xdr:twoCellAnchor>
  <xdr:twoCellAnchor editAs="oneCell">
    <xdr:from>
      <xdr:col>10</xdr:col>
      <xdr:colOff>2</xdr:colOff>
      <xdr:row>69</xdr:row>
      <xdr:rowOff>78442</xdr:rowOff>
    </xdr:from>
    <xdr:to>
      <xdr:col>19</xdr:col>
      <xdr:colOff>381001</xdr:colOff>
      <xdr:row>76</xdr:row>
      <xdr:rowOff>183173</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9"/>
        <a:stretch>
          <a:fillRect/>
        </a:stretch>
      </xdr:blipFill>
      <xdr:spPr>
        <a:xfrm>
          <a:off x="6096002" y="13375342"/>
          <a:ext cx="5867399" cy="1438231"/>
        </a:xfrm>
        <a:prstGeom prst="rect">
          <a:avLst/>
        </a:prstGeom>
        <a:ln>
          <a:solidFill>
            <a:schemeClr val="accent1"/>
          </a:solidFill>
        </a:ln>
      </xdr:spPr>
    </xdr:pic>
    <xdr:clientData/>
  </xdr:twoCellAnchor>
  <xdr:twoCellAnchor editAs="oneCell">
    <xdr:from>
      <xdr:col>2</xdr:col>
      <xdr:colOff>44827</xdr:colOff>
      <xdr:row>69</xdr:row>
      <xdr:rowOff>44824</xdr:rowOff>
    </xdr:from>
    <xdr:to>
      <xdr:col>9</xdr:col>
      <xdr:colOff>199120</xdr:colOff>
      <xdr:row>76</xdr:row>
      <xdr:rowOff>190499</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0"/>
        <a:stretch>
          <a:fillRect/>
        </a:stretch>
      </xdr:blipFill>
      <xdr:spPr>
        <a:xfrm>
          <a:off x="1264027" y="13341724"/>
          <a:ext cx="4421493" cy="1479175"/>
        </a:xfrm>
        <a:prstGeom prst="rect">
          <a:avLst/>
        </a:prstGeom>
      </xdr:spPr>
    </xdr:pic>
    <xdr:clientData/>
  </xdr:twoCellAnchor>
  <xdr:twoCellAnchor editAs="oneCell">
    <xdr:from>
      <xdr:col>2</xdr:col>
      <xdr:colOff>38660</xdr:colOff>
      <xdr:row>79</xdr:row>
      <xdr:rowOff>80683</xdr:rowOff>
    </xdr:from>
    <xdr:to>
      <xdr:col>16</xdr:col>
      <xdr:colOff>560295</xdr:colOff>
      <xdr:row>98</xdr:row>
      <xdr:rowOff>3991</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1"/>
        <a:stretch>
          <a:fillRect/>
        </a:stretch>
      </xdr:blipFill>
      <xdr:spPr>
        <a:xfrm>
          <a:off x="1257860" y="15282583"/>
          <a:ext cx="9056035" cy="3542808"/>
        </a:xfrm>
        <a:prstGeom prst="rect">
          <a:avLst/>
        </a:prstGeom>
        <a:ln>
          <a:solidFill>
            <a:schemeClr val="accent1"/>
          </a:solidFill>
        </a:ln>
      </xdr:spPr>
    </xdr:pic>
    <xdr:clientData/>
  </xdr:twoCellAnchor>
  <xdr:twoCellAnchor>
    <xdr:from>
      <xdr:col>9</xdr:col>
      <xdr:colOff>11207</xdr:colOff>
      <xdr:row>74</xdr:row>
      <xdr:rowOff>168088</xdr:rowOff>
    </xdr:from>
    <xdr:to>
      <xdr:col>9</xdr:col>
      <xdr:colOff>593913</xdr:colOff>
      <xdr:row>75</xdr:row>
      <xdr:rowOff>179294</xdr:rowOff>
    </xdr:to>
    <xdr:sp macro="" textlink="">
      <xdr:nvSpPr>
        <xdr:cNvPr id="12" name="Arrow: Right 11">
          <a:extLst>
            <a:ext uri="{FF2B5EF4-FFF2-40B4-BE49-F238E27FC236}">
              <a16:creationId xmlns:a16="http://schemas.microsoft.com/office/drawing/2014/main" id="{00000000-0008-0000-0100-00000C000000}"/>
            </a:ext>
          </a:extLst>
        </xdr:cNvPr>
        <xdr:cNvSpPr/>
      </xdr:nvSpPr>
      <xdr:spPr>
        <a:xfrm>
          <a:off x="5497607" y="14417488"/>
          <a:ext cx="582706" cy="20170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352425</xdr:colOff>
          <xdr:row>8</xdr:row>
          <xdr:rowOff>57150</xdr:rowOff>
        </xdr:from>
        <xdr:to>
          <xdr:col>10</xdr:col>
          <xdr:colOff>600075</xdr:colOff>
          <xdr:row>11</xdr:row>
          <xdr:rowOff>133350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0" i="0" u="none" strike="noStrike" baseline="0">
                  <a:solidFill>
                    <a:srgbClr val="000000"/>
                  </a:solidFill>
                  <a:latin typeface="Calibri"/>
                  <a:cs typeface="Calibri"/>
                </a:rPr>
                <a:t>Upload Data Entry Verifications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29</xdr:col>
          <xdr:colOff>76200</xdr:colOff>
          <xdr:row>0</xdr:row>
          <xdr:rowOff>9525</xdr:rowOff>
        </xdr:from>
        <xdr:to>
          <xdr:col>29</xdr:col>
          <xdr:colOff>2438400</xdr:colOff>
          <xdr:row>0</xdr:row>
          <xdr:rowOff>352425</xdr:rowOff>
        </xdr:to>
        <xdr:sp macro="" textlink="">
          <xdr:nvSpPr>
            <xdr:cNvPr id="18442" name="Button 10" hidden="1">
              <a:extLst>
                <a:ext uri="{63B3BB69-23CF-44E3-9099-C40C66FF867C}">
                  <a14:compatExt spid="_x0000_s18442"/>
                </a:ext>
                <a:ext uri="{FF2B5EF4-FFF2-40B4-BE49-F238E27FC236}">
                  <a16:creationId xmlns:a16="http://schemas.microsoft.com/office/drawing/2014/main" id="{00000000-0008-0000-0500-00000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Upload Data Entry Verifications</a:t>
              </a:r>
            </a:p>
            <a:p>
              <a:pPr algn="ctr" rtl="0">
                <a:defRPr sz="1000"/>
              </a:pPr>
              <a:r>
                <a:rPr lang="en-US" sz="900" b="0" i="0" u="none" strike="noStrike" baseline="0">
                  <a:solidFill>
                    <a:srgbClr val="000000"/>
                  </a:solidFill>
                  <a:latin typeface="Calibri"/>
                  <a:cs typeface="Calibri"/>
                </a:rPr>
                <a:t>(for SoftLaunch breaks)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66675</xdr:rowOff>
        </xdr:from>
        <xdr:to>
          <xdr:col>0</xdr:col>
          <xdr:colOff>2171700</xdr:colOff>
          <xdr:row>0</xdr:row>
          <xdr:rowOff>600075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Save these exceptions and return to the Control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0</xdr:row>
          <xdr:rowOff>695325</xdr:rowOff>
        </xdr:from>
        <xdr:to>
          <xdr:col>0</xdr:col>
          <xdr:colOff>2171700</xdr:colOff>
          <xdr:row>0</xdr:row>
          <xdr:rowOff>1238250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Abort and return to the Control Sheet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3" xr16:uid="{629E3E96-278C-4F9C-A760-13991C701887}" autoFormatId="16" applyNumberFormats="0" applyBorderFormats="0" applyFontFormats="0" applyPatternFormats="0" applyAlignmentFormats="0" applyWidthHeightFormats="0">
  <queryTableRefresh nextId="13">
    <queryTableFields count="6">
      <queryTableField id="1" name="Claim Team Division" tableColumnId="1"/>
      <queryTableField id="2" name="Claim Team Group" tableColumnId="2"/>
      <queryTableField id="3" name="Claim Team Sub-Group" tableColumnId="3"/>
      <queryTableField id="11" name="Exposure Status" tableColumnId="8"/>
      <queryTableField id="4" name="Max Weeks OS per Claim Team Sub-Group" tableColumnId="4"/>
      <queryTableField id="10" name="GREEN"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7" xr16:uid="{51D43361-4941-4415-99F6-D185FA0CFE9F}" autoFormatId="16" applyNumberFormats="0" applyBorderFormats="0" applyFontFormats="0" applyPatternFormats="0" applyAlignmentFormats="0" applyWidthHeightFormats="0">
  <queryTableRefresh nextId="24">
    <queryTableFields count="23">
      <queryTableField id="1" name="Exposure Opened Date" tableColumnId="1"/>
      <queryTableField id="2" name="Division" tableColumnId="2"/>
      <queryTableField id="3" name="Product" tableColumnId="3"/>
      <queryTableField id="4" name="Trifocus" tableColumnId="4"/>
      <queryTableField id="5" name="Primary Examiner" tableColumnId="5"/>
      <queryTableField id="6" name="Exposure Reference" tableColumnId="6"/>
      <queryTableField id="7" name="Exposure Status" tableColumnId="7"/>
      <queryTableField id="8" name="Claimant" tableColumnId="8"/>
      <queryTableField id="9" name="IsBeazleyLead" tableColumnId="9"/>
      <queryTableField id="10" name="ECF/SCM or Manual Claim" tableColumnId="10"/>
      <queryTableField id="11" name="Claim Team Division" tableColumnId="11"/>
      <queryTableField id="12" name="Claim Team Group" tableColumnId="12"/>
      <queryTableField id="13" name="Claim Team Sub-Group" tableColumnId="13"/>
      <queryTableField id="14" name="Weeks Outstanding" tableColumnId="14"/>
      <queryTableField id="15" name="Description of Check" tableColumnId="15"/>
      <queryTableField id="16" name="Insured Name" tableColumnId="16"/>
      <queryTableField id="17" name="Exposure Title" tableColumnId="17"/>
      <queryTableField id="18" name="Claim Reference" tableColumnId="18"/>
      <queryTableField id="19" name="UCR" tableColumnId="19"/>
      <queryTableField id="20" name="Check" tableColumnId="20"/>
      <queryTableField id="21" name="SoftLaunch" tableColumnId="21"/>
      <queryTableField id="22" name="Date" tableColumnId="22"/>
      <queryTableField id="23" name="Index3" tableColumnId="2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5" xr16:uid="{0F91ADA1-4B93-4DEA-BFEF-46D391CB3766}" autoFormatId="16" applyNumberFormats="0" applyBorderFormats="0" applyFontFormats="0" applyPatternFormats="0" applyAlignmentFormats="0" applyWidthHeightFormats="0">
  <queryTableRefresh nextId="24">
    <queryTableFields count="23">
      <queryTableField id="1" name="Exposure Opened Date" tableColumnId="1"/>
      <queryTableField id="2" name="Division" tableColumnId="2"/>
      <queryTableField id="3" name="Product" tableColumnId="3"/>
      <queryTableField id="4" name="Trifocus" tableColumnId="4"/>
      <queryTableField id="5" name="Primary Examiner" tableColumnId="5"/>
      <queryTableField id="6" name="Exposure Reference" tableColumnId="6"/>
      <queryTableField id="7" name="Exposure Status" tableColumnId="7"/>
      <queryTableField id="8" name="Claimant" tableColumnId="8"/>
      <queryTableField id="9" name="IsBeazleyLead" tableColumnId="9"/>
      <queryTableField id="10" name="ECF/SCM or Manual Claim" tableColumnId="10"/>
      <queryTableField id="11" name="Claim Team Division" tableColumnId="11"/>
      <queryTableField id="12" name="Claim Team Group" tableColumnId="12"/>
      <queryTableField id="13" name="Claim Team Sub-Group" tableColumnId="13"/>
      <queryTableField id="14" name="Weeks Outstanding" tableColumnId="14"/>
      <queryTableField id="15" name="Description of Check" tableColumnId="15"/>
      <queryTableField id="16" name="Insured Name" tableColumnId="16"/>
      <queryTableField id="17" name="Exposure Title" tableColumnId="17"/>
      <queryTableField id="18" name="Claim Reference" tableColumnId="18"/>
      <queryTableField id="19" name="UCR" tableColumnId="19"/>
      <queryTableField id="20" name="Check" tableColumnId="20"/>
      <queryTableField id="21" name="SoftLaunch" tableColumnId="21"/>
      <queryTableField id="22" name="Date" tableColumnId="22"/>
      <queryTableField id="23" name="Index3" tableColumnId="2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 xr16:uid="{D731D12E-4599-47F1-8A41-A50375C6BA41}" autoFormatId="16" applyNumberFormats="0" applyBorderFormats="0" applyFontFormats="0" applyPatternFormats="0" applyAlignmentFormats="0" applyWidthHeightFormats="0">
  <queryTableRefresh nextId="42">
    <queryTableFields count="20">
      <queryTableField id="32" name="Claim Team Division" tableColumnId="2"/>
      <queryTableField id="33" name="Claim Team Group" tableColumnId="3"/>
      <queryTableField id="1" name="Claim Team Sub-Group" tableColumnId="1"/>
      <queryTableField id="34" name="Exposure Status" tableColumnId="4"/>
      <queryTableField id="38" name="Claims Ops Owner" tableColumnId="5"/>
      <queryTableField id="15" name="Prior Week RED" tableColumnId="14"/>
      <queryTableField id="8" name="Prior Week AMBER" tableColumnId="8"/>
      <queryTableField id="9" name="Prior Week GREEN" tableColumnId="9"/>
      <queryTableField id="20" name="Prior Week TOTAL" tableColumnId="18"/>
      <queryTableField id="21" name="." tableColumnId="19"/>
      <queryTableField id="22" name="Current week RED" tableColumnId="20"/>
      <queryTableField id="23" name="Current week AMBER" tableColumnId="21"/>
      <queryTableField id="25" name="Current week GREEN" tableColumnId="23"/>
      <queryTableField id="24" name="Current week TOTAL" tableColumnId="22"/>
      <queryTableField id="40" name="Week 1 Breaks" tableColumnId="6"/>
      <queryTableField id="26" name=".." tableColumnId="24"/>
      <queryTableField id="27" name="Diff RED" tableColumnId="25"/>
      <queryTableField id="28" name="Diff AMBER" tableColumnId="26"/>
      <queryTableField id="29" name="Diff GREEN" tableColumnId="27"/>
      <queryTableField id="30" name="Diff TOTAL" tableColumnId="2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8" xr16:uid="{F6E76256-195E-489E-AFAB-D7D71C6DA6ED}" autoFormatId="16" applyNumberFormats="0" applyBorderFormats="0" applyFontFormats="0" applyPatternFormats="0" applyAlignmentFormats="0" applyWidthHeightFormats="0">
  <queryTableRefresh nextId="34">
    <queryTableFields count="31">
      <queryTableField id="1" name="BreakDate" tableColumnId="1"/>
      <queryTableField id="2" name="Index" tableColumnId="2"/>
      <queryTableField id="3" name="Check" tableColumnId="3"/>
      <queryTableField id="4" name="Trifocus" tableColumnId="4"/>
      <queryTableField id="5" name="Claim Team Division" tableColumnId="5"/>
      <queryTableField id="6" name="Claim Team Group" tableColumnId="6"/>
      <queryTableField id="7" name="Claim Team Sub-Group" tableColumnId="7"/>
      <queryTableField id="8" name="Division" tableColumnId="8"/>
      <queryTableField id="9" name="Primary Examiner" tableColumnId="9"/>
      <queryTableField id="10" name="Claimant" tableColumnId="10"/>
      <queryTableField id="11" name="Description of Check" tableColumnId="11"/>
      <queryTableField id="12" name="Exposure Reference" tableColumnId="12"/>
      <queryTableField id="13" name="Product" tableColumnId="13"/>
      <queryTableField id="14" name="Time Outstanding" tableColumnId="14"/>
      <queryTableField id="15" name="Insured Name" tableColumnId="15"/>
      <queryTableField id="16" name="Exposure Title" tableColumnId="16"/>
      <queryTableField id="17" name="Claim Reference" tableColumnId="17"/>
      <queryTableField id="18" name="UCR" tableColumnId="18"/>
      <queryTableField id="19" name="IsBeazleyLead" tableColumnId="19"/>
      <queryTableField id="20" name="ECF/SCM or Manual Claim" tableColumnId="20"/>
      <queryTableField id="21" name="Exposure Opened Date" tableColumnId="21"/>
      <queryTableField id="22" name="Exposure Status" tableColumnId="22"/>
      <queryTableField id="23" name="BreakUploadDate" tableColumnId="23"/>
      <queryTableField id="24" name="BreakUploadUser" tableColumnId="24"/>
      <queryTableField id="25" name="SoftLaunch" tableColumnId="25"/>
      <queryTableField id="26" name="exceptioncomment" tableColumnId="26"/>
      <queryTableField id="27" name="exceptionuploaddate" tableColumnId="27"/>
      <queryTableField id="28" name="transferresponsibility" tableColumnId="28"/>
      <queryTableField id="29" name="exceptionuploaduser" tableColumnId="29"/>
      <queryTableField id="30" name="ValidException" tableColumnId="30"/>
      <queryTableField id="31" name="SuppressNoOfWeeks" tableColumnId="3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5" xr16:uid="{735966BC-CEE7-41C6-9779-C188CCC74083}" autoFormatId="16" applyNumberFormats="0" applyBorderFormats="0" applyFontFormats="0" applyPatternFormats="0" applyAlignmentFormats="0" applyWidthHeightFormats="0">
  <queryTableRefresh nextId="2">
    <queryTableFields count="1">
      <queryTableField id="1" name="Results__LastWeek_exceptionsFilename"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4" xr16:uid="{72143D7A-08E0-4A70-BF0F-66D0A7DF922F}" autoFormatId="16" applyNumberFormats="0" applyBorderFormats="0" applyFontFormats="0" applyPatternFormats="0" applyAlignmentFormats="0" applyWidthHeightFormats="0">
  <queryTableRefresh nextId="2">
    <queryTableFields count="1">
      <queryTableField id="1" name="Results__LastWeek_Breakdate"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79" xr16:uid="{E3BA0988-3DF4-46AC-8292-7CFB2803EFDB}" autoFormatId="16" applyNumberFormats="0" applyBorderFormats="0" applyFontFormats="0" applyPatternFormats="0" applyAlignmentFormats="0" applyWidthHeightFormats="0">
  <queryTableRefresh nextId="2">
    <queryTableFields count="1">
      <queryTableField id="1" name="Results__CurrWeek_Earliest_BreakDate"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81" xr16:uid="{88109B5A-D2FD-479D-9B1C-E942221BAC87}" autoFormatId="16" applyNumberFormats="0" applyBorderFormats="0" applyFontFormats="0" applyPatternFormats="0" applyAlignmentFormats="0" applyWidthHeightFormats="0">
  <queryTableRefresh nextId="2">
    <queryTableFields count="1">
      <queryTableField id="1" name="Results__CurrWeek_Latest_BreakDate"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38" xr16:uid="{5FD98FEF-08C6-4301-AD4A-868844BF3C8E}" autoFormatId="16" applyNumberFormats="0" applyBorderFormats="0" applyFontFormats="0" applyPatternFormats="0" applyAlignmentFormats="0" applyWidthHeightFormats="0">
  <queryTableRefresh nextId="4">
    <queryTableFields count="1">
      <queryTableField id="3" name="Key_SectionBreaksOutput" tableColumnId="1"/>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39" xr16:uid="{0E3A31ED-536B-4119-843C-40DCF9A5EFFB}" autoFormatId="16" applyNumberFormats="0" applyBorderFormats="0" applyFontFormats="0" applyPatternFormats="0" applyAlignmentFormats="0" applyWidthHeightFormats="0">
  <queryTableRefresh nextId="2">
    <queryTableFields count="1">
      <queryTableField id="1" name="LastWeek_exceptionsFilename_Exists"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8" backgroundRefresh="0" connectionId="40" xr16:uid="{8E79031F-D439-48BA-B200-016103B0C8B7}" autoFormatId="16" applyNumberFormats="0" applyBorderFormats="0" applyFontFormats="0" applyPatternFormats="0" applyAlignmentFormats="0" applyWidthHeightFormats="0">
  <queryTableRefresh nextId="2">
    <queryTableFields count="1">
      <queryTableField id="1" name="LastWeek_exceptionsFilename_Exists_DateModified" tableColumnId="1"/>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9" backgroundRefresh="0" connectionId="1" xr16:uid="{E300C2B4-E999-4103-95B1-A8815F231D9B}" autoFormatId="16" applyNumberFormats="0" applyBorderFormats="0" applyFontFormats="0" applyPatternFormats="0" applyAlignmentFormats="0" applyWidthHeightFormats="0">
  <queryTableRefresh nextId="2">
    <queryTableFields count="1">
      <queryTableField id="1" name="#LastWeekMarksValidExceptions" tableColumnId="1"/>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0" backgroundRefresh="0" connectionId="87" xr16:uid="{17E1DC77-7DCE-4550-940E-F992CA2FA5FA}" autoFormatId="16" applyNumberFormats="0" applyBorderFormats="0" applyFontFormats="0" applyPatternFormats="0" applyAlignmentFormats="0" applyWidthHeightFormats="0">
  <queryTableRefresh nextId="2">
    <queryTableFields count="1">
      <queryTableField id="1" name="LastWeek#AllExceptions"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1" backgroundRefresh="0" connectionId="83" xr16:uid="{84E78F9C-34E6-4710-9FB8-89A96309CA28}" autoFormatId="16" applyNumberFormats="0" applyBorderFormats="0" applyFontFormats="0" applyPatternFormats="0" applyAlignmentFormats="0" applyWidthHeightFormats="0">
  <queryTableRefresh nextId="2">
    <queryTableFields count="1">
      <queryTableField id="1" name="Count_LastWeek#FlaggedExceptions" tableColumnId="1"/>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86" xr16:uid="{F9E5EBD7-5268-4B05-935B-A6ED0F87B58C}" autoFormatId="16" applyNumberFormats="0" applyBorderFormats="0" applyFontFormats="0" applyPatternFormats="0" applyAlignmentFormats="0" applyWidthHeightFormats="0">
  <queryTableRefresh nextId="2">
    <queryTableFields count="1">
      <queryTableField id="1" name="MondayOfCurrWeek" tableColumnId="1"/>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88" xr16:uid="{0419E691-BCE2-4B85-90E6-CBE5BE705614}" autoFormatId="16" applyNumberFormats="0" applyBorderFormats="0" applyFontFormats="0" applyPatternFormats="0" applyAlignmentFormats="0" applyWidthHeightFormats="0">
  <queryTableRefresh nextId="2">
    <queryTableFields count="1">
      <queryTableField id="1" name="SundayOfCurrWeek" tableColumnId="1"/>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80" xr16:uid="{A4F4CFAA-5D70-4C49-BF97-E69E6ACEF3A3}" autoFormatId="16" applyNumberFormats="0" applyBorderFormats="0" applyFontFormats="0" applyPatternFormats="0" applyAlignmentFormats="0" applyWidthHeightFormats="0">
  <queryTableRefresh nextId="2">
    <queryTableFields count="1">
      <queryTableField id="1" name="CurrWeek_Earliest_BreakUploadDate" tableColumnId="1"/>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82" xr16:uid="{9B4CACEC-BE12-47DF-8A67-59E0791754FE}" autoFormatId="16" applyNumberFormats="0" applyBorderFormats="0" applyFontFormats="0" applyPatternFormats="0" applyAlignmentFormats="0" applyWidthHeightFormats="0">
  <queryTableRefresh nextId="2">
    <queryTableFields count="1">
      <queryTableField id="1" name="CurrWeek_Latest_BreakUploadDate" tableColumnId="1"/>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6" xr16:uid="{935023EA-D964-4974-BF56-2A18641542C7}" autoFormatId="16" applyNumberFormats="0" applyBorderFormats="0" applyFontFormats="0" applyPatternFormats="0" applyAlignmentFormats="0" applyWidthHeightFormats="0">
  <queryTableRefresh nextId="2">
    <queryTableFields count="1">
      <queryTableField id="1" name="BackupFilename_Exists" tableColumnId="1"/>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7" backgroundRefresh="0" connectionId="7" xr16:uid="{8A3E7361-ECE2-4464-85EA-1F7096973F7C}" autoFormatId="16" applyNumberFormats="0" applyBorderFormats="0" applyFontFormats="0" applyPatternFormats="0" applyAlignmentFormats="0" applyWidthHeightFormats="0">
  <queryTableRefresh nextId="2">
    <queryTableFields count="1">
      <queryTableField id="1" name="BackupFilename_Exists_DateModified" tableColumnId="1"/>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8" backgroundRefresh="0" connectionId="70" xr16:uid="{AB38970B-7AD7-4761-A968-C5C51F986AAA}" autoFormatId="16" applyNumberFormats="0" applyBorderFormats="0" applyFontFormats="0" applyPatternFormats="0" applyAlignmentFormats="0" applyWidthHeightFormats="0">
  <queryTableRefresh nextId="2">
    <queryTableFields count="1">
      <queryTableField id="1" name="OutputFilename_Exists" tableColumnId="1"/>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9" backgroundRefresh="0" connectionId="71" xr16:uid="{2AAE923D-DF9B-4337-8D50-0B7E215891CF}" autoFormatId="16" applyNumberFormats="0" applyBorderFormats="0" applyFontFormats="0" applyPatternFormats="0" applyAlignmentFormats="0" applyWidthHeightFormats="0">
  <queryTableRefresh nextId="2">
    <queryTableFields count="1">
      <queryTableField id="1" name="OutputFilename_Exists_DateModified" tableColumnId="1"/>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0" backgroundRefresh="0" connectionId="2" xr16:uid="{67F9EA2F-A9EF-4D70-B60B-C2B431761AB8}" autoFormatId="16" applyNumberFormats="0" applyBorderFormats="0" applyFontFormats="0" applyPatternFormats="0" applyAlignmentFormats="0" applyWidthHeightFormats="0">
  <queryTableRefresh nextId="2">
    <queryTableFields count="1">
      <queryTableField id="1" name="#Results__Breaks_Exceptions"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21" backgroundRefresh="0" connectionId="36" xr16:uid="{9110A378-7EF9-4838-87D6-0A23A9A6B09C}" autoFormatId="16" applyNumberFormats="0" applyBorderFormats="0" applyFontFormats="0" applyPatternFormats="0" applyAlignmentFormats="0" applyWidthHeightFormats="0">
  <queryTableRefresh nextId="2">
    <queryTableFields count="1">
      <queryTableField id="1" name="Keys_BackupFile" tableColumnId="1"/>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22" backgroundRefresh="0" connectionId="37" xr16:uid="{25EDD8E7-0102-4D59-AF6A-600FD3F9520A}" autoFormatId="16" applyNumberFormats="0" applyBorderFormats="0" applyFontFormats="0" applyPatternFormats="0" applyAlignmentFormats="0" applyWidthHeightFormats="0">
  <queryTableRefresh nextId="2">
    <queryTableFields count="1">
      <queryTableField id="1" name="Keys_OutputFile" tableColumnId="1"/>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3" backgroundRefresh="0" connectionId="35" xr16:uid="{A7FBD0BD-5EA1-4570-98A8-176F090D9659}" autoFormatId="16" applyNumberFormats="0" applyBorderFormats="0" applyFontFormats="0" applyPatternFormats="0" applyAlignmentFormats="0" applyWidthHeightFormats="0">
  <queryTableRefresh nextId="4">
    <queryTableFields count="1">
      <queryTableField id="3" name="Keys_CurrWeek_UploadedBreaks"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F52945-DE45-4FC7-A045-5B6E8F28F1A9}" name="Pivot" displayName="Pivot" ref="A1:F7" tableType="queryTable" totalsRowShown="0" dataDxfId="29">
  <autoFilter ref="A1:F7" xr:uid="{14F52945-DE45-4FC7-A045-5B6E8F28F1A9}"/>
  <tableColumns count="6">
    <tableColumn id="1" xr3:uid="{BAD8752C-CDFC-4499-99D5-DFCFD3861552}" uniqueName="1" name="Claim Team Division" queryTableFieldId="1" dataDxfId="35"/>
    <tableColumn id="2" xr3:uid="{F44DABC5-C1DF-4D29-9F65-AA966A3A006E}" uniqueName="2" name="Claim Team Group" queryTableFieldId="2" dataDxfId="34"/>
    <tableColumn id="3" xr3:uid="{11FD4542-627E-4B7D-AA0C-68E6D6BA54BA}" uniqueName="3" name="Claim Team Sub-Group" queryTableFieldId="3" dataDxfId="33"/>
    <tableColumn id="8" xr3:uid="{F18A5FC5-41D7-4D76-A2BD-81A9714C295B}" uniqueName="8" name="Exposure Status" queryTableFieldId="11" dataDxfId="32"/>
    <tableColumn id="4" xr3:uid="{95D9BEC0-3AE4-40DA-89F0-13BA45AE68E2}" uniqueName="4" name="Max Weeks OS per Claim Team Sub-Group" queryTableFieldId="4" dataDxfId="31"/>
    <tableColumn id="7" xr3:uid="{F77D3AB5-961E-4E97-A889-161D20765012}" uniqueName="7" name="GREEN" queryTableFieldId="10" dataDxfId="3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BACD5A6-25B6-4F46-8424-4AC623B798A0}" name="Report" displayName="Report" ref="A1:W1750" tableType="queryTable" totalsRowShown="0">
  <autoFilter ref="A1:W1750" xr:uid="{4BACD5A6-25B6-4F46-8424-4AC623B798A0}"/>
  <tableColumns count="23">
    <tableColumn id="1" xr3:uid="{835040A8-2B98-4309-BB98-A405916E8EC6}" uniqueName="1" name="Exposure Opened Date" queryTableFieldId="1" dataDxfId="81"/>
    <tableColumn id="2" xr3:uid="{FCE39A9E-9CFA-4D6B-833A-58B6C412D081}" uniqueName="2" name="Division" queryTableFieldId="2"/>
    <tableColumn id="3" xr3:uid="{902F2CDE-9B61-43D6-9625-D7BD3D63A4FF}" uniqueName="3" name="Product" queryTableFieldId="3"/>
    <tableColumn id="4" xr3:uid="{47ECAAED-8F39-46CB-B18F-3F77466CFE2D}" uniqueName="4" name="Trifocus" queryTableFieldId="4"/>
    <tableColumn id="5" xr3:uid="{674661AD-44BD-4F32-A6DB-A05AE8FDD03B}" uniqueName="5" name="Primary Examiner" queryTableFieldId="5"/>
    <tableColumn id="6" xr3:uid="{4164E16C-00AA-4835-B812-BD32A56667FE}" uniqueName="6" name="Exposure Reference" queryTableFieldId="6"/>
    <tableColumn id="7" xr3:uid="{A333EA86-08C8-457F-AD9C-4AFFF9F29D0E}" uniqueName="7" name="Exposure Status" queryTableFieldId="7"/>
    <tableColumn id="8" xr3:uid="{66540DA1-8F70-4E18-ADA5-0D5F96612E00}" uniqueName="8" name="Claimant" queryTableFieldId="8"/>
    <tableColumn id="9" xr3:uid="{18FA1FBA-2815-40FC-BABE-0BE1E3700298}" uniqueName="9" name="IsBeazleyLead" queryTableFieldId="9"/>
    <tableColumn id="10" xr3:uid="{687F7D55-3603-48AA-B4DA-49462FA4EA94}" uniqueName="10" name="ECF/SCM or Manual Claim" queryTableFieldId="10"/>
    <tableColumn id="11" xr3:uid="{D03AED58-221C-42D6-89FF-6B42AF36760C}" uniqueName="11" name="Claim Team Division" queryTableFieldId="11"/>
    <tableColumn id="12" xr3:uid="{57710FD6-C61D-4046-81FF-1EE73210F39E}" uniqueName="12" name="Claim Team Group" queryTableFieldId="12"/>
    <tableColumn id="13" xr3:uid="{7E39A0A6-E993-4BBD-97C4-AE600883D62A}" uniqueName="13" name="Claim Team Sub-Group" queryTableFieldId="13"/>
    <tableColumn id="14" xr3:uid="{A3614D51-2EDF-4B48-A9E4-1EEE1C2C650B}" uniqueName="14" name="Weeks Outstanding" queryTableFieldId="14"/>
    <tableColumn id="15" xr3:uid="{F71EE4E1-BC25-4B2B-81B4-9AE99C7571EA}" uniqueName="15" name="Description of Check" queryTableFieldId="15"/>
    <tableColumn id="16" xr3:uid="{B14505BA-3000-4767-828E-01DED30B2159}" uniqueName="16" name="Insured Name" queryTableFieldId="16"/>
    <tableColumn id="17" xr3:uid="{D5231BB3-4B06-496E-A08C-37D30BF1D86D}" uniqueName="17" name="Exposure Title" queryTableFieldId="17"/>
    <tableColumn id="18" xr3:uid="{9D3CBC65-F89F-4EF1-B00B-922DA628C0BF}" uniqueName="18" name="Claim Reference" queryTableFieldId="18"/>
    <tableColumn id="19" xr3:uid="{63A685EB-7B38-485C-8337-12A411B680B5}" uniqueName="19" name="UCR" queryTableFieldId="19"/>
    <tableColumn id="20" xr3:uid="{2996D43C-C23C-4C99-92CB-9C22A6859388}" uniqueName="20" name="Check" queryTableFieldId="20"/>
    <tableColumn id="21" xr3:uid="{9758DE27-3132-4063-B477-42279CD97D75}" uniqueName="21" name="SoftLaunch" queryTableFieldId="21"/>
    <tableColumn id="22" xr3:uid="{6AEB491E-833D-41FE-971D-8AB99615AD79}" uniqueName="22" name="Date" queryTableFieldId="22" dataDxfId="80"/>
    <tableColumn id="23" xr3:uid="{FA1FB4B2-3EF7-4511-8C4B-E3D808509A59}" uniqueName="23" name="Index3" queryTableFieldId="2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D2B5F59-210A-4ACC-A789-277FF6B45FE8}" name="SoftLaunch" displayName="SoftLaunch" ref="A1:W1978" tableType="queryTable" totalsRowShown="0">
  <autoFilter ref="A1:W1978" xr:uid="{0D2B5F59-210A-4ACC-A789-277FF6B45FE8}"/>
  <tableColumns count="23">
    <tableColumn id="1" xr3:uid="{CCFE08F9-A06F-4F49-9D28-0702FAFB9169}" uniqueName="1" name="Exposure Opened Date" queryTableFieldId="1" dataDxfId="41"/>
    <tableColumn id="2" xr3:uid="{361B7D64-39EB-424D-8C98-DD85E7E41C65}" uniqueName="2" name="Division" queryTableFieldId="2"/>
    <tableColumn id="3" xr3:uid="{4A4C8E59-B699-4639-ADCA-DAD96F4D0D99}" uniqueName="3" name="Product" queryTableFieldId="3"/>
    <tableColumn id="4" xr3:uid="{1C498293-DFBE-498E-84D4-16D9BA5CB029}" uniqueName="4" name="Trifocus" queryTableFieldId="4"/>
    <tableColumn id="5" xr3:uid="{8C7BD832-2734-4715-A64A-489173B2AAD9}" uniqueName="5" name="Primary Examiner" queryTableFieldId="5"/>
    <tableColumn id="6" xr3:uid="{E1B6A7FA-AC8A-4E61-B2D9-C78591122ECC}" uniqueName="6" name="Exposure Reference" queryTableFieldId="6"/>
    <tableColumn id="7" xr3:uid="{6F86171B-09C6-45A6-91DC-2AEA85724DF8}" uniqueName="7" name="Exposure Status" queryTableFieldId="7"/>
    <tableColumn id="8" xr3:uid="{B22C0505-C969-4C6A-9A9D-8813350DB9A5}" uniqueName="8" name="Claimant" queryTableFieldId="8"/>
    <tableColumn id="9" xr3:uid="{A041509F-E012-4E6F-9E66-868515267796}" uniqueName="9" name="IsBeazleyLead" queryTableFieldId="9"/>
    <tableColumn id="10" xr3:uid="{EF5C95B7-6C18-4936-AA2D-F8BEFD666CDE}" uniqueName="10" name="ECF/SCM or Manual Claim" queryTableFieldId="10"/>
    <tableColumn id="11" xr3:uid="{CE953DC4-7254-435B-A03D-E48B4E7D579A}" uniqueName="11" name="Claim Team Division" queryTableFieldId="11"/>
    <tableColumn id="12" xr3:uid="{B01053DF-8F4B-4CBD-AE8E-C93C62FDFDB8}" uniqueName="12" name="Claim Team Group" queryTableFieldId="12"/>
    <tableColumn id="13" xr3:uid="{73467489-05F6-4B26-A388-39698430CA33}" uniqueName="13" name="Claim Team Sub-Group" queryTableFieldId="13"/>
    <tableColumn id="14" xr3:uid="{00150555-9F6F-45A8-9CB1-3AACB034D463}" uniqueName="14" name="Weeks Outstanding" queryTableFieldId="14"/>
    <tableColumn id="15" xr3:uid="{C94BAF33-C475-4CA5-BE7B-17A6E2FE8C09}" uniqueName="15" name="Description of Check" queryTableFieldId="15"/>
    <tableColumn id="16" xr3:uid="{01615194-D01E-45C1-90DB-6BD8F3BA93A4}" uniqueName="16" name="Insured Name" queryTableFieldId="16"/>
    <tableColumn id="17" xr3:uid="{D3D76632-8557-4150-8153-A6AF53C73B32}" uniqueName="17" name="Exposure Title" queryTableFieldId="17"/>
    <tableColumn id="18" xr3:uid="{98DBEA95-8ABD-4977-997B-06C7FC4F31D5}" uniqueName="18" name="Claim Reference" queryTableFieldId="18"/>
    <tableColumn id="19" xr3:uid="{65BAAD40-F118-48FE-89DC-895CB2011183}" uniqueName="19" name="UCR" queryTableFieldId="19"/>
    <tableColumn id="20" xr3:uid="{11952808-9F86-4564-BDFF-0C884447DE2B}" uniqueName="20" name="Check" queryTableFieldId="20"/>
    <tableColumn id="21" xr3:uid="{D2A46A07-5D73-4C77-B179-C5912D8F2CAB}" uniqueName="21" name="SoftLaunch" queryTableFieldId="21"/>
    <tableColumn id="22" xr3:uid="{4766DDA4-EB53-4612-8F1C-97FC5DA9F266}" uniqueName="22" name="Date" queryTableFieldId="22" dataDxfId="40"/>
    <tableColumn id="23" xr3:uid="{E2FEE1FA-1E36-45F3-81BE-C41FBAB538EE}" uniqueName="23" name="Index3" queryTableFieldId="2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3D9D83C-9CFD-4345-9563-EB9DCB705E9B}" name="Current_vs_Prior" displayName="Current_vs_Prior" ref="A1:T8" tableType="queryTable" totalsRowShown="0" dataDxfId="8">
  <tableColumns count="20">
    <tableColumn id="2" xr3:uid="{966AC743-A3E7-477D-A1BD-639A1399E217}" uniqueName="2" name="Claim Team Division" queryTableFieldId="32" dataDxfId="28"/>
    <tableColumn id="3" xr3:uid="{C1A2F068-E83B-4523-B51E-F7E0963FC90E}" uniqueName="3" name="Claim Team Group" queryTableFieldId="33" dataDxfId="27"/>
    <tableColumn id="1" xr3:uid="{2918AD34-E5C3-459E-A1D5-8C8C6CF6E2EB}" uniqueName="1" name="Claim Team Sub-Group" queryTableFieldId="1" dataDxfId="26"/>
    <tableColumn id="4" xr3:uid="{C6FFB464-70A8-4846-B38D-178B2B76630D}" uniqueName="4" name="Exposure Status" queryTableFieldId="34" dataDxfId="25"/>
    <tableColumn id="5" xr3:uid="{E4A494A4-4299-4183-9A22-0D981751C8CE}" uniqueName="5" name="Claims Ops Owner" queryTableFieldId="38" dataDxfId="24"/>
    <tableColumn id="14" xr3:uid="{741CC227-D991-4B10-9C2F-585BA64048A4}" uniqueName="14" name="Prior Week RED" queryTableFieldId="15" dataDxfId="23"/>
    <tableColumn id="8" xr3:uid="{0B682E15-F61D-40DF-BD65-95EB6C0D32FB}" uniqueName="8" name="Prior Week AMBER" queryTableFieldId="8" dataDxfId="22"/>
    <tableColumn id="9" xr3:uid="{8256B123-A031-45C5-A00E-B66CD9F292A5}" uniqueName="9" name="Prior Week GREEN" queryTableFieldId="9" dataDxfId="21"/>
    <tableColumn id="18" xr3:uid="{A430109D-B8AE-47BB-AFC0-1CA04900FE2B}" uniqueName="18" name="Prior Week TOTAL" queryTableFieldId="20" dataDxfId="20"/>
    <tableColumn id="19" xr3:uid="{9CB0BE7A-837C-4952-81D0-3A37DB26CE2E}" uniqueName="19" name="." queryTableFieldId="21" dataDxfId="19"/>
    <tableColumn id="20" xr3:uid="{D0A3F0E3-9808-4AD9-8A77-03530DCC7770}" uniqueName="20" name="Current week RED" queryTableFieldId="22" dataDxfId="18"/>
    <tableColumn id="21" xr3:uid="{C5A14A09-246F-499E-BB06-A5B42B932F86}" uniqueName="21" name="Current week AMBER" queryTableFieldId="23" dataDxfId="17"/>
    <tableColumn id="23" xr3:uid="{9FEC6218-76DB-46A4-87B7-01F07D6EF1DB}" uniqueName="23" name="Current week GREEN" queryTableFieldId="25" dataDxfId="16"/>
    <tableColumn id="22" xr3:uid="{8BB6083B-C26C-4BFC-81E0-80014175FCA2}" uniqueName="22" name="Current week TOTAL" queryTableFieldId="24" dataDxfId="15"/>
    <tableColumn id="6" xr3:uid="{1B9CF4A5-D649-4A9C-96F0-4E935972F162}" uniqueName="6" name="Week 1 Breaks" queryTableFieldId="40" dataDxfId="14"/>
    <tableColumn id="24" xr3:uid="{59720718-42C3-4F9C-92E9-990FD49DAB52}" uniqueName="24" name=".." queryTableFieldId="26" dataDxfId="13"/>
    <tableColumn id="25" xr3:uid="{0FEAD44B-FDA9-4D04-BD61-2C13F5EF1BDE}" uniqueName="25" name="Diff RED" queryTableFieldId="27" dataDxfId="12"/>
    <tableColumn id="26" xr3:uid="{D350171C-44A7-49C2-B726-5EAC408C0842}" uniqueName="26" name="Diff AMBER" queryTableFieldId="28" dataDxfId="11"/>
    <tableColumn id="27" xr3:uid="{A00593A5-347C-445B-9CC3-1C5345112228}" uniqueName="27" name="Diff GREEN" queryTableFieldId="29" dataDxfId="10"/>
    <tableColumn id="28" xr3:uid="{42CF6FFE-828D-468A-B419-F719DFB0C00F}" uniqueName="28" name="Diff TOTAL" queryTableFieldId="30" dataDxfId="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AB4057F-07AE-4B16-8A29-80325BBEC207}" name="Results__Breaks_Exceptions" displayName="Results__Breaks_Exceptions" ref="C1:AG2" tableType="queryTable" totalsRowShown="0">
  <autoFilter ref="C1:AG2" xr:uid="{7AB4057F-07AE-4B16-8A29-80325BBEC207}"/>
  <tableColumns count="31">
    <tableColumn id="1" xr3:uid="{41B8B5F8-83C5-452C-9EB9-27A49DD6E888}" uniqueName="1" name="BreakDate" queryTableFieldId="1" dataDxfId="39"/>
    <tableColumn id="2" xr3:uid="{EE1D666D-5567-4CC7-AFBD-FDFAFE6CB564}" uniqueName="2" name="Index" queryTableFieldId="2"/>
    <tableColumn id="3" xr3:uid="{2CBB259B-BA90-406E-82B2-BD03B5075F95}" uniqueName="3" name="Check" queryTableFieldId="3"/>
    <tableColumn id="4" xr3:uid="{49DCC100-B4F1-417B-845D-DCB0952D4592}" uniqueName="4" name="Trifocus" queryTableFieldId="4"/>
    <tableColumn id="5" xr3:uid="{9C694647-194E-4928-9C57-55B1A837D9E1}" uniqueName="5" name="Claim Team Division" queryTableFieldId="5"/>
    <tableColumn id="6" xr3:uid="{D204E021-C243-4E98-8B0F-71DDCDCF0468}" uniqueName="6" name="Claim Team Group" queryTableFieldId="6"/>
    <tableColumn id="7" xr3:uid="{DE3E9EE4-52DD-446C-A633-95C24D8C5654}" uniqueName="7" name="Claim Team Sub-Group" queryTableFieldId="7"/>
    <tableColumn id="8" xr3:uid="{404A003B-5F11-4714-A5CB-2ACAA6B115E0}" uniqueName="8" name="Division" queryTableFieldId="8"/>
    <tableColumn id="9" xr3:uid="{564E4338-62B7-48C7-A4AE-475352E965C4}" uniqueName="9" name="Primary Examiner" queryTableFieldId="9"/>
    <tableColumn id="10" xr3:uid="{791B62F7-B621-4474-8DFA-AB0C0CDD74C3}" uniqueName="10" name="Claimant" queryTableFieldId="10"/>
    <tableColumn id="11" xr3:uid="{8DB21128-0D41-4543-9695-04A572CB9835}" uniqueName="11" name="Description of Check" queryTableFieldId="11"/>
    <tableColumn id="12" xr3:uid="{CA93DEB0-85DD-425B-88A0-CA90B5649EDD}" uniqueName="12" name="Exposure Reference" queryTableFieldId="12"/>
    <tableColumn id="13" xr3:uid="{7F4AB458-C56A-4FD1-A07A-DFC420EF489C}" uniqueName="13" name="Product" queryTableFieldId="13"/>
    <tableColumn id="14" xr3:uid="{6582A374-89DA-4029-B8BE-392225CF1067}" uniqueName="14" name="Time Outstanding" queryTableFieldId="14"/>
    <tableColumn id="15" xr3:uid="{EB2925DD-B555-422C-B6B2-D6FDE755980C}" uniqueName="15" name="Insured Name" queryTableFieldId="15"/>
    <tableColumn id="16" xr3:uid="{AADC789C-AE15-4A8B-81B9-C832F9B3A34C}" uniqueName="16" name="Exposure Title" queryTableFieldId="16"/>
    <tableColumn id="17" xr3:uid="{A1D1E75E-0686-4063-96FF-A1C6A81C1BBB}" uniqueName="17" name="Claim Reference" queryTableFieldId="17"/>
    <tableColumn id="18" xr3:uid="{893EEBFB-B748-4E9F-A861-277F45E117C1}" uniqueName="18" name="UCR" queryTableFieldId="18"/>
    <tableColumn id="19" xr3:uid="{79EDCB98-7E49-4D70-9DE6-3848827BBA56}" uniqueName="19" name="IsBeazleyLead" queryTableFieldId="19"/>
    <tableColumn id="20" xr3:uid="{D3D7D5FE-6F6F-47E4-B022-DEF0D65F404E}" uniqueName="20" name="ECF/SCM or Manual Claim" queryTableFieldId="20"/>
    <tableColumn id="21" xr3:uid="{BA89ACFA-E9CF-4EE6-B819-8395F7795DA9}" uniqueName="21" name="Exposure Opened Date" queryTableFieldId="21" dataDxfId="38"/>
    <tableColumn id="22" xr3:uid="{2A921432-9AAF-418B-AADC-8CEDC1443214}" uniqueName="22" name="Exposure Status" queryTableFieldId="22"/>
    <tableColumn id="23" xr3:uid="{EF50E77E-1115-4BFF-8BEC-B5297B33C3AB}" uniqueName="23" name="BreakUploadDate" queryTableFieldId="23" dataDxfId="37"/>
    <tableColumn id="24" xr3:uid="{1BBE0501-E113-4B8C-A434-41A4BC455A17}" uniqueName="24" name="BreakUploadUser" queryTableFieldId="24"/>
    <tableColumn id="25" xr3:uid="{561AE1D9-0E95-4588-B6FE-55CC59144B5F}" uniqueName="25" name="SoftLaunch" queryTableFieldId="25"/>
    <tableColumn id="26" xr3:uid="{B3D0E21D-1E6C-48AC-85E9-D168B3BA6EDB}" uniqueName="26" name="exceptioncomment" queryTableFieldId="26"/>
    <tableColumn id="27" xr3:uid="{72685ED0-33DD-4208-B25E-C4B3EA629C96}" uniqueName="27" name="exceptionuploaddate" queryTableFieldId="27" dataDxfId="36"/>
    <tableColumn id="28" xr3:uid="{5F428977-EC32-40F7-9478-BBE0AA0F2B1B}" uniqueName="28" name="transferresponsibility" queryTableFieldId="28"/>
    <tableColumn id="29" xr3:uid="{C2E8A7C5-C82A-4B30-AAE4-9058C3745C23}" uniqueName="29" name="exceptionuploaduser" queryTableFieldId="29"/>
    <tableColumn id="30" xr3:uid="{0C98BE7C-9047-40C1-A3D0-42EA53B5FEB2}" uniqueName="30" name="ValidException" queryTableFieldId="30"/>
    <tableColumn id="31" xr3:uid="{E923A831-3E55-4B70-90E0-34A7A0ED37CC}" uniqueName="31" name="SuppressNoOfWeek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769BE6C-C663-4029-BF9D-E4E9DB9EA92F}" name="TestSummaryResponsibility" displayName="TestSummaryResponsibility" ref="F1:H8" totalsRowShown="0" headerRowDxfId="98" headerRowBorderDxfId="97" tableBorderDxfId="96" totalsRowBorderDxfId="95">
  <autoFilter ref="F1:H8" xr:uid="{2769BE6C-C663-4029-BF9D-E4E9DB9EA92F}"/>
  <tableColumns count="3">
    <tableColumn id="1" xr3:uid="{7F967FB0-84E5-4953-9C7E-4FB173CEAA00}" name="DQ Check Name" dataDxfId="94"/>
    <tableColumn id="2" xr3:uid="{2BA305FE-B123-46E5-A1A8-DF21DCD56CB3}" name="Status" dataDxfId="93"/>
    <tableColumn id="3" xr3:uid="{8860DCA0-3F9B-4EC2-8DD9-4668BDDFD5AE}" name="SoftLaunch" dataDxfId="92"/>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AE147A1-07CC-4F67-A4B4-1C29155B24AC}" name="Results__LastWeek_exceptionsFilename" displayName="Results__LastWeek_exceptionsFilename" ref="R1:R2" tableType="queryTable" totalsRowShown="0">
  <autoFilter ref="R1:R2" xr:uid="{EAE147A1-07CC-4F67-A4B4-1C29155B24AC}"/>
  <tableColumns count="1">
    <tableColumn id="1" xr3:uid="{03690DC2-7477-4A5A-ACD3-E82030722602}" uniqueName="1" name="Results__LastWeek_exceptionsFilename" queryTableFieldId="1" dataDxfId="9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98989FC-412C-40B6-9D52-62A3F444869D}" name="Results__LastWeek_Breakdate" displayName="Results__LastWeek_Breakdate" ref="R5:R6" tableType="queryTable" totalsRowShown="0">
  <autoFilter ref="R5:R6" xr:uid="{B98989FC-412C-40B6-9D52-62A3F444869D}"/>
  <tableColumns count="1">
    <tableColumn id="1" xr3:uid="{D2DFCE4D-8008-4D72-AAF3-0FBB998DDC6A}" uniqueName="1" name="Results__LastWeek_Breakdate" queryTableFieldId="1" dataDxfId="0"/>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F4C1033-59F5-4DEA-BA68-D7B8D6AAF9D1}" name="Results__CurrWeek_Earliest_BreakDate" displayName="Results__CurrWeek_Earliest_BreakDate" ref="R9:R10" tableType="queryTable" totalsRowShown="0">
  <autoFilter ref="R9:R10" xr:uid="{DF4C1033-59F5-4DEA-BA68-D7B8D6AAF9D1}"/>
  <tableColumns count="1">
    <tableColumn id="1" xr3:uid="{916DFB15-ECCA-419A-8644-AA6C062FE364}" uniqueName="1" name="Results__CurrWeek_Earliest_BreakDate" queryTableFieldId="1" dataDxfId="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1ED655E-6642-4322-BF07-E0150BAD2D73}" name="Results__CurrWeek_Latest_BreakDate" displayName="Results__CurrWeek_Latest_BreakDate" ref="R13:R14" tableType="queryTable" totalsRowShown="0">
  <autoFilter ref="R13:R14" xr:uid="{31ED655E-6642-4322-BF07-E0150BAD2D73}"/>
  <tableColumns count="1">
    <tableColumn id="1" xr3:uid="{A6799526-604E-4F9B-93B3-143B6EC3DD84}" uniqueName="1" name="Results__CurrWeek_Latest_BreakDate" queryTableFieldId="1" dataDxf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7A1CE0D-314A-4915-9B9C-8BF49A8955FF}" name="Keys_from_SectionBreaksOutput" displayName="Keys_from_SectionBreaksOutput" ref="AP1:AP2" tableType="queryTable" totalsRowShown="0">
  <autoFilter ref="AP1:AP2" xr:uid="{77A1CE0D-314A-4915-9B9C-8BF49A8955FF}"/>
  <tableColumns count="1">
    <tableColumn id="1" xr3:uid="{05DBCD99-475F-4632-8A58-7AC990F62116}" uniqueName="1" name="Key_SectionBreaksOutput" queryTableFieldId="3" dataDxfId="9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0620D8-9DBE-422B-B884-238ABB1113E1}" name="LastWeek_exceptionsFilename_Exists" displayName="LastWeek_exceptionsFilename_Exists" ref="R17:R18" tableType="queryTable" totalsRowShown="0">
  <autoFilter ref="R17:R18" xr:uid="{290620D8-9DBE-422B-B884-238ABB1113E1}"/>
  <tableColumns count="1">
    <tableColumn id="1" xr3:uid="{28DE165E-AC6A-4757-9B56-F9B8FFF88B31}" uniqueName="1" name="LastWeek_exceptionsFilename_Exists" queryTableFieldId="1" dataDxfId="8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16E76DA-DC52-4013-9F3C-7C5481A3ACE5}" name="LastWeek_exceptionsFilename_Exists_DateModified" displayName="LastWeek_exceptionsFilename_Exists_DateModified" ref="R21:R22" tableType="queryTable" totalsRowShown="0">
  <autoFilter ref="R21:R22" xr:uid="{D16E76DA-DC52-4013-9F3C-7C5481A3ACE5}"/>
  <tableColumns count="1">
    <tableColumn id="1" xr3:uid="{7082D0C0-DF72-4363-9C95-82CE333E50BA}" uniqueName="1" name="LastWeek_exceptionsFilename_Exists_DateModified" queryTableFieldId="1" dataDxf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63F4CF5-8B77-4423-A567-D2BE4C2093CE}" name="Count_LastWeekMarksValidExceptions" displayName="Count_LastWeekMarksValidExceptions" ref="R25:R26" tableType="queryTable" totalsRowShown="0">
  <autoFilter ref="R25:R26" xr:uid="{863F4CF5-8B77-4423-A567-D2BE4C2093CE}"/>
  <tableColumns count="1">
    <tableColumn id="1" xr3:uid="{EC9B9343-CF5B-4FB6-9794-07E8D7461CB5}" uniqueName="1" name="#LastWeekMarksValidExceptions" queryTableFieldId="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85F9A2F-F6CB-430B-81DC-D7B8ABCBF7F5}" name="Results__SQL__LastWeek_AllExceptions" displayName="Results__SQL__LastWeek_AllExceptions" ref="R29:R30" tableType="queryTable" totalsRowShown="0">
  <autoFilter ref="R29:R30" xr:uid="{D85F9A2F-F6CB-430B-81DC-D7B8ABCBF7F5}"/>
  <tableColumns count="1">
    <tableColumn id="1" xr3:uid="{E4876F82-F90A-4E2C-9B3F-66F315F0D0D7}" uniqueName="1" name="LastWeek#AllExceptions" queryTableFieldId="1"/>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69E8630-A3A9-45FD-BE7D-7B739AD70C96}" name="Count_LastWeek_FlaggedExceptions" displayName="Count_LastWeek_FlaggedExceptions" ref="R33:R34" tableType="queryTable" totalsRowShown="0">
  <autoFilter ref="R33:R34" xr:uid="{C69E8630-A3A9-45FD-BE7D-7B739AD70C96}"/>
  <tableColumns count="1">
    <tableColumn id="1" xr3:uid="{AC3EDB38-7D6C-4AE5-B1B9-CB754F08F2BA}" uniqueName="1" name="Count_LastWeek#FlaggedExceptions" queryTableFieldId="1"/>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52ACCCC-BD91-4F1F-804F-6409FBE575BB}" name="Results__MondayOfCurrWeek" displayName="Results__MondayOfCurrWeek" ref="R37:R38" tableType="queryTable" totalsRowShown="0">
  <autoFilter ref="R37:R38" xr:uid="{052ACCCC-BD91-4F1F-804F-6409FBE575BB}"/>
  <tableColumns count="1">
    <tableColumn id="1" xr3:uid="{F25EBD08-009F-41E0-840D-263762FE730A}" uniqueName="1" name="MondayOfCurrWeek" queryTableFieldId="1" dataDxfId="4"/>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422A2BA-7629-4889-82F1-B23B978EC381}" name="Results__SundayOfCurrWeek" displayName="Results__SundayOfCurrWeek" ref="R41:R42" tableType="queryTable" totalsRowShown="0">
  <autoFilter ref="R41:R42" xr:uid="{A422A2BA-7629-4889-82F1-B23B978EC381}"/>
  <tableColumns count="1">
    <tableColumn id="1" xr3:uid="{075144E6-6AAF-4E01-A073-DD48971F1656}" uniqueName="1" name="SundayOfCurrWeek" queryTableFieldId="1" dataDxfId="5"/>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347939-4C06-4E55-8DA0-D31E00A29B0E}" name="Results__CurrWeek_Earliest_BreakUploadDate" displayName="Results__CurrWeek_Earliest_BreakUploadDate" ref="R45:R46" tableType="queryTable" totalsRowShown="0">
  <autoFilter ref="R45:R46" xr:uid="{8A347939-4C06-4E55-8DA0-D31E00A29B0E}"/>
  <tableColumns count="1">
    <tableColumn id="1" xr3:uid="{8F7F0957-6817-48E9-80E2-367225682E27}" uniqueName="1" name="CurrWeek_Earliest_BreakUploadDate" queryTableFieldId="1" dataDxfId="6"/>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FEE00C0-CBB2-4271-BB71-982586025685}" name="Results__CurrWeek_Latest_BreakUploadDate" displayName="Results__CurrWeek_Latest_BreakUploadDate" ref="R49:R50" tableType="queryTable" totalsRowShown="0">
  <autoFilter ref="R49:R50" xr:uid="{8FEE00C0-CBB2-4271-BB71-982586025685}"/>
  <tableColumns count="1">
    <tableColumn id="1" xr3:uid="{1F28E179-E72D-4A8F-9C52-B1D9B124517E}" uniqueName="1" name="CurrWeek_Latest_BreakUploadDate" queryTableFieldId="1" dataDxfId="7"/>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245EC475-AB9E-421B-B8D2-9551CC1ABB14}" name="BackupFilename_Exists" displayName="BackupFilename_Exists" ref="V1:V2" tableType="queryTable" totalsRowShown="0">
  <autoFilter ref="V1:V2" xr:uid="{245EC475-AB9E-421B-B8D2-9551CC1ABB14}"/>
  <tableColumns count="1">
    <tableColumn id="1" xr3:uid="{0D0D071C-6590-4A26-BC5C-00925E43D129}" uniqueName="1" name="BackupFilename_Exists" queryTableFieldId="1" dataDxfId="88"/>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FC6E0FA-E51E-453A-9FA7-B46698EBCC81}" name="BackupFilename_Exists_DateModified" displayName="BackupFilename_Exists_DateModified" ref="V5:V6" tableType="queryTable" totalsRowShown="0">
  <autoFilter ref="V5:V6" xr:uid="{9FC6E0FA-E51E-453A-9FA7-B46698EBCC81}"/>
  <tableColumns count="1">
    <tableColumn id="1" xr3:uid="{67D7DA94-D251-49D5-BED1-AF589EC4860C}" uniqueName="1" name="BackupFilename_Exists_DateModified" queryTableFieldId="1" dataDxfId="87"/>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8DE3AF6-B980-4035-BE80-934C43C8D79F}" name="OutputFilename_Exists" displayName="OutputFilename_Exists" ref="V9:V10" tableType="queryTable" totalsRowShown="0">
  <autoFilter ref="V9:V10" xr:uid="{98DE3AF6-B980-4035-BE80-934C43C8D79F}"/>
  <tableColumns count="1">
    <tableColumn id="1" xr3:uid="{AB43E3F1-0F25-4CCB-A27F-C8B5FD29D9DB}" uniqueName="1" name="OutputFilename_Exists" queryTableFieldId="1" dataDxfId="86"/>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23DF32DB-3970-4769-ABB7-F3E1E16DBE61}" name="OutputFilename_Exists_DateModified" displayName="OutputFilename_Exists_DateModified" ref="V13:V14" tableType="queryTable" totalsRowShown="0">
  <autoFilter ref="V13:V14" xr:uid="{23DF32DB-3970-4769-ABB7-F3E1E16DBE61}"/>
  <tableColumns count="1">
    <tableColumn id="1" xr3:uid="{769E5299-BD24-4F3B-9198-6036B0687908}" uniqueName="1" name="OutputFilename_Exists_DateModified" queryTableFieldId="1" dataDxfId="85"/>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4363217-CD42-489B-BCFB-EA1D18063A16}" name="Count_Results__Breaks_Exceptions" displayName="Count_Results__Breaks_Exceptions" ref="R53:R54" tableType="queryTable" totalsRowShown="0">
  <autoFilter ref="R53:R54" xr:uid="{94363217-CD42-489B-BCFB-EA1D18063A16}"/>
  <tableColumns count="1">
    <tableColumn id="1" xr3:uid="{15D9E02A-CFE2-4776-B92D-88D0D9FD5CC6}" uniqueName="1" name="#Results__Breaks_Exceptions" queryTableFieldId="1"/>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1287A07-3974-44BF-A684-2FFABF889649}" name="Keys_from_BackupFile" displayName="Keys_from_BackupFile" ref="BA1:BA2" tableType="queryTable" totalsRowShown="0">
  <autoFilter ref="BA1:BA2" xr:uid="{61287A07-3974-44BF-A684-2FFABF889649}"/>
  <tableColumns count="1">
    <tableColumn id="1" xr3:uid="{B3E235F0-E773-4A2F-858E-B06EDBBA053C}" uniqueName="1" name="Keys_BackupFile" queryTableFieldId="1" dataDxfId="84"/>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BFD1DFC-C365-4CCD-8A20-D93F124D6460}" name="Keys_from_OutputFile" displayName="Keys_from_OutputFile" ref="BK1:BK2" tableType="queryTable" totalsRowShown="0">
  <autoFilter ref="BK1:BK2" xr:uid="{DBFD1DFC-C365-4CCD-8A20-D93F124D6460}"/>
  <tableColumns count="1">
    <tableColumn id="1" xr3:uid="{B5A86199-665F-4223-9FCA-FF03078C0283}" uniqueName="1" name="Keys_OutputFile" queryTableFieldId="1" dataDxfId="83"/>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D07F1F7-0AAF-4231-BB2F-E2E69DE4D6DD}" name="Keys_CurrWeek_UploadedBreaks" displayName="Keys_CurrWeek_UploadedBreaks" ref="AM1:AM2" tableType="queryTable" totalsRowShown="0">
  <autoFilter ref="AM1:AM2" xr:uid="{9D07F1F7-0AAF-4231-BB2F-E2E69DE4D6DD}"/>
  <tableColumns count="1">
    <tableColumn id="2" xr3:uid="{EE665E8B-3295-4D0C-B91A-806DAFAD6284}" uniqueName="2" name="Keys_CurrWeek_UploadedBreaks" queryTableFieldId="3" dataDxfId="8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4"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18" Type="http://schemas.openxmlformats.org/officeDocument/2006/relationships/table" Target="../tables/table21.xml"/><Relationship Id="rId3" Type="http://schemas.openxmlformats.org/officeDocument/2006/relationships/table" Target="../tables/table6.xml"/><Relationship Id="rId21" Type="http://schemas.openxmlformats.org/officeDocument/2006/relationships/table" Target="../tables/table24.xml"/><Relationship Id="rId7" Type="http://schemas.openxmlformats.org/officeDocument/2006/relationships/table" Target="../tables/table10.xml"/><Relationship Id="rId12" Type="http://schemas.openxmlformats.org/officeDocument/2006/relationships/table" Target="../tables/table15.xml"/><Relationship Id="rId17" Type="http://schemas.openxmlformats.org/officeDocument/2006/relationships/table" Target="../tables/table20.xml"/><Relationship Id="rId25" Type="http://schemas.openxmlformats.org/officeDocument/2006/relationships/table" Target="../tables/table28.xml"/><Relationship Id="rId2" Type="http://schemas.openxmlformats.org/officeDocument/2006/relationships/printerSettings" Target="../printerSettings/printerSettings5.bin"/><Relationship Id="rId16" Type="http://schemas.openxmlformats.org/officeDocument/2006/relationships/table" Target="../tables/table19.xml"/><Relationship Id="rId20" Type="http://schemas.openxmlformats.org/officeDocument/2006/relationships/table" Target="../tables/table23.xml"/><Relationship Id="rId1" Type="http://schemas.openxmlformats.org/officeDocument/2006/relationships/hyperlink" Target="Exceptions%20Files" TargetMode="External"/><Relationship Id="rId6" Type="http://schemas.openxmlformats.org/officeDocument/2006/relationships/table" Target="../tables/table9.xml"/><Relationship Id="rId11" Type="http://schemas.openxmlformats.org/officeDocument/2006/relationships/table" Target="../tables/table14.xml"/><Relationship Id="rId24" Type="http://schemas.openxmlformats.org/officeDocument/2006/relationships/table" Target="../tables/table27.xml"/><Relationship Id="rId5" Type="http://schemas.openxmlformats.org/officeDocument/2006/relationships/table" Target="../tables/table8.xml"/><Relationship Id="rId15" Type="http://schemas.openxmlformats.org/officeDocument/2006/relationships/table" Target="../tables/table18.xml"/><Relationship Id="rId23" Type="http://schemas.openxmlformats.org/officeDocument/2006/relationships/table" Target="../tables/table26.xml"/><Relationship Id="rId10" Type="http://schemas.openxmlformats.org/officeDocument/2006/relationships/table" Target="../tables/table13.xml"/><Relationship Id="rId19" Type="http://schemas.openxmlformats.org/officeDocument/2006/relationships/table" Target="../tables/table22.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 Id="rId22" Type="http://schemas.openxmlformats.org/officeDocument/2006/relationships/table" Target="../tables/table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BA4F7-D91A-42E1-B668-D0BDA4CD651B}">
  <sheetPr codeName="Sheet6"/>
  <dimension ref="A1:BD103"/>
  <sheetViews>
    <sheetView tabSelected="1" zoomScale="85" zoomScaleNormal="85" workbookViewId="0">
      <selection activeCell="C9" sqref="C9:C11"/>
    </sheetView>
  </sheetViews>
  <sheetFormatPr defaultRowHeight="15" x14ac:dyDescent="0.25"/>
  <cols>
    <col min="1" max="1" width="52.5703125" customWidth="1"/>
    <col min="2" max="2" width="4" customWidth="1"/>
    <col min="3" max="3" width="112" customWidth="1"/>
    <col min="4" max="4" width="5.5703125" customWidth="1"/>
    <col min="5" max="5" width="74.85546875" customWidth="1"/>
    <col min="6" max="6" width="208.85546875" customWidth="1"/>
    <col min="7" max="7" width="71.5703125" customWidth="1"/>
    <col min="8" max="8" width="39.28515625" customWidth="1"/>
    <col min="9" max="29" width="0.7109375" customWidth="1"/>
    <col min="30" max="30" width="39.85546875" bestFit="1" customWidth="1"/>
    <col min="31" max="31" width="25.85546875" bestFit="1" customWidth="1"/>
  </cols>
  <sheetData>
    <row r="1" spans="1:56" ht="51" customHeight="1" x14ac:dyDescent="0.25">
      <c r="A1" s="24"/>
      <c r="B1" s="24"/>
      <c r="C1" s="25" t="str">
        <f>LEFT(AutomatedReportName,LEN(AutomatedReportName)-5)</f>
        <v>GBS Control Sheet</v>
      </c>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4"/>
      <c r="AZ1" s="24"/>
      <c r="BA1" s="24"/>
      <c r="BB1" s="24"/>
      <c r="BC1" s="24"/>
      <c r="BD1" s="24"/>
    </row>
    <row r="2" spans="1:56" ht="18" customHeight="1" x14ac:dyDescent="0.25">
      <c r="A2" s="24"/>
      <c r="B2" s="24"/>
      <c r="C2" s="24"/>
      <c r="D2" s="24"/>
      <c r="E2" s="71" t="s">
        <v>219</v>
      </c>
      <c r="F2" s="24"/>
      <c r="G2" s="24"/>
      <c r="H2" s="24"/>
      <c r="I2" s="24"/>
      <c r="J2" s="24"/>
      <c r="K2" s="24"/>
      <c r="L2" s="24"/>
      <c r="M2" s="24"/>
      <c r="N2" s="24"/>
      <c r="O2" s="24"/>
      <c r="P2" s="24"/>
      <c r="Q2" s="24"/>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row>
    <row r="3" spans="1:56" ht="21" x14ac:dyDescent="0.35">
      <c r="A3" s="26" t="s">
        <v>104</v>
      </c>
      <c r="B3" s="28" t="str">
        <f>rngEnvironment</f>
        <v>DEV</v>
      </c>
      <c r="C3" s="24"/>
      <c r="D3" s="24"/>
      <c r="E3" s="72">
        <v>0</v>
      </c>
      <c r="F3" s="73" t="str">
        <f>IF(SkipRefreshForXNoOfWeeks&gt;0,"    Are you sure you had the last refresh  " &amp; 1+SkipRefreshForXNoOfWeeks &amp; " week(s) ago?","")</f>
        <v/>
      </c>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row>
    <row r="4" spans="1:56" ht="18.75" x14ac:dyDescent="0.25">
      <c r="A4" s="27" t="s">
        <v>105</v>
      </c>
      <c r="B4" s="76" t="s">
        <v>12564</v>
      </c>
      <c r="C4" s="24"/>
      <c r="D4" s="24"/>
      <c r="E4" s="24"/>
      <c r="F4" s="24"/>
      <c r="G4" s="24"/>
      <c r="H4" s="24"/>
      <c r="I4" s="24"/>
      <c r="J4" s="24"/>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row>
    <row r="5" spans="1:56" x14ac:dyDescent="0.25">
      <c r="A5" s="24"/>
      <c r="B5" s="24"/>
      <c r="C5" s="24"/>
      <c r="D5" s="24"/>
      <c r="E5" s="24"/>
      <c r="F5" s="24"/>
      <c r="G5" s="24"/>
      <c r="H5" s="24"/>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row>
    <row r="6" spans="1:56" x14ac:dyDescent="0.25">
      <c r="A6" s="24"/>
      <c r="B6" s="24"/>
      <c r="C6" s="24"/>
      <c r="D6" s="24"/>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row>
    <row r="7" spans="1:56" x14ac:dyDescent="0.25">
      <c r="A7" s="24"/>
      <c r="B7" s="24"/>
      <c r="C7" s="24"/>
      <c r="D7" s="24"/>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row>
    <row r="8" spans="1:56" x14ac:dyDescent="0.25">
      <c r="A8" s="24"/>
      <c r="B8" s="24"/>
      <c r="C8" s="24"/>
      <c r="D8" s="24"/>
      <c r="E8" s="24"/>
      <c r="F8" s="24"/>
      <c r="G8" s="24"/>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row>
    <row r="9" spans="1:56" ht="18.75" x14ac:dyDescent="0.3">
      <c r="A9" s="24"/>
      <c r="B9" s="24"/>
      <c r="C9" s="77" t="s">
        <v>226</v>
      </c>
      <c r="D9" s="24"/>
      <c r="E9" s="24"/>
      <c r="F9" s="24"/>
      <c r="G9" s="29" t="s">
        <v>134</v>
      </c>
      <c r="H9" s="45" t="str">
        <f>INDEX(Results__LastWeek_exceptionsFilename[],1,1)</f>
        <v>20240108_exceptions_GBS.xlsx</v>
      </c>
      <c r="I9" s="24"/>
      <c r="J9" s="24"/>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c r="AU9" s="24"/>
      <c r="AV9" s="24"/>
      <c r="AW9" s="24"/>
      <c r="AX9" s="24"/>
      <c r="AY9" s="24"/>
      <c r="AZ9" s="24"/>
      <c r="BA9" s="24"/>
      <c r="BB9" s="24"/>
      <c r="BC9" s="24"/>
      <c r="BD9" s="24"/>
    </row>
    <row r="10" spans="1:56" ht="18.75" x14ac:dyDescent="0.3">
      <c r="A10" s="24"/>
      <c r="B10" s="24"/>
      <c r="C10" s="78"/>
      <c r="D10" s="24"/>
      <c r="E10" s="24"/>
      <c r="F10" s="24"/>
      <c r="G10" s="29" t="str">
        <f>INDEX(LastWeek_exceptionsFilename_Exists[],1,1) &amp; IF(INDEX(LastWeek_exceptionsFilename_Exists_DateModified[],1,1)="-",""," and was last modified on:")</f>
        <v>Exceptions file already exists. and was last modified on:</v>
      </c>
      <c r="H10" s="56">
        <f>INDEX(LastWeek_exceptionsFilename_Exists_DateModified[],1,1)</f>
        <v>45310.443633125004</v>
      </c>
      <c r="I10" s="24"/>
      <c r="J10" s="24"/>
      <c r="K10" s="24"/>
      <c r="L10" s="24"/>
      <c r="M10" s="24"/>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24"/>
      <c r="AM10" s="24"/>
      <c r="AN10" s="24"/>
      <c r="AO10" s="24"/>
      <c r="AP10" s="24"/>
      <c r="AQ10" s="24"/>
      <c r="AR10" s="24"/>
      <c r="AS10" s="24"/>
      <c r="AT10" s="24"/>
      <c r="AU10" s="24"/>
      <c r="AV10" s="24"/>
      <c r="AW10" s="24"/>
      <c r="AX10" s="24"/>
      <c r="AY10" s="24"/>
      <c r="AZ10" s="24"/>
      <c r="BA10" s="24"/>
      <c r="BB10" s="24"/>
      <c r="BC10" s="24"/>
      <c r="BD10" s="24"/>
    </row>
    <row r="11" spans="1:56" x14ac:dyDescent="0.25">
      <c r="A11" s="24"/>
      <c r="B11" s="24"/>
      <c r="C11" s="78"/>
      <c r="D11" s="24"/>
      <c r="E11" s="24"/>
      <c r="F11" s="24"/>
      <c r="G11" s="24"/>
      <c r="H11" s="24"/>
      <c r="I11" s="24"/>
      <c r="J11" s="24"/>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row>
    <row r="12" spans="1:56" x14ac:dyDescent="0.25">
      <c r="A12" s="24"/>
      <c r="B12" s="24"/>
      <c r="C12" s="24"/>
      <c r="D12" s="24"/>
      <c r="E12" s="24"/>
      <c r="F12" s="24"/>
      <c r="G12" s="24"/>
      <c r="H12" s="24"/>
      <c r="I12" s="24"/>
      <c r="J12" s="24"/>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24"/>
      <c r="AU12" s="24"/>
      <c r="AV12" s="24"/>
      <c r="AW12" s="24"/>
      <c r="AX12" s="24"/>
      <c r="AY12" s="24"/>
      <c r="AZ12" s="24"/>
      <c r="BA12" s="24"/>
      <c r="BB12" s="24"/>
      <c r="BC12" s="24"/>
      <c r="BD12" s="24"/>
    </row>
    <row r="13" spans="1:56" x14ac:dyDescent="0.25">
      <c r="A13" s="24"/>
      <c r="B13" s="24"/>
      <c r="C13" s="24"/>
      <c r="D13" s="24"/>
      <c r="E13" s="24"/>
      <c r="F13" s="24"/>
      <c r="G13" s="24"/>
      <c r="H13" s="24"/>
      <c r="I13" s="24"/>
      <c r="J13" s="24"/>
      <c r="K13" s="24"/>
      <c r="L13" s="24"/>
      <c r="M13" s="24"/>
      <c r="N13" s="24"/>
      <c r="O13" s="24"/>
      <c r="P13" s="24"/>
      <c r="Q13" s="24"/>
      <c r="R13" s="24"/>
      <c r="S13" s="24"/>
      <c r="T13" s="24"/>
      <c r="U13" s="24"/>
      <c r="V13" s="24"/>
      <c r="W13" s="24"/>
      <c r="X13" s="24"/>
      <c r="Y13" s="24"/>
      <c r="Z13" s="24"/>
      <c r="AA13" s="24"/>
      <c r="AB13" s="24"/>
      <c r="AC13" s="24"/>
      <c r="AD13" s="24"/>
      <c r="AE13" s="24"/>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4"/>
      <c r="BD13" s="24"/>
    </row>
    <row r="14" spans="1:56" x14ac:dyDescent="0.25">
      <c r="A14" s="24"/>
      <c r="B14" s="24"/>
      <c r="C14" s="24"/>
      <c r="D14" s="24"/>
      <c r="E14" s="24"/>
      <c r="F14" s="24"/>
      <c r="G14" s="24"/>
      <c r="H14" s="24"/>
      <c r="I14" s="24"/>
      <c r="J14" s="24"/>
      <c r="K14" s="24"/>
      <c r="L14" s="24"/>
      <c r="M14" s="24"/>
      <c r="N14" s="24"/>
      <c r="O14" s="24"/>
      <c r="P14" s="24"/>
      <c r="Q14" s="24"/>
      <c r="R14" s="24"/>
      <c r="S14" s="24"/>
      <c r="T14" s="24"/>
      <c r="U14" s="24"/>
      <c r="V14" s="24"/>
      <c r="W14" s="24"/>
      <c r="X14" s="24"/>
      <c r="Y14" s="24"/>
      <c r="Z14" s="24"/>
      <c r="AA14" s="24"/>
      <c r="AB14" s="24"/>
      <c r="AC14" s="24"/>
      <c r="AD14" s="24"/>
      <c r="AE14" s="24"/>
      <c r="AF14" s="24"/>
      <c r="AG14" s="24"/>
      <c r="AH14" s="24"/>
      <c r="AI14" s="24"/>
      <c r="AJ14" s="24"/>
      <c r="AK14" s="24"/>
      <c r="AL14" s="24"/>
      <c r="AM14" s="24"/>
      <c r="AN14" s="24"/>
      <c r="AO14" s="24"/>
      <c r="AP14" s="24"/>
      <c r="AQ14" s="24"/>
      <c r="AR14" s="24"/>
      <c r="AS14" s="24"/>
      <c r="AT14" s="24"/>
      <c r="AU14" s="24"/>
      <c r="AV14" s="24"/>
      <c r="AW14" s="24"/>
      <c r="AX14" s="24"/>
      <c r="AY14" s="24"/>
      <c r="AZ14" s="24"/>
      <c r="BA14" s="24"/>
      <c r="BB14" s="24"/>
      <c r="BC14" s="24"/>
      <c r="BD14" s="24"/>
    </row>
    <row r="15" spans="1:56" ht="18.75" x14ac:dyDescent="0.25">
      <c r="A15" s="24"/>
      <c r="B15" s="24"/>
      <c r="C15" s="79" t="s">
        <v>226</v>
      </c>
      <c r="D15" s="24"/>
      <c r="E15" s="24"/>
      <c r="F15" s="24"/>
      <c r="G15" s="47" t="str">
        <f xml:space="preserve"> INDEX(Count_LastWeekMarksValidExceptions[],1,1) &amp; " validated exceptions in " &amp; INDEX(Results__LastWeek_exceptionsFilename[],1,1) &amp; " are "</f>
        <v xml:space="preserve">1 validated exceptions in 20240108_exceptions_GBS.xlsx are </v>
      </c>
      <c r="H15" s="45" t="str">
        <f>IF(LEFT(DetailedStatus,33)="Couldn't open the exceptions file","Failed to flag exceptions in ControlSheet DB",IF( AND( INDEX(Results__SQL__LastWeek_AllExceptions[],1,1)&gt;0,INDEX(Count_LastWeekMarksValidExceptions[],1,1)&gt;0),IF(INDEX(Count_LastWeekMarksValidExceptions[],1,1)&lt;=INDEX(Count_LastWeek_FlaggedExceptions[],1,1),"FLAGGED in ControlSheet DB","NOT FLAGGED in ControlSheet DB. Please flag them using the button on the left."),"Not necessary to be flagged"))</f>
        <v>FLAGGED in ControlSheet DB</v>
      </c>
      <c r="I15" s="24"/>
      <c r="J15" s="24"/>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row>
    <row r="16" spans="1:56" x14ac:dyDescent="0.25">
      <c r="A16" s="24"/>
      <c r="B16" s="24"/>
      <c r="C16" s="80"/>
      <c r="D16" s="24"/>
      <c r="E16" s="24"/>
      <c r="F16" s="24"/>
      <c r="G16" s="24"/>
      <c r="H16" s="24"/>
      <c r="I16" s="24"/>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row>
    <row r="17" spans="1:56" x14ac:dyDescent="0.25">
      <c r="A17" s="24"/>
      <c r="B17" s="24"/>
      <c r="C17" s="80"/>
      <c r="D17" s="24"/>
      <c r="E17" s="24"/>
      <c r="F17" s="24"/>
      <c r="G17" s="24"/>
      <c r="H17" s="24"/>
      <c r="I17" s="24"/>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row>
    <row r="18" spans="1:56" x14ac:dyDescent="0.25">
      <c r="A18" s="24"/>
      <c r="B18" s="24"/>
      <c r="C18" s="24"/>
      <c r="D18" s="24"/>
      <c r="E18" s="24"/>
      <c r="F18" s="24"/>
      <c r="G18" s="24"/>
      <c r="H18" s="24"/>
      <c r="I18" s="24"/>
      <c r="J18" s="24"/>
      <c r="K18" s="24"/>
      <c r="L18" s="24"/>
      <c r="M18" s="24"/>
      <c r="N18" s="24"/>
      <c r="O18" s="24"/>
      <c r="P18" s="24"/>
      <c r="Q18" s="24"/>
      <c r="R18" s="24"/>
      <c r="S18" s="24"/>
      <c r="T18" s="24"/>
      <c r="U18" s="24"/>
      <c r="V18" s="24"/>
      <c r="W18" s="24"/>
      <c r="X18" s="24"/>
      <c r="Y18" s="24"/>
      <c r="Z18" s="24"/>
      <c r="AA18" s="24"/>
      <c r="AB18" s="24"/>
      <c r="AC18" s="24"/>
      <c r="AD18" s="24"/>
      <c r="AE18" s="24"/>
      <c r="AF18" s="24"/>
      <c r="AG18" s="24"/>
      <c r="AH18" s="24"/>
      <c r="AI18" s="24"/>
      <c r="AJ18" s="24"/>
      <c r="AK18" s="24"/>
      <c r="AL18" s="24"/>
      <c r="AM18" s="24"/>
      <c r="AN18" s="24"/>
      <c r="AO18" s="24"/>
      <c r="AP18" s="24"/>
      <c r="AQ18" s="24"/>
      <c r="AR18" s="24"/>
      <c r="AS18" s="24"/>
      <c r="AT18" s="24"/>
      <c r="AU18" s="24"/>
      <c r="AV18" s="24"/>
      <c r="AW18" s="24"/>
      <c r="AX18" s="24"/>
      <c r="AY18" s="24"/>
      <c r="AZ18" s="24"/>
      <c r="BA18" s="24"/>
      <c r="BB18" s="24"/>
      <c r="BC18" s="24"/>
      <c r="BD18" s="24"/>
    </row>
    <row r="19" spans="1:56" ht="18.75" x14ac:dyDescent="0.3">
      <c r="A19" s="24"/>
      <c r="B19" s="24"/>
      <c r="C19" s="24"/>
      <c r="D19" s="24"/>
      <c r="E19" s="24"/>
      <c r="F19" s="24"/>
      <c r="G19" s="51" t="str">
        <f ca="1">IF(OR(LastRefreshFinishTime&lt;INDEX(Results__MondayOfCurrWeek[],1,1),JustFlaggedExceptions = "JustFlagged"),
"Please use button on the left to refresh tables with latest BI data.",IF(TODAY()-TRUNC(LastRefreshFinishTime)&gt;0,"Step completed. However, last refresh was done on " &amp; TEXT(LastRefreshFinishTime,"d mmm yyyy HH:mm:ss") &amp; ". Consider refreshing the tables with latest BI data using the button on the left.","Step completed")
)</f>
        <v>Step completed</v>
      </c>
      <c r="H19" s="24"/>
      <c r="I19" s="24"/>
      <c r="J19" s="24"/>
      <c r="K19" s="24"/>
      <c r="L19" s="24"/>
      <c r="M19" s="24"/>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row>
    <row r="20" spans="1:56" ht="18.75" x14ac:dyDescent="0.3">
      <c r="A20" s="24"/>
      <c r="B20" s="24"/>
      <c r="C20" s="24"/>
      <c r="D20" s="24"/>
      <c r="E20" s="24"/>
      <c r="F20" s="24"/>
      <c r="G20" s="29" t="s">
        <v>106</v>
      </c>
      <c r="H20" s="30">
        <v>45310.445844907408</v>
      </c>
      <c r="I20" s="24"/>
      <c r="J20" s="24"/>
      <c r="K20" s="24"/>
      <c r="L20" s="24"/>
      <c r="M20" s="24"/>
      <c r="N20" s="24"/>
      <c r="O20" s="24"/>
      <c r="P20" s="24"/>
      <c r="Q20" s="24"/>
      <c r="R20" s="24"/>
      <c r="S20" s="24"/>
      <c r="T20" s="24"/>
      <c r="U20" s="24"/>
      <c r="V20" s="24"/>
      <c r="W20" s="24"/>
      <c r="X20" s="24"/>
      <c r="Y20" s="24"/>
      <c r="Z20" s="24"/>
      <c r="AA20" s="24"/>
      <c r="AB20" s="24"/>
      <c r="AC20" s="24"/>
      <c r="AD20" s="29" t="s">
        <v>109</v>
      </c>
      <c r="AE20" s="32">
        <v>45307.86010416667</v>
      </c>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row>
    <row r="21" spans="1:56" ht="18.75" x14ac:dyDescent="0.3">
      <c r="A21" s="24"/>
      <c r="B21" s="24"/>
      <c r="C21" s="81" t="s">
        <v>226</v>
      </c>
      <c r="D21" s="24"/>
      <c r="E21" s="24"/>
      <c r="F21" s="24"/>
      <c r="G21" s="29" t="s">
        <v>107</v>
      </c>
      <c r="H21" s="30">
        <v>45310.446481481478</v>
      </c>
      <c r="I21" s="24"/>
      <c r="J21" s="24"/>
      <c r="K21" s="24"/>
      <c r="L21" s="24"/>
      <c r="M21" s="24"/>
      <c r="N21" s="24"/>
      <c r="O21" s="24"/>
      <c r="P21" s="24"/>
      <c r="Q21" s="24"/>
      <c r="R21" s="24"/>
      <c r="S21" s="24"/>
      <c r="T21" s="24"/>
      <c r="U21" s="24"/>
      <c r="V21" s="24"/>
      <c r="W21" s="24"/>
      <c r="X21" s="24"/>
      <c r="Y21" s="24"/>
      <c r="Z21" s="24"/>
      <c r="AA21" s="24"/>
      <c r="AB21" s="24"/>
      <c r="AC21" s="24"/>
      <c r="AD21" s="29" t="s">
        <v>110</v>
      </c>
      <c r="AE21" s="30">
        <v>45307.860636574071</v>
      </c>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row>
    <row r="22" spans="1:56" ht="18.75" x14ac:dyDescent="0.3">
      <c r="A22" s="24"/>
      <c r="B22" s="24"/>
      <c r="C22" s="82"/>
      <c r="D22" s="24"/>
      <c r="E22" s="24"/>
      <c r="F22" s="24"/>
      <c r="G22" s="29" t="s">
        <v>108</v>
      </c>
      <c r="H22" s="31">
        <v>6.3657407407407402E-4</v>
      </c>
      <c r="I22" s="24"/>
      <c r="J22" s="24"/>
      <c r="K22" s="24"/>
      <c r="L22" s="24"/>
      <c r="M22" s="24"/>
      <c r="N22" s="24"/>
      <c r="O22" s="24"/>
      <c r="P22" s="24"/>
      <c r="Q22" s="24"/>
      <c r="R22" s="24"/>
      <c r="S22" s="24"/>
      <c r="T22" s="24"/>
      <c r="U22" s="24"/>
      <c r="V22" s="24"/>
      <c r="W22" s="24"/>
      <c r="X22" s="24"/>
      <c r="Y22" s="24"/>
      <c r="Z22" s="24"/>
      <c r="AA22" s="24"/>
      <c r="AB22" s="24"/>
      <c r="AC22" s="24"/>
      <c r="AD22" s="29" t="s">
        <v>111</v>
      </c>
      <c r="AE22" s="31">
        <v>5.2083333333333333E-4</v>
      </c>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row>
    <row r="23" spans="1:56" x14ac:dyDescent="0.25">
      <c r="A23" s="24"/>
      <c r="B23" s="24"/>
      <c r="C23" s="24"/>
      <c r="D23" s="24"/>
      <c r="E23" s="24"/>
      <c r="F23" s="24"/>
      <c r="G23" s="48"/>
      <c r="H23" s="24"/>
      <c r="I23" s="24"/>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c r="AJ23" s="24"/>
      <c r="AK23" s="24"/>
      <c r="AL23" s="24"/>
      <c r="AM23" s="24"/>
      <c r="AN23" s="24"/>
      <c r="AO23" s="24"/>
      <c r="AP23" s="24"/>
      <c r="AQ23" s="24"/>
      <c r="AR23" s="24"/>
      <c r="AS23" s="24"/>
      <c r="AT23" s="24"/>
      <c r="AU23" s="24"/>
      <c r="AV23" s="24"/>
      <c r="AW23" s="24"/>
      <c r="AX23" s="24"/>
      <c r="AY23" s="24"/>
      <c r="AZ23" s="24"/>
      <c r="BA23" s="24"/>
      <c r="BB23" s="24"/>
      <c r="BC23" s="24"/>
      <c r="BD23" s="24"/>
    </row>
    <row r="24" spans="1:56" x14ac:dyDescent="0.25">
      <c r="A24" s="24"/>
      <c r="B24" s="24"/>
      <c r="C24" s="24"/>
      <c r="D24" s="24"/>
      <c r="E24" s="24"/>
      <c r="F24" s="24"/>
      <c r="G24" s="24"/>
      <c r="H24" s="24"/>
      <c r="I24" s="24"/>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c r="AU24" s="24"/>
      <c r="AV24" s="24"/>
      <c r="AW24" s="24"/>
      <c r="AX24" s="24"/>
      <c r="AY24" s="24"/>
      <c r="AZ24" s="24"/>
      <c r="BA24" s="24"/>
      <c r="BB24" s="24"/>
      <c r="BC24" s="24"/>
      <c r="BD24" s="24"/>
    </row>
    <row r="25" spans="1:56" x14ac:dyDescent="0.25">
      <c r="A25" s="24"/>
      <c r="B25" s="24"/>
      <c r="C25" s="24"/>
      <c r="D25" s="24"/>
      <c r="E25" s="24"/>
      <c r="F25" s="24"/>
      <c r="G25" s="24"/>
      <c r="H25" s="24"/>
      <c r="I25" s="24"/>
      <c r="J25" s="24"/>
      <c r="K25" s="24"/>
      <c r="L25" s="24"/>
      <c r="M25" s="24"/>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4"/>
      <c r="AM25" s="24"/>
      <c r="AN25" s="24"/>
      <c r="AO25" s="24"/>
      <c r="AP25" s="24"/>
      <c r="AQ25" s="24"/>
      <c r="AR25" s="24"/>
      <c r="AS25" s="24"/>
      <c r="AT25" s="24"/>
      <c r="AU25" s="24"/>
      <c r="AV25" s="24"/>
      <c r="AW25" s="24"/>
      <c r="AX25" s="24"/>
      <c r="AY25" s="24"/>
      <c r="AZ25" s="24"/>
      <c r="BA25" s="24"/>
      <c r="BB25" s="24"/>
      <c r="BC25" s="24"/>
      <c r="BD25" s="24"/>
    </row>
    <row r="26" spans="1:56" ht="18.75" x14ac:dyDescent="0.3">
      <c r="A26" s="24"/>
      <c r="B26" s="24"/>
      <c r="C26" s="24"/>
      <c r="D26" s="24"/>
      <c r="E26" s="24"/>
      <c r="F26" s="24"/>
      <c r="G26" s="51" t="str">
        <f>IF(INDEX(Results__CurrWeek_Earliest_BreakUploadDate[],1,1)=1,"No breaks uploaded yet",IF(Count_Mismatches=0,"Breaks match between this file and uploaded breaks in ControlSheet DB",Count_Mismatches &amp; " mismatches detected between this file and the breaks uploaded to the ControlSheet DB."))</f>
        <v>No breaks uploaded yet</v>
      </c>
      <c r="H26" s="24"/>
      <c r="I26" s="24"/>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row>
    <row r="27" spans="1:56" ht="15" customHeight="1" x14ac:dyDescent="0.25">
      <c r="A27" s="24"/>
      <c r="B27" s="24"/>
      <c r="C27" s="84" t="s">
        <v>12831</v>
      </c>
      <c r="D27" s="24"/>
      <c r="E27" s="24"/>
      <c r="F27" s="24"/>
      <c r="G27" s="24"/>
      <c r="H27" s="24"/>
      <c r="I27" s="24"/>
      <c r="J27" s="24"/>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row>
    <row r="28" spans="1:56" ht="15" customHeight="1" x14ac:dyDescent="0.25">
      <c r="A28" s="24"/>
      <c r="B28" s="24"/>
      <c r="C28" s="79"/>
      <c r="D28" s="24"/>
      <c r="E28" s="24"/>
      <c r="F28" s="24"/>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24"/>
      <c r="AP28" s="24"/>
      <c r="AQ28" s="24"/>
      <c r="AR28" s="24"/>
      <c r="AS28" s="24"/>
      <c r="AT28" s="24"/>
      <c r="AU28" s="24"/>
      <c r="AV28" s="24"/>
      <c r="AW28" s="24"/>
      <c r="AX28" s="24"/>
      <c r="AY28" s="24"/>
      <c r="AZ28" s="24"/>
      <c r="BA28" s="24"/>
      <c r="BB28" s="24"/>
      <c r="BC28" s="24"/>
      <c r="BD28" s="24"/>
    </row>
    <row r="29" spans="1:56" x14ac:dyDescent="0.25">
      <c r="A29" s="24"/>
      <c r="B29" s="24"/>
      <c r="C29" s="79"/>
      <c r="D29" s="24"/>
      <c r="E29" s="24"/>
      <c r="F29" s="24"/>
      <c r="G29" s="24"/>
      <c r="H29" s="24"/>
      <c r="I29" s="24"/>
      <c r="J29" s="24"/>
      <c r="K29" s="24"/>
      <c r="L29" s="24"/>
      <c r="M29" s="24"/>
      <c r="N29" s="24"/>
      <c r="O29" s="24"/>
      <c r="P29" s="24"/>
      <c r="Q29" s="24"/>
      <c r="R29" s="24"/>
      <c r="S29" s="24"/>
      <c r="T29" s="24"/>
      <c r="U29" s="24"/>
      <c r="V29" s="24"/>
      <c r="W29" s="24"/>
      <c r="X29" s="24"/>
      <c r="Y29" s="24"/>
      <c r="Z29" s="24"/>
      <c r="AA29" s="24"/>
      <c r="AB29" s="24"/>
      <c r="AC29" s="24"/>
      <c r="AD29" s="24"/>
      <c r="AE29" s="24"/>
      <c r="AF29" s="24"/>
      <c r="AG29" s="24"/>
      <c r="AH29" s="24"/>
      <c r="AI29" s="24"/>
      <c r="AJ29" s="24"/>
      <c r="AK29" s="24"/>
      <c r="AL29" s="24"/>
      <c r="AM29" s="24"/>
      <c r="AN29" s="24"/>
      <c r="AO29" s="24"/>
      <c r="AP29" s="24"/>
      <c r="AQ29" s="24"/>
      <c r="AR29" s="24"/>
      <c r="AS29" s="24"/>
      <c r="AT29" s="24"/>
      <c r="AU29" s="24"/>
      <c r="AV29" s="24"/>
      <c r="AW29" s="24"/>
      <c r="AX29" s="24"/>
      <c r="AY29" s="24"/>
      <c r="AZ29" s="24"/>
      <c r="BA29" s="24"/>
      <c r="BB29" s="24"/>
      <c r="BC29" s="24"/>
      <c r="BD29" s="24"/>
    </row>
    <row r="30" spans="1:56" x14ac:dyDescent="0.25">
      <c r="A30" s="24"/>
      <c r="B30" s="24"/>
      <c r="C30" s="24"/>
      <c r="D30" s="24"/>
      <c r="E30" s="24"/>
      <c r="F30" s="24"/>
      <c r="G30" s="24"/>
      <c r="H30" s="24"/>
      <c r="I30" s="24"/>
      <c r="J30" s="24"/>
      <c r="K30" s="24"/>
      <c r="L30" s="24"/>
      <c r="M30" s="24"/>
      <c r="N30" s="24"/>
      <c r="O30" s="24"/>
      <c r="P30" s="24"/>
      <c r="Q30" s="24"/>
      <c r="R30" s="24"/>
      <c r="S30" s="24"/>
      <c r="T30" s="24"/>
      <c r="U30" s="24"/>
      <c r="V30" s="24"/>
      <c r="W30" s="24"/>
      <c r="X30" s="24"/>
      <c r="Y30" s="24"/>
      <c r="Z30" s="24"/>
      <c r="AA30" s="24"/>
      <c r="AB30" s="24"/>
      <c r="AC30" s="24"/>
      <c r="AD30" s="24"/>
      <c r="AE30" s="24"/>
      <c r="AF30" s="24"/>
      <c r="AG30" s="24"/>
      <c r="AH30" s="24"/>
      <c r="AI30" s="24"/>
      <c r="AJ30" s="24"/>
      <c r="AK30" s="24"/>
      <c r="AL30" s="24"/>
      <c r="AM30" s="24"/>
      <c r="AN30" s="24"/>
      <c r="AO30" s="24"/>
      <c r="AP30" s="24"/>
      <c r="AQ30" s="24"/>
      <c r="AR30" s="24"/>
      <c r="AS30" s="24"/>
      <c r="AT30" s="24"/>
      <c r="AU30" s="24"/>
      <c r="AV30" s="24"/>
      <c r="AW30" s="24"/>
      <c r="AX30" s="24"/>
      <c r="AY30" s="24"/>
      <c r="AZ30" s="24"/>
      <c r="BA30" s="24"/>
      <c r="BB30" s="24"/>
      <c r="BC30" s="24"/>
      <c r="BD30" s="24"/>
    </row>
    <row r="31" spans="1:56" ht="18.75" x14ac:dyDescent="0.25">
      <c r="A31" s="24"/>
      <c r="B31" s="24"/>
      <c r="C31" s="24"/>
      <c r="D31" s="24"/>
      <c r="E31" s="24"/>
      <c r="F31" s="24"/>
      <c r="G31" s="46" t="s">
        <v>136</v>
      </c>
      <c r="H31" s="47" t="str">
        <f ca="1">TEXT(NOW(),"yyyymmdd") &amp; "_GBS ControlSheet.xlsm"</f>
        <v>20240119_GBS ControlSheet.xlsm</v>
      </c>
      <c r="I31" s="24"/>
      <c r="J31" s="24"/>
      <c r="K31" s="24"/>
      <c r="L31" s="24"/>
      <c r="M31" s="24"/>
      <c r="N31" s="24"/>
      <c r="O31" s="24"/>
      <c r="P31" s="24"/>
      <c r="Q31" s="24"/>
      <c r="R31" s="24"/>
      <c r="S31" s="24"/>
      <c r="T31" s="24"/>
      <c r="U31" s="24"/>
      <c r="V31" s="24"/>
      <c r="W31" s="24"/>
      <c r="X31" s="24"/>
      <c r="Y31" s="24"/>
      <c r="Z31" s="24"/>
      <c r="AA31" s="24"/>
      <c r="AB31" s="24"/>
      <c r="AC31" s="24"/>
      <c r="AD31" s="24"/>
      <c r="AE31" s="24"/>
      <c r="AF31" s="24"/>
      <c r="AG31" s="24"/>
      <c r="AH31" s="24"/>
      <c r="AI31" s="24"/>
      <c r="AJ31" s="24"/>
      <c r="AK31" s="24"/>
      <c r="AL31" s="24"/>
      <c r="AM31" s="24"/>
      <c r="AN31" s="24"/>
      <c r="AO31" s="24"/>
      <c r="AP31" s="24"/>
      <c r="AQ31" s="24"/>
      <c r="AR31" s="24"/>
      <c r="AS31" s="24"/>
      <c r="AT31" s="24"/>
      <c r="AU31" s="24"/>
      <c r="AV31" s="24"/>
      <c r="AW31" s="24"/>
      <c r="AX31" s="24"/>
      <c r="AY31" s="24"/>
      <c r="AZ31" s="24"/>
      <c r="BA31" s="24"/>
      <c r="BB31" s="24"/>
      <c r="BC31" s="24"/>
      <c r="BD31" s="24"/>
    </row>
    <row r="32" spans="1:56" ht="18.75" x14ac:dyDescent="0.3">
      <c r="A32" s="24"/>
      <c r="B32" s="24"/>
      <c r="C32" s="83"/>
      <c r="D32" s="24"/>
      <c r="E32" s="24"/>
      <c r="F32" s="24"/>
      <c r="G32" s="49" t="str">
        <f>INDEX(BackupFilename_Exists[],1,1) &amp; IF(INDEX(BackupFilename_Exists_DateModified[],1,1)="-",""," and was last modified on:")</f>
        <v>Backup file is missing</v>
      </c>
      <c r="H32" s="50" t="str">
        <f>INDEX(BackupFilename_Exists_DateModified[],1,1)</f>
        <v>-</v>
      </c>
      <c r="I32" s="24"/>
      <c r="J32" s="24"/>
      <c r="K32" s="24"/>
      <c r="L32" s="24"/>
      <c r="M32" s="24"/>
      <c r="N32" s="24"/>
      <c r="O32" s="24"/>
      <c r="P32" s="24"/>
      <c r="Q32" s="24"/>
      <c r="R32" s="24"/>
      <c r="S32" s="24"/>
      <c r="T32" s="24"/>
      <c r="U32" s="24"/>
      <c r="V32" s="24"/>
      <c r="W32" s="24"/>
      <c r="X32" s="24"/>
      <c r="Y32" s="24"/>
      <c r="Z32" s="24"/>
      <c r="AA32" s="24"/>
      <c r="AB32" s="24"/>
      <c r="AC32" s="24"/>
      <c r="AD32" s="24"/>
      <c r="AE32" s="24"/>
      <c r="AF32" s="24"/>
      <c r="AG32" s="24"/>
      <c r="AH32" s="24"/>
      <c r="AI32" s="24"/>
      <c r="AJ32" s="24"/>
      <c r="AK32" s="24"/>
      <c r="AL32" s="24"/>
      <c r="AM32" s="24"/>
      <c r="AN32" s="24"/>
      <c r="AO32" s="24"/>
      <c r="AP32" s="24"/>
      <c r="AQ32" s="24"/>
      <c r="AR32" s="24"/>
      <c r="AS32" s="24"/>
      <c r="AT32" s="24"/>
      <c r="AU32" s="24"/>
      <c r="AV32" s="24"/>
      <c r="AW32" s="24"/>
      <c r="AX32" s="24"/>
      <c r="AY32" s="24"/>
      <c r="AZ32" s="24"/>
      <c r="BA32" s="24"/>
      <c r="BB32" s="24"/>
      <c r="BC32" s="24"/>
      <c r="BD32" s="24"/>
    </row>
    <row r="33" spans="1:56" ht="18.75" x14ac:dyDescent="0.25">
      <c r="A33" s="24"/>
      <c r="B33" s="24"/>
      <c r="C33" s="83"/>
      <c r="D33" s="24"/>
      <c r="E33" s="24"/>
      <c r="F33" s="24"/>
      <c r="G33" s="46" t="s">
        <v>137</v>
      </c>
      <c r="H33" s="47" t="str">
        <f ca="1">TEXT(NOW(),"yyyymmdd") &amp; "_GBS_CSOutput.xlsm"</f>
        <v>20240119_GBS_CSOutput.xlsm</v>
      </c>
      <c r="I33" s="24"/>
      <c r="J33" s="24"/>
      <c r="K33" s="24"/>
      <c r="L33" s="24"/>
      <c r="M33" s="24"/>
      <c r="N33" s="24"/>
      <c r="O33" s="24"/>
      <c r="P33" s="24"/>
      <c r="Q33" s="24"/>
      <c r="R33" s="24"/>
      <c r="S33" s="24"/>
      <c r="T33" s="24"/>
      <c r="U33" s="24"/>
      <c r="V33" s="24"/>
      <c r="W33" s="24"/>
      <c r="X33" s="24"/>
      <c r="Y33" s="24"/>
      <c r="Z33" s="24"/>
      <c r="AA33" s="24"/>
      <c r="AB33" s="24"/>
      <c r="AC33" s="24"/>
      <c r="AD33" s="24"/>
      <c r="AE33" s="24"/>
      <c r="AF33" s="24"/>
      <c r="AG33" s="24"/>
      <c r="AH33" s="24"/>
      <c r="AI33" s="24"/>
      <c r="AJ33" s="24"/>
      <c r="AK33" s="24"/>
      <c r="AL33" s="24"/>
      <c r="AM33" s="24"/>
      <c r="AN33" s="24"/>
      <c r="AO33" s="24"/>
      <c r="AP33" s="24"/>
      <c r="AQ33" s="24"/>
      <c r="AR33" s="24"/>
      <c r="AS33" s="24"/>
      <c r="AT33" s="24"/>
      <c r="AU33" s="24"/>
      <c r="AV33" s="24"/>
      <c r="AW33" s="24"/>
      <c r="AX33" s="24"/>
      <c r="AY33" s="24"/>
      <c r="AZ33" s="24"/>
      <c r="BA33" s="24"/>
      <c r="BB33" s="24"/>
      <c r="BC33" s="24"/>
      <c r="BD33" s="24"/>
    </row>
    <row r="34" spans="1:56" ht="18.75" x14ac:dyDescent="0.3">
      <c r="A34" s="24"/>
      <c r="B34" s="24"/>
      <c r="C34" s="83"/>
      <c r="D34" s="24"/>
      <c r="E34" s="24"/>
      <c r="F34" s="24"/>
      <c r="G34" s="49" t="str">
        <f>INDEX(OutputFilename_Exists[],1,1) &amp; IF(INDEX(OutputFilename_Exists_DateModified[],1,1)="-",""," and was last modified on:")</f>
        <v>Output file is missing</v>
      </c>
      <c r="H34" s="50" t="str">
        <f>INDEX(OutputFilename_Exists_DateModified[],1,1)</f>
        <v>-</v>
      </c>
      <c r="I34" s="24"/>
      <c r="J34" s="24"/>
      <c r="K34" s="24"/>
      <c r="L34" s="24"/>
      <c r="M34" s="24"/>
      <c r="N34" s="24"/>
      <c r="O34" s="24"/>
      <c r="P34" s="24"/>
      <c r="Q34" s="24"/>
      <c r="R34" s="24"/>
      <c r="S34" s="24"/>
      <c r="T34" s="24"/>
      <c r="U34" s="24"/>
      <c r="V34" s="24"/>
      <c r="W34" s="24"/>
      <c r="X34" s="24"/>
      <c r="Y34" s="24"/>
      <c r="Z34" s="24"/>
      <c r="AA34" s="24"/>
      <c r="AB34" s="24"/>
      <c r="AC34" s="24"/>
      <c r="AD34" s="24"/>
      <c r="AE34" s="24"/>
      <c r="AF34" s="24"/>
      <c r="AG34" s="24"/>
      <c r="AH34" s="24"/>
      <c r="AI34" s="24"/>
      <c r="AJ34" s="24"/>
      <c r="AK34" s="24"/>
      <c r="AL34" s="24"/>
      <c r="AM34" s="24"/>
      <c r="AN34" s="24"/>
      <c r="AO34" s="24"/>
      <c r="AP34" s="24"/>
      <c r="AQ34" s="24"/>
      <c r="AR34" s="24"/>
      <c r="AS34" s="24"/>
      <c r="AT34" s="24"/>
      <c r="AU34" s="24"/>
      <c r="AV34" s="24"/>
      <c r="AW34" s="24"/>
      <c r="AX34" s="24"/>
      <c r="AY34" s="24"/>
      <c r="AZ34" s="24"/>
      <c r="BA34" s="24"/>
      <c r="BB34" s="24"/>
      <c r="BC34" s="24"/>
      <c r="BD34" s="24"/>
    </row>
    <row r="35" spans="1:56" x14ac:dyDescent="0.25">
      <c r="A35" s="24"/>
      <c r="B35" s="24"/>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c r="AS35" s="24"/>
      <c r="AT35" s="24"/>
      <c r="AU35" s="24"/>
      <c r="AV35" s="24"/>
      <c r="AW35" s="24"/>
      <c r="AX35" s="24"/>
      <c r="AY35" s="24"/>
      <c r="AZ35" s="24"/>
      <c r="BA35" s="24"/>
      <c r="BB35" s="24"/>
      <c r="BC35" s="24"/>
      <c r="BD35" s="24"/>
    </row>
    <row r="36" spans="1:56" x14ac:dyDescent="0.25">
      <c r="A36" s="24"/>
      <c r="B36" s="24"/>
      <c r="C36" s="24"/>
      <c r="D36" s="24"/>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24"/>
      <c r="AF36" s="24"/>
      <c r="AG36" s="24"/>
      <c r="AH36" s="24"/>
      <c r="AI36" s="24"/>
      <c r="AJ36" s="24"/>
      <c r="AK36" s="24"/>
      <c r="AL36" s="24"/>
      <c r="AM36" s="24"/>
      <c r="AN36" s="24"/>
      <c r="AO36" s="24"/>
      <c r="AP36" s="24"/>
      <c r="AQ36" s="24"/>
      <c r="AR36" s="24"/>
      <c r="AS36" s="24"/>
      <c r="AT36" s="24"/>
      <c r="AU36" s="24"/>
      <c r="AV36" s="24"/>
      <c r="AW36" s="24"/>
      <c r="AX36" s="24"/>
      <c r="AY36" s="24"/>
      <c r="AZ36" s="24"/>
      <c r="BA36" s="24"/>
      <c r="BB36" s="24"/>
      <c r="BC36" s="24"/>
      <c r="BD36" s="24"/>
    </row>
    <row r="37" spans="1:56" x14ac:dyDescent="0.25">
      <c r="A37" s="24"/>
      <c r="B37" s="24"/>
      <c r="C37" s="24"/>
      <c r="D37" s="24"/>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c r="AU37" s="24"/>
      <c r="AV37" s="24"/>
      <c r="AW37" s="24"/>
      <c r="AX37" s="24"/>
      <c r="AY37" s="24"/>
      <c r="AZ37" s="24"/>
      <c r="BA37" s="24"/>
      <c r="BB37" s="24"/>
      <c r="BC37" s="24"/>
      <c r="BD37" s="24"/>
    </row>
    <row r="38" spans="1:56" x14ac:dyDescent="0.25">
      <c r="A38" s="24"/>
      <c r="B38" s="24"/>
      <c r="C38" s="24"/>
      <c r="D38" s="24"/>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24"/>
      <c r="BA38" s="24"/>
      <c r="BB38" s="24"/>
      <c r="BC38" s="24"/>
      <c r="BD38" s="24"/>
    </row>
    <row r="39" spans="1:56" x14ac:dyDescent="0.25">
      <c r="A39" s="24"/>
      <c r="B39" s="24"/>
      <c r="C39" s="24"/>
      <c r="D39" s="24"/>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24"/>
      <c r="BA39" s="24"/>
      <c r="BB39" s="24"/>
      <c r="BC39" s="24"/>
      <c r="BD39" s="24"/>
    </row>
    <row r="40" spans="1:56" x14ac:dyDescent="0.25">
      <c r="A40" s="24"/>
      <c r="B40" s="24"/>
      <c r="C40" s="24"/>
      <c r="D40" s="24"/>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24"/>
      <c r="BA40" s="24"/>
      <c r="BB40" s="24"/>
      <c r="BC40" s="24"/>
      <c r="BD40" s="24"/>
    </row>
    <row r="41" spans="1:56" x14ac:dyDescent="0.25">
      <c r="A41" s="24"/>
      <c r="B41" s="24"/>
      <c r="C41" s="24"/>
      <c r="D41" s="24"/>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24"/>
      <c r="BA41" s="24"/>
      <c r="BB41" s="24"/>
      <c r="BC41" s="24"/>
      <c r="BD41" s="24"/>
    </row>
    <row r="42" spans="1:56" ht="18.75" x14ac:dyDescent="0.25">
      <c r="A42" s="53" t="s">
        <v>151</v>
      </c>
      <c r="B42" s="24"/>
      <c r="C42" s="54" t="s">
        <v>153</v>
      </c>
      <c r="D42" s="24"/>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24"/>
      <c r="BA42" s="24"/>
      <c r="BB42" s="24"/>
      <c r="BC42" s="24"/>
      <c r="BD42" s="24"/>
    </row>
    <row r="43" spans="1:56" ht="37.5" x14ac:dyDescent="0.25">
      <c r="A43" s="53" t="s">
        <v>152</v>
      </c>
      <c r="B43" s="24"/>
      <c r="C43" s="55" t="s">
        <v>184</v>
      </c>
      <c r="D43" s="24"/>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row>
    <row r="44" spans="1:56" x14ac:dyDescent="0.25">
      <c r="A44" s="24"/>
      <c r="B44" s="24"/>
      <c r="C44" s="24"/>
      <c r="D44" s="2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row>
    <row r="45" spans="1:56" x14ac:dyDescent="0.25">
      <c r="A45" s="24"/>
      <c r="B45" s="24"/>
      <c r="C45" s="24"/>
      <c r="D45" s="24"/>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row>
    <row r="46" spans="1:56" x14ac:dyDescent="0.25">
      <c r="A46" s="24"/>
      <c r="B46" s="24"/>
      <c r="C46" s="24"/>
      <c r="D46" s="24"/>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row>
    <row r="47" spans="1:56" x14ac:dyDescent="0.25">
      <c r="A47" s="24"/>
      <c r="B47" s="24"/>
      <c r="C47" s="24"/>
      <c r="D47" s="24"/>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row>
    <row r="48" spans="1:56" x14ac:dyDescent="0.25">
      <c r="A48" s="24"/>
      <c r="B48" s="24"/>
      <c r="C48" s="24"/>
      <c r="D48" s="24"/>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row>
    <row r="49" spans="1:56" x14ac:dyDescent="0.25">
      <c r="A49" s="24"/>
      <c r="B49" s="24"/>
      <c r="C49" s="24"/>
      <c r="D49" s="24"/>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row>
    <row r="50" spans="1:56" x14ac:dyDescent="0.25">
      <c r="A50" s="24"/>
      <c r="B50" s="24"/>
      <c r="C50" s="24"/>
      <c r="D50" s="24"/>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row>
    <row r="51" spans="1:56" x14ac:dyDescent="0.25">
      <c r="A51" s="24"/>
      <c r="B51" s="24"/>
      <c r="C51" s="24"/>
      <c r="D51" s="24"/>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row>
    <row r="52" spans="1:56" x14ac:dyDescent="0.25">
      <c r="A52" s="24"/>
      <c r="B52" s="24"/>
      <c r="C52" s="24"/>
      <c r="D52" s="2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row>
    <row r="53" spans="1:56" x14ac:dyDescent="0.25">
      <c r="A53" s="24"/>
      <c r="B53" s="24"/>
      <c r="C53" s="24"/>
      <c r="D53" s="24"/>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24"/>
      <c r="AF53" s="24"/>
      <c r="AG53" s="24"/>
      <c r="AH53" s="24"/>
      <c r="AI53" s="24"/>
      <c r="AJ53" s="24"/>
      <c r="AK53" s="24"/>
      <c r="AL53" s="24"/>
      <c r="AM53" s="24"/>
      <c r="AN53" s="24"/>
      <c r="AO53" s="24"/>
      <c r="AP53" s="24"/>
      <c r="AQ53" s="24"/>
      <c r="AR53" s="24"/>
      <c r="AS53" s="24"/>
      <c r="AT53" s="24"/>
      <c r="AU53" s="24"/>
      <c r="AV53" s="24"/>
      <c r="AW53" s="24"/>
      <c r="AX53" s="24"/>
      <c r="AY53" s="24"/>
      <c r="AZ53" s="24"/>
      <c r="BA53" s="24"/>
      <c r="BB53" s="24"/>
      <c r="BC53" s="24"/>
      <c r="BD53" s="24"/>
    </row>
    <row r="54" spans="1:56" x14ac:dyDescent="0.25">
      <c r="A54" s="24"/>
      <c r="B54" s="24"/>
      <c r="C54" s="24"/>
      <c r="D54" s="2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24"/>
      <c r="BA54" s="24"/>
      <c r="BB54" s="24"/>
      <c r="BC54" s="24"/>
      <c r="BD54" s="24"/>
    </row>
    <row r="55" spans="1:56" x14ac:dyDescent="0.25">
      <c r="A55" s="24"/>
      <c r="B55" s="24"/>
      <c r="C55" s="24"/>
      <c r="D55" s="24"/>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24"/>
      <c r="BA55" s="24"/>
      <c r="BB55" s="24"/>
      <c r="BC55" s="24"/>
      <c r="BD55" s="24"/>
    </row>
    <row r="56" spans="1:56" x14ac:dyDescent="0.25">
      <c r="A56" s="24"/>
      <c r="B56" s="24"/>
      <c r="C56" s="24"/>
      <c r="D56" s="24"/>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c r="AS56" s="24"/>
      <c r="AT56" s="24"/>
      <c r="AU56" s="24"/>
      <c r="AV56" s="24"/>
      <c r="AW56" s="24"/>
      <c r="AX56" s="24"/>
      <c r="AY56" s="24"/>
      <c r="AZ56" s="24"/>
      <c r="BA56" s="24"/>
      <c r="BB56" s="24"/>
      <c r="BC56" s="24"/>
      <c r="BD56" s="24"/>
    </row>
    <row r="57" spans="1:56" x14ac:dyDescent="0.25">
      <c r="A57" s="24"/>
      <c r="B57" s="24"/>
      <c r="C57" s="24"/>
      <c r="D57" s="24"/>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24"/>
      <c r="AF57" s="24"/>
      <c r="AG57" s="24"/>
      <c r="AH57" s="24"/>
      <c r="AI57" s="24"/>
      <c r="AJ57" s="24"/>
      <c r="AK57" s="24"/>
      <c r="AL57" s="24"/>
      <c r="AM57" s="24"/>
      <c r="AN57" s="24"/>
      <c r="AO57" s="24"/>
      <c r="AP57" s="24"/>
      <c r="AQ57" s="24"/>
      <c r="AR57" s="24"/>
      <c r="AS57" s="24"/>
      <c r="AT57" s="24"/>
      <c r="AU57" s="24"/>
      <c r="AV57" s="24"/>
      <c r="AW57" s="24"/>
      <c r="AX57" s="24"/>
      <c r="AY57" s="24"/>
      <c r="AZ57" s="24"/>
      <c r="BA57" s="24"/>
      <c r="BB57" s="24"/>
      <c r="BC57" s="24"/>
      <c r="BD57" s="24"/>
    </row>
    <row r="58" spans="1:56" x14ac:dyDescent="0.25">
      <c r="A58" s="24"/>
      <c r="B58" s="24"/>
      <c r="C58" s="24"/>
      <c r="D58" s="24"/>
      <c r="E58" s="24"/>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c r="AE58" s="24"/>
      <c r="AF58" s="24"/>
      <c r="AG58" s="24"/>
      <c r="AH58" s="24"/>
      <c r="AI58" s="24"/>
      <c r="AJ58" s="24"/>
      <c r="AK58" s="24"/>
      <c r="AL58" s="24"/>
      <c r="AM58" s="24"/>
      <c r="AN58" s="24"/>
      <c r="AO58" s="24"/>
      <c r="AP58" s="24"/>
      <c r="AQ58" s="24"/>
      <c r="AR58" s="24"/>
      <c r="AS58" s="24"/>
      <c r="AT58" s="24"/>
      <c r="AU58" s="24"/>
      <c r="AV58" s="24"/>
      <c r="AW58" s="24"/>
      <c r="AX58" s="24"/>
      <c r="AY58" s="24"/>
      <c r="AZ58" s="24"/>
      <c r="BA58" s="24"/>
      <c r="BB58" s="24"/>
      <c r="BC58" s="24"/>
      <c r="BD58" s="24"/>
    </row>
    <row r="59" spans="1:56" x14ac:dyDescent="0.25">
      <c r="A59" s="24"/>
      <c r="B59" s="24"/>
      <c r="C59" s="24"/>
      <c r="D59" s="24"/>
      <c r="E59" s="24"/>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24"/>
      <c r="AF59" s="24"/>
      <c r="AG59" s="24"/>
      <c r="AH59" s="24"/>
      <c r="AI59" s="24"/>
      <c r="AJ59" s="24"/>
      <c r="AK59" s="24"/>
      <c r="AL59" s="24"/>
      <c r="AM59" s="24"/>
      <c r="AN59" s="24"/>
      <c r="AO59" s="24"/>
      <c r="AP59" s="24"/>
      <c r="AQ59" s="24"/>
      <c r="AR59" s="24"/>
      <c r="AS59" s="24"/>
      <c r="AT59" s="24"/>
      <c r="AU59" s="24"/>
      <c r="AV59" s="24"/>
      <c r="AW59" s="24"/>
      <c r="AX59" s="24"/>
      <c r="AY59" s="24"/>
      <c r="AZ59" s="24"/>
      <c r="BA59" s="24"/>
      <c r="BB59" s="24"/>
      <c r="BC59" s="24"/>
      <c r="BD59" s="24"/>
    </row>
    <row r="60" spans="1:56" x14ac:dyDescent="0.25">
      <c r="A60" s="24"/>
      <c r="B60" s="24"/>
      <c r="C60" s="24"/>
      <c r="D60" s="24"/>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c r="AS60" s="24"/>
      <c r="AT60" s="24"/>
      <c r="AU60" s="24"/>
      <c r="AV60" s="24"/>
      <c r="AW60" s="24"/>
      <c r="AX60" s="24"/>
      <c r="AY60" s="24"/>
      <c r="AZ60" s="24"/>
      <c r="BA60" s="24"/>
      <c r="BB60" s="24"/>
      <c r="BC60" s="24"/>
      <c r="BD60" s="24"/>
    </row>
    <row r="61" spans="1:56" x14ac:dyDescent="0.25">
      <c r="A61" s="24"/>
      <c r="B61" s="24"/>
      <c r="C61" s="24"/>
      <c r="D61" s="24"/>
      <c r="E61" s="24"/>
      <c r="F61" s="24"/>
      <c r="G61" s="24"/>
      <c r="H61" s="24"/>
      <c r="I61" s="24"/>
      <c r="J61" s="24"/>
      <c r="K61" s="24"/>
      <c r="L61" s="24"/>
      <c r="M61" s="24"/>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c r="AU61" s="24"/>
      <c r="AV61" s="24"/>
      <c r="AW61" s="24"/>
      <c r="AX61" s="24"/>
      <c r="AY61" s="24"/>
      <c r="AZ61" s="24"/>
      <c r="BA61" s="24"/>
      <c r="BB61" s="24"/>
      <c r="BC61" s="24"/>
      <c r="BD61" s="24"/>
    </row>
    <row r="62" spans="1:56" x14ac:dyDescent="0.25">
      <c r="A62" s="24"/>
      <c r="B62" s="24"/>
      <c r="C62" s="24"/>
      <c r="D62" s="24"/>
      <c r="E62" s="24"/>
      <c r="F62" s="24"/>
      <c r="G62" s="24"/>
      <c r="H62" s="24"/>
      <c r="I62" s="24"/>
      <c r="J62" s="24"/>
      <c r="K62" s="24"/>
      <c r="L62" s="24"/>
      <c r="M62" s="24"/>
      <c r="N62" s="24"/>
      <c r="O62" s="24"/>
      <c r="P62" s="24"/>
      <c r="Q62" s="24"/>
      <c r="R62" s="24"/>
      <c r="S62" s="24"/>
      <c r="T62" s="24"/>
      <c r="U62" s="24"/>
      <c r="V62" s="24"/>
      <c r="W62" s="24"/>
      <c r="X62" s="24"/>
      <c r="Y62" s="24"/>
      <c r="Z62" s="24"/>
      <c r="AA62" s="24"/>
      <c r="AB62" s="24"/>
      <c r="AC62" s="24"/>
      <c r="AD62" s="24"/>
      <c r="AE62" s="24"/>
      <c r="AF62" s="24"/>
      <c r="AG62" s="24"/>
      <c r="AH62" s="24"/>
      <c r="AI62" s="24"/>
      <c r="AJ62" s="24"/>
      <c r="AK62" s="24"/>
      <c r="AL62" s="24"/>
      <c r="AM62" s="24"/>
      <c r="AN62" s="24"/>
      <c r="AO62" s="24"/>
      <c r="AP62" s="24"/>
      <c r="AQ62" s="24"/>
      <c r="AR62" s="24"/>
      <c r="AS62" s="24"/>
      <c r="AT62" s="24"/>
      <c r="AU62" s="24"/>
      <c r="AV62" s="24"/>
      <c r="AW62" s="24"/>
      <c r="AX62" s="24"/>
      <c r="AY62" s="24"/>
      <c r="AZ62" s="24"/>
      <c r="BA62" s="24"/>
      <c r="BB62" s="24"/>
      <c r="BC62" s="24"/>
      <c r="BD62" s="24"/>
    </row>
    <row r="63" spans="1:56" x14ac:dyDescent="0.25">
      <c r="A63" s="24"/>
      <c r="B63" s="24"/>
      <c r="C63" s="24"/>
      <c r="D63" s="24"/>
      <c r="E63" s="24"/>
      <c r="F63" s="24"/>
      <c r="G63" s="24"/>
      <c r="H63" s="24"/>
      <c r="I63" s="24"/>
      <c r="J63" s="24"/>
      <c r="K63" s="24"/>
      <c r="L63" s="24"/>
      <c r="M63" s="24"/>
      <c r="N63" s="24"/>
      <c r="O63" s="24"/>
      <c r="P63" s="24"/>
      <c r="Q63" s="24"/>
      <c r="R63" s="24"/>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c r="AU63" s="24"/>
      <c r="AV63" s="24"/>
      <c r="AW63" s="24"/>
      <c r="AX63" s="24"/>
      <c r="AY63" s="24"/>
      <c r="AZ63" s="24"/>
      <c r="BA63" s="24"/>
      <c r="BB63" s="24"/>
      <c r="BC63" s="24"/>
      <c r="BD63" s="24"/>
    </row>
    <row r="64" spans="1:56" x14ac:dyDescent="0.25">
      <c r="A64" s="24"/>
      <c r="B64" s="24"/>
      <c r="C64" s="24"/>
      <c r="D64" s="24"/>
      <c r="E64" s="24"/>
      <c r="F64" s="24"/>
      <c r="G64" s="24"/>
      <c r="H64" s="24"/>
      <c r="I64" s="24"/>
      <c r="J64" s="24"/>
      <c r="K64" s="24"/>
      <c r="L64" s="24"/>
      <c r="M64" s="24"/>
      <c r="N64" s="24"/>
      <c r="O64" s="24"/>
      <c r="P64" s="24"/>
      <c r="Q64" s="24"/>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row>
    <row r="65" spans="1:56" x14ac:dyDescent="0.25">
      <c r="A65" s="24"/>
      <c r="B65" s="24"/>
      <c r="C65" s="24"/>
      <c r="D65" s="24"/>
      <c r="E65" s="24"/>
      <c r="F65" s="24"/>
      <c r="G65" s="24"/>
      <c r="H65" s="24"/>
      <c r="I65" s="24"/>
      <c r="J65" s="24"/>
      <c r="K65" s="24"/>
      <c r="L65" s="24"/>
      <c r="M65" s="24"/>
      <c r="N65" s="24"/>
      <c r="O65" s="24"/>
      <c r="P65" s="24"/>
      <c r="Q65" s="24"/>
      <c r="R65" s="24"/>
      <c r="S65" s="24"/>
      <c r="T65" s="24"/>
      <c r="U65" s="24"/>
      <c r="V65" s="24"/>
      <c r="W65" s="24"/>
      <c r="X65" s="24"/>
      <c r="Y65" s="24"/>
      <c r="Z65" s="24"/>
      <c r="AA65" s="24"/>
      <c r="AB65" s="24"/>
      <c r="AC65" s="24"/>
      <c r="AD65" s="24"/>
      <c r="AE65" s="24"/>
      <c r="AF65" s="24"/>
      <c r="AG65" s="24"/>
      <c r="AH65" s="24"/>
      <c r="AI65" s="24"/>
      <c r="AJ65" s="24"/>
      <c r="AK65" s="24"/>
      <c r="AL65" s="24"/>
      <c r="AM65" s="24"/>
      <c r="AN65" s="24"/>
      <c r="AO65" s="24"/>
      <c r="AP65" s="24"/>
      <c r="AQ65" s="24"/>
      <c r="AR65" s="24"/>
      <c r="AS65" s="24"/>
      <c r="AT65" s="24"/>
      <c r="AU65" s="24"/>
      <c r="AV65" s="24"/>
      <c r="AW65" s="24"/>
      <c r="AX65" s="24"/>
      <c r="AY65" s="24"/>
      <c r="AZ65" s="24"/>
      <c r="BA65" s="24"/>
      <c r="BB65" s="24"/>
      <c r="BC65" s="24"/>
      <c r="BD65" s="24"/>
    </row>
    <row r="66" spans="1:56" x14ac:dyDescent="0.25">
      <c r="A66" s="24"/>
      <c r="B66" s="24"/>
      <c r="C66" s="24"/>
      <c r="D66" s="24"/>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c r="AU66" s="24"/>
      <c r="AV66" s="24"/>
      <c r="AW66" s="24"/>
      <c r="AX66" s="24"/>
      <c r="AY66" s="24"/>
      <c r="AZ66" s="24"/>
      <c r="BA66" s="24"/>
      <c r="BB66" s="24"/>
      <c r="BC66" s="24"/>
      <c r="BD66" s="24"/>
    </row>
    <row r="67" spans="1:56" x14ac:dyDescent="0.25">
      <c r="A67" s="24"/>
      <c r="B67" s="24"/>
      <c r="C67" s="24"/>
      <c r="D67" s="24"/>
      <c r="E67" s="24"/>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c r="AQ67" s="24"/>
      <c r="AR67" s="24"/>
      <c r="AS67" s="24"/>
      <c r="AT67" s="24"/>
      <c r="AU67" s="24"/>
      <c r="AV67" s="24"/>
      <c r="AW67" s="24"/>
      <c r="AX67" s="24"/>
      <c r="AY67" s="24"/>
      <c r="AZ67" s="24"/>
      <c r="BA67" s="24"/>
      <c r="BB67" s="24"/>
      <c r="BC67" s="24"/>
      <c r="BD67" s="24"/>
    </row>
    <row r="68" spans="1:56" x14ac:dyDescent="0.25">
      <c r="A68" s="24"/>
      <c r="B68" s="24"/>
      <c r="C68" s="24"/>
      <c r="D68" s="24"/>
      <c r="E68" s="24"/>
      <c r="F68" s="24"/>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c r="AU68" s="24"/>
      <c r="AV68" s="24"/>
      <c r="AW68" s="24"/>
      <c r="AX68" s="24"/>
      <c r="AY68" s="24"/>
      <c r="AZ68" s="24"/>
      <c r="BA68" s="24"/>
      <c r="BB68" s="24"/>
      <c r="BC68" s="24"/>
      <c r="BD68" s="24"/>
    </row>
    <row r="69" spans="1:56" x14ac:dyDescent="0.25">
      <c r="A69" s="24"/>
      <c r="B69" s="24"/>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c r="AU69" s="24"/>
      <c r="AV69" s="24"/>
      <c r="AW69" s="24"/>
      <c r="AX69" s="24"/>
      <c r="AY69" s="24"/>
      <c r="AZ69" s="24"/>
      <c r="BA69" s="24"/>
      <c r="BB69" s="24"/>
      <c r="BC69" s="24"/>
      <c r="BD69" s="24"/>
    </row>
    <row r="70" spans="1:56" x14ac:dyDescent="0.25">
      <c r="A70" s="24"/>
      <c r="B70" s="24"/>
      <c r="C70" s="24"/>
      <c r="D70" s="24"/>
      <c r="E70" s="24"/>
      <c r="F70" s="24"/>
      <c r="G70" s="24"/>
      <c r="H70" s="24"/>
      <c r="I70" s="24"/>
      <c r="J70" s="24"/>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row>
    <row r="71" spans="1:56" x14ac:dyDescent="0.25">
      <c r="A71" s="24"/>
      <c r="B71" s="24"/>
      <c r="C71" s="24"/>
      <c r="D71" s="24"/>
      <c r="E71" s="24"/>
      <c r="F71" s="24"/>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c r="AU71" s="24"/>
      <c r="AV71" s="24"/>
      <c r="AW71" s="24"/>
      <c r="AX71" s="24"/>
      <c r="AY71" s="24"/>
      <c r="AZ71" s="24"/>
      <c r="BA71" s="24"/>
      <c r="BB71" s="24"/>
      <c r="BC71" s="24"/>
      <c r="BD71" s="24"/>
    </row>
    <row r="72" spans="1:56" x14ac:dyDescent="0.25">
      <c r="A72" s="24"/>
      <c r="B72" s="24"/>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row>
    <row r="73" spans="1:56" x14ac:dyDescent="0.25">
      <c r="A73" s="24"/>
      <c r="B73" s="24"/>
      <c r="C73" s="24"/>
      <c r="D73" s="24"/>
      <c r="E73" s="24"/>
      <c r="F73" s="24"/>
      <c r="G73" s="24"/>
      <c r="H73" s="24"/>
      <c r="I73" s="24"/>
      <c r="J73" s="24"/>
      <c r="K73" s="24"/>
      <c r="L73" s="24"/>
      <c r="M73" s="24"/>
      <c r="N73" s="24"/>
      <c r="O73" s="24"/>
      <c r="P73" s="24"/>
      <c r="Q73" s="24"/>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row>
    <row r="74" spans="1:56" x14ac:dyDescent="0.25">
      <c r="A74" s="24"/>
      <c r="B74" s="24"/>
      <c r="C74" s="24"/>
      <c r="D74" s="24"/>
      <c r="E74" s="24"/>
      <c r="F74" s="24"/>
      <c r="G74" s="24"/>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c r="AU74" s="24"/>
      <c r="AV74" s="24"/>
      <c r="AW74" s="24"/>
      <c r="AX74" s="24"/>
      <c r="AY74" s="24"/>
      <c r="AZ74" s="24"/>
      <c r="BA74" s="24"/>
      <c r="BB74" s="24"/>
      <c r="BC74" s="24"/>
      <c r="BD74" s="24"/>
    </row>
    <row r="75" spans="1:56" x14ac:dyDescent="0.25">
      <c r="A75" s="24"/>
      <c r="B75" s="24"/>
      <c r="C75" s="24"/>
      <c r="D75" s="24"/>
      <c r="E75" s="24"/>
      <c r="F75" s="24"/>
      <c r="G75" s="24"/>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c r="AU75" s="24"/>
      <c r="AV75" s="24"/>
      <c r="AW75" s="24"/>
      <c r="AX75" s="24"/>
      <c r="AY75" s="24"/>
      <c r="AZ75" s="24"/>
      <c r="BA75" s="24"/>
      <c r="BB75" s="24"/>
      <c r="BC75" s="24"/>
      <c r="BD75" s="24"/>
    </row>
    <row r="76" spans="1:56"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c r="AU76" s="24"/>
      <c r="AV76" s="24"/>
      <c r="AW76" s="24"/>
      <c r="AX76" s="24"/>
      <c r="AY76" s="24"/>
      <c r="AZ76" s="24"/>
      <c r="BA76" s="24"/>
      <c r="BB76" s="24"/>
      <c r="BC76" s="24"/>
      <c r="BD76" s="24"/>
    </row>
    <row r="77" spans="1:56"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24"/>
      <c r="BB77" s="24"/>
      <c r="BC77" s="24"/>
      <c r="BD77" s="24"/>
    </row>
    <row r="78" spans="1:56" x14ac:dyDescent="0.25">
      <c r="A78" s="24"/>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c r="AK78" s="24"/>
      <c r="AL78" s="24"/>
      <c r="AM78" s="24"/>
      <c r="AN78" s="24"/>
      <c r="AO78" s="24"/>
      <c r="AP78" s="24"/>
      <c r="AQ78" s="24"/>
      <c r="AR78" s="24"/>
      <c r="AS78" s="24"/>
      <c r="AT78" s="24"/>
      <c r="AU78" s="24"/>
      <c r="AV78" s="24"/>
      <c r="AW78" s="24"/>
      <c r="AX78" s="24"/>
      <c r="AY78" s="24"/>
      <c r="AZ78" s="24"/>
      <c r="BA78" s="24"/>
      <c r="BB78" s="24"/>
      <c r="BC78" s="24"/>
      <c r="BD78" s="24"/>
    </row>
    <row r="79" spans="1:56" x14ac:dyDescent="0.25">
      <c r="A79" s="24"/>
      <c r="B79" s="24"/>
      <c r="C79" s="24"/>
      <c r="D79" s="24"/>
      <c r="E79" s="24"/>
      <c r="F79" s="24"/>
      <c r="G79" s="24"/>
      <c r="H79" s="24"/>
      <c r="I79" s="24"/>
      <c r="J79" s="24"/>
      <c r="K79" s="24"/>
      <c r="L79" s="24"/>
      <c r="M79" s="24"/>
      <c r="N79" s="24"/>
      <c r="O79" s="24"/>
      <c r="P79" s="24"/>
      <c r="Q79" s="24"/>
      <c r="R79" s="24"/>
      <c r="S79" s="24"/>
      <c r="T79" s="24"/>
      <c r="U79" s="24"/>
      <c r="V79" s="24"/>
      <c r="W79" s="24"/>
      <c r="X79" s="24"/>
      <c r="Y79" s="24"/>
      <c r="Z79" s="24"/>
      <c r="AA79" s="24"/>
      <c r="AB79" s="24"/>
      <c r="AC79" s="24"/>
      <c r="AD79" s="24"/>
      <c r="AE79" s="24"/>
      <c r="AF79" s="24"/>
      <c r="AG79" s="24"/>
      <c r="AH79" s="24"/>
      <c r="AI79" s="24"/>
      <c r="AJ79" s="24"/>
      <c r="AK79" s="24"/>
      <c r="AL79" s="24"/>
      <c r="AM79" s="24"/>
      <c r="AN79" s="24"/>
      <c r="AO79" s="24"/>
      <c r="AP79" s="24"/>
      <c r="AQ79" s="24"/>
      <c r="AR79" s="24"/>
      <c r="AS79" s="24"/>
      <c r="AT79" s="24"/>
      <c r="AU79" s="24"/>
      <c r="AV79" s="24"/>
      <c r="AW79" s="24"/>
      <c r="AX79" s="24"/>
      <c r="AY79" s="24"/>
      <c r="AZ79" s="24"/>
      <c r="BA79" s="24"/>
      <c r="BB79" s="24"/>
      <c r="BC79" s="24"/>
      <c r="BD79" s="24"/>
    </row>
    <row r="80" spans="1:56" x14ac:dyDescent="0.25">
      <c r="A80" s="24"/>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4"/>
      <c r="AJ80" s="24"/>
      <c r="AK80" s="24"/>
      <c r="AL80" s="24"/>
      <c r="AM80" s="24"/>
      <c r="AN80" s="24"/>
      <c r="AO80" s="24"/>
      <c r="AP80" s="24"/>
      <c r="AQ80" s="24"/>
      <c r="AR80" s="24"/>
      <c r="AS80" s="24"/>
      <c r="AT80" s="24"/>
      <c r="AU80" s="24"/>
      <c r="AV80" s="24"/>
      <c r="AW80" s="24"/>
      <c r="AX80" s="24"/>
      <c r="AY80" s="24"/>
      <c r="AZ80" s="24"/>
      <c r="BA80" s="24"/>
      <c r="BB80" s="24"/>
      <c r="BC80" s="24"/>
      <c r="BD80" s="24"/>
    </row>
    <row r="81" spans="1:56" x14ac:dyDescent="0.25">
      <c r="A81" s="24"/>
      <c r="B81" s="24"/>
      <c r="C81" s="24"/>
      <c r="D81" s="24"/>
      <c r="E81" s="24"/>
      <c r="F81" s="24"/>
      <c r="G81" s="24"/>
      <c r="H81" s="24"/>
      <c r="I81" s="24"/>
      <c r="J81" s="24"/>
      <c r="K81" s="24"/>
      <c r="L81" s="24"/>
      <c r="M81" s="24"/>
      <c r="N81" s="24"/>
      <c r="O81" s="24"/>
      <c r="P81" s="24"/>
      <c r="Q81" s="24"/>
      <c r="R81" s="24"/>
      <c r="S81" s="24"/>
      <c r="T81" s="24"/>
      <c r="U81" s="24"/>
      <c r="V81" s="24"/>
      <c r="W81" s="24"/>
      <c r="X81" s="24"/>
      <c r="Y81" s="24"/>
      <c r="Z81" s="24"/>
      <c r="AA81" s="24"/>
      <c r="AB81" s="24"/>
      <c r="AC81" s="24"/>
      <c r="AD81" s="24"/>
      <c r="AE81" s="24"/>
      <c r="AF81" s="24"/>
      <c r="AG81" s="24"/>
      <c r="AH81" s="24"/>
      <c r="AI81" s="24"/>
      <c r="AJ81" s="24"/>
      <c r="AK81" s="24"/>
      <c r="AL81" s="24"/>
      <c r="AM81" s="24"/>
      <c r="AN81" s="24"/>
      <c r="AO81" s="24"/>
      <c r="AP81" s="24"/>
      <c r="AQ81" s="24"/>
      <c r="AR81" s="24"/>
      <c r="AS81" s="24"/>
      <c r="AT81" s="24"/>
      <c r="AU81" s="24"/>
      <c r="AV81" s="24"/>
      <c r="AW81" s="24"/>
      <c r="AX81" s="24"/>
      <c r="AY81" s="24"/>
      <c r="AZ81" s="24"/>
      <c r="BA81" s="24"/>
      <c r="BB81" s="24"/>
      <c r="BC81" s="24"/>
      <c r="BD81" s="24"/>
    </row>
    <row r="82" spans="1:56" x14ac:dyDescent="0.25">
      <c r="A82" s="24"/>
      <c r="B82" s="24"/>
      <c r="C82" s="24"/>
      <c r="D82" s="24"/>
      <c r="E82" s="24"/>
      <c r="F82" s="24"/>
      <c r="G82" s="24"/>
      <c r="H82" s="24"/>
      <c r="I82" s="24"/>
      <c r="J82" s="24"/>
      <c r="K82" s="24"/>
      <c r="L82" s="24"/>
      <c r="M82" s="24"/>
      <c r="N82" s="24"/>
      <c r="O82" s="24"/>
      <c r="P82" s="24"/>
      <c r="Q82" s="24"/>
      <c r="R82" s="24"/>
      <c r="S82" s="24"/>
      <c r="T82" s="24"/>
      <c r="U82" s="24"/>
      <c r="V82" s="24"/>
      <c r="W82" s="24"/>
      <c r="X82" s="24"/>
      <c r="Y82" s="24"/>
      <c r="Z82" s="24"/>
      <c r="AA82" s="24"/>
      <c r="AB82" s="24"/>
      <c r="AC82" s="24"/>
      <c r="AD82" s="24"/>
      <c r="AE82" s="24"/>
      <c r="AF82" s="24"/>
      <c r="AG82" s="24"/>
      <c r="AH82" s="24"/>
      <c r="AI82" s="24"/>
      <c r="AJ82" s="24"/>
      <c r="AK82" s="24"/>
      <c r="AL82" s="24"/>
      <c r="AM82" s="24"/>
      <c r="AN82" s="24"/>
      <c r="AO82" s="24"/>
      <c r="AP82" s="24"/>
      <c r="AQ82" s="24"/>
      <c r="AR82" s="24"/>
      <c r="AS82" s="24"/>
      <c r="AT82" s="24"/>
      <c r="AU82" s="24"/>
      <c r="AV82" s="24"/>
      <c r="AW82" s="24"/>
      <c r="AX82" s="24"/>
      <c r="AY82" s="24"/>
      <c r="AZ82" s="24"/>
      <c r="BA82" s="24"/>
      <c r="BB82" s="24"/>
      <c r="BC82" s="24"/>
      <c r="BD82" s="24"/>
    </row>
    <row r="83" spans="1:56" x14ac:dyDescent="0.25">
      <c r="A83" s="24"/>
      <c r="B83" s="24"/>
      <c r="C83" s="24"/>
      <c r="D83" s="24"/>
      <c r="E83" s="24"/>
      <c r="F83" s="24"/>
      <c r="G83" s="24"/>
      <c r="H83" s="24"/>
      <c r="I83" s="24"/>
      <c r="J83" s="24"/>
      <c r="K83" s="24"/>
      <c r="L83" s="24"/>
      <c r="M83" s="24"/>
      <c r="N83" s="24"/>
      <c r="O83" s="24"/>
      <c r="P83" s="24"/>
      <c r="Q83" s="24"/>
      <c r="R83" s="24"/>
      <c r="S83" s="24"/>
      <c r="T83" s="24"/>
      <c r="U83" s="24"/>
      <c r="V83" s="24"/>
      <c r="W83" s="24"/>
      <c r="X83" s="24"/>
      <c r="Y83" s="24"/>
      <c r="Z83" s="24"/>
      <c r="AA83" s="24"/>
      <c r="AB83" s="24"/>
      <c r="AC83" s="24"/>
      <c r="AD83" s="24"/>
      <c r="AE83" s="24"/>
      <c r="AF83" s="24"/>
      <c r="AG83" s="24"/>
      <c r="AH83" s="24"/>
      <c r="AI83" s="24"/>
      <c r="AJ83" s="24"/>
      <c r="AK83" s="24"/>
      <c r="AL83" s="24"/>
      <c r="AM83" s="24"/>
      <c r="AN83" s="24"/>
      <c r="AO83" s="24"/>
      <c r="AP83" s="24"/>
      <c r="AQ83" s="24"/>
      <c r="AR83" s="24"/>
      <c r="AS83" s="24"/>
      <c r="AT83" s="24"/>
      <c r="AU83" s="24"/>
      <c r="AV83" s="24"/>
      <c r="AW83" s="24"/>
      <c r="AX83" s="24"/>
      <c r="AY83" s="24"/>
      <c r="AZ83" s="24"/>
      <c r="BA83" s="24"/>
      <c r="BB83" s="24"/>
      <c r="BC83" s="24"/>
      <c r="BD83" s="24"/>
    </row>
    <row r="84" spans="1:56" x14ac:dyDescent="0.25">
      <c r="A84" s="24"/>
      <c r="B84" s="24"/>
      <c r="C84" s="24"/>
      <c r="D84" s="24"/>
      <c r="E84" s="24"/>
      <c r="F84" s="24"/>
      <c r="G84" s="24"/>
      <c r="H84" s="24"/>
      <c r="I84" s="24"/>
      <c r="J84" s="24"/>
      <c r="K84" s="24"/>
      <c r="L84" s="24"/>
      <c r="M84" s="24"/>
      <c r="N84" s="24"/>
      <c r="O84" s="24"/>
      <c r="P84" s="24"/>
      <c r="Q84" s="24"/>
      <c r="R84" s="24"/>
      <c r="S84" s="24"/>
      <c r="T84" s="24"/>
      <c r="U84" s="24"/>
      <c r="V84" s="24"/>
      <c r="W84" s="24"/>
      <c r="X84" s="24"/>
      <c r="Y84" s="24"/>
      <c r="Z84" s="24"/>
      <c r="AA84" s="24"/>
      <c r="AB84" s="24"/>
      <c r="AC84" s="24"/>
      <c r="AD84" s="24"/>
      <c r="AE84" s="24"/>
      <c r="AF84" s="24"/>
      <c r="AG84" s="24"/>
      <c r="AH84" s="24"/>
      <c r="AI84" s="24"/>
      <c r="AJ84" s="24"/>
      <c r="AK84" s="24"/>
      <c r="AL84" s="24"/>
      <c r="AM84" s="24"/>
      <c r="AN84" s="24"/>
      <c r="AO84" s="24"/>
      <c r="AP84" s="24"/>
      <c r="AQ84" s="24"/>
      <c r="AR84" s="24"/>
      <c r="AS84" s="24"/>
      <c r="AT84" s="24"/>
      <c r="AU84" s="24"/>
      <c r="AV84" s="24"/>
      <c r="AW84" s="24"/>
      <c r="AX84" s="24"/>
      <c r="AY84" s="24"/>
      <c r="AZ84" s="24"/>
      <c r="BA84" s="24"/>
      <c r="BB84" s="24"/>
      <c r="BC84" s="24"/>
      <c r="BD84" s="24"/>
    </row>
    <row r="85" spans="1:56" x14ac:dyDescent="0.25">
      <c r="A85" s="24"/>
      <c r="B85" s="24"/>
      <c r="C85" s="24"/>
      <c r="D85" s="24"/>
      <c r="E85" s="24"/>
      <c r="F85" s="24"/>
      <c r="G85" s="24"/>
      <c r="H85" s="24"/>
      <c r="I85" s="24"/>
      <c r="J85" s="24"/>
      <c r="K85" s="24"/>
      <c r="L85" s="24"/>
      <c r="M85" s="24"/>
      <c r="N85" s="24"/>
      <c r="O85" s="24"/>
      <c r="P85" s="24"/>
      <c r="Q85" s="24"/>
      <c r="R85" s="24"/>
      <c r="S85" s="24"/>
      <c r="T85" s="24"/>
      <c r="U85" s="24"/>
      <c r="V85" s="24"/>
      <c r="W85" s="24"/>
      <c r="X85" s="24"/>
      <c r="Y85" s="24"/>
      <c r="Z85" s="24"/>
      <c r="AA85" s="24"/>
      <c r="AB85" s="24"/>
      <c r="AC85" s="24"/>
      <c r="AD85" s="24"/>
      <c r="AE85" s="24"/>
      <c r="AF85" s="24"/>
      <c r="AG85" s="24"/>
      <c r="AH85" s="24"/>
      <c r="AI85" s="24"/>
      <c r="AJ85" s="24"/>
      <c r="AK85" s="24"/>
      <c r="AL85" s="24"/>
      <c r="AM85" s="24"/>
      <c r="AN85" s="24"/>
      <c r="AO85" s="24"/>
      <c r="AP85" s="24"/>
      <c r="AQ85" s="24"/>
      <c r="AR85" s="24"/>
      <c r="AS85" s="24"/>
      <c r="AT85" s="24"/>
      <c r="AU85" s="24"/>
      <c r="AV85" s="24"/>
      <c r="AW85" s="24"/>
      <c r="AX85" s="24"/>
      <c r="AY85" s="24"/>
      <c r="AZ85" s="24"/>
      <c r="BA85" s="24"/>
      <c r="BB85" s="24"/>
      <c r="BC85" s="24"/>
      <c r="BD85" s="24"/>
    </row>
    <row r="86" spans="1:56" x14ac:dyDescent="0.25">
      <c r="A86" s="24"/>
      <c r="B86" s="24"/>
      <c r="C86" s="24"/>
      <c r="D86" s="24"/>
      <c r="E86" s="24"/>
      <c r="F86" s="24"/>
      <c r="G86" s="24"/>
      <c r="H86" s="24"/>
      <c r="I86" s="24"/>
      <c r="J86" s="24"/>
      <c r="K86" s="24"/>
      <c r="L86" s="24"/>
      <c r="M86" s="24"/>
      <c r="N86" s="24"/>
      <c r="O86" s="24"/>
      <c r="P86" s="24"/>
      <c r="Q86" s="24"/>
      <c r="R86" s="24"/>
      <c r="S86" s="24"/>
      <c r="T86" s="24"/>
      <c r="U86" s="24"/>
      <c r="V86" s="24"/>
      <c r="W86" s="24"/>
      <c r="X86" s="24"/>
      <c r="Y86" s="24"/>
      <c r="Z86" s="24"/>
      <c r="AA86" s="24"/>
      <c r="AB86" s="24"/>
      <c r="AC86" s="24"/>
      <c r="AD86" s="24"/>
      <c r="AE86" s="24"/>
      <c r="AF86" s="24"/>
      <c r="AG86" s="24"/>
      <c r="AH86" s="24"/>
      <c r="AI86" s="24"/>
      <c r="AJ86" s="24"/>
      <c r="AK86" s="24"/>
      <c r="AL86" s="24"/>
      <c r="AM86" s="24"/>
      <c r="AN86" s="24"/>
      <c r="AO86" s="24"/>
      <c r="AP86" s="24"/>
      <c r="AQ86" s="24"/>
      <c r="AR86" s="24"/>
      <c r="AS86" s="24"/>
      <c r="AT86" s="24"/>
      <c r="AU86" s="24"/>
      <c r="AV86" s="24"/>
      <c r="AW86" s="24"/>
      <c r="AX86" s="24"/>
      <c r="AY86" s="24"/>
      <c r="AZ86" s="24"/>
      <c r="BA86" s="24"/>
      <c r="BB86" s="24"/>
      <c r="BC86" s="24"/>
      <c r="BD86" s="24"/>
    </row>
    <row r="87" spans="1:56" x14ac:dyDescent="0.25">
      <c r="A87" s="24"/>
      <c r="B87" s="24"/>
      <c r="C87" s="24"/>
      <c r="D87" s="24"/>
      <c r="E87" s="24"/>
      <c r="F87" s="24"/>
      <c r="G87" s="24"/>
      <c r="H87" s="24"/>
      <c r="I87" s="24"/>
      <c r="J87" s="24"/>
      <c r="K87" s="24"/>
      <c r="L87" s="24"/>
      <c r="M87" s="24"/>
      <c r="N87" s="24"/>
      <c r="O87" s="24"/>
      <c r="P87" s="24"/>
      <c r="Q87" s="24"/>
      <c r="R87" s="24"/>
      <c r="S87" s="24"/>
      <c r="T87" s="24"/>
      <c r="U87" s="24"/>
      <c r="V87" s="24"/>
      <c r="W87" s="24"/>
      <c r="X87" s="24"/>
      <c r="Y87" s="24"/>
      <c r="Z87" s="24"/>
      <c r="AA87" s="24"/>
      <c r="AB87" s="24"/>
      <c r="AC87" s="24"/>
      <c r="AD87" s="24"/>
      <c r="AE87" s="24"/>
      <c r="AF87" s="24"/>
      <c r="AG87" s="24"/>
      <c r="AH87" s="24"/>
      <c r="AI87" s="24"/>
      <c r="AJ87" s="24"/>
      <c r="AK87" s="24"/>
      <c r="AL87" s="24"/>
      <c r="AM87" s="24"/>
      <c r="AN87" s="24"/>
      <c r="AO87" s="24"/>
      <c r="AP87" s="24"/>
      <c r="AQ87" s="24"/>
      <c r="AR87" s="24"/>
      <c r="AS87" s="24"/>
      <c r="AT87" s="24"/>
      <c r="AU87" s="24"/>
      <c r="AV87" s="24"/>
      <c r="AW87" s="24"/>
      <c r="AX87" s="24"/>
      <c r="AY87" s="24"/>
      <c r="AZ87" s="24"/>
      <c r="BA87" s="24"/>
      <c r="BB87" s="24"/>
      <c r="BC87" s="24"/>
      <c r="BD87" s="24"/>
    </row>
    <row r="88" spans="1:56" x14ac:dyDescent="0.25">
      <c r="A88" s="24"/>
      <c r="B88" s="24"/>
      <c r="C88" s="24"/>
      <c r="D88" s="24"/>
      <c r="E88" s="24"/>
      <c r="F88" s="24"/>
      <c r="G88" s="24"/>
      <c r="H88" s="24"/>
      <c r="I88" s="24"/>
      <c r="J88" s="24"/>
      <c r="K88" s="24"/>
      <c r="L88" s="24"/>
      <c r="M88" s="24"/>
      <c r="N88" s="24"/>
      <c r="O88" s="24"/>
      <c r="P88" s="24"/>
      <c r="Q88" s="24"/>
      <c r="R88" s="24"/>
      <c r="S88" s="24"/>
      <c r="T88" s="24"/>
      <c r="U88" s="24"/>
      <c r="V88" s="24"/>
      <c r="W88" s="24"/>
      <c r="X88" s="24"/>
      <c r="Y88" s="24"/>
      <c r="Z88" s="24"/>
      <c r="AA88" s="24"/>
      <c r="AB88" s="24"/>
      <c r="AC88" s="24"/>
      <c r="AD88" s="24"/>
      <c r="AE88" s="24"/>
      <c r="AF88" s="24"/>
      <c r="AG88" s="24"/>
      <c r="AH88" s="24"/>
      <c r="AI88" s="24"/>
      <c r="AJ88" s="24"/>
      <c r="AK88" s="24"/>
      <c r="AL88" s="24"/>
      <c r="AM88" s="24"/>
      <c r="AN88" s="24"/>
      <c r="AO88" s="24"/>
      <c r="AP88" s="24"/>
      <c r="AQ88" s="24"/>
      <c r="AR88" s="24"/>
      <c r="AS88" s="24"/>
      <c r="AT88" s="24"/>
      <c r="AU88" s="24"/>
      <c r="AV88" s="24"/>
      <c r="AW88" s="24"/>
      <c r="AX88" s="24"/>
      <c r="AY88" s="24"/>
      <c r="AZ88" s="24"/>
      <c r="BA88" s="24"/>
      <c r="BB88" s="24"/>
      <c r="BC88" s="24"/>
      <c r="BD88" s="24"/>
    </row>
    <row r="89" spans="1:56" x14ac:dyDescent="0.25">
      <c r="A89" s="24"/>
      <c r="B89" s="24"/>
      <c r="C89" s="24"/>
      <c r="D89" s="24"/>
      <c r="E89" s="24"/>
      <c r="F89" s="24"/>
      <c r="G89" s="24"/>
      <c r="H89" s="24"/>
      <c r="I89" s="24"/>
      <c r="J89" s="24"/>
      <c r="K89" s="24"/>
      <c r="L89" s="24"/>
      <c r="M89" s="24"/>
      <c r="N89" s="24"/>
      <c r="O89" s="24"/>
      <c r="P89" s="24"/>
      <c r="Q89" s="24"/>
      <c r="R89" s="24"/>
      <c r="S89" s="24"/>
      <c r="T89" s="24"/>
      <c r="U89" s="24"/>
      <c r="V89" s="24"/>
      <c r="W89" s="24"/>
      <c r="X89" s="24"/>
      <c r="Y89" s="24"/>
      <c r="Z89" s="24"/>
      <c r="AA89" s="24"/>
      <c r="AB89" s="24"/>
      <c r="AC89" s="24"/>
      <c r="AD89" s="24"/>
      <c r="AE89" s="24"/>
      <c r="AF89" s="24"/>
      <c r="AG89" s="24"/>
      <c r="AH89" s="24"/>
      <c r="AI89" s="24"/>
      <c r="AJ89" s="24"/>
      <c r="AK89" s="24"/>
      <c r="AL89" s="24"/>
      <c r="AM89" s="24"/>
      <c r="AN89" s="24"/>
      <c r="AO89" s="24"/>
      <c r="AP89" s="24"/>
      <c r="AQ89" s="24"/>
      <c r="AR89" s="24"/>
      <c r="AS89" s="24"/>
      <c r="AT89" s="24"/>
      <c r="AU89" s="24"/>
      <c r="AV89" s="24"/>
      <c r="AW89" s="24"/>
      <c r="AX89" s="24"/>
      <c r="AY89" s="24"/>
      <c r="AZ89" s="24"/>
      <c r="BA89" s="24"/>
      <c r="BB89" s="24"/>
      <c r="BC89" s="24"/>
      <c r="BD89" s="24"/>
    </row>
    <row r="90" spans="1:56" x14ac:dyDescent="0.25">
      <c r="A90" s="24"/>
      <c r="B90" s="24"/>
      <c r="C90" s="24"/>
      <c r="D90" s="24"/>
      <c r="E90" s="24"/>
      <c r="F90" s="24"/>
      <c r="G90" s="24"/>
      <c r="H90" s="24"/>
      <c r="I90" s="24"/>
      <c r="J90" s="24"/>
      <c r="K90" s="24"/>
      <c r="L90" s="24"/>
      <c r="M90" s="24"/>
      <c r="N90" s="24"/>
      <c r="O90" s="24"/>
      <c r="P90" s="24"/>
      <c r="Q90" s="24"/>
      <c r="R90" s="24"/>
      <c r="S90" s="24"/>
      <c r="T90" s="24"/>
      <c r="U90" s="24"/>
      <c r="V90" s="24"/>
      <c r="W90" s="24"/>
      <c r="X90" s="24"/>
      <c r="Y90" s="24"/>
      <c r="Z90" s="24"/>
      <c r="AA90" s="24"/>
      <c r="AB90" s="24"/>
      <c r="AC90" s="24"/>
      <c r="AD90" s="24"/>
      <c r="AE90" s="24"/>
      <c r="AF90" s="24"/>
      <c r="AG90" s="24"/>
      <c r="AH90" s="24"/>
      <c r="AI90" s="24"/>
      <c r="AJ90" s="24"/>
      <c r="AK90" s="24"/>
      <c r="AL90" s="24"/>
      <c r="AM90" s="24"/>
      <c r="AN90" s="24"/>
      <c r="AO90" s="24"/>
      <c r="AP90" s="24"/>
      <c r="AQ90" s="24"/>
      <c r="AR90" s="24"/>
      <c r="AS90" s="24"/>
      <c r="AT90" s="24"/>
      <c r="AU90" s="24"/>
      <c r="AV90" s="24"/>
      <c r="AW90" s="24"/>
      <c r="AX90" s="24"/>
      <c r="AY90" s="24"/>
      <c r="AZ90" s="24"/>
      <c r="BA90" s="24"/>
      <c r="BB90" s="24"/>
      <c r="BC90" s="24"/>
      <c r="BD90" s="24"/>
    </row>
    <row r="91" spans="1:56" x14ac:dyDescent="0.25">
      <c r="A91" s="24"/>
      <c r="B91" s="24"/>
      <c r="C91" s="24"/>
      <c r="D91" s="24"/>
      <c r="E91" s="24"/>
      <c r="F91" s="24"/>
      <c r="G91" s="24"/>
      <c r="H91" s="24"/>
      <c r="I91" s="24"/>
      <c r="J91" s="24"/>
      <c r="K91" s="24"/>
      <c r="L91" s="24"/>
      <c r="M91" s="24"/>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c r="AS91" s="24"/>
      <c r="AT91" s="24"/>
      <c r="AU91" s="24"/>
      <c r="AV91" s="24"/>
      <c r="AW91" s="24"/>
      <c r="AX91" s="24"/>
      <c r="AY91" s="24"/>
      <c r="AZ91" s="24"/>
      <c r="BA91" s="24"/>
      <c r="BB91" s="24"/>
      <c r="BC91" s="24"/>
      <c r="BD91" s="24"/>
    </row>
    <row r="92" spans="1:56" x14ac:dyDescent="0.25">
      <c r="A92" s="24"/>
      <c r="B92" s="24"/>
      <c r="C92" s="24"/>
      <c r="D92" s="24"/>
      <c r="E92" s="24"/>
      <c r="F92" s="24"/>
      <c r="G92" s="24"/>
      <c r="H92" s="24"/>
      <c r="I92" s="24"/>
      <c r="J92" s="24"/>
      <c r="K92" s="24"/>
      <c r="L92" s="24"/>
      <c r="M92" s="24"/>
      <c r="N92" s="24"/>
      <c r="O92" s="24"/>
      <c r="P92" s="24"/>
      <c r="Q92" s="24"/>
      <c r="R92" s="24"/>
      <c r="S92" s="24"/>
      <c r="T92" s="24"/>
      <c r="U92" s="24"/>
      <c r="V92" s="24"/>
      <c r="W92" s="24"/>
      <c r="X92" s="24"/>
      <c r="Y92" s="24"/>
      <c r="Z92" s="24"/>
      <c r="AA92" s="24"/>
      <c r="AB92" s="24"/>
      <c r="AC92" s="24"/>
      <c r="AD92" s="24"/>
      <c r="AE92" s="24"/>
      <c r="AF92" s="24"/>
      <c r="AG92" s="24"/>
      <c r="AH92" s="24"/>
      <c r="AI92" s="24"/>
      <c r="AJ92" s="24"/>
      <c r="AK92" s="24"/>
      <c r="AL92" s="24"/>
      <c r="AM92" s="24"/>
      <c r="AN92" s="24"/>
      <c r="AO92" s="24"/>
      <c r="AP92" s="24"/>
      <c r="AQ92" s="24"/>
      <c r="AR92" s="24"/>
      <c r="AS92" s="24"/>
      <c r="AT92" s="24"/>
      <c r="AU92" s="24"/>
      <c r="AV92" s="24"/>
      <c r="AW92" s="24"/>
      <c r="AX92" s="24"/>
      <c r="AY92" s="24"/>
      <c r="AZ92" s="24"/>
      <c r="BA92" s="24"/>
      <c r="BB92" s="24"/>
      <c r="BC92" s="24"/>
      <c r="BD92" s="24"/>
    </row>
    <row r="93" spans="1:56" x14ac:dyDescent="0.25">
      <c r="A93" s="24"/>
      <c r="B93" s="24"/>
      <c r="C93" s="24"/>
      <c r="D93" s="24"/>
      <c r="E93" s="24"/>
      <c r="F93" s="24"/>
      <c r="G93" s="24"/>
      <c r="H93" s="24"/>
      <c r="I93" s="24"/>
      <c r="J93" s="24"/>
      <c r="K93" s="24"/>
      <c r="L93" s="24"/>
      <c r="M93" s="24"/>
      <c r="N93" s="24"/>
      <c r="O93" s="24"/>
      <c r="P93" s="24"/>
      <c r="Q93" s="24"/>
      <c r="R93" s="24"/>
      <c r="S93" s="24"/>
      <c r="T93" s="24"/>
      <c r="U93" s="24"/>
      <c r="V93" s="24"/>
      <c r="W93" s="24"/>
      <c r="X93" s="24"/>
      <c r="Y93" s="24"/>
      <c r="Z93" s="24"/>
      <c r="AA93" s="24"/>
      <c r="AB93" s="24"/>
      <c r="AC93" s="24"/>
      <c r="AD93" s="24"/>
      <c r="AE93" s="24"/>
      <c r="AF93" s="24"/>
      <c r="AG93" s="24"/>
      <c r="AH93" s="24"/>
      <c r="AI93" s="24"/>
      <c r="AJ93" s="24"/>
      <c r="AK93" s="24"/>
      <c r="AL93" s="24"/>
      <c r="AM93" s="24"/>
      <c r="AN93" s="24"/>
      <c r="AO93" s="24"/>
      <c r="AP93" s="24"/>
      <c r="AQ93" s="24"/>
      <c r="AR93" s="24"/>
      <c r="AS93" s="24"/>
      <c r="AT93" s="24"/>
      <c r="AU93" s="24"/>
      <c r="AV93" s="24"/>
      <c r="AW93" s="24"/>
      <c r="AX93" s="24"/>
      <c r="AY93" s="24"/>
      <c r="AZ93" s="24"/>
      <c r="BA93" s="24"/>
      <c r="BB93" s="24"/>
      <c r="BC93" s="24"/>
      <c r="BD93" s="24"/>
    </row>
    <row r="94" spans="1:56" x14ac:dyDescent="0.25">
      <c r="A94" s="24"/>
      <c r="B94" s="24"/>
      <c r="C94" s="24"/>
      <c r="D94" s="24"/>
      <c r="E94" s="24"/>
      <c r="F94" s="24"/>
      <c r="G94" s="24"/>
      <c r="H94" s="24"/>
      <c r="I94" s="24"/>
      <c r="J94" s="24"/>
      <c r="K94" s="24"/>
      <c r="L94" s="24"/>
      <c r="M94" s="24"/>
      <c r="N94" s="24"/>
      <c r="O94" s="24"/>
      <c r="P94" s="24"/>
      <c r="Q94" s="24"/>
      <c r="R94" s="24"/>
      <c r="S94" s="24"/>
      <c r="T94" s="24"/>
      <c r="U94" s="24"/>
      <c r="V94" s="24"/>
      <c r="W94" s="24"/>
      <c r="X94" s="24"/>
      <c r="Y94" s="24"/>
      <c r="Z94" s="24"/>
      <c r="AA94" s="24"/>
      <c r="AB94" s="24"/>
      <c r="AC94" s="24"/>
      <c r="AD94" s="24"/>
      <c r="AE94" s="24"/>
      <c r="AF94" s="24"/>
      <c r="AG94" s="24"/>
      <c r="AH94" s="24"/>
      <c r="AI94" s="24"/>
      <c r="AJ94" s="24"/>
      <c r="AK94" s="24"/>
      <c r="AL94" s="24"/>
      <c r="AM94" s="24"/>
      <c r="AN94" s="24"/>
      <c r="AO94" s="24"/>
      <c r="AP94" s="24"/>
      <c r="AQ94" s="24"/>
      <c r="AR94" s="24"/>
      <c r="AS94" s="24"/>
      <c r="AT94" s="24"/>
      <c r="AU94" s="24"/>
      <c r="AV94" s="24"/>
      <c r="AW94" s="24"/>
      <c r="AX94" s="24"/>
      <c r="AY94" s="24"/>
      <c r="AZ94" s="24"/>
      <c r="BA94" s="24"/>
      <c r="BB94" s="24"/>
      <c r="BC94" s="24"/>
      <c r="BD94" s="24"/>
    </row>
    <row r="95" spans="1:56" x14ac:dyDescent="0.25">
      <c r="A95" s="24"/>
      <c r="B95" s="24"/>
      <c r="C95" s="24"/>
      <c r="D95" s="24"/>
      <c r="E95" s="24"/>
      <c r="F95" s="24"/>
      <c r="G95" s="24"/>
      <c r="H95" s="24"/>
      <c r="I95" s="24"/>
      <c r="J95" s="24"/>
      <c r="K95" s="24"/>
      <c r="L95" s="24"/>
      <c r="M95" s="24"/>
      <c r="N95" s="24"/>
      <c r="O95" s="24"/>
      <c r="P95" s="24"/>
      <c r="Q95" s="24"/>
      <c r="R95" s="24"/>
      <c r="S95" s="24"/>
      <c r="T95" s="24"/>
      <c r="U95" s="24"/>
      <c r="V95" s="24"/>
      <c r="W95" s="24"/>
      <c r="X95" s="24"/>
      <c r="Y95" s="24"/>
      <c r="Z95" s="24"/>
      <c r="AA95" s="24"/>
      <c r="AB95" s="24"/>
      <c r="AC95" s="24"/>
      <c r="AD95" s="24"/>
      <c r="AE95" s="24"/>
      <c r="AF95" s="24"/>
      <c r="AG95" s="24"/>
      <c r="AH95" s="24"/>
      <c r="AI95" s="24"/>
      <c r="AJ95" s="24"/>
      <c r="AK95" s="24"/>
      <c r="AL95" s="24"/>
      <c r="AM95" s="24"/>
      <c r="AN95" s="24"/>
      <c r="AO95" s="24"/>
      <c r="AP95" s="24"/>
      <c r="AQ95" s="24"/>
      <c r="AR95" s="24"/>
      <c r="AS95" s="24"/>
      <c r="AT95" s="24"/>
      <c r="AU95" s="24"/>
      <c r="AV95" s="24"/>
      <c r="AW95" s="24"/>
      <c r="AX95" s="24"/>
      <c r="AY95" s="24"/>
      <c r="AZ95" s="24"/>
      <c r="BA95" s="24"/>
      <c r="BB95" s="24"/>
      <c r="BC95" s="24"/>
      <c r="BD95" s="24"/>
    </row>
    <row r="96" spans="1:56" x14ac:dyDescent="0.25">
      <c r="A96" s="24"/>
      <c r="B96" s="24"/>
      <c r="C96" s="24"/>
      <c r="D96" s="24"/>
      <c r="E96" s="24"/>
      <c r="F96" s="24"/>
      <c r="G96" s="24"/>
      <c r="H96" s="24"/>
      <c r="I96" s="24"/>
      <c r="J96" s="24"/>
      <c r="K96" s="24"/>
      <c r="L96" s="24"/>
      <c r="M96" s="24"/>
      <c r="N96" s="24"/>
      <c r="O96" s="24"/>
      <c r="P96" s="24"/>
      <c r="Q96" s="24"/>
      <c r="R96" s="24"/>
      <c r="S96" s="24"/>
      <c r="T96" s="24"/>
      <c r="U96" s="24"/>
      <c r="V96" s="24"/>
      <c r="W96" s="24"/>
      <c r="X96" s="24"/>
      <c r="Y96" s="24"/>
      <c r="Z96" s="24"/>
      <c r="AA96" s="24"/>
      <c r="AB96" s="24"/>
      <c r="AC96" s="24"/>
      <c r="AD96" s="24"/>
      <c r="AE96" s="24"/>
      <c r="AF96" s="24"/>
      <c r="AG96" s="24"/>
      <c r="AH96" s="24"/>
      <c r="AI96" s="24"/>
      <c r="AJ96" s="24"/>
      <c r="AK96" s="24"/>
      <c r="AL96" s="24"/>
      <c r="AM96" s="24"/>
      <c r="AN96" s="24"/>
      <c r="AO96" s="24"/>
      <c r="AP96" s="24"/>
      <c r="AQ96" s="24"/>
      <c r="AR96" s="24"/>
      <c r="AS96" s="24"/>
      <c r="AT96" s="24"/>
      <c r="AU96" s="24"/>
      <c r="AV96" s="24"/>
      <c r="AW96" s="24"/>
      <c r="AX96" s="24"/>
      <c r="AY96" s="24"/>
      <c r="AZ96" s="24"/>
      <c r="BA96" s="24"/>
      <c r="BB96" s="24"/>
      <c r="BC96" s="24"/>
      <c r="BD96" s="24"/>
    </row>
    <row r="97" spans="1:56" x14ac:dyDescent="0.25">
      <c r="A97" s="24"/>
      <c r="B97" s="24"/>
      <c r="C97" s="24"/>
      <c r="D97" s="24"/>
      <c r="E97" s="24"/>
      <c r="F97" s="24"/>
      <c r="G97" s="24"/>
      <c r="H97" s="24"/>
      <c r="I97" s="24"/>
      <c r="J97" s="24"/>
      <c r="K97" s="24"/>
      <c r="L97" s="24"/>
      <c r="M97" s="24"/>
      <c r="N97" s="24"/>
      <c r="O97" s="24"/>
      <c r="P97" s="24"/>
      <c r="Q97" s="24"/>
      <c r="R97" s="24"/>
      <c r="S97" s="24"/>
      <c r="T97" s="24"/>
      <c r="U97" s="24"/>
      <c r="V97" s="24"/>
      <c r="W97" s="24"/>
      <c r="X97" s="24"/>
      <c r="Y97" s="24"/>
      <c r="Z97" s="24"/>
      <c r="AA97" s="24"/>
      <c r="AB97" s="24"/>
      <c r="AC97" s="24"/>
      <c r="AD97" s="24"/>
      <c r="AE97" s="24"/>
      <c r="AF97" s="24"/>
      <c r="AG97" s="24"/>
      <c r="AH97" s="24"/>
      <c r="AI97" s="24"/>
      <c r="AJ97" s="24"/>
      <c r="AK97" s="24"/>
      <c r="AL97" s="24"/>
      <c r="AM97" s="24"/>
      <c r="AN97" s="24"/>
      <c r="AO97" s="24"/>
      <c r="AP97" s="24"/>
      <c r="AQ97" s="24"/>
      <c r="AR97" s="24"/>
      <c r="AS97" s="24"/>
      <c r="AT97" s="24"/>
      <c r="AU97" s="24"/>
      <c r="AV97" s="24"/>
      <c r="AW97" s="24"/>
      <c r="AX97" s="24"/>
      <c r="AY97" s="24"/>
      <c r="AZ97" s="24"/>
      <c r="BA97" s="24"/>
      <c r="BB97" s="24"/>
      <c r="BC97" s="24"/>
      <c r="BD97" s="24"/>
    </row>
    <row r="98" spans="1:56" x14ac:dyDescent="0.25">
      <c r="A98" s="24"/>
      <c r="B98" s="24"/>
      <c r="C98" s="24"/>
      <c r="D98" s="24"/>
      <c r="E98" s="24"/>
      <c r="F98" s="24"/>
      <c r="G98" s="24"/>
      <c r="H98" s="24"/>
      <c r="I98" s="24"/>
      <c r="J98" s="24"/>
      <c r="K98" s="24"/>
      <c r="L98" s="24"/>
      <c r="M98" s="24"/>
      <c r="N98" s="24"/>
      <c r="O98" s="24"/>
      <c r="P98" s="24"/>
      <c r="Q98" s="24"/>
      <c r="R98" s="24"/>
      <c r="S98" s="24"/>
      <c r="T98" s="24"/>
      <c r="U98" s="24"/>
      <c r="V98" s="24"/>
      <c r="W98" s="24"/>
      <c r="X98" s="24"/>
      <c r="Y98" s="24"/>
      <c r="Z98" s="24"/>
      <c r="AA98" s="24"/>
      <c r="AB98" s="24"/>
      <c r="AC98" s="24"/>
      <c r="AD98" s="24"/>
      <c r="AE98" s="24"/>
      <c r="AF98" s="24"/>
      <c r="AG98" s="24"/>
      <c r="AH98" s="24"/>
      <c r="AI98" s="24"/>
      <c r="AJ98" s="24"/>
      <c r="AK98" s="24"/>
      <c r="AL98" s="24"/>
      <c r="AM98" s="24"/>
      <c r="AN98" s="24"/>
      <c r="AO98" s="24"/>
      <c r="AP98" s="24"/>
      <c r="AQ98" s="24"/>
      <c r="AR98" s="24"/>
      <c r="AS98" s="24"/>
      <c r="AT98" s="24"/>
      <c r="AU98" s="24"/>
      <c r="AV98" s="24"/>
      <c r="AW98" s="24"/>
      <c r="AX98" s="24"/>
      <c r="AY98" s="24"/>
      <c r="AZ98" s="24"/>
      <c r="BA98" s="24"/>
      <c r="BB98" s="24"/>
      <c r="BC98" s="24"/>
      <c r="BD98" s="24"/>
    </row>
    <row r="99" spans="1:56" x14ac:dyDescent="0.25">
      <c r="A99" s="24"/>
      <c r="B99" s="24"/>
      <c r="C99" s="24"/>
      <c r="D99" s="24"/>
      <c r="E99" s="24"/>
      <c r="F99" s="24"/>
      <c r="G99" s="24"/>
      <c r="H99" s="24"/>
      <c r="I99" s="24"/>
      <c r="J99" s="24"/>
      <c r="K99" s="24"/>
      <c r="L99" s="24"/>
      <c r="M99" s="24"/>
      <c r="N99" s="24"/>
      <c r="O99" s="24"/>
      <c r="P99" s="24"/>
      <c r="Q99" s="24"/>
      <c r="R99" s="24"/>
      <c r="S99" s="24"/>
      <c r="T99" s="24"/>
      <c r="U99" s="24"/>
      <c r="V99" s="24"/>
      <c r="W99" s="24"/>
      <c r="X99" s="24"/>
      <c r="Y99" s="24"/>
      <c r="Z99" s="24"/>
      <c r="AA99" s="24"/>
      <c r="AB99" s="24"/>
      <c r="AC99" s="24"/>
      <c r="AD99" s="24"/>
      <c r="AE99" s="24"/>
      <c r="AF99" s="24"/>
      <c r="AG99" s="24"/>
      <c r="AH99" s="24"/>
      <c r="AI99" s="24"/>
      <c r="AJ99" s="24"/>
      <c r="AK99" s="24"/>
      <c r="AL99" s="24"/>
      <c r="AM99" s="24"/>
      <c r="AN99" s="24"/>
      <c r="AO99" s="24"/>
      <c r="AP99" s="24"/>
      <c r="AQ99" s="24"/>
      <c r="AR99" s="24"/>
      <c r="AS99" s="24"/>
      <c r="AT99" s="24"/>
      <c r="AU99" s="24"/>
      <c r="AV99" s="24"/>
      <c r="AW99" s="24"/>
      <c r="AX99" s="24"/>
      <c r="AY99" s="24"/>
      <c r="AZ99" s="24"/>
      <c r="BA99" s="24"/>
      <c r="BB99" s="24"/>
      <c r="BC99" s="24"/>
      <c r="BD99" s="24"/>
    </row>
    <row r="100" spans="1:56" x14ac:dyDescent="0.25">
      <c r="A100" s="24"/>
      <c r="B100" s="24"/>
      <c r="C100" s="24"/>
      <c r="D100" s="24"/>
      <c r="E100" s="24"/>
      <c r="F100" s="24"/>
      <c r="G100" s="24"/>
      <c r="H100" s="24"/>
      <c r="I100" s="24"/>
      <c r="J100" s="24"/>
      <c r="K100" s="24"/>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24"/>
      <c r="AV100" s="24"/>
      <c r="AW100" s="24"/>
      <c r="AX100" s="24"/>
      <c r="AY100" s="24"/>
      <c r="AZ100" s="24"/>
      <c r="BA100" s="24"/>
      <c r="BB100" s="24"/>
      <c r="BC100" s="24"/>
      <c r="BD100" s="24"/>
    </row>
    <row r="101" spans="1:56" x14ac:dyDescent="0.25">
      <c r="A101" s="24"/>
      <c r="B101" s="24"/>
      <c r="C101" s="24"/>
      <c r="D101" s="24"/>
      <c r="E101" s="24"/>
      <c r="F101" s="24"/>
      <c r="G101" s="24"/>
      <c r="H101" s="24"/>
      <c r="I101" s="24"/>
      <c r="J101" s="24"/>
      <c r="K101" s="24"/>
      <c r="L101" s="24"/>
      <c r="M101" s="24"/>
      <c r="N101" s="24"/>
      <c r="O101" s="24"/>
      <c r="P101" s="24"/>
      <c r="Q101" s="24"/>
      <c r="R101" s="24"/>
      <c r="S101" s="24"/>
      <c r="T101" s="24"/>
      <c r="U101" s="24"/>
      <c r="V101" s="24"/>
      <c r="W101" s="24"/>
      <c r="X101" s="24"/>
      <c r="Y101" s="24"/>
      <c r="Z101" s="24"/>
      <c r="AA101" s="24"/>
      <c r="AB101" s="24"/>
      <c r="AC101" s="24"/>
      <c r="AD101" s="24"/>
      <c r="AE101" s="24"/>
      <c r="AF101" s="24"/>
      <c r="AG101" s="24"/>
      <c r="AH101" s="24"/>
      <c r="AI101" s="24"/>
      <c r="AJ101" s="24"/>
      <c r="AK101" s="24"/>
      <c r="AL101" s="24"/>
      <c r="AM101" s="24"/>
      <c r="AN101" s="24"/>
      <c r="AO101" s="24"/>
      <c r="AP101" s="24"/>
      <c r="AQ101" s="24"/>
      <c r="AR101" s="24"/>
      <c r="AS101" s="24"/>
      <c r="AT101" s="24"/>
      <c r="AU101" s="24"/>
      <c r="AV101" s="24"/>
      <c r="AW101" s="24"/>
      <c r="AX101" s="24"/>
      <c r="AY101" s="24"/>
      <c r="AZ101" s="24"/>
      <c r="BA101" s="24"/>
      <c r="BB101" s="24"/>
      <c r="BC101" s="24"/>
      <c r="BD101" s="24"/>
    </row>
    <row r="102" spans="1:56" x14ac:dyDescent="0.25">
      <c r="A102" s="24"/>
      <c r="B102" s="24"/>
      <c r="C102" s="24"/>
      <c r="D102" s="24"/>
      <c r="E102" s="24"/>
      <c r="F102" s="24"/>
      <c r="G102" s="24"/>
      <c r="H102" s="24"/>
      <c r="I102" s="24"/>
      <c r="J102" s="24"/>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24"/>
      <c r="AW102" s="24"/>
      <c r="AX102" s="24"/>
      <c r="AY102" s="24"/>
      <c r="AZ102" s="24"/>
      <c r="BA102" s="24"/>
      <c r="BB102" s="24"/>
      <c r="BC102" s="24"/>
      <c r="BD102" s="24"/>
    </row>
    <row r="103" spans="1:56" x14ac:dyDescent="0.25">
      <c r="A103" s="24"/>
      <c r="B103" s="24"/>
      <c r="C103" s="24"/>
      <c r="D103" s="24"/>
      <c r="E103" s="24"/>
      <c r="F103" s="24"/>
      <c r="G103" s="24"/>
      <c r="H103" s="24"/>
      <c r="I103" s="24"/>
      <c r="J103" s="24"/>
      <c r="K103" s="24"/>
      <c r="L103" s="24"/>
      <c r="M103" s="24"/>
      <c r="N103" s="24"/>
      <c r="O103" s="24"/>
      <c r="P103" s="24"/>
      <c r="Q103" s="24"/>
      <c r="R103" s="24"/>
      <c r="S103" s="24"/>
      <c r="T103" s="24"/>
      <c r="U103" s="24"/>
      <c r="V103" s="24"/>
      <c r="W103" s="24"/>
      <c r="X103" s="24"/>
      <c r="Y103" s="24"/>
      <c r="Z103" s="24"/>
      <c r="AA103" s="24"/>
      <c r="AB103" s="24"/>
      <c r="AC103" s="24"/>
      <c r="AD103" s="24"/>
      <c r="AE103" s="24"/>
      <c r="AF103" s="24"/>
      <c r="AG103" s="24"/>
      <c r="AH103" s="24"/>
      <c r="AI103" s="24"/>
      <c r="AJ103" s="24"/>
      <c r="AK103" s="24"/>
      <c r="AL103" s="24"/>
      <c r="AM103" s="24"/>
      <c r="AN103" s="24"/>
      <c r="AO103" s="24"/>
      <c r="AP103" s="24"/>
      <c r="AQ103" s="24"/>
      <c r="AR103" s="24"/>
      <c r="AS103" s="24"/>
      <c r="AT103" s="24"/>
      <c r="AU103" s="24"/>
      <c r="AV103" s="24"/>
      <c r="AW103" s="24"/>
      <c r="AX103" s="24"/>
      <c r="AY103" s="24"/>
      <c r="AZ103" s="24"/>
      <c r="BA103" s="24"/>
      <c r="BB103" s="24"/>
      <c r="BC103" s="24"/>
      <c r="BD103" s="24"/>
    </row>
  </sheetData>
  <mergeCells count="5">
    <mergeCell ref="C9:C11"/>
    <mergeCell ref="C15:C17"/>
    <mergeCell ref="C21:C22"/>
    <mergeCell ref="C32:C34"/>
    <mergeCell ref="C27:C29"/>
  </mergeCells>
  <conditionalFormatting sqref="C1">
    <cfRule type="cellIs" dxfId="79" priority="55" operator="equal">
      <formula>"PROD"</formula>
    </cfRule>
    <cfRule type="cellIs" dxfId="78" priority="56" operator="equal">
      <formula>"UAT"</formula>
    </cfRule>
    <cfRule type="cellIs" dxfId="77" priority="57" operator="equal">
      <formula>"DEV"</formula>
    </cfRule>
  </conditionalFormatting>
  <conditionalFormatting sqref="B3">
    <cfRule type="cellIs" dxfId="76" priority="52" operator="equal">
      <formula>"PROD"</formula>
    </cfRule>
    <cfRule type="cellIs" dxfId="75" priority="53" operator="equal">
      <formula>"UAT"</formula>
    </cfRule>
    <cfRule type="cellIs" dxfId="74" priority="54" operator="equal">
      <formula>"DEV"</formula>
    </cfRule>
  </conditionalFormatting>
  <conditionalFormatting sqref="G31:H31">
    <cfRule type="expression" dxfId="73" priority="36">
      <formula>LEFT(BackupFile_Status,22)="Backup file is missing"</formula>
    </cfRule>
    <cfRule type="expression" dxfId="72" priority="37">
      <formula>LEFT(BackupFile_Status,26)="Backup file already exists"</formula>
    </cfRule>
  </conditionalFormatting>
  <conditionalFormatting sqref="G33:H33">
    <cfRule type="expression" dxfId="71" priority="34">
      <formula>LEFT(OutputFile_Status,22)="Output file is missing"</formula>
    </cfRule>
    <cfRule type="expression" dxfId="70" priority="35">
      <formula>LEFT(OutputFile_Status,26)="Output file already exists"</formula>
    </cfRule>
  </conditionalFormatting>
  <conditionalFormatting sqref="G9:H9">
    <cfRule type="expression" dxfId="69" priority="23">
      <formula>LEFT(ExceptionsFile_Status,26)="Exceptions file is missing"</formula>
    </cfRule>
    <cfRule type="expression" dxfId="68" priority="24">
      <formula>LEFT(ExceptionsFile_Status,30)="Exceptions file already exists"</formula>
    </cfRule>
  </conditionalFormatting>
  <conditionalFormatting sqref="G10">
    <cfRule type="expression" dxfId="67" priority="21">
      <formula>LEFT(ExceptionsFile_Status,26)="Exceptions file is missing"</formula>
    </cfRule>
    <cfRule type="expression" dxfId="66" priority="22">
      <formula>LEFT(ExceptionsFile_Status,30)="Exceptions file already exists"</formula>
    </cfRule>
  </conditionalFormatting>
  <conditionalFormatting sqref="H10">
    <cfRule type="expression" dxfId="65" priority="17">
      <formula>LEFT(ExceptionsFile_Status,26)="Exceptions file is missing"</formula>
    </cfRule>
    <cfRule type="expression" dxfId="64" priority="18">
      <formula>LEFT(ExceptionsFile_Status,30)="Exceptions file already exists"</formula>
    </cfRule>
  </conditionalFormatting>
  <conditionalFormatting sqref="G15">
    <cfRule type="expression" dxfId="63" priority="15">
      <formula>LEFT(Flagged_Status,27)="Not necessary to be flagged"</formula>
    </cfRule>
    <cfRule type="expression" dxfId="62" priority="16">
      <formula>LEFT(Flagged_Status,7)="FLAGGED"</formula>
    </cfRule>
  </conditionalFormatting>
  <conditionalFormatting sqref="H15">
    <cfRule type="beginsWith" dxfId="61" priority="13" operator="beginsWith" text="Failed to flag">
      <formula>LEFT(H15,LEN("Failed to flag"))="Failed to flag"</formula>
    </cfRule>
    <cfRule type="beginsWith" dxfId="60" priority="14" operator="beginsWith" text="NOT FLAGGED">
      <formula>LEFT(H15,LEN("NOT FLAGGED"))="NOT FLAGGED"</formula>
    </cfRule>
  </conditionalFormatting>
  <conditionalFormatting sqref="H15">
    <cfRule type="expression" dxfId="59" priority="11">
      <formula>LEFT(Flagged_Status,27)="Not necessary to be flagged"</formula>
    </cfRule>
    <cfRule type="expression" dxfId="58" priority="12">
      <formula>LEFT(Flagged_Status,7)="FLAGGED"</formula>
    </cfRule>
  </conditionalFormatting>
  <conditionalFormatting sqref="G19">
    <cfRule type="beginsWith" dxfId="57" priority="8" operator="beginsWith" text="Please use button on the left to refresh tables with latest BI data.">
      <formula>LEFT(G19,LEN("Please use button on the left to refresh tables with latest BI data."))="Please use button on the left to refresh tables with latest BI data."</formula>
    </cfRule>
    <cfRule type="beginsWith" dxfId="56" priority="9" operator="beginsWith" text="Breaks have been loaded after the last refresh has finished">
      <formula>LEFT(G19,LEN("Breaks have been loaded after the last refresh has finished"))="Breaks have been loaded after the last refresh has finished"</formula>
    </cfRule>
    <cfRule type="beginsWith" dxfId="55" priority="10" operator="beginsWith" text="There are older breaks in ControlSheet DB">
      <formula>LEFT(G19,LEN("There are older breaks in ControlSheet DB"))="There are older breaks in ControlSheet DB"</formula>
    </cfRule>
  </conditionalFormatting>
  <conditionalFormatting sqref="G26">
    <cfRule type="beginsWith" dxfId="54" priority="5" operator="beginsWith" text="No breaks uploaded yet">
      <formula>LEFT(G26,LEN("No breaks uploaded yet"))="No breaks uploaded yet"</formula>
    </cfRule>
    <cfRule type="containsText" dxfId="53" priority="6" operator="containsText" text="Mismatches detected">
      <formula>NOT(ISERROR(SEARCH("Mismatches detected",G26)))</formula>
    </cfRule>
    <cfRule type="beginsWith" dxfId="52" priority="7" operator="beginsWith" text="Breaks match">
      <formula>LEFT(G26,LEN("Breaks match"))="Breaks match"</formula>
    </cfRule>
  </conditionalFormatting>
  <conditionalFormatting sqref="G32:H32">
    <cfRule type="expression" dxfId="51" priority="3">
      <formula>LEFT(BackupFile_Status,22)="Backup file is missing"</formula>
    </cfRule>
    <cfRule type="expression" dxfId="50" priority="4">
      <formula>LEFT(BackupFile_Status,26)="Backup file already exists"</formula>
    </cfRule>
  </conditionalFormatting>
  <conditionalFormatting sqref="G34:H34">
    <cfRule type="expression" dxfId="49" priority="1">
      <formula>LEFT(OutputFile_Status,22)="Output file is missing"</formula>
    </cfRule>
    <cfRule type="expression" dxfId="48" priority="2">
      <formula>LEFT(OutputFile_Status,26)="Output file already exists"</formula>
    </cfRule>
  </conditionalFormatting>
  <dataValidations count="1">
    <dataValidation type="list" allowBlank="1" showInputMessage="1" showErrorMessage="1" sqref="E3" xr:uid="{FB440F9C-3BE4-4B4A-8E73-ADAF5E738337}">
      <formula1>SkipRefreshForXNoOfWeeks_List</formula1>
    </dataValidation>
  </dataValidations>
  <pageMargins left="0.7" right="0.7" top="0.75" bottom="0.75" header="0.3" footer="0.3"/>
  <pageSetup paperSize="9"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699B0-A65E-435A-8A36-878395CE1F4F}">
  <sheetPr codeName="Sheet11">
    <tabColor rgb="FF92D050"/>
  </sheetPr>
  <dimension ref="A1:V110"/>
  <sheetViews>
    <sheetView topLeftCell="A68" zoomScaleNormal="100" workbookViewId="0">
      <selection activeCell="U98" sqref="U98"/>
    </sheetView>
  </sheetViews>
  <sheetFormatPr defaultColWidth="0" defaultRowHeight="15" customHeight="1" zeroHeight="1" x14ac:dyDescent="0.25"/>
  <cols>
    <col min="1" max="21" width="9.140625" style="14" customWidth="1"/>
    <col min="22" max="22" width="14.85546875" style="14" customWidth="1"/>
    <col min="23" max="16384" width="9.140625" hidden="1"/>
  </cols>
  <sheetData>
    <row r="1" spans="2:2" x14ac:dyDescent="0.25"/>
    <row r="2" spans="2:2" ht="23.25" x14ac:dyDescent="0.25">
      <c r="B2" s="15" t="s">
        <v>87</v>
      </c>
    </row>
    <row r="3" spans="2:2" x14ac:dyDescent="0.25">
      <c r="B3" s="16"/>
    </row>
    <row r="4" spans="2:2" x14ac:dyDescent="0.25">
      <c r="B4" s="16" t="s">
        <v>88</v>
      </c>
    </row>
    <row r="5" spans="2:2" x14ac:dyDescent="0.25">
      <c r="B5" s="17"/>
    </row>
    <row r="6" spans="2:2" x14ac:dyDescent="0.25"/>
    <row r="7" spans="2:2" x14ac:dyDescent="0.25"/>
    <row r="8" spans="2:2" x14ac:dyDescent="0.25"/>
    <row r="9" spans="2:2" x14ac:dyDescent="0.25"/>
    <row r="10" spans="2:2" x14ac:dyDescent="0.25"/>
    <row r="11" spans="2:2" x14ac:dyDescent="0.25">
      <c r="B11" s="18"/>
    </row>
    <row r="12" spans="2:2" x14ac:dyDescent="0.25">
      <c r="B12" s="16"/>
    </row>
    <row r="13" spans="2:2" x14ac:dyDescent="0.25">
      <c r="B13" s="16" t="s">
        <v>89</v>
      </c>
    </row>
    <row r="14" spans="2:2" x14ac:dyDescent="0.25"/>
    <row r="15" spans="2:2" x14ac:dyDescent="0.25">
      <c r="B15" s="16"/>
    </row>
    <row r="16" spans="2:2" x14ac:dyDescent="0.25"/>
    <row r="17" spans="2:2" x14ac:dyDescent="0.25"/>
    <row r="18" spans="2:2" x14ac:dyDescent="0.25"/>
    <row r="19" spans="2:2" x14ac:dyDescent="0.25"/>
    <row r="20" spans="2:2" ht="18.75" x14ac:dyDescent="0.25">
      <c r="B20" s="19" t="s">
        <v>90</v>
      </c>
    </row>
    <row r="21" spans="2:2" x14ac:dyDescent="0.25">
      <c r="B21" s="18"/>
    </row>
    <row r="22" spans="2:2" x14ac:dyDescent="0.25">
      <c r="B22" s="16" t="s">
        <v>91</v>
      </c>
    </row>
    <row r="23" spans="2:2" x14ac:dyDescent="0.25">
      <c r="B23" s="16" t="s">
        <v>92</v>
      </c>
    </row>
    <row r="24" spans="2:2" x14ac:dyDescent="0.25"/>
    <row r="25" spans="2:2" x14ac:dyDescent="0.25"/>
    <row r="26" spans="2:2" x14ac:dyDescent="0.25">
      <c r="B26" s="17"/>
    </row>
    <row r="27" spans="2:2" x14ac:dyDescent="0.25"/>
    <row r="28" spans="2:2" x14ac:dyDescent="0.25">
      <c r="B28" s="17"/>
    </row>
    <row r="29" spans="2:2" x14ac:dyDescent="0.25">
      <c r="B29" s="17"/>
    </row>
    <row r="30" spans="2:2" x14ac:dyDescent="0.25">
      <c r="B30" s="17"/>
    </row>
    <row r="31" spans="2:2" x14ac:dyDescent="0.25">
      <c r="B31" s="17"/>
    </row>
    <row r="32" spans="2:2" x14ac:dyDescent="0.25">
      <c r="B32" s="16" t="s">
        <v>93</v>
      </c>
    </row>
    <row r="33" spans="2:2" x14ac:dyDescent="0.25"/>
    <row r="34" spans="2:2" x14ac:dyDescent="0.25">
      <c r="B34" s="17"/>
    </row>
    <row r="35" spans="2:2" x14ac:dyDescent="0.25"/>
    <row r="36" spans="2:2" x14ac:dyDescent="0.25"/>
    <row r="37" spans="2:2" x14ac:dyDescent="0.25"/>
    <row r="38" spans="2:2" x14ac:dyDescent="0.25"/>
    <row r="39" spans="2:2" x14ac:dyDescent="0.25"/>
    <row r="40" spans="2:2" x14ac:dyDescent="0.25"/>
    <row r="41" spans="2:2" x14ac:dyDescent="0.25"/>
    <row r="42" spans="2:2" x14ac:dyDescent="0.25"/>
    <row r="43" spans="2:2" x14ac:dyDescent="0.25">
      <c r="B43" s="16" t="s">
        <v>94</v>
      </c>
    </row>
    <row r="44" spans="2:2" x14ac:dyDescent="0.25"/>
    <row r="45" spans="2:2" x14ac:dyDescent="0.25"/>
    <row r="46" spans="2:2" x14ac:dyDescent="0.25"/>
    <row r="47" spans="2:2" x14ac:dyDescent="0.25"/>
    <row r="48" spans="2:2" x14ac:dyDescent="0.25"/>
    <row r="49" spans="2:2" x14ac:dyDescent="0.25"/>
    <row r="50" spans="2:2" x14ac:dyDescent="0.25"/>
    <row r="51" spans="2:2" x14ac:dyDescent="0.25">
      <c r="B51" s="16" t="s">
        <v>95</v>
      </c>
    </row>
    <row r="52" spans="2:2" x14ac:dyDescent="0.25"/>
    <row r="53" spans="2:2" x14ac:dyDescent="0.25"/>
    <row r="54" spans="2:2" x14ac:dyDescent="0.25"/>
    <row r="55" spans="2:2" x14ac:dyDescent="0.25"/>
    <row r="56" spans="2:2" x14ac:dyDescent="0.25"/>
    <row r="57" spans="2:2" x14ac:dyDescent="0.25"/>
    <row r="58" spans="2:2" x14ac:dyDescent="0.25"/>
    <row r="59" spans="2:2" x14ac:dyDescent="0.25"/>
    <row r="60" spans="2:2" x14ac:dyDescent="0.25"/>
    <row r="61" spans="2:2" x14ac:dyDescent="0.25"/>
    <row r="62" spans="2:2" x14ac:dyDescent="0.25"/>
    <row r="63" spans="2:2" x14ac:dyDescent="0.25">
      <c r="B63" s="16" t="s">
        <v>96</v>
      </c>
    </row>
    <row r="64" spans="2:2" x14ac:dyDescent="0.25"/>
    <row r="65" spans="3:3" x14ac:dyDescent="0.25"/>
    <row r="66" spans="3:3" x14ac:dyDescent="0.25"/>
    <row r="67" spans="3:3" x14ac:dyDescent="0.25"/>
    <row r="68" spans="3:3" x14ac:dyDescent="0.25"/>
    <row r="69" spans="3:3" x14ac:dyDescent="0.25">
      <c r="C69" s="14" t="s">
        <v>97</v>
      </c>
    </row>
    <row r="70" spans="3:3" x14ac:dyDescent="0.25"/>
    <row r="71" spans="3:3" x14ac:dyDescent="0.25"/>
    <row r="72" spans="3:3" x14ac:dyDescent="0.25"/>
    <row r="73" spans="3:3" x14ac:dyDescent="0.25"/>
    <row r="74" spans="3:3" x14ac:dyDescent="0.25"/>
    <row r="75" spans="3:3" x14ac:dyDescent="0.25"/>
    <row r="76" spans="3:3" x14ac:dyDescent="0.25"/>
    <row r="77" spans="3:3" x14ac:dyDescent="0.25"/>
    <row r="78" spans="3:3" x14ac:dyDescent="0.25"/>
    <row r="79" spans="3:3" x14ac:dyDescent="0.25">
      <c r="C79" s="14" t="s">
        <v>98</v>
      </c>
    </row>
    <row r="80" spans="3:3"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spans="2:3" x14ac:dyDescent="0.25"/>
    <row r="98" spans="2:3" x14ac:dyDescent="0.25"/>
    <row r="99" spans="2:3" x14ac:dyDescent="0.25"/>
    <row r="100" spans="2:3" x14ac:dyDescent="0.25">
      <c r="B100" s="17"/>
      <c r="C100" s="17" t="s">
        <v>99</v>
      </c>
    </row>
    <row r="101" spans="2:3" x14ac:dyDescent="0.25"/>
    <row r="102" spans="2:3" x14ac:dyDescent="0.25"/>
    <row r="103" spans="2:3" x14ac:dyDescent="0.25"/>
    <row r="104" spans="2:3" x14ac:dyDescent="0.25"/>
    <row r="105" spans="2:3" x14ac:dyDescent="0.25"/>
    <row r="106" spans="2:3" x14ac:dyDescent="0.25"/>
    <row r="107" spans="2:3" x14ac:dyDescent="0.25"/>
    <row r="108" spans="2:3" x14ac:dyDescent="0.25"/>
    <row r="109" spans="2:3" x14ac:dyDescent="0.25"/>
    <row r="110" spans="2:3" x14ac:dyDescent="0.25"/>
  </sheetData>
  <pageMargins left="0.7" right="0.7" top="0.75" bottom="0.75" header="0.3" footer="0.3"/>
  <pageSetup paperSize="9"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CA1D1-F3A0-40E1-846C-0AE4937CD151}">
  <sheetPr codeName="Sheet8"/>
  <dimension ref="A1:BA84"/>
  <sheetViews>
    <sheetView zoomScaleNormal="100" workbookViewId="0">
      <selection activeCell="M25" sqref="M25"/>
    </sheetView>
  </sheetViews>
  <sheetFormatPr defaultRowHeight="15" x14ac:dyDescent="0.25"/>
  <sheetData>
    <row r="1" spans="1:53" x14ac:dyDescent="0.25">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9"/>
      <c r="AG1" s="59"/>
      <c r="AH1" s="59"/>
      <c r="AI1" s="59"/>
      <c r="AJ1" s="59"/>
      <c r="AK1" s="59"/>
      <c r="AL1" s="59"/>
      <c r="AM1" s="59"/>
      <c r="AN1" s="59"/>
      <c r="AO1" s="59"/>
      <c r="AP1" s="59"/>
      <c r="AQ1" s="59"/>
      <c r="AR1" s="59"/>
      <c r="AS1" s="59"/>
      <c r="AT1" s="59"/>
      <c r="AU1" s="59"/>
      <c r="AV1" s="59"/>
      <c r="AW1" s="59"/>
      <c r="AX1" s="59"/>
      <c r="AY1" s="59"/>
      <c r="AZ1" s="59"/>
      <c r="BA1" s="59"/>
    </row>
    <row r="2" spans="1:53" x14ac:dyDescent="0.25">
      <c r="A2" s="59"/>
      <c r="B2" s="59"/>
      <c r="C2" s="59"/>
      <c r="D2" s="59"/>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row>
    <row r="3" spans="1:53" x14ac:dyDescent="0.25">
      <c r="A3" s="59"/>
      <c r="B3" s="59"/>
      <c r="C3" s="59"/>
      <c r="D3" s="59"/>
      <c r="E3" s="59"/>
      <c r="F3" s="59"/>
      <c r="G3" s="59"/>
      <c r="H3" s="59"/>
      <c r="I3" s="59"/>
      <c r="J3" s="59"/>
      <c r="K3" s="59"/>
      <c r="L3" s="59"/>
      <c r="M3" s="59"/>
      <c r="N3" s="59"/>
      <c r="O3" s="59"/>
      <c r="P3" s="59"/>
      <c r="Q3" s="59"/>
      <c r="R3" s="59"/>
      <c r="S3" s="59"/>
      <c r="T3" s="59"/>
      <c r="U3" s="59"/>
      <c r="V3" s="59"/>
      <c r="W3" s="59"/>
      <c r="X3" s="59"/>
      <c r="Y3" s="59"/>
      <c r="Z3" s="59"/>
      <c r="AA3" s="59"/>
      <c r="AB3" s="59"/>
      <c r="AC3" s="59"/>
      <c r="AD3" s="59"/>
      <c r="AE3" s="59"/>
      <c r="AF3" s="59"/>
      <c r="AG3" s="59"/>
      <c r="AH3" s="59"/>
      <c r="AI3" s="59"/>
      <c r="AJ3" s="59"/>
      <c r="AK3" s="59"/>
      <c r="AL3" s="59"/>
      <c r="AM3" s="59"/>
      <c r="AN3" s="59"/>
      <c r="AO3" s="59"/>
      <c r="AP3" s="59"/>
      <c r="AQ3" s="59"/>
      <c r="AR3" s="59"/>
      <c r="AS3" s="59"/>
      <c r="AT3" s="59"/>
      <c r="AU3" s="59"/>
      <c r="AV3" s="59"/>
      <c r="AW3" s="59"/>
      <c r="AX3" s="59"/>
      <c r="AY3" s="59"/>
      <c r="AZ3" s="59"/>
      <c r="BA3" s="59"/>
    </row>
    <row r="4" spans="1:53" x14ac:dyDescent="0.25">
      <c r="A4" s="59"/>
      <c r="B4" s="59"/>
      <c r="C4" s="59"/>
      <c r="D4" s="59"/>
      <c r="E4" s="59"/>
      <c r="F4" s="59"/>
      <c r="G4" s="59"/>
      <c r="H4" s="59"/>
      <c r="I4" s="59"/>
      <c r="J4" s="59"/>
      <c r="K4" s="59"/>
      <c r="L4" s="59"/>
      <c r="M4" s="59"/>
      <c r="N4" s="59"/>
      <c r="O4" s="59"/>
      <c r="P4" s="59"/>
      <c r="Q4" s="59"/>
      <c r="R4" s="59"/>
      <c r="S4" s="59"/>
      <c r="T4" s="59"/>
      <c r="U4" s="59"/>
      <c r="V4" s="59"/>
      <c r="W4" s="59"/>
      <c r="X4" s="59"/>
      <c r="Y4" s="59"/>
      <c r="Z4" s="59"/>
      <c r="AA4" s="59"/>
      <c r="AB4" s="59"/>
      <c r="AC4" s="59"/>
      <c r="AD4" s="59"/>
      <c r="AE4" s="59"/>
      <c r="AF4" s="59"/>
      <c r="AG4" s="59"/>
      <c r="AH4" s="59"/>
      <c r="AI4" s="59"/>
      <c r="AJ4" s="59"/>
      <c r="AK4" s="59"/>
      <c r="AL4" s="59"/>
      <c r="AM4" s="59"/>
      <c r="AN4" s="59"/>
      <c r="AO4" s="59"/>
      <c r="AP4" s="59"/>
      <c r="AQ4" s="59"/>
      <c r="AR4" s="59"/>
      <c r="AS4" s="59"/>
      <c r="AT4" s="59"/>
      <c r="AU4" s="59"/>
      <c r="AV4" s="59"/>
      <c r="AW4" s="59"/>
      <c r="AX4" s="59"/>
      <c r="AY4" s="59"/>
      <c r="AZ4" s="59"/>
      <c r="BA4" s="59"/>
    </row>
    <row r="5" spans="1:53" x14ac:dyDescent="0.25">
      <c r="A5" s="59"/>
      <c r="B5" s="59"/>
      <c r="C5" s="59"/>
      <c r="D5" s="59"/>
      <c r="E5" s="59"/>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9"/>
      <c r="AV5" s="59"/>
      <c r="AW5" s="59"/>
      <c r="AX5" s="59"/>
      <c r="AY5" s="59"/>
      <c r="AZ5" s="59"/>
      <c r="BA5" s="59"/>
    </row>
    <row r="6" spans="1:53" x14ac:dyDescent="0.25">
      <c r="A6" s="59"/>
      <c r="B6" s="59"/>
      <c r="C6" s="59"/>
      <c r="D6" s="59"/>
      <c r="E6" s="59"/>
      <c r="F6" s="59"/>
      <c r="G6" s="59"/>
      <c r="H6" s="59"/>
      <c r="I6" s="59"/>
      <c r="J6" s="59"/>
      <c r="K6" s="59"/>
      <c r="L6" s="59"/>
      <c r="M6" s="59"/>
      <c r="N6" s="59"/>
      <c r="O6" s="59"/>
      <c r="P6" s="59"/>
      <c r="Q6" s="59"/>
      <c r="R6" s="59"/>
      <c r="S6" s="59"/>
      <c r="T6" s="59"/>
      <c r="U6" s="59"/>
      <c r="V6" s="59"/>
      <c r="W6" s="59"/>
      <c r="X6" s="59"/>
      <c r="Y6" s="59"/>
      <c r="Z6" s="59"/>
      <c r="AA6" s="59"/>
      <c r="AB6" s="59"/>
      <c r="AC6" s="59"/>
      <c r="AD6" s="59"/>
      <c r="AE6" s="59"/>
      <c r="AF6" s="59"/>
      <c r="AG6" s="59"/>
      <c r="AH6" s="59"/>
      <c r="AI6" s="59"/>
      <c r="AJ6" s="59"/>
      <c r="AK6" s="59"/>
      <c r="AL6" s="59"/>
      <c r="AM6" s="59"/>
      <c r="AN6" s="59"/>
      <c r="AO6" s="59"/>
      <c r="AP6" s="59"/>
      <c r="AQ6" s="59"/>
      <c r="AR6" s="59"/>
      <c r="AS6" s="59"/>
      <c r="AT6" s="59"/>
      <c r="AU6" s="59"/>
      <c r="AV6" s="59"/>
      <c r="AW6" s="59"/>
      <c r="AX6" s="59"/>
      <c r="AY6" s="59"/>
      <c r="AZ6" s="59"/>
      <c r="BA6" s="59"/>
    </row>
    <row r="7" spans="1:53" x14ac:dyDescent="0.25">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row>
    <row r="8" spans="1:53" x14ac:dyDescent="0.25">
      <c r="A8" s="59"/>
      <c r="B8" s="59"/>
      <c r="C8" s="59"/>
      <c r="D8" s="59"/>
      <c r="E8" s="59"/>
      <c r="F8" s="59"/>
      <c r="G8" s="59"/>
      <c r="H8" s="59"/>
      <c r="I8" s="59"/>
      <c r="J8" s="59"/>
      <c r="K8" s="59"/>
      <c r="L8" s="59"/>
      <c r="M8" s="59"/>
      <c r="N8" s="59"/>
      <c r="O8" s="59"/>
      <c r="P8" s="59"/>
      <c r="Q8" s="59"/>
      <c r="R8" s="59"/>
      <c r="S8" s="59"/>
      <c r="T8" s="59"/>
      <c r="U8" s="59"/>
      <c r="V8" s="59"/>
      <c r="W8" s="59"/>
      <c r="X8" s="59"/>
      <c r="Y8" s="59"/>
      <c r="Z8" s="59"/>
      <c r="AA8" s="59"/>
      <c r="AB8" s="59"/>
      <c r="AC8" s="59"/>
      <c r="AD8" s="59"/>
      <c r="AE8" s="59"/>
      <c r="AF8" s="59"/>
      <c r="AG8" s="59"/>
      <c r="AH8" s="59"/>
      <c r="AI8" s="59"/>
      <c r="AJ8" s="59"/>
      <c r="AK8" s="59"/>
      <c r="AL8" s="59"/>
      <c r="AM8" s="59"/>
      <c r="AN8" s="59"/>
      <c r="AO8" s="59"/>
      <c r="AP8" s="59"/>
      <c r="AQ8" s="59"/>
      <c r="AR8" s="59"/>
      <c r="AS8" s="59"/>
      <c r="AT8" s="59"/>
      <c r="AU8" s="59"/>
      <c r="AV8" s="59"/>
      <c r="AW8" s="59"/>
      <c r="AX8" s="59"/>
      <c r="AY8" s="59"/>
      <c r="AZ8" s="59"/>
      <c r="BA8" s="59"/>
    </row>
    <row r="9" spans="1:53" x14ac:dyDescent="0.25">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row>
    <row r="10" spans="1:53" x14ac:dyDescent="0.25">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row>
    <row r="11" spans="1:53" x14ac:dyDescent="0.25">
      <c r="A11" s="59"/>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row>
    <row r="12" spans="1:53" x14ac:dyDescent="0.25">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row>
    <row r="13" spans="1:53" x14ac:dyDescent="0.25">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row>
    <row r="14" spans="1:53" x14ac:dyDescent="0.25">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row>
    <row r="15" spans="1:53" x14ac:dyDescent="0.2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row>
    <row r="16" spans="1:53" x14ac:dyDescent="0.25">
      <c r="A16" s="59"/>
      <c r="B16" s="59"/>
      <c r="C16" s="59"/>
      <c r="D16" s="59"/>
      <c r="E16" s="59"/>
      <c r="F16" s="59"/>
      <c r="G16" s="59"/>
      <c r="H16" s="59"/>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row>
    <row r="17" spans="1:53" x14ac:dyDescent="0.25">
      <c r="A17" s="59"/>
      <c r="B17" s="59"/>
      <c r="C17" s="59"/>
      <c r="D17" s="59"/>
      <c r="E17" s="59"/>
      <c r="F17" s="59"/>
      <c r="G17" s="59"/>
      <c r="H17" s="59"/>
      <c r="I17" s="59"/>
      <c r="J17" s="59"/>
      <c r="K17" s="59"/>
      <c r="L17" s="59"/>
      <c r="M17" s="59"/>
      <c r="N17" s="59"/>
      <c r="O17" s="59"/>
      <c r="P17" s="59"/>
      <c r="Q17" s="59"/>
      <c r="R17" s="59"/>
      <c r="S17" s="59"/>
      <c r="T17" s="59"/>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row>
    <row r="18" spans="1:53" x14ac:dyDescent="0.25">
      <c r="A18" s="59"/>
      <c r="B18" s="59"/>
      <c r="C18" s="59"/>
      <c r="D18" s="59"/>
      <c r="E18" s="59"/>
      <c r="F18" s="59"/>
      <c r="G18" s="59"/>
      <c r="H18" s="59"/>
      <c r="I18" s="59"/>
      <c r="J18" s="59"/>
      <c r="K18" s="59"/>
      <c r="L18" s="59"/>
      <c r="M18" s="59"/>
      <c r="N18" s="59"/>
      <c r="O18" s="59"/>
      <c r="P18" s="59"/>
      <c r="Q18" s="59"/>
      <c r="R18" s="59"/>
      <c r="S18" s="59"/>
      <c r="T18" s="59"/>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row>
    <row r="19" spans="1:53" x14ac:dyDescent="0.25">
      <c r="A19" s="59"/>
      <c r="B19" s="59"/>
      <c r="C19" s="59"/>
      <c r="D19" s="59"/>
      <c r="E19" s="59"/>
      <c r="F19" s="59"/>
      <c r="G19" s="59"/>
      <c r="H19" s="59"/>
      <c r="I19" s="59"/>
      <c r="J19" s="59"/>
      <c r="K19" s="59"/>
      <c r="L19" s="59"/>
      <c r="M19" s="59"/>
      <c r="N19" s="59"/>
      <c r="O19" s="59"/>
      <c r="P19" s="59"/>
      <c r="Q19" s="59"/>
      <c r="R19" s="59"/>
      <c r="S19" s="59"/>
      <c r="T19" s="59"/>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row>
    <row r="20" spans="1:53" x14ac:dyDescent="0.25">
      <c r="A20" s="59"/>
      <c r="B20" s="59"/>
      <c r="C20" s="59"/>
      <c r="D20" s="59"/>
      <c r="E20" s="59"/>
      <c r="F20" s="59"/>
      <c r="G20" s="59"/>
      <c r="H20" s="59"/>
      <c r="I20" s="59"/>
      <c r="J20" s="59"/>
      <c r="K20" s="59"/>
      <c r="L20" s="59"/>
      <c r="M20" s="59"/>
      <c r="N20" s="59"/>
      <c r="O20" s="59"/>
      <c r="P20" s="59"/>
      <c r="Q20" s="59"/>
      <c r="R20" s="59"/>
      <c r="S20" s="59"/>
      <c r="T20" s="59"/>
      <c r="U20" s="59"/>
      <c r="V20" s="59"/>
      <c r="W20" s="59"/>
      <c r="X20" s="59"/>
      <c r="Y20" s="59"/>
      <c r="Z20" s="59"/>
      <c r="AA20" s="59"/>
      <c r="AB20" s="59"/>
      <c r="AC20" s="59"/>
      <c r="AD20" s="59"/>
      <c r="AE20" s="59"/>
      <c r="AF20" s="59"/>
      <c r="AG20" s="59"/>
      <c r="AH20" s="59"/>
      <c r="AI20" s="59"/>
      <c r="AJ20" s="59"/>
      <c r="AK20" s="59"/>
      <c r="AL20" s="59"/>
      <c r="AM20" s="59"/>
      <c r="AN20" s="59"/>
      <c r="AO20" s="59"/>
      <c r="AP20" s="59"/>
      <c r="AQ20" s="59"/>
      <c r="AR20" s="59"/>
      <c r="AS20" s="59"/>
      <c r="AT20" s="59"/>
      <c r="AU20" s="59"/>
      <c r="AV20" s="59"/>
      <c r="AW20" s="59"/>
      <c r="AX20" s="59"/>
      <c r="AY20" s="59"/>
      <c r="AZ20" s="59"/>
      <c r="BA20" s="59"/>
    </row>
    <row r="21" spans="1:53" x14ac:dyDescent="0.25">
      <c r="A21" s="59"/>
      <c r="B21" s="59"/>
      <c r="C21" s="59"/>
      <c r="D21" s="59"/>
      <c r="E21" s="59"/>
      <c r="F21" s="59"/>
      <c r="G21" s="59"/>
      <c r="H21" s="59"/>
      <c r="I21" s="59"/>
      <c r="J21" s="59"/>
      <c r="K21" s="59"/>
      <c r="L21" s="59"/>
      <c r="M21" s="59"/>
      <c r="N21" s="59"/>
      <c r="O21" s="59"/>
      <c r="P21" s="59"/>
      <c r="Q21" s="59"/>
      <c r="R21" s="59"/>
      <c r="S21" s="59"/>
      <c r="T21" s="59"/>
      <c r="U21" s="59"/>
      <c r="V21" s="59"/>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c r="AU21" s="59"/>
      <c r="AV21" s="59"/>
      <c r="AW21" s="59"/>
      <c r="AX21" s="59"/>
      <c r="AY21" s="59"/>
      <c r="AZ21" s="59"/>
      <c r="BA21" s="59"/>
    </row>
    <row r="22" spans="1:53" x14ac:dyDescent="0.25">
      <c r="A22" s="59"/>
      <c r="B22" s="59"/>
      <c r="C22" s="59"/>
      <c r="D22" s="59"/>
      <c r="E22" s="59"/>
      <c r="F22" s="59"/>
      <c r="G22" s="59"/>
      <c r="H22" s="59"/>
      <c r="I22" s="59"/>
      <c r="J22" s="59"/>
      <c r="K22" s="59"/>
      <c r="L22" s="59"/>
      <c r="M22" s="59"/>
      <c r="N22" s="59"/>
      <c r="O22" s="59"/>
      <c r="P22" s="59"/>
      <c r="Q22" s="59"/>
      <c r="R22" s="59"/>
      <c r="S22" s="59"/>
      <c r="T22" s="59"/>
      <c r="U22" s="59"/>
      <c r="V22" s="59"/>
      <c r="W22" s="59"/>
      <c r="X22" s="59"/>
      <c r="Y22" s="59"/>
      <c r="Z22" s="59"/>
      <c r="AA22" s="59"/>
      <c r="AB22" s="59"/>
      <c r="AC22" s="59"/>
      <c r="AD22" s="59"/>
      <c r="AE22" s="59"/>
      <c r="AF22" s="59"/>
      <c r="AG22" s="59"/>
      <c r="AH22" s="59"/>
      <c r="AI22" s="59"/>
      <c r="AJ22" s="59"/>
      <c r="AK22" s="59"/>
      <c r="AL22" s="59"/>
      <c r="AM22" s="59"/>
      <c r="AN22" s="59"/>
      <c r="AO22" s="59"/>
      <c r="AP22" s="59"/>
      <c r="AQ22" s="59"/>
      <c r="AR22" s="59"/>
      <c r="AS22" s="59"/>
      <c r="AT22" s="59"/>
      <c r="AU22" s="59"/>
      <c r="AV22" s="59"/>
      <c r="AW22" s="59"/>
      <c r="AX22" s="59"/>
      <c r="AY22" s="59"/>
      <c r="AZ22" s="59"/>
      <c r="BA22" s="59"/>
    </row>
    <row r="23" spans="1:53" x14ac:dyDescent="0.25">
      <c r="A23" s="59"/>
      <c r="B23" s="59"/>
      <c r="C23" s="59"/>
      <c r="D23" s="59"/>
      <c r="E23" s="59"/>
      <c r="F23" s="59"/>
      <c r="G23" s="59"/>
      <c r="H23" s="59"/>
      <c r="I23" s="59"/>
      <c r="J23" s="59"/>
      <c r="K23" s="59"/>
      <c r="L23" s="59"/>
      <c r="M23" s="59"/>
      <c r="N23" s="59"/>
      <c r="O23" s="59"/>
      <c r="P23" s="59"/>
      <c r="Q23" s="59"/>
      <c r="R23" s="59"/>
      <c r="S23" s="59"/>
      <c r="T23" s="59"/>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c r="AU23" s="59"/>
      <c r="AV23" s="59"/>
      <c r="AW23" s="59"/>
      <c r="AX23" s="59"/>
      <c r="AY23" s="59"/>
      <c r="AZ23" s="59"/>
      <c r="BA23" s="59"/>
    </row>
    <row r="24" spans="1:53" x14ac:dyDescent="0.25">
      <c r="A24" s="59"/>
      <c r="B24" s="59"/>
      <c r="C24" s="59"/>
      <c r="D24" s="59"/>
      <c r="E24" s="59"/>
      <c r="F24" s="59"/>
      <c r="G24" s="59"/>
      <c r="H24" s="59"/>
      <c r="I24" s="59"/>
      <c r="J24" s="59"/>
      <c r="K24" s="59"/>
      <c r="L24" s="59"/>
      <c r="M24" s="59"/>
      <c r="N24" s="59"/>
      <c r="O24" s="59"/>
      <c r="P24" s="59"/>
      <c r="Q24" s="59"/>
      <c r="R24" s="59"/>
      <c r="S24" s="59"/>
      <c r="T24" s="59"/>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row>
    <row r="25" spans="1:53" x14ac:dyDescent="0.25">
      <c r="A25" s="59"/>
      <c r="B25" s="59"/>
      <c r="C25" s="59"/>
      <c r="D25" s="59"/>
      <c r="E25" s="59"/>
      <c r="F25" s="59"/>
      <c r="G25" s="59"/>
      <c r="H25" s="59"/>
      <c r="I25" s="59"/>
      <c r="J25" s="59"/>
      <c r="K25" s="59"/>
      <c r="L25" s="59"/>
      <c r="M25" s="59"/>
      <c r="N25" s="59"/>
      <c r="O25" s="59"/>
      <c r="P25" s="59"/>
      <c r="Q25" s="59"/>
      <c r="R25" s="59"/>
      <c r="S25" s="59"/>
      <c r="T25" s="59"/>
      <c r="U25" s="59"/>
      <c r="V25" s="59"/>
      <c r="W25" s="59"/>
      <c r="X25" s="59"/>
      <c r="Y25" s="59"/>
      <c r="Z25" s="59"/>
      <c r="AA25" s="59"/>
      <c r="AB25" s="59"/>
      <c r="AC25" s="59"/>
      <c r="AD25" s="59"/>
      <c r="AE25" s="59"/>
      <c r="AF25" s="59"/>
      <c r="AG25" s="59"/>
      <c r="AH25" s="59"/>
      <c r="AI25" s="59"/>
      <c r="AJ25" s="59"/>
      <c r="AK25" s="59"/>
      <c r="AL25" s="59"/>
      <c r="AM25" s="59"/>
      <c r="AN25" s="59"/>
      <c r="AO25" s="59"/>
      <c r="AP25" s="59"/>
      <c r="AQ25" s="59"/>
      <c r="AR25" s="59"/>
      <c r="AS25" s="59"/>
      <c r="AT25" s="59"/>
      <c r="AU25" s="59"/>
      <c r="AV25" s="59"/>
      <c r="AW25" s="59"/>
      <c r="AX25" s="59"/>
      <c r="AY25" s="59"/>
      <c r="AZ25" s="59"/>
      <c r="BA25" s="59"/>
    </row>
    <row r="26" spans="1:53" x14ac:dyDescent="0.25">
      <c r="A26" s="59"/>
      <c r="B26" s="59"/>
      <c r="C26" s="59"/>
      <c r="D26" s="59"/>
      <c r="E26" s="59"/>
      <c r="F26" s="59"/>
      <c r="G26" s="59"/>
      <c r="H26" s="59"/>
      <c r="I26" s="59"/>
      <c r="J26" s="59"/>
      <c r="K26" s="59"/>
      <c r="L26" s="59"/>
      <c r="M26" s="59"/>
      <c r="N26" s="59"/>
      <c r="O26" s="59"/>
      <c r="P26" s="59"/>
      <c r="Q26" s="59"/>
      <c r="R26" s="59"/>
      <c r="S26" s="59"/>
      <c r="T26" s="59"/>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row>
    <row r="27" spans="1:53" x14ac:dyDescent="0.25">
      <c r="A27" s="59"/>
      <c r="B27" s="59"/>
      <c r="C27" s="59"/>
      <c r="D27" s="59"/>
      <c r="E27" s="59"/>
      <c r="F27" s="59"/>
      <c r="G27" s="59"/>
      <c r="H27" s="59"/>
      <c r="I27" s="59"/>
      <c r="J27" s="59"/>
      <c r="K27" s="59"/>
      <c r="L27" s="59"/>
      <c r="M27" s="59"/>
      <c r="N27" s="59"/>
      <c r="O27" s="59"/>
      <c r="P27" s="59"/>
      <c r="Q27" s="59"/>
      <c r="R27" s="59"/>
      <c r="S27" s="59"/>
      <c r="T27" s="59"/>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row>
    <row r="28" spans="1:53" x14ac:dyDescent="0.25">
      <c r="A28" s="59"/>
      <c r="B28" s="59"/>
      <c r="C28" s="59"/>
      <c r="D28" s="59"/>
      <c r="E28" s="59"/>
      <c r="F28" s="59"/>
      <c r="G28" s="59"/>
      <c r="H28" s="59"/>
      <c r="I28" s="59"/>
      <c r="J28" s="59"/>
      <c r="K28" s="59"/>
      <c r="L28" s="59"/>
      <c r="M28" s="59"/>
      <c r="N28" s="59"/>
      <c r="O28" s="59"/>
      <c r="P28" s="59"/>
      <c r="Q28" s="59"/>
      <c r="R28" s="59"/>
      <c r="S28" s="59"/>
      <c r="T28" s="59"/>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row>
    <row r="29" spans="1:53" x14ac:dyDescent="0.25">
      <c r="A29" s="59"/>
      <c r="B29" s="59"/>
      <c r="C29" s="59"/>
      <c r="D29" s="59"/>
      <c r="E29" s="59"/>
      <c r="F29" s="59"/>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row>
    <row r="30" spans="1:53" x14ac:dyDescent="0.25">
      <c r="A30" s="59"/>
      <c r="B30" s="59"/>
      <c r="C30" s="59"/>
      <c r="D30" s="59"/>
      <c r="E30" s="59"/>
      <c r="F30" s="59"/>
      <c r="G30" s="59"/>
      <c r="H30" s="59"/>
      <c r="I30" s="59"/>
      <c r="J30" s="59"/>
      <c r="K30" s="59"/>
      <c r="L30" s="59"/>
      <c r="M30" s="59"/>
      <c r="N30" s="59"/>
      <c r="O30" s="59"/>
      <c r="P30" s="59"/>
      <c r="Q30" s="59"/>
      <c r="R30" s="59"/>
      <c r="S30" s="59"/>
      <c r="T30" s="59"/>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9"/>
      <c r="AZ30" s="59"/>
      <c r="BA30" s="59"/>
    </row>
    <row r="31" spans="1:53" x14ac:dyDescent="0.25">
      <c r="A31" s="59"/>
      <c r="B31" s="59"/>
      <c r="C31" s="59"/>
      <c r="D31" s="59"/>
      <c r="E31" s="59"/>
      <c r="F31" s="59"/>
      <c r="G31" s="59"/>
      <c r="H31" s="59"/>
      <c r="I31" s="59"/>
      <c r="J31" s="59"/>
      <c r="K31" s="59"/>
      <c r="L31" s="59"/>
      <c r="M31" s="59"/>
      <c r="N31" s="59"/>
      <c r="O31" s="59"/>
      <c r="P31" s="59"/>
      <c r="Q31" s="59"/>
      <c r="R31" s="59"/>
      <c r="S31" s="59"/>
      <c r="T31" s="59"/>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row>
    <row r="32" spans="1:53" x14ac:dyDescent="0.25">
      <c r="A32" s="59"/>
      <c r="B32" s="59"/>
      <c r="C32" s="59"/>
      <c r="D32" s="59"/>
      <c r="E32" s="59"/>
      <c r="F32" s="59"/>
      <c r="G32" s="59"/>
      <c r="H32" s="59"/>
      <c r="I32" s="59"/>
      <c r="J32" s="59"/>
      <c r="K32" s="59"/>
      <c r="L32" s="59"/>
      <c r="M32" s="59"/>
      <c r="N32" s="59"/>
      <c r="O32" s="59"/>
      <c r="P32" s="59"/>
      <c r="Q32" s="59"/>
      <c r="R32" s="59"/>
      <c r="S32" s="59"/>
      <c r="T32" s="59"/>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row>
    <row r="33" spans="1:53" x14ac:dyDescent="0.25">
      <c r="A33" s="59"/>
      <c r="B33" s="59"/>
      <c r="C33" s="59"/>
      <c r="D33" s="59"/>
      <c r="E33" s="59"/>
      <c r="F33" s="59"/>
      <c r="G33" s="59"/>
      <c r="H33" s="59"/>
      <c r="I33" s="59"/>
      <c r="J33" s="59"/>
      <c r="K33" s="59"/>
      <c r="L33" s="59"/>
      <c r="M33" s="59"/>
      <c r="N33" s="59"/>
      <c r="O33" s="59"/>
      <c r="P33" s="59"/>
      <c r="Q33" s="59"/>
      <c r="R33" s="59"/>
      <c r="S33" s="59"/>
      <c r="T33" s="59"/>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row>
    <row r="34" spans="1:53" x14ac:dyDescent="0.25">
      <c r="A34" s="59"/>
      <c r="B34" s="59"/>
      <c r="C34" s="59"/>
      <c r="D34" s="59"/>
      <c r="E34" s="59"/>
      <c r="F34" s="59"/>
      <c r="G34" s="59"/>
      <c r="H34" s="59"/>
      <c r="I34" s="59"/>
      <c r="J34" s="59"/>
      <c r="K34" s="59"/>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row>
    <row r="35" spans="1:53" x14ac:dyDescent="0.25">
      <c r="A35" s="59"/>
      <c r="B35" s="59"/>
      <c r="C35" s="59"/>
      <c r="D35" s="59"/>
      <c r="E35" s="59"/>
      <c r="F35" s="59"/>
      <c r="G35" s="59"/>
      <c r="H35" s="59"/>
      <c r="I35" s="59"/>
      <c r="J35" s="59"/>
      <c r="K35" s="59"/>
      <c r="L35" s="59"/>
      <c r="M35" s="59"/>
      <c r="N35" s="59"/>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row>
    <row r="36" spans="1:53" x14ac:dyDescent="0.25">
      <c r="A36" s="59"/>
      <c r="B36" s="59"/>
      <c r="C36" s="59"/>
      <c r="D36" s="59"/>
      <c r="E36" s="59"/>
      <c r="F36" s="59"/>
      <c r="G36" s="59"/>
      <c r="H36" s="59"/>
      <c r="I36" s="59"/>
      <c r="J36" s="59"/>
      <c r="K36" s="59"/>
      <c r="L36" s="59"/>
      <c r="M36" s="59"/>
      <c r="N36" s="59"/>
      <c r="O36" s="59"/>
      <c r="P36" s="59"/>
      <c r="Q36" s="59"/>
      <c r="R36" s="59"/>
      <c r="S36" s="59"/>
      <c r="T36" s="59"/>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row>
    <row r="37" spans="1:53" x14ac:dyDescent="0.25">
      <c r="A37" s="59"/>
      <c r="B37" s="59"/>
      <c r="C37" s="59"/>
      <c r="D37" s="59"/>
      <c r="E37" s="59"/>
      <c r="F37" s="59"/>
      <c r="G37" s="59"/>
      <c r="H37" s="59"/>
      <c r="I37" s="59"/>
      <c r="J37" s="59"/>
      <c r="K37" s="59"/>
      <c r="L37" s="59"/>
      <c r="M37" s="59"/>
      <c r="N37" s="59"/>
      <c r="O37" s="59"/>
      <c r="P37" s="59"/>
      <c r="Q37" s="59"/>
      <c r="R37" s="59"/>
      <c r="S37" s="59"/>
      <c r="T37" s="59"/>
      <c r="U37" s="59"/>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59"/>
      <c r="AU37" s="59"/>
      <c r="AV37" s="59"/>
      <c r="AW37" s="59"/>
      <c r="AX37" s="59"/>
      <c r="AY37" s="59"/>
      <c r="AZ37" s="59"/>
      <c r="BA37" s="59"/>
    </row>
    <row r="38" spans="1:53" x14ac:dyDescent="0.25">
      <c r="A38" s="59"/>
      <c r="B38" s="59"/>
      <c r="C38" s="59"/>
      <c r="D38" s="59"/>
      <c r="E38" s="59"/>
      <c r="F38" s="59"/>
      <c r="G38" s="59"/>
      <c r="H38" s="59"/>
      <c r="I38" s="59"/>
      <c r="J38" s="59"/>
      <c r="K38" s="59"/>
      <c r="L38" s="59"/>
      <c r="M38" s="59"/>
      <c r="N38" s="59"/>
      <c r="O38" s="59"/>
      <c r="P38" s="59"/>
      <c r="Q38" s="59"/>
      <c r="R38" s="59"/>
      <c r="S38" s="59"/>
      <c r="T38" s="59"/>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row>
    <row r="39" spans="1:53" x14ac:dyDescent="0.25">
      <c r="A39" s="59"/>
      <c r="B39" s="59"/>
      <c r="C39" s="59"/>
      <c r="D39" s="59"/>
      <c r="E39" s="59"/>
      <c r="F39" s="59"/>
      <c r="G39" s="59"/>
      <c r="H39" s="59"/>
      <c r="I39" s="59"/>
      <c r="J39" s="59"/>
      <c r="K39" s="59"/>
      <c r="L39" s="59"/>
      <c r="M39" s="59"/>
      <c r="N39" s="59"/>
      <c r="O39" s="59"/>
      <c r="P39" s="59"/>
      <c r="Q39" s="59"/>
      <c r="R39" s="59"/>
      <c r="S39" s="59"/>
      <c r="T39" s="59"/>
      <c r="U39" s="59"/>
      <c r="V39" s="59"/>
      <c r="W39" s="59"/>
      <c r="X39" s="59"/>
      <c r="Y39" s="59"/>
      <c r="Z39" s="59"/>
      <c r="AA39" s="59"/>
      <c r="AB39" s="59"/>
      <c r="AC39" s="59"/>
      <c r="AD39" s="59"/>
      <c r="AE39" s="59"/>
      <c r="AF39" s="59"/>
      <c r="AG39" s="59"/>
      <c r="AH39" s="59"/>
      <c r="AI39" s="59"/>
      <c r="AJ39" s="59"/>
      <c r="AK39" s="59"/>
      <c r="AL39" s="59"/>
      <c r="AM39" s="59"/>
      <c r="AN39" s="59"/>
      <c r="AO39" s="59"/>
      <c r="AP39" s="59"/>
      <c r="AQ39" s="59"/>
      <c r="AR39" s="59"/>
      <c r="AS39" s="59"/>
      <c r="AT39" s="59"/>
      <c r="AU39" s="59"/>
      <c r="AV39" s="59"/>
      <c r="AW39" s="59"/>
      <c r="AX39" s="59"/>
      <c r="AY39" s="59"/>
      <c r="AZ39" s="59"/>
      <c r="BA39" s="59"/>
    </row>
    <row r="40" spans="1:53" x14ac:dyDescent="0.25">
      <c r="A40" s="59"/>
      <c r="B40" s="59"/>
      <c r="C40" s="59"/>
      <c r="D40" s="59"/>
      <c r="E40" s="59"/>
      <c r="F40" s="59"/>
      <c r="G40" s="59"/>
      <c r="H40" s="59"/>
      <c r="I40" s="59"/>
      <c r="J40" s="59"/>
      <c r="K40" s="59"/>
      <c r="L40" s="59"/>
      <c r="M40" s="59"/>
      <c r="N40" s="59"/>
      <c r="O40" s="59"/>
      <c r="P40" s="59"/>
      <c r="Q40" s="59"/>
      <c r="R40" s="59"/>
      <c r="S40" s="59"/>
      <c r="T40" s="59"/>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row>
    <row r="41" spans="1:53" x14ac:dyDescent="0.25">
      <c r="A41" s="59"/>
      <c r="B41" s="59"/>
      <c r="C41" s="59"/>
      <c r="D41" s="59"/>
      <c r="E41" s="59"/>
      <c r="F41" s="59"/>
      <c r="G41" s="59"/>
      <c r="H41" s="59"/>
      <c r="I41" s="59"/>
      <c r="J41" s="59"/>
      <c r="K41" s="59"/>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row>
    <row r="42" spans="1:53" x14ac:dyDescent="0.25">
      <c r="A42" s="59"/>
      <c r="B42" s="59"/>
      <c r="C42" s="59"/>
      <c r="D42" s="59"/>
      <c r="E42" s="59"/>
      <c r="F42" s="59"/>
      <c r="G42" s="59"/>
      <c r="H42" s="59"/>
      <c r="I42" s="59"/>
      <c r="J42" s="59"/>
      <c r="K42" s="59"/>
      <c r="L42" s="59"/>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row>
    <row r="43" spans="1:53" x14ac:dyDescent="0.25">
      <c r="A43" s="59"/>
      <c r="B43" s="59"/>
      <c r="C43" s="59"/>
      <c r="D43" s="59"/>
      <c r="E43" s="59"/>
      <c r="F43" s="59"/>
      <c r="G43" s="59"/>
      <c r="H43" s="59"/>
      <c r="I43" s="59"/>
      <c r="J43" s="59"/>
      <c r="K43" s="59"/>
      <c r="L43" s="59"/>
      <c r="M43" s="59"/>
      <c r="N43" s="59"/>
      <c r="O43" s="59"/>
      <c r="P43" s="59"/>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row>
    <row r="44" spans="1:53" x14ac:dyDescent="0.25">
      <c r="A44" s="59"/>
      <c r="B44" s="59"/>
      <c r="C44" s="59"/>
      <c r="D44" s="59"/>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row>
    <row r="45" spans="1:53" x14ac:dyDescent="0.25">
      <c r="A45" s="59"/>
      <c r="B45" s="59"/>
      <c r="C45" s="59"/>
      <c r="D45" s="59"/>
      <c r="E45" s="59"/>
      <c r="F45" s="59"/>
      <c r="G45" s="59"/>
      <c r="H45" s="59"/>
      <c r="I45" s="59"/>
      <c r="J45" s="59"/>
      <c r="K45" s="59"/>
      <c r="L45" s="59"/>
      <c r="M45" s="59"/>
      <c r="N45" s="59"/>
      <c r="O45" s="59"/>
      <c r="P45" s="59"/>
      <c r="Q45" s="59"/>
      <c r="R45" s="59"/>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row>
    <row r="46" spans="1:53" x14ac:dyDescent="0.25">
      <c r="A46" s="59"/>
      <c r="B46" s="59"/>
      <c r="C46" s="59"/>
      <c r="D46" s="59"/>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row>
    <row r="47" spans="1:53" x14ac:dyDescent="0.25">
      <c r="A47" s="59"/>
      <c r="B47" s="59"/>
      <c r="C47" s="59"/>
      <c r="D47" s="59"/>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row>
    <row r="48" spans="1:53" x14ac:dyDescent="0.25">
      <c r="A48" s="59"/>
      <c r="B48" s="59"/>
      <c r="C48" s="59"/>
      <c r="D48" s="59"/>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row>
    <row r="49" spans="1:53" x14ac:dyDescent="0.25">
      <c r="A49" s="59"/>
      <c r="B49" s="59"/>
      <c r="C49" s="59"/>
      <c r="D49" s="59"/>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row>
    <row r="50" spans="1:53" x14ac:dyDescent="0.25">
      <c r="A50" s="59"/>
      <c r="B50" s="59"/>
      <c r="C50" s="59"/>
      <c r="D50" s="59"/>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row>
    <row r="51" spans="1:53" x14ac:dyDescent="0.25">
      <c r="A51" s="59"/>
      <c r="B51" s="59"/>
      <c r="C51" s="59"/>
      <c r="D51" s="59"/>
      <c r="E51" s="59"/>
      <c r="F51" s="59"/>
      <c r="G51" s="59"/>
      <c r="H51" s="59"/>
      <c r="I51" s="59"/>
      <c r="J51" s="59"/>
      <c r="K51" s="59"/>
      <c r="L51" s="59"/>
      <c r="M51" s="59"/>
      <c r="N51" s="59"/>
      <c r="O51" s="59"/>
      <c r="P51" s="59"/>
      <c r="Q51" s="59"/>
      <c r="R51" s="59"/>
      <c r="S51" s="59"/>
      <c r="T51" s="59"/>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W51" s="59"/>
      <c r="AX51" s="59"/>
      <c r="AY51" s="59"/>
      <c r="AZ51" s="59"/>
      <c r="BA51" s="59"/>
    </row>
    <row r="52" spans="1:53" x14ac:dyDescent="0.25">
      <c r="A52" s="59"/>
      <c r="B52" s="59"/>
      <c r="C52" s="59"/>
      <c r="D52" s="59"/>
      <c r="E52" s="59"/>
      <c r="F52" s="59"/>
      <c r="G52" s="59"/>
      <c r="H52" s="59"/>
      <c r="I52" s="59"/>
      <c r="J52" s="59"/>
      <c r="K52" s="59"/>
      <c r="L52" s="59"/>
      <c r="M52" s="59"/>
      <c r="N52" s="59"/>
      <c r="O52" s="59"/>
      <c r="P52" s="59"/>
      <c r="Q52" s="59"/>
      <c r="R52" s="59"/>
      <c r="S52" s="59"/>
      <c r="T52" s="59"/>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c r="AV52" s="59"/>
      <c r="AW52" s="59"/>
      <c r="AX52" s="59"/>
      <c r="AY52" s="59"/>
      <c r="AZ52" s="59"/>
      <c r="BA52" s="59"/>
    </row>
    <row r="53" spans="1:53" x14ac:dyDescent="0.25">
      <c r="A53" s="59"/>
      <c r="B53" s="59"/>
      <c r="C53" s="59"/>
      <c r="D53" s="59"/>
      <c r="E53" s="59"/>
      <c r="F53" s="59"/>
      <c r="G53" s="59"/>
      <c r="H53" s="59"/>
      <c r="I53" s="59"/>
      <c r="J53" s="59"/>
      <c r="K53" s="59"/>
      <c r="L53" s="59"/>
      <c r="M53" s="59"/>
      <c r="N53" s="59"/>
      <c r="O53" s="59"/>
      <c r="P53" s="59"/>
      <c r="Q53" s="59"/>
      <c r="R53" s="59"/>
      <c r="S53" s="59"/>
      <c r="T53" s="59"/>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c r="AU53" s="59"/>
      <c r="AV53" s="59"/>
      <c r="AW53" s="59"/>
      <c r="AX53" s="59"/>
      <c r="AY53" s="59"/>
      <c r="AZ53" s="59"/>
      <c r="BA53" s="59"/>
    </row>
    <row r="54" spans="1:53" x14ac:dyDescent="0.25">
      <c r="A54" s="59"/>
      <c r="B54" s="59"/>
      <c r="C54" s="59"/>
      <c r="D54" s="59"/>
      <c r="E54" s="59"/>
      <c r="F54" s="59"/>
      <c r="G54" s="59"/>
      <c r="H54" s="59"/>
      <c r="I54" s="59"/>
      <c r="J54" s="59"/>
      <c r="K54" s="59"/>
      <c r="L54" s="59"/>
      <c r="M54" s="59"/>
      <c r="N54" s="59"/>
      <c r="O54" s="59"/>
      <c r="P54" s="59"/>
      <c r="Q54" s="59"/>
      <c r="R54" s="59"/>
      <c r="S54" s="59"/>
      <c r="T54" s="59"/>
      <c r="U54" s="59"/>
      <c r="V54" s="59"/>
      <c r="W54" s="59"/>
      <c r="X54" s="59"/>
      <c r="Y54" s="59"/>
      <c r="Z54" s="59"/>
      <c r="AA54" s="59"/>
      <c r="AB54" s="59"/>
      <c r="AC54" s="59"/>
      <c r="AD54" s="59"/>
      <c r="AE54" s="59"/>
      <c r="AF54" s="59"/>
      <c r="AG54" s="59"/>
      <c r="AH54" s="59"/>
      <c r="AI54" s="59"/>
      <c r="AJ54" s="59"/>
      <c r="AK54" s="59"/>
      <c r="AL54" s="59"/>
      <c r="AM54" s="59"/>
      <c r="AN54" s="59"/>
      <c r="AO54" s="59"/>
      <c r="AP54" s="59"/>
      <c r="AQ54" s="59"/>
      <c r="AR54" s="59"/>
      <c r="AS54" s="59"/>
      <c r="AT54" s="59"/>
      <c r="AU54" s="59"/>
      <c r="AV54" s="59"/>
      <c r="AW54" s="59"/>
      <c r="AX54" s="59"/>
      <c r="AY54" s="59"/>
      <c r="AZ54" s="59"/>
      <c r="BA54" s="59"/>
    </row>
    <row r="55" spans="1:53" x14ac:dyDescent="0.25">
      <c r="A55" s="59"/>
      <c r="B55" s="59"/>
      <c r="C55" s="59"/>
      <c r="D55" s="59"/>
      <c r="E55" s="59"/>
      <c r="F55" s="59"/>
      <c r="G55" s="59"/>
      <c r="H55" s="59"/>
      <c r="I55" s="59"/>
      <c r="J55" s="59"/>
      <c r="K55" s="59"/>
      <c r="L55" s="59"/>
      <c r="M55" s="59"/>
      <c r="N55" s="59"/>
      <c r="O55" s="59"/>
      <c r="P55" s="59"/>
      <c r="Q55" s="59"/>
      <c r="R55" s="59"/>
      <c r="S55" s="59"/>
      <c r="T55" s="59"/>
      <c r="U55" s="59"/>
      <c r="V55" s="59"/>
      <c r="W55" s="59"/>
      <c r="X55" s="59"/>
      <c r="Y55" s="59"/>
      <c r="Z55" s="59"/>
      <c r="AA55" s="59"/>
      <c r="AB55" s="59"/>
      <c r="AC55" s="59"/>
      <c r="AD55" s="59"/>
      <c r="AE55" s="59"/>
      <c r="AF55" s="59"/>
      <c r="AG55" s="59"/>
      <c r="AH55" s="59"/>
      <c r="AI55" s="59"/>
      <c r="AJ55" s="59"/>
      <c r="AK55" s="59"/>
      <c r="AL55" s="59"/>
      <c r="AM55" s="59"/>
      <c r="AN55" s="59"/>
      <c r="AO55" s="59"/>
      <c r="AP55" s="59"/>
      <c r="AQ55" s="59"/>
      <c r="AR55" s="59"/>
      <c r="AS55" s="59"/>
      <c r="AT55" s="59"/>
      <c r="AU55" s="59"/>
      <c r="AV55" s="59"/>
      <c r="AW55" s="59"/>
      <c r="AX55" s="59"/>
      <c r="AY55" s="59"/>
      <c r="AZ55" s="59"/>
      <c r="BA55" s="59"/>
    </row>
    <row r="56" spans="1:53" x14ac:dyDescent="0.25">
      <c r="A56" s="59"/>
      <c r="B56" s="59"/>
      <c r="C56" s="59"/>
      <c r="D56" s="59"/>
      <c r="E56" s="59"/>
      <c r="F56" s="59"/>
      <c r="G56" s="59"/>
      <c r="H56" s="59"/>
      <c r="I56" s="59"/>
      <c r="J56" s="59"/>
      <c r="K56" s="59"/>
      <c r="L56" s="59"/>
      <c r="M56" s="59"/>
      <c r="N56" s="59"/>
      <c r="O56" s="59"/>
      <c r="P56" s="59"/>
      <c r="Q56" s="59"/>
      <c r="R56" s="59"/>
      <c r="S56" s="59"/>
      <c r="T56" s="59"/>
      <c r="U56" s="59"/>
      <c r="V56" s="59"/>
      <c r="W56" s="59"/>
      <c r="X56" s="59"/>
      <c r="Y56" s="59"/>
      <c r="Z56" s="59"/>
      <c r="AA56" s="59"/>
      <c r="AB56" s="59"/>
      <c r="AC56" s="59"/>
      <c r="AD56" s="59"/>
      <c r="AE56" s="59"/>
      <c r="AF56" s="59"/>
      <c r="AG56" s="59"/>
      <c r="AH56" s="59"/>
      <c r="AI56" s="59"/>
      <c r="AJ56" s="59"/>
      <c r="AK56" s="59"/>
      <c r="AL56" s="59"/>
      <c r="AM56" s="59"/>
      <c r="AN56" s="59"/>
      <c r="AO56" s="59"/>
      <c r="AP56" s="59"/>
      <c r="AQ56" s="59"/>
      <c r="AR56" s="59"/>
      <c r="AS56" s="59"/>
      <c r="AT56" s="59"/>
      <c r="AU56" s="59"/>
      <c r="AV56" s="59"/>
      <c r="AW56" s="59"/>
      <c r="AX56" s="59"/>
      <c r="AY56" s="59"/>
      <c r="AZ56" s="59"/>
      <c r="BA56" s="59"/>
    </row>
    <row r="57" spans="1:53" x14ac:dyDescent="0.25">
      <c r="A57" s="59"/>
      <c r="B57" s="59"/>
      <c r="C57" s="59"/>
      <c r="D57" s="59"/>
      <c r="E57" s="59"/>
      <c r="F57" s="59"/>
      <c r="G57" s="59"/>
      <c r="H57" s="59"/>
      <c r="I57" s="59"/>
      <c r="J57" s="59"/>
      <c r="K57" s="59"/>
      <c r="L57" s="59"/>
      <c r="M57" s="59"/>
      <c r="N57" s="59"/>
      <c r="O57" s="59"/>
      <c r="P57" s="59"/>
      <c r="Q57" s="59"/>
      <c r="R57" s="59"/>
      <c r="S57" s="59"/>
      <c r="T57" s="59"/>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W57" s="59"/>
      <c r="AX57" s="59"/>
      <c r="AY57" s="59"/>
      <c r="AZ57" s="59"/>
      <c r="BA57" s="59"/>
    </row>
    <row r="58" spans="1:53" x14ac:dyDescent="0.25">
      <c r="A58" s="59"/>
      <c r="B58" s="59"/>
      <c r="C58" s="59"/>
      <c r="D58" s="59"/>
      <c r="E58" s="59"/>
      <c r="F58" s="59"/>
      <c r="G58" s="59"/>
      <c r="H58" s="59"/>
      <c r="I58" s="59"/>
      <c r="J58" s="59"/>
      <c r="K58" s="59"/>
      <c r="L58" s="59"/>
      <c r="M58" s="59"/>
      <c r="N58" s="59"/>
      <c r="O58" s="59"/>
      <c r="P58" s="59"/>
      <c r="Q58" s="59"/>
      <c r="R58" s="59"/>
      <c r="S58" s="59"/>
      <c r="T58" s="59"/>
      <c r="U58" s="59"/>
      <c r="V58" s="59"/>
      <c r="W58" s="59"/>
      <c r="X58" s="59"/>
      <c r="Y58" s="59"/>
      <c r="Z58" s="59"/>
      <c r="AA58" s="59"/>
      <c r="AB58" s="59"/>
      <c r="AC58" s="59"/>
      <c r="AD58" s="59"/>
      <c r="AE58" s="59"/>
      <c r="AF58" s="59"/>
      <c r="AG58" s="59"/>
      <c r="AH58" s="59"/>
      <c r="AI58" s="59"/>
      <c r="AJ58" s="59"/>
      <c r="AK58" s="59"/>
      <c r="AL58" s="59"/>
      <c r="AM58" s="59"/>
      <c r="AN58" s="59"/>
      <c r="AO58" s="59"/>
      <c r="AP58" s="59"/>
      <c r="AQ58" s="59"/>
      <c r="AR58" s="59"/>
      <c r="AS58" s="59"/>
      <c r="AT58" s="59"/>
      <c r="AU58" s="59"/>
      <c r="AV58" s="59"/>
      <c r="AW58" s="59"/>
      <c r="AX58" s="59"/>
      <c r="AY58" s="59"/>
      <c r="AZ58" s="59"/>
      <c r="BA58" s="59"/>
    </row>
    <row r="59" spans="1:53" x14ac:dyDescent="0.25">
      <c r="A59" s="59"/>
      <c r="B59" s="59"/>
      <c r="C59" s="59"/>
      <c r="D59" s="59"/>
      <c r="E59" s="59"/>
      <c r="F59" s="59"/>
      <c r="G59" s="59"/>
      <c r="H59" s="59"/>
      <c r="I59" s="59"/>
      <c r="J59" s="59"/>
      <c r="K59" s="59"/>
      <c r="L59" s="59"/>
      <c r="M59" s="59"/>
      <c r="N59" s="59"/>
      <c r="O59" s="59"/>
      <c r="P59" s="59"/>
      <c r="Q59" s="59"/>
      <c r="R59" s="59"/>
      <c r="S59" s="59"/>
      <c r="T59" s="59"/>
      <c r="U59" s="59"/>
      <c r="V59" s="59"/>
      <c r="W59" s="59"/>
      <c r="X59" s="59"/>
      <c r="Y59" s="59"/>
      <c r="Z59" s="59"/>
      <c r="AA59" s="59"/>
      <c r="AB59" s="59"/>
      <c r="AC59" s="59"/>
      <c r="AD59" s="59"/>
      <c r="AE59" s="59"/>
      <c r="AF59" s="59"/>
      <c r="AG59" s="59"/>
      <c r="AH59" s="59"/>
      <c r="AI59" s="59"/>
      <c r="AJ59" s="59"/>
      <c r="AK59" s="59"/>
      <c r="AL59" s="59"/>
      <c r="AM59" s="59"/>
      <c r="AN59" s="59"/>
      <c r="AO59" s="59"/>
      <c r="AP59" s="59"/>
      <c r="AQ59" s="59"/>
      <c r="AR59" s="59"/>
      <c r="AS59" s="59"/>
      <c r="AT59" s="59"/>
      <c r="AU59" s="59"/>
      <c r="AV59" s="59"/>
      <c r="AW59" s="59"/>
      <c r="AX59" s="59"/>
      <c r="AY59" s="59"/>
      <c r="AZ59" s="59"/>
      <c r="BA59" s="59"/>
    </row>
    <row r="60" spans="1:53" x14ac:dyDescent="0.25">
      <c r="A60" s="59"/>
      <c r="B60" s="59"/>
      <c r="C60" s="59"/>
      <c r="D60" s="59"/>
      <c r="E60" s="59"/>
      <c r="F60" s="59"/>
      <c r="G60" s="59"/>
      <c r="H60" s="59"/>
      <c r="I60" s="59"/>
      <c r="J60" s="59"/>
      <c r="K60" s="59"/>
      <c r="L60" s="59"/>
      <c r="M60" s="59"/>
      <c r="N60" s="59"/>
      <c r="O60" s="59"/>
      <c r="P60" s="59"/>
      <c r="Q60" s="59"/>
      <c r="R60" s="59"/>
      <c r="S60" s="59"/>
      <c r="T60" s="59"/>
      <c r="U60" s="59"/>
      <c r="V60" s="59"/>
      <c r="W60" s="59"/>
      <c r="X60" s="59"/>
      <c r="Y60" s="59"/>
      <c r="Z60" s="59"/>
      <c r="AA60" s="59"/>
      <c r="AB60" s="59"/>
      <c r="AC60" s="59"/>
      <c r="AD60" s="59"/>
      <c r="AE60" s="59"/>
      <c r="AF60" s="59"/>
      <c r="AG60" s="59"/>
      <c r="AH60" s="59"/>
      <c r="AI60" s="59"/>
      <c r="AJ60" s="59"/>
      <c r="AK60" s="59"/>
      <c r="AL60" s="59"/>
      <c r="AM60" s="59"/>
      <c r="AN60" s="59"/>
      <c r="AO60" s="59"/>
      <c r="AP60" s="59"/>
      <c r="AQ60" s="59"/>
      <c r="AR60" s="59"/>
      <c r="AS60" s="59"/>
      <c r="AT60" s="59"/>
      <c r="AU60" s="59"/>
      <c r="AV60" s="59"/>
      <c r="AW60" s="59"/>
      <c r="AX60" s="59"/>
      <c r="AY60" s="59"/>
      <c r="AZ60" s="59"/>
      <c r="BA60" s="59"/>
    </row>
    <row r="61" spans="1:53" x14ac:dyDescent="0.25">
      <c r="A61" s="59"/>
      <c r="B61" s="59"/>
      <c r="C61" s="59"/>
      <c r="D61" s="59"/>
      <c r="E61" s="59"/>
      <c r="F61" s="59"/>
      <c r="G61" s="59"/>
      <c r="H61" s="59"/>
      <c r="I61" s="59"/>
      <c r="J61" s="59"/>
      <c r="K61" s="59"/>
      <c r="L61" s="59"/>
      <c r="M61" s="59"/>
      <c r="N61" s="59"/>
      <c r="O61" s="59"/>
      <c r="P61" s="59"/>
      <c r="Q61" s="59"/>
      <c r="R61" s="59"/>
      <c r="S61" s="59"/>
      <c r="T61" s="59"/>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c r="AV61" s="59"/>
      <c r="AW61" s="59"/>
      <c r="AX61" s="59"/>
      <c r="AY61" s="59"/>
      <c r="AZ61" s="59"/>
      <c r="BA61" s="59"/>
    </row>
    <row r="62" spans="1:53" x14ac:dyDescent="0.25">
      <c r="A62" s="59"/>
      <c r="B62" s="59"/>
      <c r="C62" s="59"/>
      <c r="D62" s="59"/>
      <c r="E62" s="59"/>
      <c r="F62" s="59"/>
      <c r="G62" s="59"/>
      <c r="H62" s="59"/>
      <c r="I62" s="59"/>
      <c r="J62" s="59"/>
      <c r="K62" s="59"/>
      <c r="L62" s="59"/>
      <c r="M62" s="59"/>
      <c r="N62" s="59"/>
      <c r="O62" s="59"/>
      <c r="P62" s="59"/>
      <c r="Q62" s="59"/>
      <c r="R62" s="59"/>
      <c r="S62" s="59"/>
      <c r="T62" s="59"/>
      <c r="U62" s="59"/>
      <c r="V62" s="59"/>
      <c r="W62" s="59"/>
      <c r="X62" s="59"/>
      <c r="Y62" s="59"/>
      <c r="Z62" s="59"/>
      <c r="AA62" s="59"/>
      <c r="AB62" s="59"/>
      <c r="AC62" s="59"/>
      <c r="AD62" s="59"/>
      <c r="AE62" s="59"/>
      <c r="AF62" s="59"/>
      <c r="AG62" s="59"/>
      <c r="AH62" s="59"/>
      <c r="AI62" s="59"/>
      <c r="AJ62" s="59"/>
      <c r="AK62" s="59"/>
      <c r="AL62" s="59"/>
      <c r="AM62" s="59"/>
      <c r="AN62" s="59"/>
      <c r="AO62" s="59"/>
      <c r="AP62" s="59"/>
      <c r="AQ62" s="59"/>
      <c r="AR62" s="59"/>
      <c r="AS62" s="59"/>
      <c r="AT62" s="59"/>
      <c r="AU62" s="59"/>
      <c r="AV62" s="59"/>
      <c r="AW62" s="59"/>
      <c r="AX62" s="59"/>
      <c r="AY62" s="59"/>
      <c r="AZ62" s="59"/>
      <c r="BA62" s="59"/>
    </row>
    <row r="63" spans="1:53" x14ac:dyDescent="0.25">
      <c r="A63" s="59"/>
      <c r="B63" s="59"/>
      <c r="C63" s="59"/>
      <c r="D63" s="59"/>
      <c r="E63" s="59"/>
      <c r="F63" s="59"/>
      <c r="G63" s="59"/>
      <c r="H63" s="59"/>
      <c r="I63" s="59"/>
      <c r="J63" s="59"/>
      <c r="K63" s="59"/>
      <c r="L63" s="59"/>
      <c r="M63" s="59"/>
      <c r="N63" s="59"/>
      <c r="O63" s="59"/>
      <c r="P63" s="59"/>
      <c r="Q63" s="59"/>
      <c r="R63" s="59"/>
      <c r="S63" s="59"/>
      <c r="T63" s="59"/>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row>
    <row r="64" spans="1:53" x14ac:dyDescent="0.25">
      <c r="A64" s="59"/>
      <c r="B64" s="59"/>
      <c r="C64" s="59"/>
      <c r="D64" s="59"/>
      <c r="E64" s="59"/>
      <c r="F64" s="59"/>
      <c r="G64" s="59"/>
      <c r="H64" s="59"/>
      <c r="I64" s="59"/>
      <c r="J64" s="59"/>
      <c r="K64" s="59"/>
      <c r="L64" s="59"/>
      <c r="M64" s="59"/>
      <c r="N64" s="59"/>
      <c r="O64" s="59"/>
      <c r="P64" s="59"/>
      <c r="Q64" s="59"/>
      <c r="R64" s="59"/>
      <c r="S64" s="59"/>
      <c r="T64" s="59"/>
      <c r="U64" s="59"/>
      <c r="V64" s="59"/>
      <c r="W64" s="59"/>
      <c r="X64" s="59"/>
      <c r="Y64" s="59"/>
      <c r="Z64" s="59"/>
      <c r="AA64" s="59"/>
      <c r="AB64" s="59"/>
      <c r="AC64" s="59"/>
      <c r="AD64" s="59"/>
      <c r="AE64" s="59"/>
      <c r="AF64" s="59"/>
      <c r="AG64" s="59"/>
      <c r="AH64" s="59"/>
      <c r="AI64" s="59"/>
      <c r="AJ64" s="59"/>
      <c r="AK64" s="59"/>
      <c r="AL64" s="59"/>
      <c r="AM64" s="59"/>
      <c r="AN64" s="59"/>
      <c r="AO64" s="59"/>
      <c r="AP64" s="59"/>
      <c r="AQ64" s="59"/>
      <c r="AR64" s="59"/>
      <c r="AS64" s="59"/>
      <c r="AT64" s="59"/>
      <c r="AU64" s="59"/>
      <c r="AV64" s="59"/>
      <c r="AW64" s="59"/>
      <c r="AX64" s="59"/>
      <c r="AY64" s="59"/>
      <c r="AZ64" s="59"/>
      <c r="BA64" s="59"/>
    </row>
    <row r="65" spans="1:53" x14ac:dyDescent="0.25">
      <c r="A65" s="59"/>
      <c r="B65" s="59"/>
      <c r="C65" s="59"/>
      <c r="D65" s="59"/>
      <c r="E65" s="59"/>
      <c r="F65" s="59"/>
      <c r="G65" s="59"/>
      <c r="H65" s="59"/>
      <c r="I65" s="59"/>
      <c r="J65" s="59"/>
      <c r="K65" s="59"/>
      <c r="L65" s="59"/>
      <c r="M65" s="59"/>
      <c r="N65" s="59"/>
      <c r="O65" s="59"/>
      <c r="P65" s="59"/>
      <c r="Q65" s="59"/>
      <c r="R65" s="59"/>
      <c r="S65" s="59"/>
      <c r="T65" s="59"/>
      <c r="U65" s="59"/>
      <c r="V65" s="59"/>
      <c r="W65" s="59"/>
      <c r="X65" s="59"/>
      <c r="Y65" s="59"/>
      <c r="Z65" s="59"/>
      <c r="AA65" s="59"/>
      <c r="AB65" s="59"/>
      <c r="AC65" s="59"/>
      <c r="AD65" s="59"/>
      <c r="AE65" s="59"/>
      <c r="AF65" s="59"/>
      <c r="AG65" s="59"/>
      <c r="AH65" s="59"/>
      <c r="AI65" s="59"/>
      <c r="AJ65" s="59"/>
      <c r="AK65" s="59"/>
      <c r="AL65" s="59"/>
      <c r="AM65" s="59"/>
      <c r="AN65" s="59"/>
      <c r="AO65" s="59"/>
      <c r="AP65" s="59"/>
      <c r="AQ65" s="59"/>
      <c r="AR65" s="59"/>
      <c r="AS65" s="59"/>
      <c r="AT65" s="59"/>
      <c r="AU65" s="59"/>
      <c r="AV65" s="59"/>
      <c r="AW65" s="59"/>
      <c r="AX65" s="59"/>
      <c r="AY65" s="59"/>
      <c r="AZ65" s="59"/>
      <c r="BA65" s="59"/>
    </row>
    <row r="66" spans="1:53" x14ac:dyDescent="0.25">
      <c r="A66" s="59"/>
      <c r="B66" s="59"/>
      <c r="C66" s="59"/>
      <c r="D66" s="59"/>
      <c r="E66" s="59"/>
      <c r="F66" s="59"/>
      <c r="G66" s="59"/>
      <c r="H66" s="59"/>
      <c r="I66" s="59"/>
      <c r="J66" s="59"/>
      <c r="K66" s="59"/>
      <c r="L66" s="59"/>
      <c r="M66" s="59"/>
      <c r="N66" s="59"/>
      <c r="O66" s="59"/>
      <c r="P66" s="59"/>
      <c r="Q66" s="59"/>
      <c r="R66" s="59"/>
      <c r="S66" s="59"/>
      <c r="T66" s="59"/>
      <c r="U66" s="59"/>
      <c r="V66" s="59"/>
      <c r="W66" s="59"/>
      <c r="X66" s="59"/>
      <c r="Y66" s="59"/>
      <c r="Z66" s="59"/>
      <c r="AA66" s="59"/>
      <c r="AB66" s="59"/>
      <c r="AC66" s="59"/>
      <c r="AD66" s="59"/>
      <c r="AE66" s="59"/>
      <c r="AF66" s="59"/>
      <c r="AG66" s="59"/>
      <c r="AH66" s="59"/>
      <c r="AI66" s="59"/>
      <c r="AJ66" s="59"/>
      <c r="AK66" s="59"/>
      <c r="AL66" s="59"/>
      <c r="AM66" s="59"/>
      <c r="AN66" s="59"/>
      <c r="AO66" s="59"/>
      <c r="AP66" s="59"/>
      <c r="AQ66" s="59"/>
      <c r="AR66" s="59"/>
      <c r="AS66" s="59"/>
      <c r="AT66" s="59"/>
      <c r="AU66" s="59"/>
      <c r="AV66" s="59"/>
      <c r="AW66" s="59"/>
      <c r="AX66" s="59"/>
      <c r="AY66" s="59"/>
      <c r="AZ66" s="59"/>
      <c r="BA66" s="59"/>
    </row>
    <row r="67" spans="1:53" x14ac:dyDescent="0.25">
      <c r="A67" s="59"/>
      <c r="B67" s="59"/>
      <c r="C67" s="59"/>
      <c r="D67" s="59"/>
      <c r="E67" s="59"/>
      <c r="F67" s="59"/>
      <c r="G67" s="59"/>
      <c r="H67" s="59"/>
      <c r="I67" s="59"/>
      <c r="J67" s="59"/>
      <c r="K67" s="59"/>
      <c r="L67" s="59"/>
      <c r="M67" s="59"/>
      <c r="N67" s="59"/>
      <c r="O67" s="59"/>
      <c r="P67" s="59"/>
      <c r="Q67" s="59"/>
      <c r="R67" s="59"/>
      <c r="S67" s="59"/>
      <c r="T67" s="59"/>
      <c r="U67" s="59"/>
      <c r="V67" s="59"/>
      <c r="W67" s="59"/>
      <c r="X67" s="59"/>
      <c r="Y67" s="59"/>
      <c r="Z67" s="59"/>
      <c r="AA67" s="59"/>
      <c r="AB67" s="59"/>
      <c r="AC67" s="59"/>
      <c r="AD67" s="59"/>
      <c r="AE67" s="59"/>
      <c r="AF67" s="59"/>
      <c r="AG67" s="59"/>
      <c r="AH67" s="59"/>
      <c r="AI67" s="59"/>
      <c r="AJ67" s="59"/>
      <c r="AK67" s="59"/>
      <c r="AL67" s="59"/>
      <c r="AM67" s="59"/>
      <c r="AN67" s="59"/>
      <c r="AO67" s="59"/>
      <c r="AP67" s="59"/>
      <c r="AQ67" s="59"/>
      <c r="AR67" s="59"/>
      <c r="AS67" s="59"/>
      <c r="AT67" s="59"/>
      <c r="AU67" s="59"/>
      <c r="AV67" s="59"/>
      <c r="AW67" s="59"/>
      <c r="AX67" s="59"/>
      <c r="AY67" s="59"/>
      <c r="AZ67" s="59"/>
      <c r="BA67" s="59"/>
    </row>
    <row r="68" spans="1:53" x14ac:dyDescent="0.25">
      <c r="A68" s="59"/>
      <c r="B68" s="59"/>
      <c r="C68" s="59"/>
      <c r="D68" s="59"/>
      <c r="E68" s="59"/>
      <c r="F68" s="59"/>
      <c r="G68" s="59"/>
      <c r="H68" s="59"/>
      <c r="I68" s="59"/>
      <c r="J68" s="59"/>
      <c r="K68" s="59"/>
      <c r="L68" s="59"/>
      <c r="M68" s="59"/>
      <c r="N68" s="59"/>
      <c r="O68" s="59"/>
      <c r="P68" s="59"/>
      <c r="Q68" s="59"/>
      <c r="R68" s="59"/>
      <c r="S68" s="59"/>
      <c r="T68" s="59"/>
      <c r="U68" s="59"/>
      <c r="V68" s="59"/>
      <c r="W68" s="59"/>
      <c r="X68" s="59"/>
      <c r="Y68" s="59"/>
      <c r="Z68" s="59"/>
      <c r="AA68" s="59"/>
      <c r="AB68" s="59"/>
      <c r="AC68" s="59"/>
      <c r="AD68" s="59"/>
      <c r="AE68" s="59"/>
      <c r="AF68" s="59"/>
      <c r="AG68" s="59"/>
      <c r="AH68" s="59"/>
      <c r="AI68" s="59"/>
      <c r="AJ68" s="59"/>
      <c r="AK68" s="59"/>
      <c r="AL68" s="59"/>
      <c r="AM68" s="59"/>
      <c r="AN68" s="59"/>
      <c r="AO68" s="59"/>
      <c r="AP68" s="59"/>
      <c r="AQ68" s="59"/>
      <c r="AR68" s="59"/>
      <c r="AS68" s="59"/>
      <c r="AT68" s="59"/>
      <c r="AU68" s="59"/>
      <c r="AV68" s="59"/>
      <c r="AW68" s="59"/>
      <c r="AX68" s="59"/>
      <c r="AY68" s="59"/>
      <c r="AZ68" s="59"/>
      <c r="BA68" s="59"/>
    </row>
    <row r="69" spans="1:53" x14ac:dyDescent="0.25">
      <c r="A69" s="59"/>
      <c r="B69" s="59"/>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c r="AE69" s="59"/>
      <c r="AF69" s="59"/>
      <c r="AG69" s="59"/>
      <c r="AH69" s="59"/>
      <c r="AI69" s="59"/>
      <c r="AJ69" s="59"/>
      <c r="AK69" s="59"/>
      <c r="AL69" s="59"/>
      <c r="AM69" s="59"/>
      <c r="AN69" s="59"/>
      <c r="AO69" s="59"/>
      <c r="AP69" s="59"/>
      <c r="AQ69" s="59"/>
      <c r="AR69" s="59"/>
      <c r="AS69" s="59"/>
      <c r="AT69" s="59"/>
      <c r="AU69" s="59"/>
      <c r="AV69" s="59"/>
      <c r="AW69" s="59"/>
      <c r="AX69" s="59"/>
      <c r="AY69" s="59"/>
      <c r="AZ69" s="59"/>
      <c r="BA69" s="59"/>
    </row>
    <row r="70" spans="1:53" x14ac:dyDescent="0.25">
      <c r="A70" s="59"/>
      <c r="B70" s="59"/>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c r="AE70" s="59"/>
      <c r="AF70" s="59"/>
      <c r="AG70" s="59"/>
      <c r="AH70" s="59"/>
      <c r="AI70" s="59"/>
      <c r="AJ70" s="59"/>
      <c r="AK70" s="59"/>
      <c r="AL70" s="59"/>
      <c r="AM70" s="59"/>
      <c r="AN70" s="59"/>
      <c r="AO70" s="59"/>
      <c r="AP70" s="59"/>
      <c r="AQ70" s="59"/>
      <c r="AR70" s="59"/>
      <c r="AS70" s="59"/>
      <c r="AT70" s="59"/>
      <c r="AU70" s="59"/>
      <c r="AV70" s="59"/>
      <c r="AW70" s="59"/>
      <c r="AX70" s="59"/>
      <c r="AY70" s="59"/>
      <c r="AZ70" s="59"/>
      <c r="BA70" s="59"/>
    </row>
    <row r="71" spans="1:53" x14ac:dyDescent="0.25">
      <c r="A71" s="59"/>
      <c r="B71" s="59"/>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c r="AE71" s="59"/>
      <c r="AF71" s="59"/>
      <c r="AG71" s="59"/>
      <c r="AH71" s="59"/>
      <c r="AI71" s="59"/>
      <c r="AJ71" s="59"/>
      <c r="AK71" s="59"/>
      <c r="AL71" s="59"/>
      <c r="AM71" s="59"/>
      <c r="AN71" s="59"/>
      <c r="AO71" s="59"/>
      <c r="AP71" s="59"/>
      <c r="AQ71" s="59"/>
      <c r="AR71" s="59"/>
      <c r="AS71" s="59"/>
      <c r="AT71" s="59"/>
      <c r="AU71" s="59"/>
      <c r="AV71" s="59"/>
      <c r="AW71" s="59"/>
      <c r="AX71" s="59"/>
      <c r="AY71" s="59"/>
      <c r="AZ71" s="59"/>
      <c r="BA71" s="59"/>
    </row>
    <row r="72" spans="1:53" x14ac:dyDescent="0.25">
      <c r="A72" s="59"/>
      <c r="B72" s="59"/>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c r="AE72" s="59"/>
      <c r="AF72" s="59"/>
      <c r="AG72" s="59"/>
      <c r="AH72" s="59"/>
      <c r="AI72" s="59"/>
      <c r="AJ72" s="59"/>
      <c r="AK72" s="59"/>
      <c r="AL72" s="59"/>
      <c r="AM72" s="59"/>
      <c r="AN72" s="59"/>
      <c r="AO72" s="59"/>
      <c r="AP72" s="59"/>
      <c r="AQ72" s="59"/>
      <c r="AR72" s="59"/>
      <c r="AS72" s="59"/>
      <c r="AT72" s="59"/>
      <c r="AU72" s="59"/>
      <c r="AV72" s="59"/>
      <c r="AW72" s="59"/>
      <c r="AX72" s="59"/>
      <c r="AY72" s="59"/>
      <c r="AZ72" s="59"/>
      <c r="BA72" s="59"/>
    </row>
    <row r="73" spans="1:53" x14ac:dyDescent="0.25">
      <c r="A73" s="59"/>
      <c r="B73" s="59"/>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c r="AE73" s="59"/>
      <c r="AF73" s="59"/>
      <c r="AG73" s="59"/>
      <c r="AH73" s="59"/>
      <c r="AI73" s="59"/>
      <c r="AJ73" s="59"/>
      <c r="AK73" s="59"/>
      <c r="AL73" s="59"/>
      <c r="AM73" s="59"/>
      <c r="AN73" s="59"/>
      <c r="AO73" s="59"/>
      <c r="AP73" s="59"/>
      <c r="AQ73" s="59"/>
      <c r="AR73" s="59"/>
      <c r="AS73" s="59"/>
      <c r="AT73" s="59"/>
      <c r="AU73" s="59"/>
      <c r="AV73" s="59"/>
      <c r="AW73" s="59"/>
      <c r="AX73" s="59"/>
      <c r="AY73" s="59"/>
      <c r="AZ73" s="59"/>
      <c r="BA73" s="59"/>
    </row>
    <row r="74" spans="1:53" x14ac:dyDescent="0.25">
      <c r="A74" s="59"/>
      <c r="B74" s="59"/>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c r="AE74" s="59"/>
      <c r="AF74" s="59"/>
      <c r="AG74" s="59"/>
      <c r="AH74" s="59"/>
      <c r="AI74" s="59"/>
      <c r="AJ74" s="59"/>
      <c r="AK74" s="59"/>
      <c r="AL74" s="59"/>
      <c r="AM74" s="59"/>
      <c r="AN74" s="59"/>
      <c r="AO74" s="59"/>
      <c r="AP74" s="59"/>
      <c r="AQ74" s="59"/>
      <c r="AR74" s="59"/>
      <c r="AS74" s="59"/>
      <c r="AT74" s="59"/>
      <c r="AU74" s="59"/>
      <c r="AV74" s="59"/>
      <c r="AW74" s="59"/>
      <c r="AX74" s="59"/>
      <c r="AY74" s="59"/>
      <c r="AZ74" s="59"/>
      <c r="BA74" s="59"/>
    </row>
    <row r="75" spans="1:53" x14ac:dyDescent="0.25">
      <c r="A75" s="59"/>
      <c r="B75" s="59"/>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row>
    <row r="76" spans="1:53" x14ac:dyDescent="0.25">
      <c r="A76" s="59"/>
      <c r="B76" s="59"/>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c r="AE76" s="59"/>
      <c r="AF76" s="59"/>
      <c r="AG76" s="59"/>
      <c r="AH76" s="59"/>
      <c r="AI76" s="59"/>
      <c r="AJ76" s="59"/>
      <c r="AK76" s="59"/>
      <c r="AL76" s="59"/>
      <c r="AM76" s="59"/>
      <c r="AN76" s="59"/>
      <c r="AO76" s="59"/>
      <c r="AP76" s="59"/>
      <c r="AQ76" s="59"/>
      <c r="AR76" s="59"/>
      <c r="AS76" s="59"/>
      <c r="AT76" s="59"/>
      <c r="AU76" s="59"/>
      <c r="AV76" s="59"/>
      <c r="AW76" s="59"/>
      <c r="AX76" s="59"/>
      <c r="AY76" s="59"/>
      <c r="AZ76" s="59"/>
      <c r="BA76" s="59"/>
    </row>
    <row r="77" spans="1:53" x14ac:dyDescent="0.25">
      <c r="A77" s="59"/>
      <c r="B77" s="59"/>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c r="AE77" s="59"/>
      <c r="AF77" s="59"/>
      <c r="AG77" s="59"/>
      <c r="AH77" s="59"/>
      <c r="AI77" s="59"/>
      <c r="AJ77" s="59"/>
      <c r="AK77" s="59"/>
      <c r="AL77" s="59"/>
      <c r="AM77" s="59"/>
      <c r="AN77" s="59"/>
      <c r="AO77" s="59"/>
      <c r="AP77" s="59"/>
      <c r="AQ77" s="59"/>
      <c r="AR77" s="59"/>
      <c r="AS77" s="59"/>
      <c r="AT77" s="59"/>
      <c r="AU77" s="59"/>
      <c r="AV77" s="59"/>
      <c r="AW77" s="59"/>
      <c r="AX77" s="59"/>
      <c r="AY77" s="59"/>
      <c r="AZ77" s="59"/>
      <c r="BA77" s="59"/>
    </row>
    <row r="78" spans="1:53" x14ac:dyDescent="0.25">
      <c r="A78" s="59"/>
      <c r="B78" s="59"/>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c r="AE78" s="59"/>
      <c r="AF78" s="59"/>
      <c r="AG78" s="59"/>
      <c r="AH78" s="59"/>
      <c r="AI78" s="59"/>
      <c r="AJ78" s="59"/>
      <c r="AK78" s="59"/>
      <c r="AL78" s="59"/>
      <c r="AM78" s="59"/>
      <c r="AN78" s="59"/>
      <c r="AO78" s="59"/>
      <c r="AP78" s="59"/>
      <c r="AQ78" s="59"/>
      <c r="AR78" s="59"/>
      <c r="AS78" s="59"/>
      <c r="AT78" s="59"/>
      <c r="AU78" s="59"/>
      <c r="AV78" s="59"/>
      <c r="AW78" s="59"/>
      <c r="AX78" s="59"/>
      <c r="AY78" s="59"/>
      <c r="AZ78" s="59"/>
      <c r="BA78" s="59"/>
    </row>
    <row r="79" spans="1:53" x14ac:dyDescent="0.25">
      <c r="A79" s="59"/>
      <c r="B79" s="59"/>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c r="AE79" s="59"/>
      <c r="AF79" s="59"/>
      <c r="AG79" s="59"/>
      <c r="AH79" s="59"/>
      <c r="AI79" s="59"/>
      <c r="AJ79" s="59"/>
      <c r="AK79" s="59"/>
      <c r="AL79" s="59"/>
      <c r="AM79" s="59"/>
      <c r="AN79" s="59"/>
      <c r="AO79" s="59"/>
      <c r="AP79" s="59"/>
      <c r="AQ79" s="59"/>
      <c r="AR79" s="59"/>
      <c r="AS79" s="59"/>
      <c r="AT79" s="59"/>
      <c r="AU79" s="59"/>
      <c r="AV79" s="59"/>
      <c r="AW79" s="59"/>
      <c r="AX79" s="59"/>
      <c r="AY79" s="59"/>
      <c r="AZ79" s="59"/>
      <c r="BA79" s="59"/>
    </row>
    <row r="80" spans="1:53" x14ac:dyDescent="0.25">
      <c r="A80" s="59"/>
      <c r="B80" s="59"/>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c r="AE80" s="59"/>
      <c r="AF80" s="59"/>
      <c r="AG80" s="59"/>
      <c r="AH80" s="59"/>
      <c r="AI80" s="59"/>
      <c r="AJ80" s="59"/>
      <c r="AK80" s="59"/>
      <c r="AL80" s="59"/>
      <c r="AM80" s="59"/>
      <c r="AN80" s="59"/>
      <c r="AO80" s="59"/>
      <c r="AP80" s="59"/>
      <c r="AQ80" s="59"/>
      <c r="AR80" s="59"/>
      <c r="AS80" s="59"/>
      <c r="AT80" s="59"/>
      <c r="AU80" s="59"/>
      <c r="AV80" s="59"/>
      <c r="AW80" s="59"/>
      <c r="AX80" s="59"/>
      <c r="AY80" s="59"/>
      <c r="AZ80" s="59"/>
      <c r="BA80" s="59"/>
    </row>
    <row r="81" spans="1:53" x14ac:dyDescent="0.25">
      <c r="A81" s="59"/>
      <c r="B81" s="59"/>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c r="AE81" s="59"/>
      <c r="AF81" s="59"/>
      <c r="AG81" s="59"/>
      <c r="AH81" s="59"/>
      <c r="AI81" s="59"/>
      <c r="AJ81" s="59"/>
      <c r="AK81" s="59"/>
      <c r="AL81" s="59"/>
      <c r="AM81" s="59"/>
      <c r="AN81" s="59"/>
      <c r="AO81" s="59"/>
      <c r="AP81" s="59"/>
      <c r="AQ81" s="59"/>
      <c r="AR81" s="59"/>
      <c r="AS81" s="59"/>
      <c r="AT81" s="59"/>
      <c r="AU81" s="59"/>
      <c r="AV81" s="59"/>
      <c r="AW81" s="59"/>
      <c r="AX81" s="59"/>
      <c r="AY81" s="59"/>
      <c r="AZ81" s="59"/>
      <c r="BA81" s="59"/>
    </row>
    <row r="82" spans="1:53" x14ac:dyDescent="0.25">
      <c r="A82" s="59"/>
      <c r="B82" s="59"/>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c r="AE82" s="59"/>
      <c r="AF82" s="59"/>
      <c r="AG82" s="59"/>
      <c r="AH82" s="59"/>
      <c r="AI82" s="59"/>
      <c r="AJ82" s="59"/>
      <c r="AK82" s="59"/>
      <c r="AL82" s="59"/>
      <c r="AM82" s="59"/>
      <c r="AN82" s="59"/>
      <c r="AO82" s="59"/>
      <c r="AP82" s="59"/>
      <c r="AQ82" s="59"/>
      <c r="AR82" s="59"/>
      <c r="AS82" s="59"/>
      <c r="AT82" s="59"/>
      <c r="AU82" s="59"/>
      <c r="AV82" s="59"/>
      <c r="AW82" s="59"/>
      <c r="AX82" s="59"/>
      <c r="AY82" s="59"/>
      <c r="AZ82" s="59"/>
      <c r="BA82" s="59"/>
    </row>
    <row r="83" spans="1:53" x14ac:dyDescent="0.25">
      <c r="A83" s="59"/>
      <c r="B83" s="59"/>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c r="AE83" s="59"/>
      <c r="AF83" s="59"/>
      <c r="AG83" s="59"/>
      <c r="AH83" s="59"/>
      <c r="AI83" s="59"/>
      <c r="AJ83" s="59"/>
      <c r="AK83" s="59"/>
      <c r="AL83" s="59"/>
      <c r="AM83" s="59"/>
      <c r="AN83" s="59"/>
      <c r="AO83" s="59"/>
      <c r="AP83" s="59"/>
      <c r="AQ83" s="59"/>
      <c r="AR83" s="59"/>
      <c r="AS83" s="59"/>
      <c r="AT83" s="59"/>
      <c r="AU83" s="59"/>
      <c r="AV83" s="59"/>
      <c r="AW83" s="59"/>
      <c r="AX83" s="59"/>
      <c r="AY83" s="59"/>
      <c r="AZ83" s="59"/>
      <c r="BA83" s="59"/>
    </row>
    <row r="84" spans="1:53" x14ac:dyDescent="0.25">
      <c r="A84" s="59"/>
      <c r="B84" s="59"/>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c r="AE84" s="59"/>
      <c r="AF84" s="59"/>
      <c r="AG84" s="59"/>
      <c r="AH84" s="59"/>
      <c r="AI84" s="59"/>
      <c r="AJ84" s="59"/>
      <c r="AK84" s="59"/>
      <c r="AL84" s="59"/>
      <c r="AM84" s="59"/>
      <c r="AN84" s="59"/>
      <c r="AO84" s="59"/>
      <c r="AP84" s="59"/>
      <c r="AQ84" s="59"/>
      <c r="AR84" s="59"/>
      <c r="AS84" s="59"/>
      <c r="AT84" s="59"/>
      <c r="AU84" s="59"/>
      <c r="AV84" s="59"/>
      <c r="AW84" s="59"/>
      <c r="AX84" s="59"/>
      <c r="AY84" s="59"/>
      <c r="AZ84" s="59"/>
      <c r="BA84" s="59"/>
    </row>
  </sheetData>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LoadExceptions">
                <anchor moveWithCells="1" sizeWithCells="1">
                  <from>
                    <xdr:col>3</xdr:col>
                    <xdr:colOff>352425</xdr:colOff>
                    <xdr:row>8</xdr:row>
                    <xdr:rowOff>57150</xdr:rowOff>
                  </from>
                  <to>
                    <xdr:col>10</xdr:col>
                    <xdr:colOff>600075</xdr:colOff>
                    <xdr:row>11</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A682A-4F3C-4B41-B403-BDEC0ED4084C}">
  <sheetPr codeName="Sheet2"/>
  <dimension ref="A1:F7"/>
  <sheetViews>
    <sheetView zoomScale="85" zoomScaleNormal="85" workbookViewId="0"/>
  </sheetViews>
  <sheetFormatPr defaultRowHeight="15" x14ac:dyDescent="0.25"/>
  <cols>
    <col min="1" max="1" width="21.42578125" bestFit="1" customWidth="1"/>
    <col min="2" max="2" width="19.85546875" bestFit="1" customWidth="1"/>
    <col min="3" max="3" width="24" bestFit="1" customWidth="1"/>
    <col min="4" max="4" width="17.42578125" bestFit="1" customWidth="1"/>
    <col min="5" max="5" width="41.7109375" bestFit="1" customWidth="1"/>
    <col min="6" max="6" width="9.7109375" bestFit="1" customWidth="1"/>
    <col min="7" max="7" width="10" bestFit="1" customWidth="1"/>
    <col min="8" max="8" width="9.7109375" bestFit="1" customWidth="1"/>
    <col min="9" max="9" width="9.28515625" bestFit="1" customWidth="1"/>
    <col min="10" max="10" width="9.7109375" bestFit="1" customWidth="1"/>
    <col min="11" max="11" width="9.28515625" bestFit="1" customWidth="1"/>
    <col min="12" max="12" width="9.7109375" bestFit="1" customWidth="1"/>
    <col min="13" max="13" width="9.28515625" bestFit="1" customWidth="1"/>
    <col min="14" max="14" width="9.28515625" customWidth="1"/>
  </cols>
  <sheetData>
    <row r="1" spans="1:6" x14ac:dyDescent="0.25">
      <c r="A1" t="s">
        <v>26</v>
      </c>
      <c r="B1" t="s">
        <v>27</v>
      </c>
      <c r="C1" t="s">
        <v>28</v>
      </c>
      <c r="D1" t="s">
        <v>22</v>
      </c>
      <c r="E1" t="s">
        <v>70</v>
      </c>
      <c r="F1" t="s">
        <v>69</v>
      </c>
    </row>
    <row r="2" spans="1:6" x14ac:dyDescent="0.25">
      <c r="A2" s="85" t="s">
        <v>227</v>
      </c>
      <c r="B2" s="85" t="s">
        <v>227</v>
      </c>
      <c r="C2" s="85" t="s">
        <v>228</v>
      </c>
      <c r="D2" s="85" t="s">
        <v>37</v>
      </c>
      <c r="E2" s="63">
        <v>1</v>
      </c>
      <c r="F2" s="62">
        <v>40</v>
      </c>
    </row>
    <row r="3" spans="1:6" x14ac:dyDescent="0.25">
      <c r="A3" s="85" t="s">
        <v>227</v>
      </c>
      <c r="B3" s="85" t="s">
        <v>227</v>
      </c>
      <c r="C3" s="85" t="s">
        <v>228</v>
      </c>
      <c r="D3" s="85" t="s">
        <v>42</v>
      </c>
      <c r="E3" s="63">
        <v>2</v>
      </c>
      <c r="F3" s="62">
        <v>22</v>
      </c>
    </row>
    <row r="4" spans="1:6" x14ac:dyDescent="0.25">
      <c r="A4" s="85" t="s">
        <v>227</v>
      </c>
      <c r="B4" s="85" t="s">
        <v>227</v>
      </c>
      <c r="C4" s="85" t="s">
        <v>229</v>
      </c>
      <c r="D4" s="85" t="s">
        <v>37</v>
      </c>
      <c r="E4" s="63">
        <v>1</v>
      </c>
      <c r="F4" s="62">
        <v>185</v>
      </c>
    </row>
    <row r="5" spans="1:6" x14ac:dyDescent="0.25">
      <c r="A5" s="85" t="s">
        <v>227</v>
      </c>
      <c r="B5" s="85" t="s">
        <v>227</v>
      </c>
      <c r="C5" s="85" t="s">
        <v>229</v>
      </c>
      <c r="D5" s="85" t="s">
        <v>42</v>
      </c>
      <c r="E5" s="63">
        <v>1</v>
      </c>
      <c r="F5" s="62">
        <v>493</v>
      </c>
    </row>
    <row r="6" spans="1:6" x14ac:dyDescent="0.25">
      <c r="A6" s="85" t="s">
        <v>227</v>
      </c>
      <c r="B6" s="85" t="s">
        <v>227</v>
      </c>
      <c r="C6" s="85" t="s">
        <v>230</v>
      </c>
      <c r="D6" s="85" t="s">
        <v>37</v>
      </c>
      <c r="E6" s="63">
        <v>1</v>
      </c>
      <c r="F6" s="62">
        <v>573</v>
      </c>
    </row>
    <row r="7" spans="1:6" x14ac:dyDescent="0.25">
      <c r="A7" s="85" t="s">
        <v>227</v>
      </c>
      <c r="B7" s="85" t="s">
        <v>227</v>
      </c>
      <c r="C7" s="85" t="s">
        <v>230</v>
      </c>
      <c r="D7" s="85" t="s">
        <v>42</v>
      </c>
      <c r="E7" s="75">
        <v>1</v>
      </c>
      <c r="F7" s="61">
        <v>436</v>
      </c>
    </row>
  </sheetData>
  <phoneticPr fontId="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92358-BF0D-49F1-826C-A068DEFD870F}">
  <sheetPr codeName="Sheet3"/>
  <dimension ref="A1:AB1750"/>
  <sheetViews>
    <sheetView zoomScaleNormal="100" workbookViewId="0">
      <selection activeCell="Y2" sqref="Y2"/>
    </sheetView>
  </sheetViews>
  <sheetFormatPr defaultRowHeight="15" x14ac:dyDescent="0.25"/>
  <cols>
    <col min="1" max="1" width="24" style="12" bestFit="1" customWidth="1"/>
    <col min="2" max="2" width="14" bestFit="1" customWidth="1"/>
    <col min="3" max="3" width="20.7109375" bestFit="1" customWidth="1"/>
    <col min="4" max="4" width="24.85546875" bestFit="1" customWidth="1"/>
    <col min="5" max="5" width="19" bestFit="1" customWidth="1"/>
    <col min="6" max="6" width="21.42578125" bestFit="1" customWidth="1"/>
    <col min="7" max="7" width="17.42578125" bestFit="1" customWidth="1"/>
    <col min="8" max="8" width="81.140625" bestFit="1" customWidth="1"/>
    <col min="9" max="9" width="15.85546875" bestFit="1" customWidth="1"/>
    <col min="10" max="10" width="26.5703125" bestFit="1" customWidth="1"/>
    <col min="11" max="11" width="21.42578125" bestFit="1" customWidth="1"/>
    <col min="12" max="12" width="19.85546875" bestFit="1" customWidth="1"/>
    <col min="13" max="13" width="24" bestFit="1" customWidth="1"/>
    <col min="14" max="14" width="21" bestFit="1" customWidth="1"/>
    <col min="15" max="15" width="60.7109375" bestFit="1" customWidth="1"/>
    <col min="16" max="16" width="81.140625" bestFit="1" customWidth="1"/>
    <col min="17" max="17" width="49" bestFit="1" customWidth="1"/>
    <col min="18" max="18" width="18.5703125" bestFit="1" customWidth="1"/>
    <col min="19" max="19" width="18.28515625" bestFit="1" customWidth="1"/>
    <col min="20" max="20" width="22.5703125" bestFit="1" customWidth="1"/>
    <col min="21" max="21" width="13" bestFit="1" customWidth="1"/>
    <col min="22" max="22" width="9.7109375" style="12" bestFit="1" customWidth="1"/>
    <col min="23" max="23" width="69.5703125" bestFit="1" customWidth="1"/>
    <col min="25" max="25" width="17.42578125" style="43" customWidth="1"/>
    <col min="26" max="26" width="17.5703125" customWidth="1"/>
    <col min="27" max="27" width="8.28515625" customWidth="1"/>
    <col min="28" max="28" width="13.85546875" customWidth="1"/>
  </cols>
  <sheetData>
    <row r="1" spans="1:28" ht="30" x14ac:dyDescent="0.25">
      <c r="A1" s="12" t="s">
        <v>16</v>
      </c>
      <c r="B1" t="s">
        <v>17</v>
      </c>
      <c r="C1" t="s">
        <v>18</v>
      </c>
      <c r="D1" t="s">
        <v>19</v>
      </c>
      <c r="E1" t="s">
        <v>20</v>
      </c>
      <c r="F1" t="s">
        <v>21</v>
      </c>
      <c r="G1" t="s">
        <v>22</v>
      </c>
      <c r="H1" t="s">
        <v>23</v>
      </c>
      <c r="I1" t="s">
        <v>24</v>
      </c>
      <c r="J1" t="s">
        <v>25</v>
      </c>
      <c r="K1" t="s">
        <v>26</v>
      </c>
      <c r="L1" t="s">
        <v>27</v>
      </c>
      <c r="M1" t="s">
        <v>28</v>
      </c>
      <c r="N1" t="s">
        <v>71</v>
      </c>
      <c r="O1" t="s">
        <v>29</v>
      </c>
      <c r="P1" t="s">
        <v>30</v>
      </c>
      <c r="Q1" t="s">
        <v>31</v>
      </c>
      <c r="R1" t="s">
        <v>32</v>
      </c>
      <c r="S1" t="s">
        <v>33</v>
      </c>
      <c r="T1" t="s">
        <v>34</v>
      </c>
      <c r="U1" t="s">
        <v>14</v>
      </c>
      <c r="V1" s="12" t="s">
        <v>35</v>
      </c>
      <c r="W1" t="s">
        <v>36</v>
      </c>
      <c r="Y1" s="33" t="s">
        <v>112</v>
      </c>
      <c r="Z1" s="33" t="s">
        <v>113</v>
      </c>
      <c r="AA1" s="34" t="s">
        <v>114</v>
      </c>
      <c r="AB1" s="33" t="s">
        <v>115</v>
      </c>
    </row>
    <row r="2" spans="1:28" x14ac:dyDescent="0.25">
      <c r="A2" s="74">
        <v>45271.649911145832</v>
      </c>
      <c r="B2" t="s">
        <v>45</v>
      </c>
      <c r="C2" t="s">
        <v>48</v>
      </c>
      <c r="D2" t="s">
        <v>204</v>
      </c>
      <c r="E2" t="s">
        <v>231</v>
      </c>
      <c r="F2" t="s">
        <v>232</v>
      </c>
      <c r="G2" t="s">
        <v>42</v>
      </c>
      <c r="H2" t="s">
        <v>233</v>
      </c>
      <c r="I2" t="s">
        <v>38</v>
      </c>
      <c r="J2" t="s">
        <v>43</v>
      </c>
      <c r="K2" t="s">
        <v>227</v>
      </c>
      <c r="L2" t="s">
        <v>227</v>
      </c>
      <c r="M2" t="s">
        <v>228</v>
      </c>
      <c r="N2">
        <v>2</v>
      </c>
      <c r="O2" t="s">
        <v>40</v>
      </c>
      <c r="P2" t="s">
        <v>234</v>
      </c>
      <c r="Q2" t="s">
        <v>235</v>
      </c>
      <c r="R2" t="s">
        <v>236</v>
      </c>
      <c r="S2" t="s">
        <v>41</v>
      </c>
      <c r="T2" t="s">
        <v>0</v>
      </c>
      <c r="U2" t="s">
        <v>41</v>
      </c>
      <c r="V2" s="74">
        <v>45310</v>
      </c>
      <c r="W2" t="s">
        <v>237</v>
      </c>
    </row>
    <row r="3" spans="1:28" x14ac:dyDescent="0.25">
      <c r="A3" s="74">
        <v>45099.432245601849</v>
      </c>
      <c r="B3" t="s">
        <v>45</v>
      </c>
      <c r="C3" t="s">
        <v>48</v>
      </c>
      <c r="D3" t="s">
        <v>244</v>
      </c>
      <c r="E3" t="s">
        <v>245</v>
      </c>
      <c r="F3" t="s">
        <v>246</v>
      </c>
      <c r="G3" t="s">
        <v>37</v>
      </c>
      <c r="H3" t="s">
        <v>247</v>
      </c>
      <c r="I3" t="s">
        <v>38</v>
      </c>
      <c r="J3" t="s">
        <v>43</v>
      </c>
      <c r="K3" t="s">
        <v>227</v>
      </c>
      <c r="L3" t="s">
        <v>227</v>
      </c>
      <c r="M3" t="s">
        <v>228</v>
      </c>
      <c r="N3">
        <v>1</v>
      </c>
      <c r="O3" t="s">
        <v>49</v>
      </c>
      <c r="P3" t="s">
        <v>248</v>
      </c>
      <c r="Q3" t="s">
        <v>41</v>
      </c>
      <c r="R3" t="s">
        <v>249</v>
      </c>
      <c r="S3" t="s">
        <v>41</v>
      </c>
      <c r="T3" t="s">
        <v>0</v>
      </c>
      <c r="U3" t="s">
        <v>41</v>
      </c>
      <c r="V3" s="74">
        <v>45310</v>
      </c>
      <c r="W3" t="s">
        <v>250</v>
      </c>
    </row>
    <row r="4" spans="1:28" x14ac:dyDescent="0.25">
      <c r="A4" s="74">
        <v>45099.447272488425</v>
      </c>
      <c r="B4" t="s">
        <v>45</v>
      </c>
      <c r="C4" t="s">
        <v>48</v>
      </c>
      <c r="D4" t="s">
        <v>244</v>
      </c>
      <c r="E4" t="s">
        <v>245</v>
      </c>
      <c r="F4" t="s">
        <v>251</v>
      </c>
      <c r="G4" t="s">
        <v>37</v>
      </c>
      <c r="H4" t="s">
        <v>247</v>
      </c>
      <c r="I4" t="s">
        <v>38</v>
      </c>
      <c r="J4" t="s">
        <v>43</v>
      </c>
      <c r="K4" t="s">
        <v>227</v>
      </c>
      <c r="L4" t="s">
        <v>227</v>
      </c>
      <c r="M4" t="s">
        <v>228</v>
      </c>
      <c r="N4">
        <v>1</v>
      </c>
      <c r="O4" t="s">
        <v>49</v>
      </c>
      <c r="P4" t="s">
        <v>252</v>
      </c>
      <c r="Q4" t="s">
        <v>41</v>
      </c>
      <c r="R4" t="s">
        <v>253</v>
      </c>
      <c r="S4" t="s">
        <v>41</v>
      </c>
      <c r="T4" t="s">
        <v>0</v>
      </c>
      <c r="U4" t="s">
        <v>41</v>
      </c>
      <c r="V4" s="74">
        <v>45310</v>
      </c>
      <c r="W4" t="s">
        <v>254</v>
      </c>
    </row>
    <row r="5" spans="1:28" x14ac:dyDescent="0.25">
      <c r="A5" s="74">
        <v>45099.459741631945</v>
      </c>
      <c r="B5" t="s">
        <v>45</v>
      </c>
      <c r="C5" t="s">
        <v>48</v>
      </c>
      <c r="D5" t="s">
        <v>244</v>
      </c>
      <c r="E5" t="s">
        <v>245</v>
      </c>
      <c r="F5" t="s">
        <v>255</v>
      </c>
      <c r="G5" t="s">
        <v>37</v>
      </c>
      <c r="H5" t="s">
        <v>247</v>
      </c>
      <c r="I5" t="s">
        <v>38</v>
      </c>
      <c r="J5" t="s">
        <v>43</v>
      </c>
      <c r="K5" t="s">
        <v>227</v>
      </c>
      <c r="L5" t="s">
        <v>227</v>
      </c>
      <c r="M5" t="s">
        <v>228</v>
      </c>
      <c r="N5">
        <v>1</v>
      </c>
      <c r="O5" t="s">
        <v>49</v>
      </c>
      <c r="P5" t="s">
        <v>256</v>
      </c>
      <c r="Q5" t="s">
        <v>41</v>
      </c>
      <c r="R5" t="s">
        <v>257</v>
      </c>
      <c r="S5" t="s">
        <v>41</v>
      </c>
      <c r="T5" t="s">
        <v>0</v>
      </c>
      <c r="U5" t="s">
        <v>41</v>
      </c>
      <c r="V5" s="74">
        <v>45310</v>
      </c>
      <c r="W5" t="s">
        <v>258</v>
      </c>
    </row>
    <row r="6" spans="1:28" x14ac:dyDescent="0.25">
      <c r="A6" s="74">
        <v>45099.645931053237</v>
      </c>
      <c r="B6" t="s">
        <v>45</v>
      </c>
      <c r="C6" t="s">
        <v>48</v>
      </c>
      <c r="D6" t="s">
        <v>244</v>
      </c>
      <c r="E6" t="s">
        <v>231</v>
      </c>
      <c r="F6" t="s">
        <v>259</v>
      </c>
      <c r="G6" t="s">
        <v>37</v>
      </c>
      <c r="H6" t="s">
        <v>247</v>
      </c>
      <c r="I6" t="s">
        <v>38</v>
      </c>
      <c r="J6" t="s">
        <v>43</v>
      </c>
      <c r="K6" t="s">
        <v>227</v>
      </c>
      <c r="L6" t="s">
        <v>227</v>
      </c>
      <c r="M6" t="s">
        <v>228</v>
      </c>
      <c r="N6">
        <v>1</v>
      </c>
      <c r="O6" t="s">
        <v>49</v>
      </c>
      <c r="P6" t="s">
        <v>260</v>
      </c>
      <c r="Q6" t="s">
        <v>41</v>
      </c>
      <c r="R6" t="s">
        <v>261</v>
      </c>
      <c r="S6" t="s">
        <v>41</v>
      </c>
      <c r="T6" t="s">
        <v>0</v>
      </c>
      <c r="U6" t="s">
        <v>41</v>
      </c>
      <c r="V6" s="74">
        <v>45310</v>
      </c>
      <c r="W6" t="s">
        <v>262</v>
      </c>
    </row>
    <row r="7" spans="1:28" x14ac:dyDescent="0.25">
      <c r="A7" s="74">
        <v>45236.566525775466</v>
      </c>
      <c r="B7" t="s">
        <v>55</v>
      </c>
      <c r="C7" t="s">
        <v>48</v>
      </c>
      <c r="D7" t="s">
        <v>264</v>
      </c>
      <c r="E7" t="s">
        <v>231</v>
      </c>
      <c r="F7" t="s">
        <v>265</v>
      </c>
      <c r="G7" t="s">
        <v>42</v>
      </c>
      <c r="H7" t="s">
        <v>44</v>
      </c>
      <c r="I7" t="s">
        <v>38</v>
      </c>
      <c r="J7" t="s">
        <v>43</v>
      </c>
      <c r="K7" t="s">
        <v>227</v>
      </c>
      <c r="L7" t="s">
        <v>227</v>
      </c>
      <c r="M7" t="s">
        <v>228</v>
      </c>
      <c r="N7">
        <v>1</v>
      </c>
      <c r="O7" t="s">
        <v>40</v>
      </c>
      <c r="P7" t="s">
        <v>266</v>
      </c>
      <c r="Q7" t="s">
        <v>267</v>
      </c>
      <c r="R7" t="s">
        <v>268</v>
      </c>
      <c r="S7" t="s">
        <v>41</v>
      </c>
      <c r="T7" t="s">
        <v>0</v>
      </c>
      <c r="U7" t="s">
        <v>41</v>
      </c>
      <c r="V7" s="74">
        <v>45310</v>
      </c>
      <c r="W7" t="s">
        <v>269</v>
      </c>
    </row>
    <row r="8" spans="1:28" x14ac:dyDescent="0.25">
      <c r="A8" s="74">
        <v>45051.379893750003</v>
      </c>
      <c r="B8" t="s">
        <v>55</v>
      </c>
      <c r="C8" t="s">
        <v>48</v>
      </c>
      <c r="D8" t="s">
        <v>270</v>
      </c>
      <c r="E8" t="s">
        <v>271</v>
      </c>
      <c r="F8" t="s">
        <v>272</v>
      </c>
      <c r="G8" t="s">
        <v>37</v>
      </c>
      <c r="H8" t="s">
        <v>273</v>
      </c>
      <c r="I8" t="s">
        <v>38</v>
      </c>
      <c r="J8" t="s">
        <v>43</v>
      </c>
      <c r="K8" t="s">
        <v>227</v>
      </c>
      <c r="L8" t="s">
        <v>227</v>
      </c>
      <c r="M8" t="s">
        <v>228</v>
      </c>
      <c r="N8">
        <v>1</v>
      </c>
      <c r="O8" t="s">
        <v>49</v>
      </c>
      <c r="P8" t="s">
        <v>274</v>
      </c>
      <c r="Q8" t="s">
        <v>275</v>
      </c>
      <c r="R8" t="s">
        <v>276</v>
      </c>
      <c r="S8" t="s">
        <v>41</v>
      </c>
      <c r="T8" t="s">
        <v>0</v>
      </c>
      <c r="U8" t="s">
        <v>41</v>
      </c>
      <c r="V8" s="74">
        <v>45310</v>
      </c>
      <c r="W8" t="s">
        <v>277</v>
      </c>
    </row>
    <row r="9" spans="1:28" x14ac:dyDescent="0.25">
      <c r="A9" s="74">
        <v>45085.661873993056</v>
      </c>
      <c r="B9" t="s">
        <v>55</v>
      </c>
      <c r="C9" t="s">
        <v>48</v>
      </c>
      <c r="D9" t="s">
        <v>270</v>
      </c>
      <c r="E9" t="s">
        <v>271</v>
      </c>
      <c r="F9" t="s">
        <v>278</v>
      </c>
      <c r="G9" t="s">
        <v>37</v>
      </c>
      <c r="H9" t="s">
        <v>279</v>
      </c>
      <c r="I9" t="s">
        <v>38</v>
      </c>
      <c r="J9" t="s">
        <v>43</v>
      </c>
      <c r="K9" t="s">
        <v>227</v>
      </c>
      <c r="L9" t="s">
        <v>227</v>
      </c>
      <c r="M9" t="s">
        <v>228</v>
      </c>
      <c r="N9">
        <v>1</v>
      </c>
      <c r="O9" t="s">
        <v>49</v>
      </c>
      <c r="P9" t="s">
        <v>280</v>
      </c>
      <c r="Q9" t="s">
        <v>41</v>
      </c>
      <c r="R9" t="s">
        <v>281</v>
      </c>
      <c r="S9" t="s">
        <v>41</v>
      </c>
      <c r="T9" t="s">
        <v>0</v>
      </c>
      <c r="U9" t="s">
        <v>41</v>
      </c>
      <c r="V9" s="74">
        <v>45310</v>
      </c>
      <c r="W9" t="s">
        <v>282</v>
      </c>
    </row>
    <row r="10" spans="1:28" x14ac:dyDescent="0.25">
      <c r="A10" s="74">
        <v>45289.47828059028</v>
      </c>
      <c r="B10" t="s">
        <v>55</v>
      </c>
      <c r="C10" t="s">
        <v>48</v>
      </c>
      <c r="D10" t="s">
        <v>210</v>
      </c>
      <c r="E10" t="s">
        <v>271</v>
      </c>
      <c r="F10" t="s">
        <v>283</v>
      </c>
      <c r="G10" t="s">
        <v>42</v>
      </c>
      <c r="H10" t="s">
        <v>207</v>
      </c>
      <c r="I10" t="s">
        <v>38</v>
      </c>
      <c r="J10" t="s">
        <v>43</v>
      </c>
      <c r="K10" t="s">
        <v>227</v>
      </c>
      <c r="L10" t="s">
        <v>227</v>
      </c>
      <c r="M10" t="s">
        <v>228</v>
      </c>
      <c r="N10">
        <v>1</v>
      </c>
      <c r="O10" t="s">
        <v>49</v>
      </c>
      <c r="P10" t="s">
        <v>284</v>
      </c>
      <c r="Q10" t="s">
        <v>207</v>
      </c>
      <c r="R10" t="s">
        <v>285</v>
      </c>
      <c r="S10" t="s">
        <v>41</v>
      </c>
      <c r="T10" t="s">
        <v>0</v>
      </c>
      <c r="U10" t="s">
        <v>41</v>
      </c>
      <c r="V10" s="74">
        <v>45310</v>
      </c>
      <c r="W10" t="s">
        <v>286</v>
      </c>
    </row>
    <row r="11" spans="1:28" x14ac:dyDescent="0.25">
      <c r="A11" s="74">
        <v>45168.659746840276</v>
      </c>
      <c r="B11" t="s">
        <v>55</v>
      </c>
      <c r="C11" t="s">
        <v>48</v>
      </c>
      <c r="D11" t="s">
        <v>210</v>
      </c>
      <c r="E11" t="s">
        <v>271</v>
      </c>
      <c r="F11" t="s">
        <v>287</v>
      </c>
      <c r="G11" t="s">
        <v>37</v>
      </c>
      <c r="H11" t="s">
        <v>206</v>
      </c>
      <c r="I11" t="s">
        <v>38</v>
      </c>
      <c r="J11" t="s">
        <v>43</v>
      </c>
      <c r="K11" t="s">
        <v>227</v>
      </c>
      <c r="L11" t="s">
        <v>227</v>
      </c>
      <c r="M11" t="s">
        <v>228</v>
      </c>
      <c r="N11">
        <v>1</v>
      </c>
      <c r="O11" t="s">
        <v>40</v>
      </c>
      <c r="P11" t="s">
        <v>288</v>
      </c>
      <c r="Q11" t="s">
        <v>289</v>
      </c>
      <c r="R11" t="s">
        <v>290</v>
      </c>
      <c r="S11" t="s">
        <v>41</v>
      </c>
      <c r="T11" t="s">
        <v>0</v>
      </c>
      <c r="U11" t="s">
        <v>41</v>
      </c>
      <c r="V11" s="74">
        <v>45310</v>
      </c>
      <c r="W11" t="s">
        <v>291</v>
      </c>
    </row>
    <row r="12" spans="1:28" x14ac:dyDescent="0.25">
      <c r="A12" s="74">
        <v>45236.782168981481</v>
      </c>
      <c r="B12" t="s">
        <v>55</v>
      </c>
      <c r="C12" t="s">
        <v>48</v>
      </c>
      <c r="D12" t="s">
        <v>210</v>
      </c>
      <c r="E12" t="s">
        <v>231</v>
      </c>
      <c r="F12" t="s">
        <v>292</v>
      </c>
      <c r="G12" t="s">
        <v>42</v>
      </c>
      <c r="H12" t="s">
        <v>205</v>
      </c>
      <c r="I12" t="s">
        <v>38</v>
      </c>
      <c r="J12" t="s">
        <v>43</v>
      </c>
      <c r="K12" t="s">
        <v>227</v>
      </c>
      <c r="L12" t="s">
        <v>227</v>
      </c>
      <c r="M12" t="s">
        <v>228</v>
      </c>
      <c r="N12">
        <v>1</v>
      </c>
      <c r="O12" t="s">
        <v>40</v>
      </c>
      <c r="P12" t="s">
        <v>293</v>
      </c>
      <c r="Q12" t="s">
        <v>205</v>
      </c>
      <c r="R12" t="s">
        <v>294</v>
      </c>
      <c r="S12" t="s">
        <v>41</v>
      </c>
      <c r="T12" t="s">
        <v>0</v>
      </c>
      <c r="U12" t="s">
        <v>41</v>
      </c>
      <c r="V12" s="74">
        <v>45310</v>
      </c>
      <c r="W12" t="s">
        <v>295</v>
      </c>
    </row>
    <row r="13" spans="1:28" x14ac:dyDescent="0.25">
      <c r="A13" s="74">
        <v>45212.491714386575</v>
      </c>
      <c r="B13" t="s">
        <v>55</v>
      </c>
      <c r="C13" t="s">
        <v>48</v>
      </c>
      <c r="D13" t="s">
        <v>296</v>
      </c>
      <c r="E13" t="s">
        <v>231</v>
      </c>
      <c r="F13" t="s">
        <v>297</v>
      </c>
      <c r="G13" t="s">
        <v>42</v>
      </c>
      <c r="H13" t="s">
        <v>207</v>
      </c>
      <c r="I13" t="s">
        <v>38</v>
      </c>
      <c r="J13" t="s">
        <v>43</v>
      </c>
      <c r="K13" t="s">
        <v>227</v>
      </c>
      <c r="L13" t="s">
        <v>227</v>
      </c>
      <c r="M13" t="s">
        <v>228</v>
      </c>
      <c r="N13">
        <v>1</v>
      </c>
      <c r="O13" t="s">
        <v>40</v>
      </c>
      <c r="P13" t="s">
        <v>298</v>
      </c>
      <c r="Q13" t="s">
        <v>299</v>
      </c>
      <c r="R13" t="s">
        <v>300</v>
      </c>
      <c r="S13" t="s">
        <v>41</v>
      </c>
      <c r="T13" t="s">
        <v>0</v>
      </c>
      <c r="U13" t="s">
        <v>41</v>
      </c>
      <c r="V13" s="74">
        <v>45310</v>
      </c>
      <c r="W13" t="s">
        <v>301</v>
      </c>
    </row>
    <row r="14" spans="1:28" x14ac:dyDescent="0.25">
      <c r="A14" s="74">
        <v>45223.476261493059</v>
      </c>
      <c r="B14" t="s">
        <v>55</v>
      </c>
      <c r="C14" t="s">
        <v>48</v>
      </c>
      <c r="D14" t="s">
        <v>177</v>
      </c>
      <c r="E14" t="s">
        <v>271</v>
      </c>
      <c r="F14" t="s">
        <v>302</v>
      </c>
      <c r="G14" t="s">
        <v>42</v>
      </c>
      <c r="H14" t="s">
        <v>179</v>
      </c>
      <c r="I14" t="s">
        <v>38</v>
      </c>
      <c r="J14" t="s">
        <v>43</v>
      </c>
      <c r="K14" t="s">
        <v>227</v>
      </c>
      <c r="L14" t="s">
        <v>227</v>
      </c>
      <c r="M14" t="s">
        <v>228</v>
      </c>
      <c r="N14">
        <v>1</v>
      </c>
      <c r="O14" t="s">
        <v>49</v>
      </c>
      <c r="P14" t="s">
        <v>303</v>
      </c>
      <c r="Q14" t="s">
        <v>41</v>
      </c>
      <c r="R14" t="s">
        <v>304</v>
      </c>
      <c r="S14" t="s">
        <v>41</v>
      </c>
      <c r="T14" t="s">
        <v>0</v>
      </c>
      <c r="U14" t="s">
        <v>41</v>
      </c>
      <c r="V14" s="74">
        <v>45310</v>
      </c>
      <c r="W14" t="s">
        <v>305</v>
      </c>
    </row>
    <row r="15" spans="1:28" x14ac:dyDescent="0.25">
      <c r="A15" s="74">
        <v>45218.335009953706</v>
      </c>
      <c r="B15" t="s">
        <v>55</v>
      </c>
      <c r="C15" t="s">
        <v>48</v>
      </c>
      <c r="D15" t="s">
        <v>177</v>
      </c>
      <c r="E15" t="s">
        <v>231</v>
      </c>
      <c r="F15" t="s">
        <v>306</v>
      </c>
      <c r="G15" t="s">
        <v>37</v>
      </c>
      <c r="H15" t="s">
        <v>307</v>
      </c>
      <c r="I15" t="s">
        <v>38</v>
      </c>
      <c r="J15" t="s">
        <v>43</v>
      </c>
      <c r="K15" t="s">
        <v>227</v>
      </c>
      <c r="L15" t="s">
        <v>227</v>
      </c>
      <c r="M15" t="s">
        <v>228</v>
      </c>
      <c r="N15">
        <v>1</v>
      </c>
      <c r="O15" t="s">
        <v>49</v>
      </c>
      <c r="P15" t="s">
        <v>308</v>
      </c>
      <c r="Q15" t="s">
        <v>307</v>
      </c>
      <c r="R15" t="s">
        <v>309</v>
      </c>
      <c r="S15" t="s">
        <v>41</v>
      </c>
      <c r="T15" t="s">
        <v>0</v>
      </c>
      <c r="U15" t="s">
        <v>41</v>
      </c>
      <c r="V15" s="74">
        <v>45310</v>
      </c>
      <c r="W15" t="s">
        <v>310</v>
      </c>
    </row>
    <row r="16" spans="1:28" x14ac:dyDescent="0.25">
      <c r="A16" s="74">
        <v>45215.467890509259</v>
      </c>
      <c r="B16" t="s">
        <v>55</v>
      </c>
      <c r="C16" t="s">
        <v>48</v>
      </c>
      <c r="D16" t="s">
        <v>211</v>
      </c>
      <c r="E16" t="s">
        <v>231</v>
      </c>
      <c r="F16" t="s">
        <v>311</v>
      </c>
      <c r="G16" t="s">
        <v>42</v>
      </c>
      <c r="H16" t="s">
        <v>312</v>
      </c>
      <c r="I16" t="s">
        <v>38</v>
      </c>
      <c r="J16" t="s">
        <v>43</v>
      </c>
      <c r="K16" t="s">
        <v>227</v>
      </c>
      <c r="L16" t="s">
        <v>227</v>
      </c>
      <c r="M16" t="s">
        <v>228</v>
      </c>
      <c r="N16">
        <v>1</v>
      </c>
      <c r="O16" t="s">
        <v>40</v>
      </c>
      <c r="P16" t="s">
        <v>312</v>
      </c>
      <c r="Q16" t="s">
        <v>313</v>
      </c>
      <c r="R16" t="s">
        <v>314</v>
      </c>
      <c r="S16" t="s">
        <v>41</v>
      </c>
      <c r="T16" t="s">
        <v>0</v>
      </c>
      <c r="U16" t="s">
        <v>41</v>
      </c>
      <c r="V16" s="74">
        <v>45310</v>
      </c>
      <c r="W16" t="s">
        <v>315</v>
      </c>
    </row>
    <row r="17" spans="1:23" x14ac:dyDescent="0.25">
      <c r="A17" s="74">
        <v>45273.727618599536</v>
      </c>
      <c r="B17" t="s">
        <v>55</v>
      </c>
      <c r="C17" t="s">
        <v>48</v>
      </c>
      <c r="D17" t="s">
        <v>211</v>
      </c>
      <c r="E17" t="s">
        <v>231</v>
      </c>
      <c r="F17" t="s">
        <v>316</v>
      </c>
      <c r="G17" t="s">
        <v>42</v>
      </c>
      <c r="H17" t="s">
        <v>207</v>
      </c>
      <c r="I17" t="s">
        <v>38</v>
      </c>
      <c r="J17" t="s">
        <v>43</v>
      </c>
      <c r="K17" t="s">
        <v>227</v>
      </c>
      <c r="L17" t="s">
        <v>227</v>
      </c>
      <c r="M17" t="s">
        <v>228</v>
      </c>
      <c r="N17">
        <v>1</v>
      </c>
      <c r="O17" t="s">
        <v>40</v>
      </c>
      <c r="P17" t="s">
        <v>317</v>
      </c>
      <c r="Q17" t="s">
        <v>318</v>
      </c>
      <c r="R17" t="s">
        <v>319</v>
      </c>
      <c r="S17" t="s">
        <v>41</v>
      </c>
      <c r="T17" t="s">
        <v>0</v>
      </c>
      <c r="U17" t="s">
        <v>41</v>
      </c>
      <c r="V17" s="74">
        <v>45310</v>
      </c>
      <c r="W17" t="s">
        <v>320</v>
      </c>
    </row>
    <row r="18" spans="1:23" x14ac:dyDescent="0.25">
      <c r="A18" s="74">
        <v>45092.44008414352</v>
      </c>
      <c r="B18" t="s">
        <v>55</v>
      </c>
      <c r="C18" t="s">
        <v>48</v>
      </c>
      <c r="D18" t="s">
        <v>211</v>
      </c>
      <c r="E18" t="s">
        <v>231</v>
      </c>
      <c r="F18" t="s">
        <v>321</v>
      </c>
      <c r="G18" t="s">
        <v>37</v>
      </c>
      <c r="H18" t="s">
        <v>322</v>
      </c>
      <c r="I18" t="s">
        <v>38</v>
      </c>
      <c r="J18" t="s">
        <v>43</v>
      </c>
      <c r="K18" t="s">
        <v>227</v>
      </c>
      <c r="L18" t="s">
        <v>227</v>
      </c>
      <c r="M18" t="s">
        <v>228</v>
      </c>
      <c r="N18">
        <v>1</v>
      </c>
      <c r="O18" t="s">
        <v>49</v>
      </c>
      <c r="P18" t="s">
        <v>323</v>
      </c>
      <c r="Q18" t="s">
        <v>41</v>
      </c>
      <c r="R18" t="s">
        <v>324</v>
      </c>
      <c r="S18" t="s">
        <v>41</v>
      </c>
      <c r="T18" t="s">
        <v>0</v>
      </c>
      <c r="U18" t="s">
        <v>41</v>
      </c>
      <c r="V18" s="74">
        <v>45310</v>
      </c>
      <c r="W18" t="s">
        <v>325</v>
      </c>
    </row>
    <row r="19" spans="1:23" x14ac:dyDescent="0.25">
      <c r="A19" s="74">
        <v>45099.409543368056</v>
      </c>
      <c r="B19" t="s">
        <v>55</v>
      </c>
      <c r="C19" t="s">
        <v>48</v>
      </c>
      <c r="D19" t="s">
        <v>211</v>
      </c>
      <c r="E19" t="s">
        <v>245</v>
      </c>
      <c r="F19" t="s">
        <v>326</v>
      </c>
      <c r="G19" t="s">
        <v>37</v>
      </c>
      <c r="H19" t="s">
        <v>247</v>
      </c>
      <c r="I19" t="s">
        <v>38</v>
      </c>
      <c r="J19" t="s">
        <v>43</v>
      </c>
      <c r="K19" t="s">
        <v>227</v>
      </c>
      <c r="L19" t="s">
        <v>227</v>
      </c>
      <c r="M19" t="s">
        <v>228</v>
      </c>
      <c r="N19">
        <v>1</v>
      </c>
      <c r="O19" t="s">
        <v>49</v>
      </c>
      <c r="P19" t="s">
        <v>327</v>
      </c>
      <c r="Q19" t="s">
        <v>41</v>
      </c>
      <c r="R19" t="s">
        <v>328</v>
      </c>
      <c r="S19" t="s">
        <v>41</v>
      </c>
      <c r="T19" t="s">
        <v>0</v>
      </c>
      <c r="U19" t="s">
        <v>41</v>
      </c>
      <c r="V19" s="74">
        <v>45310</v>
      </c>
      <c r="W19" t="s">
        <v>329</v>
      </c>
    </row>
    <row r="20" spans="1:23" x14ac:dyDescent="0.25">
      <c r="A20" s="74">
        <v>45099.414957372683</v>
      </c>
      <c r="B20" t="s">
        <v>55</v>
      </c>
      <c r="C20" t="s">
        <v>48</v>
      </c>
      <c r="D20" t="s">
        <v>211</v>
      </c>
      <c r="E20" t="s">
        <v>231</v>
      </c>
      <c r="F20" t="s">
        <v>330</v>
      </c>
      <c r="G20" t="s">
        <v>37</v>
      </c>
      <c r="H20" t="s">
        <v>247</v>
      </c>
      <c r="I20" t="s">
        <v>38</v>
      </c>
      <c r="J20" t="s">
        <v>43</v>
      </c>
      <c r="K20" t="s">
        <v>227</v>
      </c>
      <c r="L20" t="s">
        <v>227</v>
      </c>
      <c r="M20" t="s">
        <v>228</v>
      </c>
      <c r="N20">
        <v>1</v>
      </c>
      <c r="O20" t="s">
        <v>49</v>
      </c>
      <c r="P20" t="s">
        <v>331</v>
      </c>
      <c r="Q20" t="s">
        <v>41</v>
      </c>
      <c r="R20" t="s">
        <v>332</v>
      </c>
      <c r="S20" t="s">
        <v>41</v>
      </c>
      <c r="T20" t="s">
        <v>0</v>
      </c>
      <c r="U20" t="s">
        <v>41</v>
      </c>
      <c r="V20" s="74">
        <v>45310</v>
      </c>
      <c r="W20" t="s">
        <v>333</v>
      </c>
    </row>
    <row r="21" spans="1:23" x14ac:dyDescent="0.25">
      <c r="A21" s="74">
        <v>45099.421341006942</v>
      </c>
      <c r="B21" t="s">
        <v>55</v>
      </c>
      <c r="C21" t="s">
        <v>48</v>
      </c>
      <c r="D21" t="s">
        <v>211</v>
      </c>
      <c r="E21" t="s">
        <v>245</v>
      </c>
      <c r="F21" t="s">
        <v>334</v>
      </c>
      <c r="G21" t="s">
        <v>37</v>
      </c>
      <c r="H21" t="s">
        <v>247</v>
      </c>
      <c r="I21" t="s">
        <v>38</v>
      </c>
      <c r="J21" t="s">
        <v>43</v>
      </c>
      <c r="K21" t="s">
        <v>227</v>
      </c>
      <c r="L21" t="s">
        <v>227</v>
      </c>
      <c r="M21" t="s">
        <v>228</v>
      </c>
      <c r="N21">
        <v>1</v>
      </c>
      <c r="O21" t="s">
        <v>49</v>
      </c>
      <c r="P21" t="s">
        <v>335</v>
      </c>
      <c r="Q21" t="s">
        <v>41</v>
      </c>
      <c r="R21" t="s">
        <v>336</v>
      </c>
      <c r="S21" t="s">
        <v>41</v>
      </c>
      <c r="T21" t="s">
        <v>0</v>
      </c>
      <c r="U21" t="s">
        <v>41</v>
      </c>
      <c r="V21" s="74">
        <v>45310</v>
      </c>
      <c r="W21" t="s">
        <v>337</v>
      </c>
    </row>
    <row r="22" spans="1:23" x14ac:dyDescent="0.25">
      <c r="A22" s="74">
        <v>45099.441696956019</v>
      </c>
      <c r="B22" t="s">
        <v>55</v>
      </c>
      <c r="C22" t="s">
        <v>48</v>
      </c>
      <c r="D22" t="s">
        <v>211</v>
      </c>
      <c r="E22" t="s">
        <v>231</v>
      </c>
      <c r="F22" t="s">
        <v>338</v>
      </c>
      <c r="G22" t="s">
        <v>37</v>
      </c>
      <c r="H22" t="s">
        <v>247</v>
      </c>
      <c r="I22" t="s">
        <v>38</v>
      </c>
      <c r="J22" t="s">
        <v>43</v>
      </c>
      <c r="K22" t="s">
        <v>227</v>
      </c>
      <c r="L22" t="s">
        <v>227</v>
      </c>
      <c r="M22" t="s">
        <v>228</v>
      </c>
      <c r="N22">
        <v>1</v>
      </c>
      <c r="O22" t="s">
        <v>49</v>
      </c>
      <c r="P22" t="s">
        <v>339</v>
      </c>
      <c r="Q22" t="s">
        <v>41</v>
      </c>
      <c r="R22" t="s">
        <v>340</v>
      </c>
      <c r="S22" t="s">
        <v>41</v>
      </c>
      <c r="T22" t="s">
        <v>0</v>
      </c>
      <c r="U22" t="s">
        <v>41</v>
      </c>
      <c r="V22" s="74">
        <v>45310</v>
      </c>
      <c r="W22" t="s">
        <v>341</v>
      </c>
    </row>
    <row r="23" spans="1:23" x14ac:dyDescent="0.25">
      <c r="A23" s="74">
        <v>45099.453445486113</v>
      </c>
      <c r="B23" t="s">
        <v>55</v>
      </c>
      <c r="C23" t="s">
        <v>48</v>
      </c>
      <c r="D23" t="s">
        <v>211</v>
      </c>
      <c r="E23" t="s">
        <v>231</v>
      </c>
      <c r="F23" t="s">
        <v>342</v>
      </c>
      <c r="G23" t="s">
        <v>37</v>
      </c>
      <c r="H23" t="s">
        <v>247</v>
      </c>
      <c r="I23" t="s">
        <v>38</v>
      </c>
      <c r="J23" t="s">
        <v>43</v>
      </c>
      <c r="K23" t="s">
        <v>227</v>
      </c>
      <c r="L23" t="s">
        <v>227</v>
      </c>
      <c r="M23" t="s">
        <v>228</v>
      </c>
      <c r="N23">
        <v>1</v>
      </c>
      <c r="O23" t="s">
        <v>49</v>
      </c>
      <c r="P23" t="s">
        <v>343</v>
      </c>
      <c r="Q23" t="s">
        <v>41</v>
      </c>
      <c r="R23" t="s">
        <v>344</v>
      </c>
      <c r="S23" t="s">
        <v>41</v>
      </c>
      <c r="T23" t="s">
        <v>0</v>
      </c>
      <c r="U23" t="s">
        <v>41</v>
      </c>
      <c r="V23" s="74">
        <v>45310</v>
      </c>
      <c r="W23" t="s">
        <v>345</v>
      </c>
    </row>
    <row r="24" spans="1:23" x14ac:dyDescent="0.25">
      <c r="A24" s="74">
        <v>45099.478233564812</v>
      </c>
      <c r="B24" t="s">
        <v>55</v>
      </c>
      <c r="C24" t="s">
        <v>48</v>
      </c>
      <c r="D24" t="s">
        <v>211</v>
      </c>
      <c r="E24" t="s">
        <v>231</v>
      </c>
      <c r="F24" t="s">
        <v>346</v>
      </c>
      <c r="G24" t="s">
        <v>37</v>
      </c>
      <c r="H24" t="s">
        <v>247</v>
      </c>
      <c r="I24" t="s">
        <v>38</v>
      </c>
      <c r="J24" t="s">
        <v>43</v>
      </c>
      <c r="K24" t="s">
        <v>227</v>
      </c>
      <c r="L24" t="s">
        <v>227</v>
      </c>
      <c r="M24" t="s">
        <v>228</v>
      </c>
      <c r="N24">
        <v>1</v>
      </c>
      <c r="O24" t="s">
        <v>49</v>
      </c>
      <c r="P24" t="s">
        <v>347</v>
      </c>
      <c r="Q24" t="s">
        <v>41</v>
      </c>
      <c r="R24" t="s">
        <v>348</v>
      </c>
      <c r="S24" t="s">
        <v>41</v>
      </c>
      <c r="T24" t="s">
        <v>0</v>
      </c>
      <c r="U24" t="s">
        <v>41</v>
      </c>
      <c r="V24" s="74">
        <v>45310</v>
      </c>
      <c r="W24" t="s">
        <v>349</v>
      </c>
    </row>
    <row r="25" spans="1:23" x14ac:dyDescent="0.25">
      <c r="A25" s="74">
        <v>45099.483292511577</v>
      </c>
      <c r="B25" t="s">
        <v>55</v>
      </c>
      <c r="C25" t="s">
        <v>48</v>
      </c>
      <c r="D25" t="s">
        <v>211</v>
      </c>
      <c r="E25" t="s">
        <v>245</v>
      </c>
      <c r="F25" t="s">
        <v>350</v>
      </c>
      <c r="G25" t="s">
        <v>37</v>
      </c>
      <c r="H25" t="s">
        <v>247</v>
      </c>
      <c r="I25" t="s">
        <v>38</v>
      </c>
      <c r="J25" t="s">
        <v>43</v>
      </c>
      <c r="K25" t="s">
        <v>227</v>
      </c>
      <c r="L25" t="s">
        <v>227</v>
      </c>
      <c r="M25" t="s">
        <v>228</v>
      </c>
      <c r="N25">
        <v>1</v>
      </c>
      <c r="O25" t="s">
        <v>49</v>
      </c>
      <c r="P25" t="s">
        <v>351</v>
      </c>
      <c r="Q25" t="s">
        <v>41</v>
      </c>
      <c r="R25" t="s">
        <v>352</v>
      </c>
      <c r="S25" t="s">
        <v>41</v>
      </c>
      <c r="T25" t="s">
        <v>0</v>
      </c>
      <c r="U25" t="s">
        <v>41</v>
      </c>
      <c r="V25" s="74">
        <v>45310</v>
      </c>
      <c r="W25" t="s">
        <v>353</v>
      </c>
    </row>
    <row r="26" spans="1:23" x14ac:dyDescent="0.25">
      <c r="A26" s="74">
        <v>45099.490513078701</v>
      </c>
      <c r="B26" t="s">
        <v>55</v>
      </c>
      <c r="C26" t="s">
        <v>48</v>
      </c>
      <c r="D26" t="s">
        <v>211</v>
      </c>
      <c r="E26" t="s">
        <v>231</v>
      </c>
      <c r="F26" t="s">
        <v>354</v>
      </c>
      <c r="G26" t="s">
        <v>37</v>
      </c>
      <c r="H26" t="s">
        <v>247</v>
      </c>
      <c r="I26" t="s">
        <v>38</v>
      </c>
      <c r="J26" t="s">
        <v>43</v>
      </c>
      <c r="K26" t="s">
        <v>227</v>
      </c>
      <c r="L26" t="s">
        <v>227</v>
      </c>
      <c r="M26" t="s">
        <v>228</v>
      </c>
      <c r="N26">
        <v>1</v>
      </c>
      <c r="O26" t="s">
        <v>49</v>
      </c>
      <c r="P26" t="s">
        <v>355</v>
      </c>
      <c r="Q26" t="s">
        <v>41</v>
      </c>
      <c r="R26" t="s">
        <v>356</v>
      </c>
      <c r="S26" t="s">
        <v>41</v>
      </c>
      <c r="T26" t="s">
        <v>0</v>
      </c>
      <c r="U26" t="s">
        <v>41</v>
      </c>
      <c r="V26" s="74">
        <v>45310</v>
      </c>
      <c r="W26" t="s">
        <v>357</v>
      </c>
    </row>
    <row r="27" spans="1:23" x14ac:dyDescent="0.25">
      <c r="A27" s="74">
        <v>45099.496261840279</v>
      </c>
      <c r="B27" t="s">
        <v>55</v>
      </c>
      <c r="C27" t="s">
        <v>48</v>
      </c>
      <c r="D27" t="s">
        <v>211</v>
      </c>
      <c r="E27" t="s">
        <v>245</v>
      </c>
      <c r="F27" t="s">
        <v>358</v>
      </c>
      <c r="G27" t="s">
        <v>37</v>
      </c>
      <c r="H27" t="s">
        <v>247</v>
      </c>
      <c r="I27" t="s">
        <v>38</v>
      </c>
      <c r="J27" t="s">
        <v>43</v>
      </c>
      <c r="K27" t="s">
        <v>227</v>
      </c>
      <c r="L27" t="s">
        <v>227</v>
      </c>
      <c r="M27" t="s">
        <v>228</v>
      </c>
      <c r="N27">
        <v>1</v>
      </c>
      <c r="O27" t="s">
        <v>49</v>
      </c>
      <c r="P27" t="s">
        <v>359</v>
      </c>
      <c r="Q27" t="s">
        <v>41</v>
      </c>
      <c r="R27" t="s">
        <v>360</v>
      </c>
      <c r="S27" t="s">
        <v>41</v>
      </c>
      <c r="T27" t="s">
        <v>0</v>
      </c>
      <c r="U27" t="s">
        <v>41</v>
      </c>
      <c r="V27" s="74">
        <v>45310</v>
      </c>
      <c r="W27" t="s">
        <v>361</v>
      </c>
    </row>
    <row r="28" spans="1:23" x14ac:dyDescent="0.25">
      <c r="A28" s="74">
        <v>45099.521859375003</v>
      </c>
      <c r="B28" t="s">
        <v>55</v>
      </c>
      <c r="C28" t="s">
        <v>48</v>
      </c>
      <c r="D28" t="s">
        <v>211</v>
      </c>
      <c r="E28" t="s">
        <v>245</v>
      </c>
      <c r="F28" t="s">
        <v>362</v>
      </c>
      <c r="G28" t="s">
        <v>37</v>
      </c>
      <c r="H28" t="s">
        <v>247</v>
      </c>
      <c r="I28" t="s">
        <v>38</v>
      </c>
      <c r="J28" t="s">
        <v>43</v>
      </c>
      <c r="K28" t="s">
        <v>227</v>
      </c>
      <c r="L28" t="s">
        <v>227</v>
      </c>
      <c r="M28" t="s">
        <v>228</v>
      </c>
      <c r="N28">
        <v>1</v>
      </c>
      <c r="O28" t="s">
        <v>49</v>
      </c>
      <c r="P28" t="s">
        <v>363</v>
      </c>
      <c r="Q28" t="s">
        <v>41</v>
      </c>
      <c r="R28" t="s">
        <v>364</v>
      </c>
      <c r="S28" t="s">
        <v>41</v>
      </c>
      <c r="T28" t="s">
        <v>0</v>
      </c>
      <c r="U28" t="s">
        <v>41</v>
      </c>
      <c r="V28" s="74">
        <v>45310</v>
      </c>
      <c r="W28" t="s">
        <v>365</v>
      </c>
    </row>
    <row r="29" spans="1:23" x14ac:dyDescent="0.25">
      <c r="A29" s="74">
        <v>45099.530735451386</v>
      </c>
      <c r="B29" t="s">
        <v>55</v>
      </c>
      <c r="C29" t="s">
        <v>48</v>
      </c>
      <c r="D29" t="s">
        <v>211</v>
      </c>
      <c r="E29" t="s">
        <v>245</v>
      </c>
      <c r="F29" t="s">
        <v>366</v>
      </c>
      <c r="G29" t="s">
        <v>37</v>
      </c>
      <c r="H29" t="s">
        <v>247</v>
      </c>
      <c r="I29" t="s">
        <v>38</v>
      </c>
      <c r="J29" t="s">
        <v>43</v>
      </c>
      <c r="K29" t="s">
        <v>227</v>
      </c>
      <c r="L29" t="s">
        <v>227</v>
      </c>
      <c r="M29" t="s">
        <v>228</v>
      </c>
      <c r="N29">
        <v>1</v>
      </c>
      <c r="O29" t="s">
        <v>49</v>
      </c>
      <c r="P29" t="s">
        <v>367</v>
      </c>
      <c r="Q29" t="s">
        <v>41</v>
      </c>
      <c r="R29" t="s">
        <v>368</v>
      </c>
      <c r="S29" t="s">
        <v>41</v>
      </c>
      <c r="T29" t="s">
        <v>0</v>
      </c>
      <c r="U29" t="s">
        <v>41</v>
      </c>
      <c r="V29" s="74">
        <v>45310</v>
      </c>
      <c r="W29" t="s">
        <v>369</v>
      </c>
    </row>
    <row r="30" spans="1:23" x14ac:dyDescent="0.25">
      <c r="A30" s="74">
        <v>45099.541672141204</v>
      </c>
      <c r="B30" t="s">
        <v>55</v>
      </c>
      <c r="C30" t="s">
        <v>48</v>
      </c>
      <c r="D30" t="s">
        <v>211</v>
      </c>
      <c r="E30" t="s">
        <v>231</v>
      </c>
      <c r="F30" t="s">
        <v>370</v>
      </c>
      <c r="G30" t="s">
        <v>37</v>
      </c>
      <c r="H30" t="s">
        <v>247</v>
      </c>
      <c r="I30" t="s">
        <v>38</v>
      </c>
      <c r="J30" t="s">
        <v>43</v>
      </c>
      <c r="K30" t="s">
        <v>227</v>
      </c>
      <c r="L30" t="s">
        <v>227</v>
      </c>
      <c r="M30" t="s">
        <v>228</v>
      </c>
      <c r="N30">
        <v>1</v>
      </c>
      <c r="O30" t="s">
        <v>49</v>
      </c>
      <c r="P30" t="s">
        <v>371</v>
      </c>
      <c r="Q30" t="s">
        <v>41</v>
      </c>
      <c r="R30" t="s">
        <v>372</v>
      </c>
      <c r="S30" t="s">
        <v>41</v>
      </c>
      <c r="T30" t="s">
        <v>0</v>
      </c>
      <c r="U30" t="s">
        <v>41</v>
      </c>
      <c r="V30" s="74">
        <v>45310</v>
      </c>
      <c r="W30" t="s">
        <v>373</v>
      </c>
    </row>
    <row r="31" spans="1:23" x14ac:dyDescent="0.25">
      <c r="A31" s="74">
        <v>45099.566214930557</v>
      </c>
      <c r="B31" t="s">
        <v>55</v>
      </c>
      <c r="C31" t="s">
        <v>48</v>
      </c>
      <c r="D31" t="s">
        <v>211</v>
      </c>
      <c r="E31" t="s">
        <v>245</v>
      </c>
      <c r="F31" t="s">
        <v>374</v>
      </c>
      <c r="G31" t="s">
        <v>37</v>
      </c>
      <c r="H31" t="s">
        <v>247</v>
      </c>
      <c r="I31" t="s">
        <v>38</v>
      </c>
      <c r="J31" t="s">
        <v>43</v>
      </c>
      <c r="K31" t="s">
        <v>227</v>
      </c>
      <c r="L31" t="s">
        <v>227</v>
      </c>
      <c r="M31" t="s">
        <v>228</v>
      </c>
      <c r="N31">
        <v>1</v>
      </c>
      <c r="O31" t="s">
        <v>49</v>
      </c>
      <c r="P31" t="s">
        <v>375</v>
      </c>
      <c r="Q31" t="s">
        <v>41</v>
      </c>
      <c r="R31" t="s">
        <v>376</v>
      </c>
      <c r="S31" t="s">
        <v>41</v>
      </c>
      <c r="T31" t="s">
        <v>0</v>
      </c>
      <c r="U31" t="s">
        <v>41</v>
      </c>
      <c r="V31" s="74">
        <v>45310</v>
      </c>
      <c r="W31" t="s">
        <v>377</v>
      </c>
    </row>
    <row r="32" spans="1:23" x14ac:dyDescent="0.25">
      <c r="A32" s="74">
        <v>45099.636887997687</v>
      </c>
      <c r="B32" t="s">
        <v>55</v>
      </c>
      <c r="C32" t="s">
        <v>48</v>
      </c>
      <c r="D32" t="s">
        <v>211</v>
      </c>
      <c r="E32" t="s">
        <v>231</v>
      </c>
      <c r="F32" t="s">
        <v>378</v>
      </c>
      <c r="G32" t="s">
        <v>37</v>
      </c>
      <c r="H32" t="s">
        <v>247</v>
      </c>
      <c r="I32" t="s">
        <v>38</v>
      </c>
      <c r="J32" t="s">
        <v>43</v>
      </c>
      <c r="K32" t="s">
        <v>227</v>
      </c>
      <c r="L32" t="s">
        <v>227</v>
      </c>
      <c r="M32" t="s">
        <v>228</v>
      </c>
      <c r="N32">
        <v>1</v>
      </c>
      <c r="O32" t="s">
        <v>49</v>
      </c>
      <c r="P32" t="s">
        <v>379</v>
      </c>
      <c r="Q32" t="s">
        <v>41</v>
      </c>
      <c r="R32" t="s">
        <v>380</v>
      </c>
      <c r="S32" t="s">
        <v>41</v>
      </c>
      <c r="T32" t="s">
        <v>0</v>
      </c>
      <c r="U32" t="s">
        <v>41</v>
      </c>
      <c r="V32" s="74">
        <v>45310</v>
      </c>
      <c r="W32" t="s">
        <v>381</v>
      </c>
    </row>
    <row r="33" spans="1:23" x14ac:dyDescent="0.25">
      <c r="A33" s="74">
        <v>45099.642211689817</v>
      </c>
      <c r="B33" t="s">
        <v>55</v>
      </c>
      <c r="C33" t="s">
        <v>48</v>
      </c>
      <c r="D33" t="s">
        <v>211</v>
      </c>
      <c r="E33" t="s">
        <v>245</v>
      </c>
      <c r="F33" t="s">
        <v>382</v>
      </c>
      <c r="G33" t="s">
        <v>37</v>
      </c>
      <c r="H33" t="s">
        <v>247</v>
      </c>
      <c r="I33" t="s">
        <v>38</v>
      </c>
      <c r="J33" t="s">
        <v>43</v>
      </c>
      <c r="K33" t="s">
        <v>227</v>
      </c>
      <c r="L33" t="s">
        <v>227</v>
      </c>
      <c r="M33" t="s">
        <v>228</v>
      </c>
      <c r="N33">
        <v>1</v>
      </c>
      <c r="O33" t="s">
        <v>49</v>
      </c>
      <c r="P33" t="s">
        <v>383</v>
      </c>
      <c r="Q33" t="s">
        <v>41</v>
      </c>
      <c r="R33" t="s">
        <v>384</v>
      </c>
      <c r="S33" t="s">
        <v>41</v>
      </c>
      <c r="T33" t="s">
        <v>0</v>
      </c>
      <c r="U33" t="s">
        <v>41</v>
      </c>
      <c r="V33" s="74">
        <v>45310</v>
      </c>
      <c r="W33" t="s">
        <v>385</v>
      </c>
    </row>
    <row r="34" spans="1:23" x14ac:dyDescent="0.25">
      <c r="A34" s="74">
        <v>45142.501303553239</v>
      </c>
      <c r="B34" t="s">
        <v>55</v>
      </c>
      <c r="C34" t="s">
        <v>48</v>
      </c>
      <c r="D34" t="s">
        <v>211</v>
      </c>
      <c r="E34" t="s">
        <v>245</v>
      </c>
      <c r="F34" t="s">
        <v>386</v>
      </c>
      <c r="G34" t="s">
        <v>37</v>
      </c>
      <c r="H34" t="s">
        <v>185</v>
      </c>
      <c r="I34" t="s">
        <v>38</v>
      </c>
      <c r="J34" t="s">
        <v>43</v>
      </c>
      <c r="K34" t="s">
        <v>227</v>
      </c>
      <c r="L34" t="s">
        <v>227</v>
      </c>
      <c r="M34" t="s">
        <v>228</v>
      </c>
      <c r="N34">
        <v>1</v>
      </c>
      <c r="O34" t="s">
        <v>49</v>
      </c>
      <c r="P34" t="s">
        <v>387</v>
      </c>
      <c r="Q34" t="s">
        <v>41</v>
      </c>
      <c r="R34" t="s">
        <v>388</v>
      </c>
      <c r="S34" t="s">
        <v>41</v>
      </c>
      <c r="T34" t="s">
        <v>0</v>
      </c>
      <c r="U34" t="s">
        <v>41</v>
      </c>
      <c r="V34" s="74">
        <v>45310</v>
      </c>
      <c r="W34" t="s">
        <v>389</v>
      </c>
    </row>
    <row r="35" spans="1:23" x14ac:dyDescent="0.25">
      <c r="A35" s="74">
        <v>45142.5060753125</v>
      </c>
      <c r="B35" t="s">
        <v>55</v>
      </c>
      <c r="C35" t="s">
        <v>48</v>
      </c>
      <c r="D35" t="s">
        <v>211</v>
      </c>
      <c r="E35" t="s">
        <v>390</v>
      </c>
      <c r="F35" t="s">
        <v>391</v>
      </c>
      <c r="G35" t="s">
        <v>37</v>
      </c>
      <c r="H35" t="s">
        <v>392</v>
      </c>
      <c r="I35" t="s">
        <v>38</v>
      </c>
      <c r="J35" t="s">
        <v>43</v>
      </c>
      <c r="K35" t="s">
        <v>227</v>
      </c>
      <c r="L35" t="s">
        <v>227</v>
      </c>
      <c r="M35" t="s">
        <v>229</v>
      </c>
      <c r="N35">
        <v>1</v>
      </c>
      <c r="O35" t="s">
        <v>49</v>
      </c>
      <c r="P35" t="s">
        <v>393</v>
      </c>
      <c r="Q35" t="s">
        <v>41</v>
      </c>
      <c r="R35" t="s">
        <v>394</v>
      </c>
      <c r="S35" t="s">
        <v>41</v>
      </c>
      <c r="T35" t="s">
        <v>0</v>
      </c>
      <c r="U35" t="s">
        <v>41</v>
      </c>
      <c r="V35" s="74">
        <v>45310</v>
      </c>
      <c r="W35" t="s">
        <v>395</v>
      </c>
    </row>
    <row r="36" spans="1:23" x14ac:dyDescent="0.25">
      <c r="A36" s="74">
        <v>45142.634901423611</v>
      </c>
      <c r="B36" t="s">
        <v>55</v>
      </c>
      <c r="C36" t="s">
        <v>48</v>
      </c>
      <c r="D36" t="s">
        <v>211</v>
      </c>
      <c r="E36" t="s">
        <v>390</v>
      </c>
      <c r="F36" t="s">
        <v>396</v>
      </c>
      <c r="G36" t="s">
        <v>37</v>
      </c>
      <c r="H36" t="s">
        <v>247</v>
      </c>
      <c r="I36" t="s">
        <v>38</v>
      </c>
      <c r="J36" t="s">
        <v>43</v>
      </c>
      <c r="K36" t="s">
        <v>227</v>
      </c>
      <c r="L36" t="s">
        <v>227</v>
      </c>
      <c r="M36" t="s">
        <v>229</v>
      </c>
      <c r="N36">
        <v>1</v>
      </c>
      <c r="O36" t="s">
        <v>49</v>
      </c>
      <c r="P36" t="s">
        <v>397</v>
      </c>
      <c r="Q36" t="s">
        <v>41</v>
      </c>
      <c r="R36" t="s">
        <v>398</v>
      </c>
      <c r="S36" t="s">
        <v>41</v>
      </c>
      <c r="T36" t="s">
        <v>0</v>
      </c>
      <c r="U36" t="s">
        <v>41</v>
      </c>
      <c r="V36" s="74">
        <v>45310</v>
      </c>
      <c r="W36" t="s">
        <v>399</v>
      </c>
    </row>
    <row r="37" spans="1:23" x14ac:dyDescent="0.25">
      <c r="A37" s="74">
        <v>45145.34382091435</v>
      </c>
      <c r="B37" t="s">
        <v>55</v>
      </c>
      <c r="C37" t="s">
        <v>48</v>
      </c>
      <c r="D37" t="s">
        <v>211</v>
      </c>
      <c r="E37" t="s">
        <v>245</v>
      </c>
      <c r="F37" t="s">
        <v>400</v>
      </c>
      <c r="G37" t="s">
        <v>37</v>
      </c>
      <c r="H37" t="s">
        <v>247</v>
      </c>
      <c r="I37" t="s">
        <v>38</v>
      </c>
      <c r="J37" t="s">
        <v>43</v>
      </c>
      <c r="K37" t="s">
        <v>227</v>
      </c>
      <c r="L37" t="s">
        <v>227</v>
      </c>
      <c r="M37" t="s">
        <v>228</v>
      </c>
      <c r="N37">
        <v>1</v>
      </c>
      <c r="O37" t="s">
        <v>49</v>
      </c>
      <c r="P37" t="s">
        <v>401</v>
      </c>
      <c r="Q37" t="s">
        <v>41</v>
      </c>
      <c r="R37" t="s">
        <v>402</v>
      </c>
      <c r="S37" t="s">
        <v>41</v>
      </c>
      <c r="T37" t="s">
        <v>0</v>
      </c>
      <c r="U37" t="s">
        <v>41</v>
      </c>
      <c r="V37" s="74">
        <v>45310</v>
      </c>
      <c r="W37" t="s">
        <v>403</v>
      </c>
    </row>
    <row r="38" spans="1:23" x14ac:dyDescent="0.25">
      <c r="A38" s="74">
        <v>45145.3491153125</v>
      </c>
      <c r="B38" t="s">
        <v>55</v>
      </c>
      <c r="C38" t="s">
        <v>48</v>
      </c>
      <c r="D38" t="s">
        <v>211</v>
      </c>
      <c r="E38" t="s">
        <v>390</v>
      </c>
      <c r="F38" t="s">
        <v>404</v>
      </c>
      <c r="G38" t="s">
        <v>37</v>
      </c>
      <c r="H38" t="s">
        <v>247</v>
      </c>
      <c r="I38" t="s">
        <v>38</v>
      </c>
      <c r="J38" t="s">
        <v>43</v>
      </c>
      <c r="K38" t="s">
        <v>227</v>
      </c>
      <c r="L38" t="s">
        <v>227</v>
      </c>
      <c r="M38" t="s">
        <v>229</v>
      </c>
      <c r="N38">
        <v>1</v>
      </c>
      <c r="O38" t="s">
        <v>49</v>
      </c>
      <c r="P38" t="s">
        <v>405</v>
      </c>
      <c r="Q38" t="s">
        <v>41</v>
      </c>
      <c r="R38" t="s">
        <v>406</v>
      </c>
      <c r="S38" t="s">
        <v>41</v>
      </c>
      <c r="T38" t="s">
        <v>0</v>
      </c>
      <c r="U38" t="s">
        <v>41</v>
      </c>
      <c r="V38" s="74">
        <v>45310</v>
      </c>
      <c r="W38" t="s">
        <v>407</v>
      </c>
    </row>
    <row r="39" spans="1:23" x14ac:dyDescent="0.25">
      <c r="A39" s="74">
        <v>45145.355839085649</v>
      </c>
      <c r="B39" t="s">
        <v>55</v>
      </c>
      <c r="C39" t="s">
        <v>48</v>
      </c>
      <c r="D39" t="s">
        <v>211</v>
      </c>
      <c r="E39" t="s">
        <v>271</v>
      </c>
      <c r="F39" t="s">
        <v>408</v>
      </c>
      <c r="G39" t="s">
        <v>37</v>
      </c>
      <c r="H39" t="s">
        <v>247</v>
      </c>
      <c r="I39" t="s">
        <v>38</v>
      </c>
      <c r="J39" t="s">
        <v>43</v>
      </c>
      <c r="K39" t="s">
        <v>227</v>
      </c>
      <c r="L39" t="s">
        <v>227</v>
      </c>
      <c r="M39" t="s">
        <v>228</v>
      </c>
      <c r="N39">
        <v>1</v>
      </c>
      <c r="O39" t="s">
        <v>49</v>
      </c>
      <c r="P39" t="s">
        <v>409</v>
      </c>
      <c r="Q39" t="s">
        <v>41</v>
      </c>
      <c r="R39" t="s">
        <v>410</v>
      </c>
      <c r="S39" t="s">
        <v>41</v>
      </c>
      <c r="T39" t="s">
        <v>0</v>
      </c>
      <c r="U39" t="s">
        <v>41</v>
      </c>
      <c r="V39" s="74">
        <v>45310</v>
      </c>
      <c r="W39" t="s">
        <v>411</v>
      </c>
    </row>
    <row r="40" spans="1:23" x14ac:dyDescent="0.25">
      <c r="A40" s="74">
        <v>45252.704560613427</v>
      </c>
      <c r="B40" t="s">
        <v>55</v>
      </c>
      <c r="C40" t="s">
        <v>48</v>
      </c>
      <c r="D40" t="s">
        <v>211</v>
      </c>
      <c r="E40" t="s">
        <v>231</v>
      </c>
      <c r="F40" t="s">
        <v>412</v>
      </c>
      <c r="G40" t="s">
        <v>42</v>
      </c>
      <c r="H40" t="s">
        <v>413</v>
      </c>
      <c r="I40" t="s">
        <v>38</v>
      </c>
      <c r="J40" t="s">
        <v>43</v>
      </c>
      <c r="K40" t="s">
        <v>227</v>
      </c>
      <c r="L40" t="s">
        <v>227</v>
      </c>
      <c r="M40" t="s">
        <v>228</v>
      </c>
      <c r="N40">
        <v>1</v>
      </c>
      <c r="O40" t="s">
        <v>40</v>
      </c>
      <c r="P40" t="s">
        <v>413</v>
      </c>
      <c r="Q40" t="s">
        <v>414</v>
      </c>
      <c r="R40" t="s">
        <v>415</v>
      </c>
      <c r="S40" t="s">
        <v>41</v>
      </c>
      <c r="T40" t="s">
        <v>0</v>
      </c>
      <c r="U40" t="s">
        <v>41</v>
      </c>
      <c r="V40" s="74">
        <v>45310</v>
      </c>
      <c r="W40" t="s">
        <v>416</v>
      </c>
    </row>
    <row r="41" spans="1:23" x14ac:dyDescent="0.25">
      <c r="A41" s="74">
        <v>45170.362126817126</v>
      </c>
      <c r="B41" t="s">
        <v>55</v>
      </c>
      <c r="C41" t="s">
        <v>48</v>
      </c>
      <c r="D41" t="s">
        <v>211</v>
      </c>
      <c r="E41" t="s">
        <v>263</v>
      </c>
      <c r="F41" t="s">
        <v>417</v>
      </c>
      <c r="G41" t="s">
        <v>37</v>
      </c>
      <c r="H41" t="s">
        <v>418</v>
      </c>
      <c r="I41" t="s">
        <v>38</v>
      </c>
      <c r="J41" t="s">
        <v>43</v>
      </c>
      <c r="K41" t="s">
        <v>227</v>
      </c>
      <c r="L41" t="s">
        <v>227</v>
      </c>
      <c r="M41" t="s">
        <v>228</v>
      </c>
      <c r="N41">
        <v>1</v>
      </c>
      <c r="O41" t="s">
        <v>49</v>
      </c>
      <c r="P41" t="s">
        <v>419</v>
      </c>
      <c r="Q41" t="s">
        <v>418</v>
      </c>
      <c r="R41" t="s">
        <v>420</v>
      </c>
      <c r="S41" t="s">
        <v>41</v>
      </c>
      <c r="T41" t="s">
        <v>0</v>
      </c>
      <c r="U41" t="s">
        <v>41</v>
      </c>
      <c r="V41" s="74">
        <v>45310</v>
      </c>
      <c r="W41" t="s">
        <v>421</v>
      </c>
    </row>
    <row r="42" spans="1:23" x14ac:dyDescent="0.25">
      <c r="A42" s="74">
        <v>45174.413355173609</v>
      </c>
      <c r="B42" t="s">
        <v>55</v>
      </c>
      <c r="C42" t="s">
        <v>48</v>
      </c>
      <c r="D42" t="s">
        <v>211</v>
      </c>
      <c r="E42" t="s">
        <v>231</v>
      </c>
      <c r="F42" t="s">
        <v>422</v>
      </c>
      <c r="G42" t="s">
        <v>37</v>
      </c>
      <c r="H42" t="s">
        <v>423</v>
      </c>
      <c r="I42" t="s">
        <v>38</v>
      </c>
      <c r="J42" t="s">
        <v>43</v>
      </c>
      <c r="K42" t="s">
        <v>227</v>
      </c>
      <c r="L42" t="s">
        <v>227</v>
      </c>
      <c r="M42" t="s">
        <v>228</v>
      </c>
      <c r="N42">
        <v>1</v>
      </c>
      <c r="O42" t="s">
        <v>49</v>
      </c>
      <c r="P42" t="s">
        <v>405</v>
      </c>
      <c r="Q42" t="s">
        <v>41</v>
      </c>
      <c r="R42" t="s">
        <v>424</v>
      </c>
      <c r="S42" t="s">
        <v>41</v>
      </c>
      <c r="T42" t="s">
        <v>0</v>
      </c>
      <c r="U42" t="s">
        <v>41</v>
      </c>
      <c r="V42" s="74">
        <v>45310</v>
      </c>
      <c r="W42" t="s">
        <v>425</v>
      </c>
    </row>
    <row r="43" spans="1:23" x14ac:dyDescent="0.25">
      <c r="A43" s="74">
        <v>45257.535678043983</v>
      </c>
      <c r="B43" t="s">
        <v>55</v>
      </c>
      <c r="C43" t="s">
        <v>48</v>
      </c>
      <c r="D43" t="s">
        <v>211</v>
      </c>
      <c r="E43" t="s">
        <v>271</v>
      </c>
      <c r="F43" t="s">
        <v>426</v>
      </c>
      <c r="G43" t="s">
        <v>42</v>
      </c>
      <c r="H43" t="s">
        <v>179</v>
      </c>
      <c r="I43" t="s">
        <v>38</v>
      </c>
      <c r="J43" t="s">
        <v>43</v>
      </c>
      <c r="K43" t="s">
        <v>227</v>
      </c>
      <c r="L43" t="s">
        <v>227</v>
      </c>
      <c r="M43" t="s">
        <v>228</v>
      </c>
      <c r="N43">
        <v>1</v>
      </c>
      <c r="O43" t="s">
        <v>40</v>
      </c>
      <c r="P43" t="s">
        <v>427</v>
      </c>
      <c r="Q43" t="s">
        <v>275</v>
      </c>
      <c r="R43" t="s">
        <v>428</v>
      </c>
      <c r="S43" t="s">
        <v>41</v>
      </c>
      <c r="T43" t="s">
        <v>0</v>
      </c>
      <c r="U43" t="s">
        <v>41</v>
      </c>
      <c r="V43" s="74">
        <v>45310</v>
      </c>
      <c r="W43" t="s">
        <v>429</v>
      </c>
    </row>
    <row r="44" spans="1:23" x14ac:dyDescent="0.25">
      <c r="A44" s="74">
        <v>45194.617897071759</v>
      </c>
      <c r="B44" t="s">
        <v>55</v>
      </c>
      <c r="C44" t="s">
        <v>48</v>
      </c>
      <c r="D44" t="s">
        <v>211</v>
      </c>
      <c r="E44" t="s">
        <v>263</v>
      </c>
      <c r="F44" t="s">
        <v>430</v>
      </c>
      <c r="G44" t="s">
        <v>42</v>
      </c>
      <c r="H44" t="s">
        <v>431</v>
      </c>
      <c r="I44" t="s">
        <v>38</v>
      </c>
      <c r="J44" t="s">
        <v>43</v>
      </c>
      <c r="K44" t="s">
        <v>227</v>
      </c>
      <c r="L44" t="s">
        <v>227</v>
      </c>
      <c r="M44" t="s">
        <v>228</v>
      </c>
      <c r="N44">
        <v>1</v>
      </c>
      <c r="O44" t="s">
        <v>49</v>
      </c>
      <c r="P44" t="s">
        <v>432</v>
      </c>
      <c r="Q44" t="s">
        <v>41</v>
      </c>
      <c r="R44" t="s">
        <v>433</v>
      </c>
      <c r="S44" t="s">
        <v>41</v>
      </c>
      <c r="T44" t="s">
        <v>0</v>
      </c>
      <c r="U44" t="s">
        <v>41</v>
      </c>
      <c r="V44" s="74">
        <v>45310</v>
      </c>
      <c r="W44" t="s">
        <v>434</v>
      </c>
    </row>
    <row r="45" spans="1:23" x14ac:dyDescent="0.25">
      <c r="A45" s="74">
        <v>45202.617058136573</v>
      </c>
      <c r="B45" t="s">
        <v>55</v>
      </c>
      <c r="C45" t="s">
        <v>48</v>
      </c>
      <c r="D45" t="s">
        <v>211</v>
      </c>
      <c r="E45" t="s">
        <v>245</v>
      </c>
      <c r="F45" t="s">
        <v>435</v>
      </c>
      <c r="G45" t="s">
        <v>37</v>
      </c>
      <c r="H45" t="s">
        <v>233</v>
      </c>
      <c r="I45" t="s">
        <v>38</v>
      </c>
      <c r="J45" t="s">
        <v>43</v>
      </c>
      <c r="K45" t="s">
        <v>227</v>
      </c>
      <c r="L45" t="s">
        <v>227</v>
      </c>
      <c r="M45" t="s">
        <v>228</v>
      </c>
      <c r="N45">
        <v>1</v>
      </c>
      <c r="O45" t="s">
        <v>49</v>
      </c>
      <c r="P45" t="s">
        <v>436</v>
      </c>
      <c r="Q45" t="s">
        <v>41</v>
      </c>
      <c r="R45" t="s">
        <v>437</v>
      </c>
      <c r="S45" t="s">
        <v>41</v>
      </c>
      <c r="T45" t="s">
        <v>0</v>
      </c>
      <c r="U45" t="s">
        <v>41</v>
      </c>
      <c r="V45" s="74">
        <v>45310</v>
      </c>
      <c r="W45" t="s">
        <v>438</v>
      </c>
    </row>
    <row r="46" spans="1:23" x14ac:dyDescent="0.25">
      <c r="A46" s="74">
        <v>45301.289457905092</v>
      </c>
      <c r="B46" t="s">
        <v>55</v>
      </c>
      <c r="C46" t="s">
        <v>48</v>
      </c>
      <c r="D46" t="s">
        <v>211</v>
      </c>
      <c r="E46" t="s">
        <v>263</v>
      </c>
      <c r="F46" t="s">
        <v>12568</v>
      </c>
      <c r="G46" t="s">
        <v>42</v>
      </c>
      <c r="H46" t="s">
        <v>12569</v>
      </c>
      <c r="I46" t="s">
        <v>38</v>
      </c>
      <c r="J46" t="s">
        <v>43</v>
      </c>
      <c r="K46" t="s">
        <v>227</v>
      </c>
      <c r="L46" t="s">
        <v>227</v>
      </c>
      <c r="M46" t="s">
        <v>228</v>
      </c>
      <c r="N46">
        <v>1</v>
      </c>
      <c r="O46" t="s">
        <v>49</v>
      </c>
      <c r="P46" t="s">
        <v>12570</v>
      </c>
      <c r="Q46" t="s">
        <v>12569</v>
      </c>
      <c r="R46" t="s">
        <v>12571</v>
      </c>
      <c r="S46" t="s">
        <v>41</v>
      </c>
      <c r="T46" t="s">
        <v>0</v>
      </c>
      <c r="U46" t="s">
        <v>41</v>
      </c>
      <c r="V46" s="74">
        <v>45310</v>
      </c>
      <c r="W46" t="s">
        <v>12572</v>
      </c>
    </row>
    <row r="47" spans="1:23" x14ac:dyDescent="0.25">
      <c r="A47" s="74">
        <v>44796.473217164355</v>
      </c>
      <c r="B47" t="s">
        <v>60</v>
      </c>
      <c r="C47" t="s">
        <v>57</v>
      </c>
      <c r="D47" t="s">
        <v>188</v>
      </c>
      <c r="E47" t="s">
        <v>439</v>
      </c>
      <c r="F47" t="s">
        <v>440</v>
      </c>
      <c r="G47" t="s">
        <v>42</v>
      </c>
      <c r="H47" t="s">
        <v>441</v>
      </c>
      <c r="I47" t="s">
        <v>38</v>
      </c>
      <c r="J47" t="s">
        <v>43</v>
      </c>
      <c r="K47" t="s">
        <v>227</v>
      </c>
      <c r="L47" t="s">
        <v>227</v>
      </c>
      <c r="M47" t="s">
        <v>230</v>
      </c>
      <c r="N47">
        <v>1</v>
      </c>
      <c r="O47" t="s">
        <v>49</v>
      </c>
      <c r="P47" t="s">
        <v>442</v>
      </c>
      <c r="Q47" t="s">
        <v>443</v>
      </c>
      <c r="R47" t="s">
        <v>444</v>
      </c>
      <c r="S47" t="s">
        <v>41</v>
      </c>
      <c r="T47" t="s">
        <v>0</v>
      </c>
      <c r="U47" t="s">
        <v>41</v>
      </c>
      <c r="V47" s="74">
        <v>45310</v>
      </c>
      <c r="W47" t="s">
        <v>445</v>
      </c>
    </row>
    <row r="48" spans="1:23" x14ac:dyDescent="0.25">
      <c r="A48" s="74">
        <v>44799.357619641203</v>
      </c>
      <c r="B48" t="s">
        <v>60</v>
      </c>
      <c r="C48" t="s">
        <v>57</v>
      </c>
      <c r="D48" t="s">
        <v>188</v>
      </c>
      <c r="E48" t="s">
        <v>439</v>
      </c>
      <c r="F48" t="s">
        <v>446</v>
      </c>
      <c r="G48" t="s">
        <v>37</v>
      </c>
      <c r="H48" t="s">
        <v>447</v>
      </c>
      <c r="I48" t="s">
        <v>38</v>
      </c>
      <c r="J48" t="s">
        <v>43</v>
      </c>
      <c r="K48" t="s">
        <v>227</v>
      </c>
      <c r="L48" t="s">
        <v>227</v>
      </c>
      <c r="M48" t="s">
        <v>230</v>
      </c>
      <c r="N48">
        <v>1</v>
      </c>
      <c r="O48" t="s">
        <v>49</v>
      </c>
      <c r="P48" t="s">
        <v>448</v>
      </c>
      <c r="Q48" t="s">
        <v>449</v>
      </c>
      <c r="R48" t="s">
        <v>450</v>
      </c>
      <c r="S48" t="s">
        <v>41</v>
      </c>
      <c r="T48" t="s">
        <v>0</v>
      </c>
      <c r="U48" t="s">
        <v>41</v>
      </c>
      <c r="V48" s="74">
        <v>45310</v>
      </c>
      <c r="W48" t="s">
        <v>451</v>
      </c>
    </row>
    <row r="49" spans="1:23" x14ac:dyDescent="0.25">
      <c r="A49" s="74">
        <v>44854.476376076389</v>
      </c>
      <c r="B49" t="s">
        <v>60</v>
      </c>
      <c r="C49" t="s">
        <v>57</v>
      </c>
      <c r="D49" t="s">
        <v>188</v>
      </c>
      <c r="E49" t="s">
        <v>452</v>
      </c>
      <c r="F49" t="s">
        <v>453</v>
      </c>
      <c r="G49" t="s">
        <v>42</v>
      </c>
      <c r="H49" t="s">
        <v>454</v>
      </c>
      <c r="I49" t="s">
        <v>38</v>
      </c>
      <c r="J49" t="s">
        <v>43</v>
      </c>
      <c r="K49" t="s">
        <v>227</v>
      </c>
      <c r="L49" t="s">
        <v>227</v>
      </c>
      <c r="M49" t="s">
        <v>230</v>
      </c>
      <c r="N49">
        <v>1</v>
      </c>
      <c r="O49" t="s">
        <v>49</v>
      </c>
      <c r="P49" t="s">
        <v>455</v>
      </c>
      <c r="Q49" t="s">
        <v>456</v>
      </c>
      <c r="R49" t="s">
        <v>457</v>
      </c>
      <c r="S49" t="s">
        <v>41</v>
      </c>
      <c r="T49" t="s">
        <v>0</v>
      </c>
      <c r="U49" t="s">
        <v>41</v>
      </c>
      <c r="V49" s="74">
        <v>45310</v>
      </c>
      <c r="W49" t="s">
        <v>458</v>
      </c>
    </row>
    <row r="50" spans="1:23" x14ac:dyDescent="0.25">
      <c r="A50" s="74">
        <v>44886.269351817129</v>
      </c>
      <c r="B50" t="s">
        <v>60</v>
      </c>
      <c r="C50" t="s">
        <v>57</v>
      </c>
      <c r="D50" t="s">
        <v>188</v>
      </c>
      <c r="E50" t="s">
        <v>452</v>
      </c>
      <c r="F50" t="s">
        <v>459</v>
      </c>
      <c r="G50" t="s">
        <v>42</v>
      </c>
      <c r="H50" t="s">
        <v>460</v>
      </c>
      <c r="I50" t="s">
        <v>38</v>
      </c>
      <c r="J50" t="s">
        <v>43</v>
      </c>
      <c r="K50" t="s">
        <v>227</v>
      </c>
      <c r="L50" t="s">
        <v>227</v>
      </c>
      <c r="M50" t="s">
        <v>230</v>
      </c>
      <c r="N50">
        <v>1</v>
      </c>
      <c r="O50" t="s">
        <v>49</v>
      </c>
      <c r="P50" t="s">
        <v>461</v>
      </c>
      <c r="Q50" t="s">
        <v>462</v>
      </c>
      <c r="R50" t="s">
        <v>463</v>
      </c>
      <c r="S50" t="s">
        <v>41</v>
      </c>
      <c r="T50" t="s">
        <v>0</v>
      </c>
      <c r="U50" t="s">
        <v>41</v>
      </c>
      <c r="V50" s="74">
        <v>45310</v>
      </c>
      <c r="W50" t="s">
        <v>464</v>
      </c>
    </row>
    <row r="51" spans="1:23" x14ac:dyDescent="0.25">
      <c r="A51" s="74">
        <v>44916.501465277775</v>
      </c>
      <c r="B51" t="s">
        <v>60</v>
      </c>
      <c r="C51" t="s">
        <v>57</v>
      </c>
      <c r="D51" t="s">
        <v>188</v>
      </c>
      <c r="E51" t="s">
        <v>439</v>
      </c>
      <c r="F51" t="s">
        <v>465</v>
      </c>
      <c r="G51" t="s">
        <v>42</v>
      </c>
      <c r="H51" t="s">
        <v>466</v>
      </c>
      <c r="I51" t="s">
        <v>38</v>
      </c>
      <c r="J51" t="s">
        <v>43</v>
      </c>
      <c r="K51" t="s">
        <v>227</v>
      </c>
      <c r="L51" t="s">
        <v>227</v>
      </c>
      <c r="M51" t="s">
        <v>230</v>
      </c>
      <c r="N51">
        <v>1</v>
      </c>
      <c r="O51" t="s">
        <v>49</v>
      </c>
      <c r="P51" t="s">
        <v>467</v>
      </c>
      <c r="Q51" t="s">
        <v>456</v>
      </c>
      <c r="R51" t="s">
        <v>468</v>
      </c>
      <c r="S51" t="s">
        <v>41</v>
      </c>
      <c r="T51" t="s">
        <v>0</v>
      </c>
      <c r="U51" t="s">
        <v>41</v>
      </c>
      <c r="V51" s="74">
        <v>45310</v>
      </c>
      <c r="W51" t="s">
        <v>469</v>
      </c>
    </row>
    <row r="52" spans="1:23" x14ac:dyDescent="0.25">
      <c r="A52" s="74">
        <v>45016.586664351853</v>
      </c>
      <c r="B52" t="s">
        <v>60</v>
      </c>
      <c r="C52" t="s">
        <v>57</v>
      </c>
      <c r="D52" t="s">
        <v>188</v>
      </c>
      <c r="E52" t="s">
        <v>439</v>
      </c>
      <c r="F52" t="s">
        <v>470</v>
      </c>
      <c r="G52" t="s">
        <v>42</v>
      </c>
      <c r="H52" t="s">
        <v>471</v>
      </c>
      <c r="I52" t="s">
        <v>38</v>
      </c>
      <c r="J52" t="s">
        <v>43</v>
      </c>
      <c r="K52" t="s">
        <v>227</v>
      </c>
      <c r="L52" t="s">
        <v>227</v>
      </c>
      <c r="M52" t="s">
        <v>230</v>
      </c>
      <c r="N52">
        <v>1</v>
      </c>
      <c r="O52" t="s">
        <v>49</v>
      </c>
      <c r="P52" t="s">
        <v>472</v>
      </c>
      <c r="Q52" t="s">
        <v>41</v>
      </c>
      <c r="R52" t="s">
        <v>473</v>
      </c>
      <c r="S52" t="s">
        <v>41</v>
      </c>
      <c r="T52" t="s">
        <v>0</v>
      </c>
      <c r="U52" t="s">
        <v>41</v>
      </c>
      <c r="V52" s="74">
        <v>45310</v>
      </c>
      <c r="W52" t="s">
        <v>474</v>
      </c>
    </row>
    <row r="53" spans="1:23" x14ac:dyDescent="0.25">
      <c r="A53" s="74">
        <v>44595.563322418981</v>
      </c>
      <c r="B53" t="s">
        <v>47</v>
      </c>
      <c r="C53" t="s">
        <v>52</v>
      </c>
      <c r="D53" t="s">
        <v>51</v>
      </c>
      <c r="E53" t="s">
        <v>475</v>
      </c>
      <c r="F53" t="s">
        <v>476</v>
      </c>
      <c r="G53" t="s">
        <v>37</v>
      </c>
      <c r="H53" t="s">
        <v>477</v>
      </c>
      <c r="I53" t="s">
        <v>38</v>
      </c>
      <c r="J53" t="s">
        <v>43</v>
      </c>
      <c r="K53" t="s">
        <v>227</v>
      </c>
      <c r="L53" t="s">
        <v>227</v>
      </c>
      <c r="M53" t="s">
        <v>229</v>
      </c>
      <c r="N53">
        <v>1</v>
      </c>
      <c r="O53" t="s">
        <v>50</v>
      </c>
      <c r="P53" t="s">
        <v>478</v>
      </c>
      <c r="Q53" t="s">
        <v>41</v>
      </c>
      <c r="R53" t="s">
        <v>479</v>
      </c>
      <c r="S53" t="s">
        <v>41</v>
      </c>
      <c r="T53" t="s">
        <v>0</v>
      </c>
      <c r="U53" t="s">
        <v>41</v>
      </c>
      <c r="V53" s="74">
        <v>45310</v>
      </c>
      <c r="W53" t="s">
        <v>480</v>
      </c>
    </row>
    <row r="54" spans="1:23" x14ac:dyDescent="0.25">
      <c r="A54" s="74">
        <v>44603.679455011574</v>
      </c>
      <c r="B54" t="s">
        <v>47</v>
      </c>
      <c r="C54" t="s">
        <v>52</v>
      </c>
      <c r="D54" t="s">
        <v>51</v>
      </c>
      <c r="E54" t="s">
        <v>481</v>
      </c>
      <c r="F54" t="s">
        <v>482</v>
      </c>
      <c r="G54" t="s">
        <v>37</v>
      </c>
      <c r="H54" t="s">
        <v>483</v>
      </c>
      <c r="I54" t="s">
        <v>38</v>
      </c>
      <c r="J54" t="s">
        <v>43</v>
      </c>
      <c r="K54" t="s">
        <v>227</v>
      </c>
      <c r="L54" t="s">
        <v>227</v>
      </c>
      <c r="M54" t="s">
        <v>229</v>
      </c>
      <c r="N54">
        <v>1</v>
      </c>
      <c r="O54" t="s">
        <v>50</v>
      </c>
      <c r="P54" t="s">
        <v>484</v>
      </c>
      <c r="Q54" t="s">
        <v>41</v>
      </c>
      <c r="R54" t="s">
        <v>485</v>
      </c>
      <c r="S54" t="s">
        <v>41</v>
      </c>
      <c r="T54" t="s">
        <v>0</v>
      </c>
      <c r="U54" t="s">
        <v>41</v>
      </c>
      <c r="V54" s="74">
        <v>45310</v>
      </c>
      <c r="W54" t="s">
        <v>486</v>
      </c>
    </row>
    <row r="55" spans="1:23" x14ac:dyDescent="0.25">
      <c r="A55" s="74">
        <v>44617.517003969908</v>
      </c>
      <c r="B55" t="s">
        <v>47</v>
      </c>
      <c r="C55" t="s">
        <v>52</v>
      </c>
      <c r="D55" t="s">
        <v>51</v>
      </c>
      <c r="E55" t="s">
        <v>481</v>
      </c>
      <c r="F55" t="s">
        <v>487</v>
      </c>
      <c r="G55" t="s">
        <v>37</v>
      </c>
      <c r="H55" t="s">
        <v>488</v>
      </c>
      <c r="I55" t="s">
        <v>38</v>
      </c>
      <c r="J55" t="s">
        <v>43</v>
      </c>
      <c r="K55" t="s">
        <v>227</v>
      </c>
      <c r="L55" t="s">
        <v>227</v>
      </c>
      <c r="M55" t="s">
        <v>229</v>
      </c>
      <c r="N55">
        <v>1</v>
      </c>
      <c r="O55" t="s">
        <v>50</v>
      </c>
      <c r="P55" t="s">
        <v>478</v>
      </c>
      <c r="Q55" t="s">
        <v>41</v>
      </c>
      <c r="R55" t="s">
        <v>489</v>
      </c>
      <c r="S55" t="s">
        <v>41</v>
      </c>
      <c r="T55" t="s">
        <v>0</v>
      </c>
      <c r="U55" t="s">
        <v>41</v>
      </c>
      <c r="V55" s="74">
        <v>45310</v>
      </c>
      <c r="W55" t="s">
        <v>490</v>
      </c>
    </row>
    <row r="56" spans="1:23" x14ac:dyDescent="0.25">
      <c r="A56" s="74">
        <v>44650.462025115739</v>
      </c>
      <c r="B56" t="s">
        <v>47</v>
      </c>
      <c r="C56" t="s">
        <v>52</v>
      </c>
      <c r="D56" t="s">
        <v>51</v>
      </c>
      <c r="E56" t="s">
        <v>491</v>
      </c>
      <c r="F56" t="s">
        <v>492</v>
      </c>
      <c r="G56" t="s">
        <v>37</v>
      </c>
      <c r="H56" t="s">
        <v>493</v>
      </c>
      <c r="I56" t="s">
        <v>38</v>
      </c>
      <c r="J56" t="s">
        <v>43</v>
      </c>
      <c r="K56" t="s">
        <v>227</v>
      </c>
      <c r="L56" t="s">
        <v>227</v>
      </c>
      <c r="M56" t="s">
        <v>229</v>
      </c>
      <c r="N56">
        <v>1</v>
      </c>
      <c r="O56" t="s">
        <v>50</v>
      </c>
      <c r="P56" t="s">
        <v>494</v>
      </c>
      <c r="Q56" t="s">
        <v>41</v>
      </c>
      <c r="R56" t="s">
        <v>495</v>
      </c>
      <c r="S56" t="s">
        <v>41</v>
      </c>
      <c r="T56" t="s">
        <v>0</v>
      </c>
      <c r="U56" t="s">
        <v>41</v>
      </c>
      <c r="V56" s="74">
        <v>45310</v>
      </c>
      <c r="W56" t="s">
        <v>496</v>
      </c>
    </row>
    <row r="57" spans="1:23" x14ac:dyDescent="0.25">
      <c r="A57" s="74">
        <v>44658.526712465275</v>
      </c>
      <c r="B57" t="s">
        <v>47</v>
      </c>
      <c r="C57" t="s">
        <v>52</v>
      </c>
      <c r="D57" t="s">
        <v>51</v>
      </c>
      <c r="E57" t="s">
        <v>475</v>
      </c>
      <c r="F57" t="s">
        <v>497</v>
      </c>
      <c r="G57" t="s">
        <v>37</v>
      </c>
      <c r="H57" t="s">
        <v>498</v>
      </c>
      <c r="I57" t="s">
        <v>38</v>
      </c>
      <c r="J57" t="s">
        <v>43</v>
      </c>
      <c r="K57" t="s">
        <v>227</v>
      </c>
      <c r="L57" t="s">
        <v>227</v>
      </c>
      <c r="M57" t="s">
        <v>229</v>
      </c>
      <c r="N57">
        <v>1</v>
      </c>
      <c r="O57" t="s">
        <v>50</v>
      </c>
      <c r="P57" t="s">
        <v>478</v>
      </c>
      <c r="Q57" t="s">
        <v>41</v>
      </c>
      <c r="R57" t="s">
        <v>499</v>
      </c>
      <c r="S57" t="s">
        <v>41</v>
      </c>
      <c r="T57" t="s">
        <v>0</v>
      </c>
      <c r="U57" t="s">
        <v>41</v>
      </c>
      <c r="V57" s="74">
        <v>45310</v>
      </c>
      <c r="W57" t="s">
        <v>500</v>
      </c>
    </row>
    <row r="58" spans="1:23" x14ac:dyDescent="0.25">
      <c r="A58" s="74">
        <v>44690.360725729166</v>
      </c>
      <c r="B58" t="s">
        <v>47</v>
      </c>
      <c r="C58" t="s">
        <v>52</v>
      </c>
      <c r="D58" t="s">
        <v>51</v>
      </c>
      <c r="E58" t="s">
        <v>481</v>
      </c>
      <c r="F58" t="s">
        <v>501</v>
      </c>
      <c r="G58" t="s">
        <v>37</v>
      </c>
      <c r="H58" t="s">
        <v>502</v>
      </c>
      <c r="I58" t="s">
        <v>38</v>
      </c>
      <c r="J58" t="s">
        <v>43</v>
      </c>
      <c r="K58" t="s">
        <v>227</v>
      </c>
      <c r="L58" t="s">
        <v>227</v>
      </c>
      <c r="M58" t="s">
        <v>229</v>
      </c>
      <c r="N58">
        <v>1</v>
      </c>
      <c r="O58" t="s">
        <v>49</v>
      </c>
      <c r="P58" t="s">
        <v>503</v>
      </c>
      <c r="Q58" t="s">
        <v>41</v>
      </c>
      <c r="R58" t="s">
        <v>504</v>
      </c>
      <c r="S58" t="s">
        <v>41</v>
      </c>
      <c r="T58" t="s">
        <v>0</v>
      </c>
      <c r="U58" t="s">
        <v>41</v>
      </c>
      <c r="V58" s="74">
        <v>45310</v>
      </c>
      <c r="W58" t="s">
        <v>505</v>
      </c>
    </row>
    <row r="59" spans="1:23" x14ac:dyDescent="0.25">
      <c r="A59" s="74">
        <v>44699.429269328706</v>
      </c>
      <c r="B59" t="s">
        <v>47</v>
      </c>
      <c r="C59" t="s">
        <v>52</v>
      </c>
      <c r="D59" t="s">
        <v>51</v>
      </c>
      <c r="E59" t="s">
        <v>506</v>
      </c>
      <c r="F59" t="s">
        <v>507</v>
      </c>
      <c r="G59" t="s">
        <v>42</v>
      </c>
      <c r="H59" t="s">
        <v>508</v>
      </c>
      <c r="I59" t="s">
        <v>38</v>
      </c>
      <c r="J59" t="s">
        <v>43</v>
      </c>
      <c r="K59" t="s">
        <v>227</v>
      </c>
      <c r="L59" t="s">
        <v>227</v>
      </c>
      <c r="M59" t="s">
        <v>229</v>
      </c>
      <c r="N59">
        <v>1</v>
      </c>
      <c r="O59" t="s">
        <v>49</v>
      </c>
      <c r="P59" t="s">
        <v>509</v>
      </c>
      <c r="Q59" t="s">
        <v>41</v>
      </c>
      <c r="R59" t="s">
        <v>510</v>
      </c>
      <c r="S59" t="s">
        <v>41</v>
      </c>
      <c r="T59" t="s">
        <v>0</v>
      </c>
      <c r="U59" t="s">
        <v>41</v>
      </c>
      <c r="V59" s="74">
        <v>45310</v>
      </c>
      <c r="W59" t="s">
        <v>511</v>
      </c>
    </row>
    <row r="60" spans="1:23" x14ac:dyDescent="0.25">
      <c r="A60" s="74">
        <v>44725.709030289348</v>
      </c>
      <c r="B60" t="s">
        <v>47</v>
      </c>
      <c r="C60" t="s">
        <v>52</v>
      </c>
      <c r="D60" t="s">
        <v>51</v>
      </c>
      <c r="E60" t="s">
        <v>512</v>
      </c>
      <c r="F60" t="s">
        <v>513</v>
      </c>
      <c r="G60" t="s">
        <v>37</v>
      </c>
      <c r="H60" t="s">
        <v>514</v>
      </c>
      <c r="I60" t="s">
        <v>38</v>
      </c>
      <c r="J60" t="s">
        <v>43</v>
      </c>
      <c r="K60" t="s">
        <v>227</v>
      </c>
      <c r="L60" t="s">
        <v>227</v>
      </c>
      <c r="M60" t="s">
        <v>229</v>
      </c>
      <c r="N60">
        <v>1</v>
      </c>
      <c r="O60" t="s">
        <v>50</v>
      </c>
      <c r="P60" t="s">
        <v>515</v>
      </c>
      <c r="Q60" t="s">
        <v>41</v>
      </c>
      <c r="R60" t="s">
        <v>516</v>
      </c>
      <c r="S60" t="s">
        <v>41</v>
      </c>
      <c r="T60" t="s">
        <v>0</v>
      </c>
      <c r="U60" t="s">
        <v>41</v>
      </c>
      <c r="V60" s="74">
        <v>45310</v>
      </c>
      <c r="W60" t="s">
        <v>517</v>
      </c>
    </row>
    <row r="61" spans="1:23" x14ac:dyDescent="0.25">
      <c r="A61" s="74">
        <v>44762.664842245373</v>
      </c>
      <c r="B61" t="s">
        <v>47</v>
      </c>
      <c r="C61" t="s">
        <v>52</v>
      </c>
      <c r="D61" t="s">
        <v>51</v>
      </c>
      <c r="E61" t="s">
        <v>475</v>
      </c>
      <c r="F61" t="s">
        <v>518</v>
      </c>
      <c r="G61" t="s">
        <v>37</v>
      </c>
      <c r="H61" t="s">
        <v>519</v>
      </c>
      <c r="I61" t="s">
        <v>38</v>
      </c>
      <c r="J61" t="s">
        <v>43</v>
      </c>
      <c r="K61" t="s">
        <v>227</v>
      </c>
      <c r="L61" t="s">
        <v>227</v>
      </c>
      <c r="M61" t="s">
        <v>229</v>
      </c>
      <c r="N61">
        <v>1</v>
      </c>
      <c r="O61" t="s">
        <v>50</v>
      </c>
      <c r="P61" t="s">
        <v>478</v>
      </c>
      <c r="Q61" t="s">
        <v>41</v>
      </c>
      <c r="R61" t="s">
        <v>520</v>
      </c>
      <c r="S61" t="s">
        <v>41</v>
      </c>
      <c r="T61" t="s">
        <v>0</v>
      </c>
      <c r="U61" t="s">
        <v>41</v>
      </c>
      <c r="V61" s="74">
        <v>45310</v>
      </c>
      <c r="W61" t="s">
        <v>521</v>
      </c>
    </row>
    <row r="62" spans="1:23" x14ac:dyDescent="0.25">
      <c r="A62" s="74">
        <v>44764.478294097222</v>
      </c>
      <c r="B62" t="s">
        <v>47</v>
      </c>
      <c r="C62" t="s">
        <v>52</v>
      </c>
      <c r="D62" t="s">
        <v>51</v>
      </c>
      <c r="E62" t="s">
        <v>522</v>
      </c>
      <c r="F62" t="s">
        <v>523</v>
      </c>
      <c r="G62" t="s">
        <v>37</v>
      </c>
      <c r="H62" t="s">
        <v>524</v>
      </c>
      <c r="I62" t="s">
        <v>38</v>
      </c>
      <c r="J62" t="s">
        <v>43</v>
      </c>
      <c r="K62" t="s">
        <v>227</v>
      </c>
      <c r="L62" t="s">
        <v>227</v>
      </c>
      <c r="M62" t="s">
        <v>229</v>
      </c>
      <c r="N62">
        <v>1</v>
      </c>
      <c r="O62" t="s">
        <v>49</v>
      </c>
      <c r="P62" t="s">
        <v>525</v>
      </c>
      <c r="Q62" t="s">
        <v>41</v>
      </c>
      <c r="R62" t="s">
        <v>526</v>
      </c>
      <c r="S62" t="s">
        <v>41</v>
      </c>
      <c r="T62" t="s">
        <v>0</v>
      </c>
      <c r="U62" t="s">
        <v>41</v>
      </c>
      <c r="V62" s="74">
        <v>45310</v>
      </c>
      <c r="W62" t="s">
        <v>527</v>
      </c>
    </row>
    <row r="63" spans="1:23" x14ac:dyDescent="0.25">
      <c r="A63" s="74">
        <v>44776.556042743054</v>
      </c>
      <c r="B63" t="s">
        <v>47</v>
      </c>
      <c r="C63" t="s">
        <v>52</v>
      </c>
      <c r="D63" t="s">
        <v>51</v>
      </c>
      <c r="E63" t="s">
        <v>528</v>
      </c>
      <c r="F63" t="s">
        <v>529</v>
      </c>
      <c r="G63" t="s">
        <v>37</v>
      </c>
      <c r="H63" t="s">
        <v>530</v>
      </c>
      <c r="I63" t="s">
        <v>38</v>
      </c>
      <c r="J63" t="s">
        <v>43</v>
      </c>
      <c r="K63" t="s">
        <v>227</v>
      </c>
      <c r="L63" t="s">
        <v>227</v>
      </c>
      <c r="M63" t="s">
        <v>230</v>
      </c>
      <c r="N63">
        <v>1</v>
      </c>
      <c r="O63" t="s">
        <v>49</v>
      </c>
      <c r="P63" t="s">
        <v>531</v>
      </c>
      <c r="Q63" t="s">
        <v>41</v>
      </c>
      <c r="R63" t="s">
        <v>532</v>
      </c>
      <c r="S63" t="s">
        <v>41</v>
      </c>
      <c r="T63" t="s">
        <v>0</v>
      </c>
      <c r="U63" t="s">
        <v>41</v>
      </c>
      <c r="V63" s="74">
        <v>45310</v>
      </c>
      <c r="W63" t="s">
        <v>533</v>
      </c>
    </row>
    <row r="64" spans="1:23" x14ac:dyDescent="0.25">
      <c r="A64" s="74">
        <v>44782.513081631943</v>
      </c>
      <c r="B64" t="s">
        <v>47</v>
      </c>
      <c r="C64" t="s">
        <v>52</v>
      </c>
      <c r="D64" t="s">
        <v>51</v>
      </c>
      <c r="E64" t="s">
        <v>534</v>
      </c>
      <c r="F64" t="s">
        <v>535</v>
      </c>
      <c r="G64" t="s">
        <v>42</v>
      </c>
      <c r="H64" t="s">
        <v>536</v>
      </c>
      <c r="I64" t="s">
        <v>38</v>
      </c>
      <c r="J64" t="s">
        <v>43</v>
      </c>
      <c r="K64" t="s">
        <v>227</v>
      </c>
      <c r="L64" t="s">
        <v>227</v>
      </c>
      <c r="M64" t="s">
        <v>229</v>
      </c>
      <c r="N64">
        <v>1</v>
      </c>
      <c r="O64" t="s">
        <v>50</v>
      </c>
      <c r="P64" t="s">
        <v>537</v>
      </c>
      <c r="Q64" t="s">
        <v>41</v>
      </c>
      <c r="R64" t="s">
        <v>538</v>
      </c>
      <c r="S64" t="s">
        <v>41</v>
      </c>
      <c r="T64" t="s">
        <v>0</v>
      </c>
      <c r="U64" t="s">
        <v>41</v>
      </c>
      <c r="V64" s="74">
        <v>45310</v>
      </c>
      <c r="W64" t="s">
        <v>539</v>
      </c>
    </row>
    <row r="65" spans="1:23" x14ac:dyDescent="0.25">
      <c r="A65" s="74">
        <v>44796.407565011577</v>
      </c>
      <c r="B65" t="s">
        <v>47</v>
      </c>
      <c r="C65" t="s">
        <v>52</v>
      </c>
      <c r="D65" t="s">
        <v>51</v>
      </c>
      <c r="E65" t="s">
        <v>534</v>
      </c>
      <c r="F65" t="s">
        <v>540</v>
      </c>
      <c r="G65" t="s">
        <v>42</v>
      </c>
      <c r="H65" t="s">
        <v>541</v>
      </c>
      <c r="I65" t="s">
        <v>38</v>
      </c>
      <c r="J65" t="s">
        <v>43</v>
      </c>
      <c r="K65" t="s">
        <v>227</v>
      </c>
      <c r="L65" t="s">
        <v>227</v>
      </c>
      <c r="M65" t="s">
        <v>229</v>
      </c>
      <c r="N65">
        <v>1</v>
      </c>
      <c r="O65" t="s">
        <v>49</v>
      </c>
      <c r="P65" t="s">
        <v>542</v>
      </c>
      <c r="Q65" t="s">
        <v>41</v>
      </c>
      <c r="R65" t="s">
        <v>543</v>
      </c>
      <c r="S65" t="s">
        <v>41</v>
      </c>
      <c r="T65" t="s">
        <v>0</v>
      </c>
      <c r="U65" t="s">
        <v>41</v>
      </c>
      <c r="V65" s="74">
        <v>45310</v>
      </c>
      <c r="W65" t="s">
        <v>544</v>
      </c>
    </row>
    <row r="66" spans="1:23" x14ac:dyDescent="0.25">
      <c r="A66" s="74">
        <v>44796.411887071758</v>
      </c>
      <c r="B66" t="s">
        <v>47</v>
      </c>
      <c r="C66" t="s">
        <v>52</v>
      </c>
      <c r="D66" t="s">
        <v>51</v>
      </c>
      <c r="E66" t="s">
        <v>534</v>
      </c>
      <c r="F66" t="s">
        <v>545</v>
      </c>
      <c r="G66" t="s">
        <v>42</v>
      </c>
      <c r="H66" t="s">
        <v>546</v>
      </c>
      <c r="I66" t="s">
        <v>38</v>
      </c>
      <c r="J66" t="s">
        <v>43</v>
      </c>
      <c r="K66" t="s">
        <v>227</v>
      </c>
      <c r="L66" t="s">
        <v>227</v>
      </c>
      <c r="M66" t="s">
        <v>229</v>
      </c>
      <c r="N66">
        <v>1</v>
      </c>
      <c r="O66" t="s">
        <v>49</v>
      </c>
      <c r="P66" t="s">
        <v>542</v>
      </c>
      <c r="Q66" t="s">
        <v>41</v>
      </c>
      <c r="R66" t="s">
        <v>547</v>
      </c>
      <c r="S66" t="s">
        <v>41</v>
      </c>
      <c r="T66" t="s">
        <v>0</v>
      </c>
      <c r="U66" t="s">
        <v>41</v>
      </c>
      <c r="V66" s="74">
        <v>45310</v>
      </c>
      <c r="W66" t="s">
        <v>548</v>
      </c>
    </row>
    <row r="67" spans="1:23" x14ac:dyDescent="0.25">
      <c r="A67" s="74">
        <v>44796.429368252313</v>
      </c>
      <c r="B67" t="s">
        <v>47</v>
      </c>
      <c r="C67" t="s">
        <v>52</v>
      </c>
      <c r="D67" t="s">
        <v>51</v>
      </c>
      <c r="E67" t="s">
        <v>534</v>
      </c>
      <c r="F67" t="s">
        <v>549</v>
      </c>
      <c r="G67" t="s">
        <v>42</v>
      </c>
      <c r="H67" t="s">
        <v>550</v>
      </c>
      <c r="I67" t="s">
        <v>38</v>
      </c>
      <c r="J67" t="s">
        <v>43</v>
      </c>
      <c r="K67" t="s">
        <v>227</v>
      </c>
      <c r="L67" t="s">
        <v>227</v>
      </c>
      <c r="M67" t="s">
        <v>229</v>
      </c>
      <c r="N67">
        <v>1</v>
      </c>
      <c r="O67" t="s">
        <v>49</v>
      </c>
      <c r="P67" t="s">
        <v>542</v>
      </c>
      <c r="Q67" t="s">
        <v>41</v>
      </c>
      <c r="R67" t="s">
        <v>551</v>
      </c>
      <c r="S67" t="s">
        <v>41</v>
      </c>
      <c r="T67" t="s">
        <v>0</v>
      </c>
      <c r="U67" t="s">
        <v>41</v>
      </c>
      <c r="V67" s="74">
        <v>45310</v>
      </c>
      <c r="W67" t="s">
        <v>552</v>
      </c>
    </row>
    <row r="68" spans="1:23" x14ac:dyDescent="0.25">
      <c r="A68" s="74">
        <v>44813.571533136572</v>
      </c>
      <c r="B68" t="s">
        <v>47</v>
      </c>
      <c r="C68" t="s">
        <v>52</v>
      </c>
      <c r="D68" t="s">
        <v>51</v>
      </c>
      <c r="E68" t="s">
        <v>512</v>
      </c>
      <c r="F68" t="s">
        <v>553</v>
      </c>
      <c r="G68" t="s">
        <v>37</v>
      </c>
      <c r="H68" t="s">
        <v>554</v>
      </c>
      <c r="I68" t="s">
        <v>38</v>
      </c>
      <c r="J68" t="s">
        <v>43</v>
      </c>
      <c r="K68" t="s">
        <v>227</v>
      </c>
      <c r="L68" t="s">
        <v>227</v>
      </c>
      <c r="M68" t="s">
        <v>229</v>
      </c>
      <c r="N68">
        <v>1</v>
      </c>
      <c r="O68" t="s">
        <v>50</v>
      </c>
      <c r="P68" t="s">
        <v>478</v>
      </c>
      <c r="Q68" t="s">
        <v>41</v>
      </c>
      <c r="R68" t="s">
        <v>555</v>
      </c>
      <c r="S68" t="s">
        <v>41</v>
      </c>
      <c r="T68" t="s">
        <v>0</v>
      </c>
      <c r="U68" t="s">
        <v>41</v>
      </c>
      <c r="V68" s="74">
        <v>45310</v>
      </c>
      <c r="W68" t="s">
        <v>556</v>
      </c>
    </row>
    <row r="69" spans="1:23" x14ac:dyDescent="0.25">
      <c r="A69" s="74">
        <v>44813.582917905092</v>
      </c>
      <c r="B69" t="s">
        <v>47</v>
      </c>
      <c r="C69" t="s">
        <v>52</v>
      </c>
      <c r="D69" t="s">
        <v>51</v>
      </c>
      <c r="E69" t="s">
        <v>512</v>
      </c>
      <c r="F69" t="s">
        <v>557</v>
      </c>
      <c r="G69" t="s">
        <v>37</v>
      </c>
      <c r="H69" t="s">
        <v>558</v>
      </c>
      <c r="I69" t="s">
        <v>38</v>
      </c>
      <c r="J69" t="s">
        <v>43</v>
      </c>
      <c r="K69" t="s">
        <v>227</v>
      </c>
      <c r="L69" t="s">
        <v>227</v>
      </c>
      <c r="M69" t="s">
        <v>229</v>
      </c>
      <c r="N69">
        <v>1</v>
      </c>
      <c r="O69" t="s">
        <v>50</v>
      </c>
      <c r="P69" t="s">
        <v>478</v>
      </c>
      <c r="Q69" t="s">
        <v>41</v>
      </c>
      <c r="R69" t="s">
        <v>559</v>
      </c>
      <c r="S69" t="s">
        <v>41</v>
      </c>
      <c r="T69" t="s">
        <v>0</v>
      </c>
      <c r="U69" t="s">
        <v>41</v>
      </c>
      <c r="V69" s="74">
        <v>45310</v>
      </c>
      <c r="W69" t="s">
        <v>560</v>
      </c>
    </row>
    <row r="70" spans="1:23" x14ac:dyDescent="0.25">
      <c r="A70" s="74">
        <v>44819.600878321762</v>
      </c>
      <c r="B70" t="s">
        <v>47</v>
      </c>
      <c r="C70" t="s">
        <v>52</v>
      </c>
      <c r="D70" t="s">
        <v>51</v>
      </c>
      <c r="E70" t="s">
        <v>481</v>
      </c>
      <c r="F70" t="s">
        <v>561</v>
      </c>
      <c r="G70" t="s">
        <v>42</v>
      </c>
      <c r="H70" t="s">
        <v>562</v>
      </c>
      <c r="I70" t="s">
        <v>38</v>
      </c>
      <c r="J70" t="s">
        <v>43</v>
      </c>
      <c r="K70" t="s">
        <v>227</v>
      </c>
      <c r="L70" t="s">
        <v>227</v>
      </c>
      <c r="M70" t="s">
        <v>229</v>
      </c>
      <c r="N70">
        <v>1</v>
      </c>
      <c r="O70" t="s">
        <v>49</v>
      </c>
      <c r="P70" t="s">
        <v>563</v>
      </c>
      <c r="Q70" t="s">
        <v>41</v>
      </c>
      <c r="R70" t="s">
        <v>564</v>
      </c>
      <c r="S70" t="s">
        <v>41</v>
      </c>
      <c r="T70" t="s">
        <v>0</v>
      </c>
      <c r="U70" t="s">
        <v>41</v>
      </c>
      <c r="V70" s="74">
        <v>45310</v>
      </c>
      <c r="W70" t="s">
        <v>565</v>
      </c>
    </row>
    <row r="71" spans="1:23" x14ac:dyDescent="0.25">
      <c r="A71" s="74">
        <v>44825.698692129627</v>
      </c>
      <c r="B71" t="s">
        <v>47</v>
      </c>
      <c r="C71" t="s">
        <v>52</v>
      </c>
      <c r="D71" t="s">
        <v>51</v>
      </c>
      <c r="E71" t="s">
        <v>481</v>
      </c>
      <c r="F71" t="s">
        <v>566</v>
      </c>
      <c r="G71" t="s">
        <v>42</v>
      </c>
      <c r="H71" t="s">
        <v>567</v>
      </c>
      <c r="I71" t="s">
        <v>38</v>
      </c>
      <c r="J71" t="s">
        <v>43</v>
      </c>
      <c r="K71" t="s">
        <v>227</v>
      </c>
      <c r="L71" t="s">
        <v>227</v>
      </c>
      <c r="M71" t="s">
        <v>229</v>
      </c>
      <c r="N71">
        <v>1</v>
      </c>
      <c r="O71" t="s">
        <v>49</v>
      </c>
      <c r="P71" t="s">
        <v>568</v>
      </c>
      <c r="Q71" t="s">
        <v>41</v>
      </c>
      <c r="R71" t="s">
        <v>569</v>
      </c>
      <c r="S71" t="s">
        <v>41</v>
      </c>
      <c r="T71" t="s">
        <v>0</v>
      </c>
      <c r="U71" t="s">
        <v>41</v>
      </c>
      <c r="V71" s="74">
        <v>45310</v>
      </c>
      <c r="W71" t="s">
        <v>570</v>
      </c>
    </row>
    <row r="72" spans="1:23" x14ac:dyDescent="0.25">
      <c r="A72" s="74">
        <v>44830.320379745368</v>
      </c>
      <c r="B72" t="s">
        <v>47</v>
      </c>
      <c r="C72" t="s">
        <v>52</v>
      </c>
      <c r="D72" t="s">
        <v>51</v>
      </c>
      <c r="E72" t="s">
        <v>534</v>
      </c>
      <c r="F72" t="s">
        <v>571</v>
      </c>
      <c r="G72" t="s">
        <v>37</v>
      </c>
      <c r="H72" t="s">
        <v>572</v>
      </c>
      <c r="I72" t="s">
        <v>38</v>
      </c>
      <c r="J72" t="s">
        <v>43</v>
      </c>
      <c r="K72" t="s">
        <v>227</v>
      </c>
      <c r="L72" t="s">
        <v>227</v>
      </c>
      <c r="M72" t="s">
        <v>229</v>
      </c>
      <c r="N72">
        <v>1</v>
      </c>
      <c r="O72" t="s">
        <v>49</v>
      </c>
      <c r="P72" t="s">
        <v>573</v>
      </c>
      <c r="Q72" t="s">
        <v>41</v>
      </c>
      <c r="R72" t="s">
        <v>574</v>
      </c>
      <c r="S72" t="s">
        <v>41</v>
      </c>
      <c r="T72" t="s">
        <v>0</v>
      </c>
      <c r="U72" t="s">
        <v>41</v>
      </c>
      <c r="V72" s="74">
        <v>45310</v>
      </c>
      <c r="W72" t="s">
        <v>575</v>
      </c>
    </row>
    <row r="73" spans="1:23" x14ac:dyDescent="0.25">
      <c r="A73" s="74">
        <v>44844.394689780092</v>
      </c>
      <c r="B73" t="s">
        <v>47</v>
      </c>
      <c r="C73" t="s">
        <v>52</v>
      </c>
      <c r="D73" t="s">
        <v>51</v>
      </c>
      <c r="E73" t="s">
        <v>238</v>
      </c>
      <c r="F73" t="s">
        <v>576</v>
      </c>
      <c r="G73" t="s">
        <v>37</v>
      </c>
      <c r="H73" t="s">
        <v>577</v>
      </c>
      <c r="I73" t="s">
        <v>38</v>
      </c>
      <c r="J73" t="s">
        <v>43</v>
      </c>
      <c r="K73" t="s">
        <v>227</v>
      </c>
      <c r="L73" t="s">
        <v>227</v>
      </c>
      <c r="M73" t="s">
        <v>229</v>
      </c>
      <c r="N73">
        <v>1</v>
      </c>
      <c r="O73" t="s">
        <v>50</v>
      </c>
      <c r="P73" t="s">
        <v>578</v>
      </c>
      <c r="Q73" t="s">
        <v>41</v>
      </c>
      <c r="R73" t="s">
        <v>579</v>
      </c>
      <c r="S73" t="s">
        <v>41</v>
      </c>
      <c r="T73" t="s">
        <v>0</v>
      </c>
      <c r="U73" t="s">
        <v>41</v>
      </c>
      <c r="V73" s="74">
        <v>45310</v>
      </c>
      <c r="W73" t="s">
        <v>580</v>
      </c>
    </row>
    <row r="74" spans="1:23" x14ac:dyDescent="0.25">
      <c r="A74" s="74">
        <v>44881.57864378472</v>
      </c>
      <c r="B74" t="s">
        <v>47</v>
      </c>
      <c r="C74" t="s">
        <v>52</v>
      </c>
      <c r="D74" t="s">
        <v>51</v>
      </c>
      <c r="E74" t="s">
        <v>481</v>
      </c>
      <c r="F74" t="s">
        <v>581</v>
      </c>
      <c r="G74" t="s">
        <v>42</v>
      </c>
      <c r="H74" t="s">
        <v>582</v>
      </c>
      <c r="I74" t="s">
        <v>38</v>
      </c>
      <c r="J74" t="s">
        <v>43</v>
      </c>
      <c r="K74" t="s">
        <v>227</v>
      </c>
      <c r="L74" t="s">
        <v>227</v>
      </c>
      <c r="M74" t="s">
        <v>229</v>
      </c>
      <c r="N74">
        <v>1</v>
      </c>
      <c r="O74" t="s">
        <v>49</v>
      </c>
      <c r="P74" t="s">
        <v>583</v>
      </c>
      <c r="Q74" t="s">
        <v>41</v>
      </c>
      <c r="R74" t="s">
        <v>584</v>
      </c>
      <c r="S74" t="s">
        <v>41</v>
      </c>
      <c r="T74" t="s">
        <v>0</v>
      </c>
      <c r="U74" t="s">
        <v>41</v>
      </c>
      <c r="V74" s="74">
        <v>45310</v>
      </c>
      <c r="W74" t="s">
        <v>585</v>
      </c>
    </row>
    <row r="75" spans="1:23" x14ac:dyDescent="0.25">
      <c r="A75" s="74">
        <v>44923.587304479166</v>
      </c>
      <c r="B75" t="s">
        <v>47</v>
      </c>
      <c r="C75" t="s">
        <v>52</v>
      </c>
      <c r="D75" t="s">
        <v>51</v>
      </c>
      <c r="E75" t="s">
        <v>238</v>
      </c>
      <c r="F75" t="s">
        <v>586</v>
      </c>
      <c r="G75" t="s">
        <v>42</v>
      </c>
      <c r="H75" t="s">
        <v>587</v>
      </c>
      <c r="I75" t="s">
        <v>38</v>
      </c>
      <c r="J75" t="s">
        <v>43</v>
      </c>
      <c r="K75" t="s">
        <v>227</v>
      </c>
      <c r="L75" t="s">
        <v>227</v>
      </c>
      <c r="M75" t="s">
        <v>229</v>
      </c>
      <c r="N75">
        <v>1</v>
      </c>
      <c r="O75" t="s">
        <v>49</v>
      </c>
      <c r="P75" t="s">
        <v>588</v>
      </c>
      <c r="Q75" t="s">
        <v>41</v>
      </c>
      <c r="R75" t="s">
        <v>589</v>
      </c>
      <c r="S75" t="s">
        <v>41</v>
      </c>
      <c r="T75" t="s">
        <v>0</v>
      </c>
      <c r="U75" t="s">
        <v>41</v>
      </c>
      <c r="V75" s="74">
        <v>45310</v>
      </c>
      <c r="W75" t="s">
        <v>590</v>
      </c>
    </row>
    <row r="76" spans="1:23" x14ac:dyDescent="0.25">
      <c r="A76" s="74">
        <v>44930.629327048613</v>
      </c>
      <c r="B76" t="s">
        <v>47</v>
      </c>
      <c r="C76" t="s">
        <v>52</v>
      </c>
      <c r="D76" t="s">
        <v>51</v>
      </c>
      <c r="E76" t="s">
        <v>481</v>
      </c>
      <c r="F76" t="s">
        <v>591</v>
      </c>
      <c r="G76" t="s">
        <v>42</v>
      </c>
      <c r="H76" t="s">
        <v>592</v>
      </c>
      <c r="I76" t="s">
        <v>38</v>
      </c>
      <c r="J76" t="s">
        <v>43</v>
      </c>
      <c r="K76" t="s">
        <v>227</v>
      </c>
      <c r="L76" t="s">
        <v>227</v>
      </c>
      <c r="M76" t="s">
        <v>229</v>
      </c>
      <c r="N76">
        <v>1</v>
      </c>
      <c r="O76" t="s">
        <v>49</v>
      </c>
      <c r="P76" t="s">
        <v>503</v>
      </c>
      <c r="Q76" t="s">
        <v>41</v>
      </c>
      <c r="R76" t="s">
        <v>593</v>
      </c>
      <c r="S76" t="s">
        <v>41</v>
      </c>
      <c r="T76" t="s">
        <v>0</v>
      </c>
      <c r="U76" t="s">
        <v>41</v>
      </c>
      <c r="V76" s="74">
        <v>45310</v>
      </c>
      <c r="W76" t="s">
        <v>594</v>
      </c>
    </row>
    <row r="77" spans="1:23" x14ac:dyDescent="0.25">
      <c r="A77" s="74">
        <v>44950.383383831017</v>
      </c>
      <c r="B77" t="s">
        <v>47</v>
      </c>
      <c r="C77" t="s">
        <v>52</v>
      </c>
      <c r="D77" t="s">
        <v>51</v>
      </c>
      <c r="E77" t="s">
        <v>481</v>
      </c>
      <c r="F77" t="s">
        <v>595</v>
      </c>
      <c r="G77" t="s">
        <v>37</v>
      </c>
      <c r="H77" t="s">
        <v>596</v>
      </c>
      <c r="I77" t="s">
        <v>38</v>
      </c>
      <c r="J77" t="s">
        <v>43</v>
      </c>
      <c r="K77" t="s">
        <v>227</v>
      </c>
      <c r="L77" t="s">
        <v>227</v>
      </c>
      <c r="M77" t="s">
        <v>229</v>
      </c>
      <c r="N77">
        <v>1</v>
      </c>
      <c r="O77" t="s">
        <v>49</v>
      </c>
      <c r="P77" t="s">
        <v>478</v>
      </c>
      <c r="Q77" t="s">
        <v>41</v>
      </c>
      <c r="R77" t="s">
        <v>597</v>
      </c>
      <c r="S77" t="s">
        <v>41</v>
      </c>
      <c r="T77" t="s">
        <v>0</v>
      </c>
      <c r="U77" t="s">
        <v>41</v>
      </c>
      <c r="V77" s="74">
        <v>45310</v>
      </c>
      <c r="W77" t="s">
        <v>598</v>
      </c>
    </row>
    <row r="78" spans="1:23" x14ac:dyDescent="0.25">
      <c r="A78" s="74">
        <v>44963.54001261574</v>
      </c>
      <c r="B78" t="s">
        <v>47</v>
      </c>
      <c r="C78" t="s">
        <v>52</v>
      </c>
      <c r="D78" t="s">
        <v>51</v>
      </c>
      <c r="E78" t="s">
        <v>599</v>
      </c>
      <c r="F78" t="s">
        <v>600</v>
      </c>
      <c r="G78" t="s">
        <v>37</v>
      </c>
      <c r="H78" t="s">
        <v>601</v>
      </c>
      <c r="I78" t="s">
        <v>38</v>
      </c>
      <c r="J78" t="s">
        <v>43</v>
      </c>
      <c r="K78" t="s">
        <v>227</v>
      </c>
      <c r="L78" t="s">
        <v>227</v>
      </c>
      <c r="M78" t="s">
        <v>230</v>
      </c>
      <c r="N78">
        <v>1</v>
      </c>
      <c r="O78" t="s">
        <v>49</v>
      </c>
      <c r="P78" t="s">
        <v>602</v>
      </c>
      <c r="Q78" t="s">
        <v>41</v>
      </c>
      <c r="R78" t="s">
        <v>603</v>
      </c>
      <c r="S78" t="s">
        <v>41</v>
      </c>
      <c r="T78" t="s">
        <v>0</v>
      </c>
      <c r="U78" t="s">
        <v>41</v>
      </c>
      <c r="V78" s="74">
        <v>45310</v>
      </c>
      <c r="W78" t="s">
        <v>604</v>
      </c>
    </row>
    <row r="79" spans="1:23" x14ac:dyDescent="0.25">
      <c r="A79" s="74">
        <v>44972.350972719905</v>
      </c>
      <c r="B79" t="s">
        <v>47</v>
      </c>
      <c r="C79" t="s">
        <v>52</v>
      </c>
      <c r="D79" t="s">
        <v>51</v>
      </c>
      <c r="E79" t="s">
        <v>475</v>
      </c>
      <c r="F79" t="s">
        <v>605</v>
      </c>
      <c r="G79" t="s">
        <v>37</v>
      </c>
      <c r="H79" t="s">
        <v>606</v>
      </c>
      <c r="I79" t="s">
        <v>38</v>
      </c>
      <c r="J79" t="s">
        <v>43</v>
      </c>
      <c r="K79" t="s">
        <v>227</v>
      </c>
      <c r="L79" t="s">
        <v>227</v>
      </c>
      <c r="M79" t="s">
        <v>229</v>
      </c>
      <c r="N79">
        <v>1</v>
      </c>
      <c r="O79" t="s">
        <v>50</v>
      </c>
      <c r="P79" t="s">
        <v>478</v>
      </c>
      <c r="Q79" t="s">
        <v>41</v>
      </c>
      <c r="R79" t="s">
        <v>607</v>
      </c>
      <c r="S79" t="s">
        <v>41</v>
      </c>
      <c r="T79" t="s">
        <v>0</v>
      </c>
      <c r="U79" t="s">
        <v>41</v>
      </c>
      <c r="V79" s="74">
        <v>45310</v>
      </c>
      <c r="W79" t="s">
        <v>608</v>
      </c>
    </row>
    <row r="80" spans="1:23" x14ac:dyDescent="0.25">
      <c r="A80" s="74">
        <v>44981.481521099537</v>
      </c>
      <c r="B80" t="s">
        <v>47</v>
      </c>
      <c r="C80" t="s">
        <v>52</v>
      </c>
      <c r="D80" t="s">
        <v>51</v>
      </c>
      <c r="E80" t="s">
        <v>612</v>
      </c>
      <c r="F80" t="s">
        <v>613</v>
      </c>
      <c r="G80" t="s">
        <v>37</v>
      </c>
      <c r="H80" t="s">
        <v>614</v>
      </c>
      <c r="I80" t="s">
        <v>38</v>
      </c>
      <c r="J80" t="s">
        <v>43</v>
      </c>
      <c r="K80" t="s">
        <v>227</v>
      </c>
      <c r="L80" t="s">
        <v>227</v>
      </c>
      <c r="M80" t="s">
        <v>229</v>
      </c>
      <c r="N80">
        <v>1</v>
      </c>
      <c r="O80" t="s">
        <v>50</v>
      </c>
      <c r="P80" t="s">
        <v>615</v>
      </c>
      <c r="Q80" t="s">
        <v>41</v>
      </c>
      <c r="R80" t="s">
        <v>616</v>
      </c>
      <c r="S80" t="s">
        <v>41</v>
      </c>
      <c r="T80" t="s">
        <v>0</v>
      </c>
      <c r="U80" t="s">
        <v>41</v>
      </c>
      <c r="V80" s="74">
        <v>45310</v>
      </c>
      <c r="W80" t="s">
        <v>617</v>
      </c>
    </row>
    <row r="81" spans="1:23" x14ac:dyDescent="0.25">
      <c r="A81" s="74">
        <v>44993.349728668982</v>
      </c>
      <c r="B81" t="s">
        <v>47</v>
      </c>
      <c r="C81" t="s">
        <v>52</v>
      </c>
      <c r="D81" t="s">
        <v>51</v>
      </c>
      <c r="E81" t="s">
        <v>475</v>
      </c>
      <c r="F81" t="s">
        <v>618</v>
      </c>
      <c r="G81" t="s">
        <v>37</v>
      </c>
      <c r="H81" t="s">
        <v>619</v>
      </c>
      <c r="I81" t="s">
        <v>38</v>
      </c>
      <c r="J81" t="s">
        <v>43</v>
      </c>
      <c r="K81" t="s">
        <v>227</v>
      </c>
      <c r="L81" t="s">
        <v>227</v>
      </c>
      <c r="M81" t="s">
        <v>229</v>
      </c>
      <c r="N81">
        <v>1</v>
      </c>
      <c r="O81" t="s">
        <v>50</v>
      </c>
      <c r="P81" t="s">
        <v>478</v>
      </c>
      <c r="Q81" t="s">
        <v>41</v>
      </c>
      <c r="R81" t="s">
        <v>620</v>
      </c>
      <c r="S81" t="s">
        <v>41</v>
      </c>
      <c r="T81" t="s">
        <v>0</v>
      </c>
      <c r="U81" t="s">
        <v>41</v>
      </c>
      <c r="V81" s="74">
        <v>45310</v>
      </c>
      <c r="W81" t="s">
        <v>621</v>
      </c>
    </row>
    <row r="82" spans="1:23" x14ac:dyDescent="0.25">
      <c r="A82" s="74">
        <v>44993.360330555559</v>
      </c>
      <c r="B82" t="s">
        <v>47</v>
      </c>
      <c r="C82" t="s">
        <v>52</v>
      </c>
      <c r="D82" t="s">
        <v>51</v>
      </c>
      <c r="E82" t="s">
        <v>475</v>
      </c>
      <c r="F82" t="s">
        <v>622</v>
      </c>
      <c r="G82" t="s">
        <v>37</v>
      </c>
      <c r="H82" t="s">
        <v>623</v>
      </c>
      <c r="I82" t="s">
        <v>38</v>
      </c>
      <c r="J82" t="s">
        <v>43</v>
      </c>
      <c r="K82" t="s">
        <v>227</v>
      </c>
      <c r="L82" t="s">
        <v>227</v>
      </c>
      <c r="M82" t="s">
        <v>229</v>
      </c>
      <c r="N82">
        <v>1</v>
      </c>
      <c r="O82" t="s">
        <v>50</v>
      </c>
      <c r="P82" t="s">
        <v>478</v>
      </c>
      <c r="Q82" t="s">
        <v>41</v>
      </c>
      <c r="R82" t="s">
        <v>624</v>
      </c>
      <c r="S82" t="s">
        <v>41</v>
      </c>
      <c r="T82" t="s">
        <v>0</v>
      </c>
      <c r="U82" t="s">
        <v>41</v>
      </c>
      <c r="V82" s="74">
        <v>45310</v>
      </c>
      <c r="W82" t="s">
        <v>625</v>
      </c>
    </row>
    <row r="83" spans="1:23" x14ac:dyDescent="0.25">
      <c r="A83" s="74">
        <v>44993.421746180553</v>
      </c>
      <c r="B83" t="s">
        <v>47</v>
      </c>
      <c r="C83" t="s">
        <v>52</v>
      </c>
      <c r="D83" t="s">
        <v>51</v>
      </c>
      <c r="E83" t="s">
        <v>481</v>
      </c>
      <c r="F83" t="s">
        <v>626</v>
      </c>
      <c r="G83" t="s">
        <v>42</v>
      </c>
      <c r="H83" t="s">
        <v>627</v>
      </c>
      <c r="I83" t="s">
        <v>38</v>
      </c>
      <c r="J83" t="s">
        <v>43</v>
      </c>
      <c r="K83" t="s">
        <v>227</v>
      </c>
      <c r="L83" t="s">
        <v>227</v>
      </c>
      <c r="M83" t="s">
        <v>229</v>
      </c>
      <c r="N83">
        <v>1</v>
      </c>
      <c r="O83" t="s">
        <v>49</v>
      </c>
      <c r="P83" t="s">
        <v>503</v>
      </c>
      <c r="Q83" t="s">
        <v>41</v>
      </c>
      <c r="R83" t="s">
        <v>628</v>
      </c>
      <c r="S83" t="s">
        <v>41</v>
      </c>
      <c r="T83" t="s">
        <v>0</v>
      </c>
      <c r="U83" t="s">
        <v>41</v>
      </c>
      <c r="V83" s="74">
        <v>45310</v>
      </c>
      <c r="W83" t="s">
        <v>629</v>
      </c>
    </row>
    <row r="84" spans="1:23" x14ac:dyDescent="0.25">
      <c r="A84" s="74">
        <v>44993.58380940972</v>
      </c>
      <c r="B84" t="s">
        <v>47</v>
      </c>
      <c r="C84" t="s">
        <v>52</v>
      </c>
      <c r="D84" t="s">
        <v>51</v>
      </c>
      <c r="E84" t="s">
        <v>630</v>
      </c>
      <c r="F84" t="s">
        <v>631</v>
      </c>
      <c r="G84" t="s">
        <v>37</v>
      </c>
      <c r="H84" t="s">
        <v>632</v>
      </c>
      <c r="I84" t="s">
        <v>38</v>
      </c>
      <c r="J84" t="s">
        <v>43</v>
      </c>
      <c r="K84" t="s">
        <v>227</v>
      </c>
      <c r="L84" t="s">
        <v>227</v>
      </c>
      <c r="M84" t="s">
        <v>229</v>
      </c>
      <c r="N84">
        <v>1</v>
      </c>
      <c r="O84" t="s">
        <v>50</v>
      </c>
      <c r="P84" t="s">
        <v>633</v>
      </c>
      <c r="Q84" t="s">
        <v>41</v>
      </c>
      <c r="R84" t="s">
        <v>634</v>
      </c>
      <c r="S84" t="s">
        <v>41</v>
      </c>
      <c r="T84" t="s">
        <v>0</v>
      </c>
      <c r="U84" t="s">
        <v>41</v>
      </c>
      <c r="V84" s="74">
        <v>45310</v>
      </c>
      <c r="W84" t="s">
        <v>635</v>
      </c>
    </row>
    <row r="85" spans="1:23" x14ac:dyDescent="0.25">
      <c r="A85" s="74">
        <v>44994.381771446759</v>
      </c>
      <c r="B85" t="s">
        <v>47</v>
      </c>
      <c r="C85" t="s">
        <v>52</v>
      </c>
      <c r="D85" t="s">
        <v>51</v>
      </c>
      <c r="E85" t="s">
        <v>528</v>
      </c>
      <c r="F85" t="s">
        <v>636</v>
      </c>
      <c r="G85" t="s">
        <v>37</v>
      </c>
      <c r="H85" t="s">
        <v>637</v>
      </c>
      <c r="I85" t="s">
        <v>38</v>
      </c>
      <c r="J85" t="s">
        <v>43</v>
      </c>
      <c r="K85" t="s">
        <v>227</v>
      </c>
      <c r="L85" t="s">
        <v>227</v>
      </c>
      <c r="M85" t="s">
        <v>230</v>
      </c>
      <c r="N85">
        <v>1</v>
      </c>
      <c r="O85" t="s">
        <v>49</v>
      </c>
      <c r="P85" t="s">
        <v>503</v>
      </c>
      <c r="Q85" t="s">
        <v>41</v>
      </c>
      <c r="R85" t="s">
        <v>638</v>
      </c>
      <c r="S85" t="s">
        <v>41</v>
      </c>
      <c r="T85" t="s">
        <v>0</v>
      </c>
      <c r="U85" t="s">
        <v>41</v>
      </c>
      <c r="V85" s="74">
        <v>45310</v>
      </c>
      <c r="W85" t="s">
        <v>639</v>
      </c>
    </row>
    <row r="86" spans="1:23" x14ac:dyDescent="0.25">
      <c r="A86" s="74">
        <v>44994.402952893521</v>
      </c>
      <c r="B86" t="s">
        <v>47</v>
      </c>
      <c r="C86" t="s">
        <v>52</v>
      </c>
      <c r="D86" t="s">
        <v>51</v>
      </c>
      <c r="E86" t="s">
        <v>238</v>
      </c>
      <c r="F86" t="s">
        <v>640</v>
      </c>
      <c r="G86" t="s">
        <v>37</v>
      </c>
      <c r="H86" t="s">
        <v>641</v>
      </c>
      <c r="I86" t="s">
        <v>38</v>
      </c>
      <c r="J86" t="s">
        <v>43</v>
      </c>
      <c r="K86" t="s">
        <v>227</v>
      </c>
      <c r="L86" t="s">
        <v>227</v>
      </c>
      <c r="M86" t="s">
        <v>229</v>
      </c>
      <c r="N86">
        <v>1</v>
      </c>
      <c r="O86" t="s">
        <v>50</v>
      </c>
      <c r="P86" t="s">
        <v>642</v>
      </c>
      <c r="Q86" t="s">
        <v>41</v>
      </c>
      <c r="R86" t="s">
        <v>643</v>
      </c>
      <c r="S86" t="s">
        <v>41</v>
      </c>
      <c r="T86" t="s">
        <v>0</v>
      </c>
      <c r="U86" t="s">
        <v>41</v>
      </c>
      <c r="V86" s="74">
        <v>45310</v>
      </c>
      <c r="W86" t="s">
        <v>644</v>
      </c>
    </row>
    <row r="87" spans="1:23" x14ac:dyDescent="0.25">
      <c r="A87" s="74">
        <v>44994.407787997683</v>
      </c>
      <c r="B87" t="s">
        <v>47</v>
      </c>
      <c r="C87" t="s">
        <v>52</v>
      </c>
      <c r="D87" t="s">
        <v>51</v>
      </c>
      <c r="E87" t="s">
        <v>522</v>
      </c>
      <c r="F87" t="s">
        <v>645</v>
      </c>
      <c r="G87" t="s">
        <v>37</v>
      </c>
      <c r="H87" t="s">
        <v>646</v>
      </c>
      <c r="I87" t="s">
        <v>38</v>
      </c>
      <c r="J87" t="s">
        <v>43</v>
      </c>
      <c r="K87" t="s">
        <v>227</v>
      </c>
      <c r="L87" t="s">
        <v>227</v>
      </c>
      <c r="M87" t="s">
        <v>229</v>
      </c>
      <c r="N87">
        <v>1</v>
      </c>
      <c r="O87" t="s">
        <v>50</v>
      </c>
      <c r="P87" t="s">
        <v>647</v>
      </c>
      <c r="Q87" t="s">
        <v>41</v>
      </c>
      <c r="R87" t="s">
        <v>648</v>
      </c>
      <c r="S87" t="s">
        <v>41</v>
      </c>
      <c r="T87" t="s">
        <v>0</v>
      </c>
      <c r="U87" t="s">
        <v>41</v>
      </c>
      <c r="V87" s="74">
        <v>45310</v>
      </c>
      <c r="W87" t="s">
        <v>649</v>
      </c>
    </row>
    <row r="88" spans="1:23" x14ac:dyDescent="0.25">
      <c r="A88" s="74">
        <v>45012.44594140046</v>
      </c>
      <c r="B88" t="s">
        <v>47</v>
      </c>
      <c r="C88" t="s">
        <v>52</v>
      </c>
      <c r="D88" t="s">
        <v>51</v>
      </c>
      <c r="E88" t="s">
        <v>534</v>
      </c>
      <c r="F88" t="s">
        <v>650</v>
      </c>
      <c r="G88" t="s">
        <v>37</v>
      </c>
      <c r="H88" t="s">
        <v>651</v>
      </c>
      <c r="I88" t="s">
        <v>38</v>
      </c>
      <c r="J88" t="s">
        <v>43</v>
      </c>
      <c r="K88" t="s">
        <v>227</v>
      </c>
      <c r="L88" t="s">
        <v>227</v>
      </c>
      <c r="M88" t="s">
        <v>229</v>
      </c>
      <c r="N88">
        <v>1</v>
      </c>
      <c r="O88" t="s">
        <v>49</v>
      </c>
      <c r="P88" t="s">
        <v>652</v>
      </c>
      <c r="Q88" t="s">
        <v>41</v>
      </c>
      <c r="R88" t="s">
        <v>653</v>
      </c>
      <c r="S88" t="s">
        <v>41</v>
      </c>
      <c r="T88" t="s">
        <v>0</v>
      </c>
      <c r="U88" t="s">
        <v>41</v>
      </c>
      <c r="V88" s="74">
        <v>45310</v>
      </c>
      <c r="W88" t="s">
        <v>654</v>
      </c>
    </row>
    <row r="89" spans="1:23" x14ac:dyDescent="0.25">
      <c r="A89" s="74">
        <v>45015.461924305557</v>
      </c>
      <c r="B89" t="s">
        <v>47</v>
      </c>
      <c r="C89" t="s">
        <v>52</v>
      </c>
      <c r="D89" t="s">
        <v>51</v>
      </c>
      <c r="E89" t="s">
        <v>481</v>
      </c>
      <c r="F89" t="s">
        <v>655</v>
      </c>
      <c r="G89" t="s">
        <v>42</v>
      </c>
      <c r="H89" t="s">
        <v>656</v>
      </c>
      <c r="I89" t="s">
        <v>38</v>
      </c>
      <c r="J89" t="s">
        <v>43</v>
      </c>
      <c r="K89" t="s">
        <v>227</v>
      </c>
      <c r="L89" t="s">
        <v>227</v>
      </c>
      <c r="M89" t="s">
        <v>229</v>
      </c>
      <c r="N89">
        <v>1</v>
      </c>
      <c r="O89" t="s">
        <v>50</v>
      </c>
      <c r="P89" t="s">
        <v>503</v>
      </c>
      <c r="Q89" t="s">
        <v>41</v>
      </c>
      <c r="R89" t="s">
        <v>657</v>
      </c>
      <c r="S89" t="s">
        <v>41</v>
      </c>
      <c r="T89" t="s">
        <v>0</v>
      </c>
      <c r="U89" t="s">
        <v>41</v>
      </c>
      <c r="V89" s="74">
        <v>45310</v>
      </c>
      <c r="W89" t="s">
        <v>658</v>
      </c>
    </row>
    <row r="90" spans="1:23" x14ac:dyDescent="0.25">
      <c r="A90" s="74">
        <v>45015.485287812502</v>
      </c>
      <c r="B90" t="s">
        <v>47</v>
      </c>
      <c r="C90" t="s">
        <v>52</v>
      </c>
      <c r="D90" t="s">
        <v>51</v>
      </c>
      <c r="E90" t="s">
        <v>481</v>
      </c>
      <c r="F90" t="s">
        <v>659</v>
      </c>
      <c r="G90" t="s">
        <v>37</v>
      </c>
      <c r="H90" t="s">
        <v>660</v>
      </c>
      <c r="I90" t="s">
        <v>38</v>
      </c>
      <c r="J90" t="s">
        <v>43</v>
      </c>
      <c r="K90" t="s">
        <v>227</v>
      </c>
      <c r="L90" t="s">
        <v>227</v>
      </c>
      <c r="M90" t="s">
        <v>229</v>
      </c>
      <c r="N90">
        <v>1</v>
      </c>
      <c r="O90" t="s">
        <v>50</v>
      </c>
      <c r="P90" t="s">
        <v>503</v>
      </c>
      <c r="Q90" t="s">
        <v>41</v>
      </c>
      <c r="R90" t="s">
        <v>661</v>
      </c>
      <c r="S90" t="s">
        <v>41</v>
      </c>
      <c r="T90" t="s">
        <v>0</v>
      </c>
      <c r="U90" t="s">
        <v>41</v>
      </c>
      <c r="V90" s="74">
        <v>45310</v>
      </c>
      <c r="W90" t="s">
        <v>662</v>
      </c>
    </row>
    <row r="91" spans="1:23" x14ac:dyDescent="0.25">
      <c r="A91" s="74">
        <v>45021.568600266204</v>
      </c>
      <c r="B91" t="s">
        <v>47</v>
      </c>
      <c r="C91" t="s">
        <v>52</v>
      </c>
      <c r="D91" t="s">
        <v>51</v>
      </c>
      <c r="E91" t="s">
        <v>522</v>
      </c>
      <c r="F91" t="s">
        <v>663</v>
      </c>
      <c r="G91" t="s">
        <v>42</v>
      </c>
      <c r="H91" t="s">
        <v>664</v>
      </c>
      <c r="I91" t="s">
        <v>38</v>
      </c>
      <c r="J91" t="s">
        <v>43</v>
      </c>
      <c r="K91" t="s">
        <v>227</v>
      </c>
      <c r="L91" t="s">
        <v>227</v>
      </c>
      <c r="M91" t="s">
        <v>229</v>
      </c>
      <c r="N91">
        <v>1</v>
      </c>
      <c r="O91" t="s">
        <v>50</v>
      </c>
      <c r="P91" t="s">
        <v>665</v>
      </c>
      <c r="Q91" t="s">
        <v>41</v>
      </c>
      <c r="R91" t="s">
        <v>666</v>
      </c>
      <c r="S91" t="s">
        <v>41</v>
      </c>
      <c r="T91" t="s">
        <v>0</v>
      </c>
      <c r="U91" t="s">
        <v>41</v>
      </c>
      <c r="V91" s="74">
        <v>45310</v>
      </c>
      <c r="W91" t="s">
        <v>667</v>
      </c>
    </row>
    <row r="92" spans="1:23" x14ac:dyDescent="0.25">
      <c r="A92" s="74">
        <v>45023.449258368055</v>
      </c>
      <c r="B92" t="s">
        <v>47</v>
      </c>
      <c r="C92" t="s">
        <v>52</v>
      </c>
      <c r="D92" t="s">
        <v>51</v>
      </c>
      <c r="E92" t="s">
        <v>534</v>
      </c>
      <c r="F92" t="s">
        <v>668</v>
      </c>
      <c r="G92" t="s">
        <v>42</v>
      </c>
      <c r="H92" t="s">
        <v>669</v>
      </c>
      <c r="I92" t="s">
        <v>38</v>
      </c>
      <c r="J92" t="s">
        <v>43</v>
      </c>
      <c r="K92" t="s">
        <v>227</v>
      </c>
      <c r="L92" t="s">
        <v>227</v>
      </c>
      <c r="M92" t="s">
        <v>229</v>
      </c>
      <c r="N92">
        <v>1</v>
      </c>
      <c r="O92" t="s">
        <v>50</v>
      </c>
      <c r="P92" t="s">
        <v>670</v>
      </c>
      <c r="Q92" t="s">
        <v>41</v>
      </c>
      <c r="R92" t="s">
        <v>671</v>
      </c>
      <c r="S92" t="s">
        <v>41</v>
      </c>
      <c r="T92" t="s">
        <v>0</v>
      </c>
      <c r="U92" t="s">
        <v>41</v>
      </c>
      <c r="V92" s="74">
        <v>45310</v>
      </c>
      <c r="W92" t="s">
        <v>672</v>
      </c>
    </row>
    <row r="93" spans="1:23" x14ac:dyDescent="0.25">
      <c r="A93" s="74">
        <v>45023.5018178588</v>
      </c>
      <c r="B93" t="s">
        <v>47</v>
      </c>
      <c r="C93" t="s">
        <v>52</v>
      </c>
      <c r="D93" t="s">
        <v>51</v>
      </c>
      <c r="E93" t="s">
        <v>481</v>
      </c>
      <c r="F93" t="s">
        <v>673</v>
      </c>
      <c r="G93" t="s">
        <v>42</v>
      </c>
      <c r="H93" t="s">
        <v>674</v>
      </c>
      <c r="I93" t="s">
        <v>38</v>
      </c>
      <c r="J93" t="s">
        <v>43</v>
      </c>
      <c r="K93" t="s">
        <v>227</v>
      </c>
      <c r="L93" t="s">
        <v>227</v>
      </c>
      <c r="M93" t="s">
        <v>229</v>
      </c>
      <c r="N93">
        <v>1</v>
      </c>
      <c r="O93" t="s">
        <v>50</v>
      </c>
      <c r="P93" t="s">
        <v>675</v>
      </c>
      <c r="Q93" t="s">
        <v>41</v>
      </c>
      <c r="R93" t="s">
        <v>676</v>
      </c>
      <c r="S93" t="s">
        <v>41</v>
      </c>
      <c r="T93" t="s">
        <v>0</v>
      </c>
      <c r="U93" t="s">
        <v>41</v>
      </c>
      <c r="V93" s="74">
        <v>45310</v>
      </c>
      <c r="W93" t="s">
        <v>677</v>
      </c>
    </row>
    <row r="94" spans="1:23" x14ac:dyDescent="0.25">
      <c r="A94" s="74">
        <v>45023.569575925925</v>
      </c>
      <c r="B94" t="s">
        <v>47</v>
      </c>
      <c r="C94" t="s">
        <v>52</v>
      </c>
      <c r="D94" t="s">
        <v>51</v>
      </c>
      <c r="E94" t="s">
        <v>481</v>
      </c>
      <c r="F94" t="s">
        <v>678</v>
      </c>
      <c r="G94" t="s">
        <v>42</v>
      </c>
      <c r="H94" t="s">
        <v>679</v>
      </c>
      <c r="I94" t="s">
        <v>38</v>
      </c>
      <c r="J94" t="s">
        <v>43</v>
      </c>
      <c r="K94" t="s">
        <v>227</v>
      </c>
      <c r="L94" t="s">
        <v>227</v>
      </c>
      <c r="M94" t="s">
        <v>229</v>
      </c>
      <c r="N94">
        <v>1</v>
      </c>
      <c r="O94" t="s">
        <v>50</v>
      </c>
      <c r="P94" t="s">
        <v>675</v>
      </c>
      <c r="Q94" t="s">
        <v>41</v>
      </c>
      <c r="R94" t="s">
        <v>680</v>
      </c>
      <c r="S94" t="s">
        <v>41</v>
      </c>
      <c r="T94" t="s">
        <v>0</v>
      </c>
      <c r="U94" t="s">
        <v>41</v>
      </c>
      <c r="V94" s="74">
        <v>45310</v>
      </c>
      <c r="W94" t="s">
        <v>681</v>
      </c>
    </row>
    <row r="95" spans="1:23" x14ac:dyDescent="0.25">
      <c r="A95" s="74">
        <v>45026.519690046298</v>
      </c>
      <c r="B95" t="s">
        <v>47</v>
      </c>
      <c r="C95" t="s">
        <v>52</v>
      </c>
      <c r="D95" t="s">
        <v>51</v>
      </c>
      <c r="E95" t="s">
        <v>481</v>
      </c>
      <c r="F95" t="s">
        <v>682</v>
      </c>
      <c r="G95" t="s">
        <v>42</v>
      </c>
      <c r="H95" t="s">
        <v>683</v>
      </c>
      <c r="I95" t="s">
        <v>38</v>
      </c>
      <c r="J95" t="s">
        <v>43</v>
      </c>
      <c r="K95" t="s">
        <v>227</v>
      </c>
      <c r="L95" t="s">
        <v>227</v>
      </c>
      <c r="M95" t="s">
        <v>229</v>
      </c>
      <c r="N95">
        <v>1</v>
      </c>
      <c r="O95" t="s">
        <v>50</v>
      </c>
      <c r="P95" t="s">
        <v>675</v>
      </c>
      <c r="Q95" t="s">
        <v>41</v>
      </c>
      <c r="R95" t="s">
        <v>684</v>
      </c>
      <c r="S95" t="s">
        <v>41</v>
      </c>
      <c r="T95" t="s">
        <v>0</v>
      </c>
      <c r="U95" t="s">
        <v>41</v>
      </c>
      <c r="V95" s="74">
        <v>45310</v>
      </c>
      <c r="W95" t="s">
        <v>685</v>
      </c>
    </row>
    <row r="96" spans="1:23" x14ac:dyDescent="0.25">
      <c r="A96" s="74">
        <v>45027.4468037037</v>
      </c>
      <c r="B96" t="s">
        <v>47</v>
      </c>
      <c r="C96" t="s">
        <v>52</v>
      </c>
      <c r="D96" t="s">
        <v>51</v>
      </c>
      <c r="E96" t="s">
        <v>481</v>
      </c>
      <c r="F96" t="s">
        <v>686</v>
      </c>
      <c r="G96" t="s">
        <v>42</v>
      </c>
      <c r="H96" t="s">
        <v>687</v>
      </c>
      <c r="I96" t="s">
        <v>38</v>
      </c>
      <c r="J96" t="s">
        <v>43</v>
      </c>
      <c r="K96" t="s">
        <v>227</v>
      </c>
      <c r="L96" t="s">
        <v>227</v>
      </c>
      <c r="M96" t="s">
        <v>229</v>
      </c>
      <c r="N96">
        <v>1</v>
      </c>
      <c r="O96" t="s">
        <v>50</v>
      </c>
      <c r="P96" t="s">
        <v>688</v>
      </c>
      <c r="Q96" t="s">
        <v>41</v>
      </c>
      <c r="R96" t="s">
        <v>689</v>
      </c>
      <c r="S96" t="s">
        <v>41</v>
      </c>
      <c r="T96" t="s">
        <v>0</v>
      </c>
      <c r="U96" t="s">
        <v>41</v>
      </c>
      <c r="V96" s="74">
        <v>45310</v>
      </c>
      <c r="W96" t="s">
        <v>690</v>
      </c>
    </row>
    <row r="97" spans="1:23" x14ac:dyDescent="0.25">
      <c r="A97" s="74">
        <v>45028.564950844906</v>
      </c>
      <c r="B97" t="s">
        <v>47</v>
      </c>
      <c r="C97" t="s">
        <v>52</v>
      </c>
      <c r="D97" t="s">
        <v>51</v>
      </c>
      <c r="E97" t="s">
        <v>691</v>
      </c>
      <c r="F97" t="s">
        <v>692</v>
      </c>
      <c r="G97" t="s">
        <v>37</v>
      </c>
      <c r="H97" t="s">
        <v>693</v>
      </c>
      <c r="I97" t="s">
        <v>38</v>
      </c>
      <c r="J97" t="s">
        <v>43</v>
      </c>
      <c r="K97" t="s">
        <v>227</v>
      </c>
      <c r="L97" t="s">
        <v>227</v>
      </c>
      <c r="M97" t="s">
        <v>230</v>
      </c>
      <c r="N97">
        <v>1</v>
      </c>
      <c r="O97" t="s">
        <v>50</v>
      </c>
      <c r="P97" t="s">
        <v>694</v>
      </c>
      <c r="Q97" t="s">
        <v>695</v>
      </c>
      <c r="R97" t="s">
        <v>696</v>
      </c>
      <c r="S97" t="s">
        <v>41</v>
      </c>
      <c r="T97" t="s">
        <v>0</v>
      </c>
      <c r="U97" t="s">
        <v>41</v>
      </c>
      <c r="V97" s="74">
        <v>45310</v>
      </c>
      <c r="W97" t="s">
        <v>697</v>
      </c>
    </row>
    <row r="98" spans="1:23" x14ac:dyDescent="0.25">
      <c r="A98" s="74">
        <v>45029.577880243058</v>
      </c>
      <c r="B98" t="s">
        <v>47</v>
      </c>
      <c r="C98" t="s">
        <v>52</v>
      </c>
      <c r="D98" t="s">
        <v>51</v>
      </c>
      <c r="E98" t="s">
        <v>506</v>
      </c>
      <c r="F98" t="s">
        <v>698</v>
      </c>
      <c r="G98" t="s">
        <v>42</v>
      </c>
      <c r="H98" t="s">
        <v>699</v>
      </c>
      <c r="I98" t="s">
        <v>38</v>
      </c>
      <c r="J98" t="s">
        <v>43</v>
      </c>
      <c r="K98" t="s">
        <v>227</v>
      </c>
      <c r="L98" t="s">
        <v>227</v>
      </c>
      <c r="M98" t="s">
        <v>229</v>
      </c>
      <c r="N98">
        <v>1</v>
      </c>
      <c r="O98" t="s">
        <v>50</v>
      </c>
      <c r="P98" t="s">
        <v>195</v>
      </c>
      <c r="Q98" t="s">
        <v>41</v>
      </c>
      <c r="R98" t="s">
        <v>700</v>
      </c>
      <c r="S98" t="s">
        <v>41</v>
      </c>
      <c r="T98" t="s">
        <v>0</v>
      </c>
      <c r="U98" t="s">
        <v>41</v>
      </c>
      <c r="V98" s="74">
        <v>45310</v>
      </c>
      <c r="W98" t="s">
        <v>701</v>
      </c>
    </row>
    <row r="99" spans="1:23" x14ac:dyDescent="0.25">
      <c r="A99" s="74">
        <v>45033.447416400464</v>
      </c>
      <c r="B99" t="s">
        <v>47</v>
      </c>
      <c r="C99" t="s">
        <v>52</v>
      </c>
      <c r="D99" t="s">
        <v>51</v>
      </c>
      <c r="E99" t="s">
        <v>534</v>
      </c>
      <c r="F99" t="s">
        <v>702</v>
      </c>
      <c r="G99" t="s">
        <v>37</v>
      </c>
      <c r="H99" t="s">
        <v>703</v>
      </c>
      <c r="I99" t="s">
        <v>38</v>
      </c>
      <c r="J99" t="s">
        <v>43</v>
      </c>
      <c r="K99" t="s">
        <v>227</v>
      </c>
      <c r="L99" t="s">
        <v>227</v>
      </c>
      <c r="M99" t="s">
        <v>229</v>
      </c>
      <c r="N99">
        <v>1</v>
      </c>
      <c r="O99" t="s">
        <v>50</v>
      </c>
      <c r="P99" t="s">
        <v>704</v>
      </c>
      <c r="Q99" t="s">
        <v>41</v>
      </c>
      <c r="R99" t="s">
        <v>705</v>
      </c>
      <c r="S99" t="s">
        <v>41</v>
      </c>
      <c r="T99" t="s">
        <v>0</v>
      </c>
      <c r="U99" t="s">
        <v>41</v>
      </c>
      <c r="V99" s="74">
        <v>45310</v>
      </c>
      <c r="W99" t="s">
        <v>706</v>
      </c>
    </row>
    <row r="100" spans="1:23" x14ac:dyDescent="0.25">
      <c r="A100" s="74">
        <v>45034.529919062501</v>
      </c>
      <c r="B100" t="s">
        <v>47</v>
      </c>
      <c r="C100" t="s">
        <v>52</v>
      </c>
      <c r="D100" t="s">
        <v>51</v>
      </c>
      <c r="E100" t="s">
        <v>481</v>
      </c>
      <c r="F100" t="s">
        <v>707</v>
      </c>
      <c r="G100" t="s">
        <v>42</v>
      </c>
      <c r="H100" t="s">
        <v>708</v>
      </c>
      <c r="I100" t="s">
        <v>38</v>
      </c>
      <c r="J100" t="s">
        <v>43</v>
      </c>
      <c r="K100" t="s">
        <v>227</v>
      </c>
      <c r="L100" t="s">
        <v>227</v>
      </c>
      <c r="M100" t="s">
        <v>229</v>
      </c>
      <c r="N100">
        <v>1</v>
      </c>
      <c r="O100" t="s">
        <v>50</v>
      </c>
      <c r="P100" t="s">
        <v>709</v>
      </c>
      <c r="Q100" t="s">
        <v>41</v>
      </c>
      <c r="R100" t="s">
        <v>710</v>
      </c>
      <c r="S100" t="s">
        <v>41</v>
      </c>
      <c r="T100" t="s">
        <v>0</v>
      </c>
      <c r="U100" t="s">
        <v>41</v>
      </c>
      <c r="V100" s="74">
        <v>45310</v>
      </c>
      <c r="W100" t="s">
        <v>711</v>
      </c>
    </row>
    <row r="101" spans="1:23" x14ac:dyDescent="0.25">
      <c r="A101" s="74">
        <v>45034.539492442127</v>
      </c>
      <c r="B101" t="s">
        <v>47</v>
      </c>
      <c r="C101" t="s">
        <v>52</v>
      </c>
      <c r="D101" t="s">
        <v>51</v>
      </c>
      <c r="E101" t="s">
        <v>512</v>
      </c>
      <c r="F101" t="s">
        <v>712</v>
      </c>
      <c r="G101" t="s">
        <v>42</v>
      </c>
      <c r="H101" t="s">
        <v>713</v>
      </c>
      <c r="I101" t="s">
        <v>38</v>
      </c>
      <c r="J101" t="s">
        <v>43</v>
      </c>
      <c r="K101" t="s">
        <v>227</v>
      </c>
      <c r="L101" t="s">
        <v>227</v>
      </c>
      <c r="M101" t="s">
        <v>229</v>
      </c>
      <c r="N101">
        <v>1</v>
      </c>
      <c r="O101" t="s">
        <v>50</v>
      </c>
      <c r="P101" t="s">
        <v>714</v>
      </c>
      <c r="Q101" t="s">
        <v>41</v>
      </c>
      <c r="R101" t="s">
        <v>715</v>
      </c>
      <c r="S101" t="s">
        <v>41</v>
      </c>
      <c r="T101" t="s">
        <v>0</v>
      </c>
      <c r="U101" t="s">
        <v>41</v>
      </c>
      <c r="V101" s="74">
        <v>45310</v>
      </c>
      <c r="W101" t="s">
        <v>716</v>
      </c>
    </row>
    <row r="102" spans="1:23" x14ac:dyDescent="0.25">
      <c r="A102" s="74">
        <v>45034.65245775463</v>
      </c>
      <c r="B102" t="s">
        <v>47</v>
      </c>
      <c r="C102" t="s">
        <v>52</v>
      </c>
      <c r="D102" t="s">
        <v>51</v>
      </c>
      <c r="E102" t="s">
        <v>534</v>
      </c>
      <c r="F102" t="s">
        <v>717</v>
      </c>
      <c r="G102" t="s">
        <v>42</v>
      </c>
      <c r="H102" t="s">
        <v>718</v>
      </c>
      <c r="I102" t="s">
        <v>38</v>
      </c>
      <c r="J102" t="s">
        <v>43</v>
      </c>
      <c r="K102" t="s">
        <v>227</v>
      </c>
      <c r="L102" t="s">
        <v>227</v>
      </c>
      <c r="M102" t="s">
        <v>229</v>
      </c>
      <c r="N102">
        <v>1</v>
      </c>
      <c r="O102" t="s">
        <v>50</v>
      </c>
      <c r="P102" t="s">
        <v>719</v>
      </c>
      <c r="Q102" t="s">
        <v>41</v>
      </c>
      <c r="R102" t="s">
        <v>720</v>
      </c>
      <c r="S102" t="s">
        <v>41</v>
      </c>
      <c r="T102" t="s">
        <v>0</v>
      </c>
      <c r="U102" t="s">
        <v>41</v>
      </c>
      <c r="V102" s="74">
        <v>45310</v>
      </c>
      <c r="W102" t="s">
        <v>721</v>
      </c>
    </row>
    <row r="103" spans="1:23" x14ac:dyDescent="0.25">
      <c r="A103" s="74">
        <v>45035.433467164352</v>
      </c>
      <c r="B103" t="s">
        <v>47</v>
      </c>
      <c r="C103" t="s">
        <v>52</v>
      </c>
      <c r="D103" t="s">
        <v>51</v>
      </c>
      <c r="E103" t="s">
        <v>238</v>
      </c>
      <c r="F103" t="s">
        <v>722</v>
      </c>
      <c r="G103" t="s">
        <v>42</v>
      </c>
      <c r="H103" t="s">
        <v>723</v>
      </c>
      <c r="I103" t="s">
        <v>38</v>
      </c>
      <c r="J103" t="s">
        <v>43</v>
      </c>
      <c r="K103" t="s">
        <v>227</v>
      </c>
      <c r="L103" t="s">
        <v>227</v>
      </c>
      <c r="M103" t="s">
        <v>229</v>
      </c>
      <c r="N103">
        <v>1</v>
      </c>
      <c r="O103" t="s">
        <v>50</v>
      </c>
      <c r="P103" t="s">
        <v>724</v>
      </c>
      <c r="Q103" t="s">
        <v>41</v>
      </c>
      <c r="R103" t="s">
        <v>725</v>
      </c>
      <c r="S103" t="s">
        <v>41</v>
      </c>
      <c r="T103" t="s">
        <v>0</v>
      </c>
      <c r="U103" t="s">
        <v>41</v>
      </c>
      <c r="V103" s="74">
        <v>45310</v>
      </c>
      <c r="W103" t="s">
        <v>726</v>
      </c>
    </row>
    <row r="104" spans="1:23" x14ac:dyDescent="0.25">
      <c r="A104" s="74">
        <v>45035.610967094908</v>
      </c>
      <c r="B104" t="s">
        <v>47</v>
      </c>
      <c r="C104" t="s">
        <v>52</v>
      </c>
      <c r="D104" t="s">
        <v>51</v>
      </c>
      <c r="E104" t="s">
        <v>522</v>
      </c>
      <c r="F104" t="s">
        <v>727</v>
      </c>
      <c r="G104" t="s">
        <v>42</v>
      </c>
      <c r="H104" t="s">
        <v>728</v>
      </c>
      <c r="I104" t="s">
        <v>38</v>
      </c>
      <c r="J104" t="s">
        <v>43</v>
      </c>
      <c r="K104" t="s">
        <v>227</v>
      </c>
      <c r="L104" t="s">
        <v>227</v>
      </c>
      <c r="M104" t="s">
        <v>229</v>
      </c>
      <c r="N104">
        <v>1</v>
      </c>
      <c r="O104" t="s">
        <v>50</v>
      </c>
      <c r="P104" t="s">
        <v>729</v>
      </c>
      <c r="Q104" t="s">
        <v>41</v>
      </c>
      <c r="R104" t="s">
        <v>730</v>
      </c>
      <c r="S104" t="s">
        <v>41</v>
      </c>
      <c r="T104" t="s">
        <v>0</v>
      </c>
      <c r="U104" t="s">
        <v>41</v>
      </c>
      <c r="V104" s="74">
        <v>45310</v>
      </c>
      <c r="W104" t="s">
        <v>731</v>
      </c>
    </row>
    <row r="105" spans="1:23" x14ac:dyDescent="0.25">
      <c r="A105" s="74">
        <v>45036.615627349536</v>
      </c>
      <c r="B105" t="s">
        <v>47</v>
      </c>
      <c r="C105" t="s">
        <v>52</v>
      </c>
      <c r="D105" t="s">
        <v>51</v>
      </c>
      <c r="E105" t="s">
        <v>522</v>
      </c>
      <c r="F105" t="s">
        <v>732</v>
      </c>
      <c r="G105" t="s">
        <v>37</v>
      </c>
      <c r="H105" t="s">
        <v>733</v>
      </c>
      <c r="I105" t="s">
        <v>38</v>
      </c>
      <c r="J105" t="s">
        <v>43</v>
      </c>
      <c r="K105" t="s">
        <v>227</v>
      </c>
      <c r="L105" t="s">
        <v>227</v>
      </c>
      <c r="M105" t="s">
        <v>229</v>
      </c>
      <c r="N105">
        <v>1</v>
      </c>
      <c r="O105" t="s">
        <v>50</v>
      </c>
      <c r="P105" t="s">
        <v>734</v>
      </c>
      <c r="Q105" t="s">
        <v>41</v>
      </c>
      <c r="R105" t="s">
        <v>735</v>
      </c>
      <c r="S105" t="s">
        <v>41</v>
      </c>
      <c r="T105" t="s">
        <v>0</v>
      </c>
      <c r="U105" t="s">
        <v>41</v>
      </c>
      <c r="V105" s="74">
        <v>45310</v>
      </c>
      <c r="W105" t="s">
        <v>736</v>
      </c>
    </row>
    <row r="106" spans="1:23" x14ac:dyDescent="0.25">
      <c r="A106" s="74">
        <v>45037.393021099539</v>
      </c>
      <c r="B106" t="s">
        <v>47</v>
      </c>
      <c r="C106" t="s">
        <v>52</v>
      </c>
      <c r="D106" t="s">
        <v>51</v>
      </c>
      <c r="E106" t="s">
        <v>534</v>
      </c>
      <c r="F106" t="s">
        <v>737</v>
      </c>
      <c r="G106" t="s">
        <v>42</v>
      </c>
      <c r="H106" t="s">
        <v>738</v>
      </c>
      <c r="I106" t="s">
        <v>38</v>
      </c>
      <c r="J106" t="s">
        <v>43</v>
      </c>
      <c r="K106" t="s">
        <v>227</v>
      </c>
      <c r="L106" t="s">
        <v>227</v>
      </c>
      <c r="M106" t="s">
        <v>229</v>
      </c>
      <c r="N106">
        <v>1</v>
      </c>
      <c r="O106" t="s">
        <v>49</v>
      </c>
      <c r="P106" t="s">
        <v>739</v>
      </c>
      <c r="Q106" t="s">
        <v>41</v>
      </c>
      <c r="R106" t="s">
        <v>740</v>
      </c>
      <c r="S106" t="s">
        <v>41</v>
      </c>
      <c r="T106" t="s">
        <v>0</v>
      </c>
      <c r="U106" t="s">
        <v>41</v>
      </c>
      <c r="V106" s="74">
        <v>45310</v>
      </c>
      <c r="W106" t="s">
        <v>741</v>
      </c>
    </row>
    <row r="107" spans="1:23" x14ac:dyDescent="0.25">
      <c r="A107" s="74">
        <v>45037.454715428241</v>
      </c>
      <c r="B107" t="s">
        <v>47</v>
      </c>
      <c r="C107" t="s">
        <v>52</v>
      </c>
      <c r="D107" t="s">
        <v>51</v>
      </c>
      <c r="E107" t="s">
        <v>522</v>
      </c>
      <c r="F107" t="s">
        <v>742</v>
      </c>
      <c r="G107" t="s">
        <v>37</v>
      </c>
      <c r="H107" t="s">
        <v>743</v>
      </c>
      <c r="I107" t="s">
        <v>38</v>
      </c>
      <c r="J107" t="s">
        <v>43</v>
      </c>
      <c r="K107" t="s">
        <v>227</v>
      </c>
      <c r="L107" t="s">
        <v>227</v>
      </c>
      <c r="M107" t="s">
        <v>229</v>
      </c>
      <c r="N107">
        <v>1</v>
      </c>
      <c r="O107" t="s">
        <v>50</v>
      </c>
      <c r="P107" t="s">
        <v>744</v>
      </c>
      <c r="Q107" t="s">
        <v>745</v>
      </c>
      <c r="R107" t="s">
        <v>746</v>
      </c>
      <c r="S107" t="s">
        <v>41</v>
      </c>
      <c r="T107" t="s">
        <v>0</v>
      </c>
      <c r="U107" t="s">
        <v>41</v>
      </c>
      <c r="V107" s="74">
        <v>45310</v>
      </c>
      <c r="W107" t="s">
        <v>747</v>
      </c>
    </row>
    <row r="108" spans="1:23" x14ac:dyDescent="0.25">
      <c r="A108" s="74">
        <v>45037.519395682873</v>
      </c>
      <c r="B108" t="s">
        <v>47</v>
      </c>
      <c r="C108" t="s">
        <v>52</v>
      </c>
      <c r="D108" t="s">
        <v>51</v>
      </c>
      <c r="E108" t="s">
        <v>512</v>
      </c>
      <c r="F108" t="s">
        <v>748</v>
      </c>
      <c r="G108" t="s">
        <v>37</v>
      </c>
      <c r="H108" t="s">
        <v>749</v>
      </c>
      <c r="I108" t="s">
        <v>38</v>
      </c>
      <c r="J108" t="s">
        <v>43</v>
      </c>
      <c r="K108" t="s">
        <v>227</v>
      </c>
      <c r="L108" t="s">
        <v>227</v>
      </c>
      <c r="M108" t="s">
        <v>229</v>
      </c>
      <c r="N108">
        <v>1</v>
      </c>
      <c r="O108" t="s">
        <v>50</v>
      </c>
      <c r="P108" t="s">
        <v>478</v>
      </c>
      <c r="Q108" t="s">
        <v>41</v>
      </c>
      <c r="R108" t="s">
        <v>750</v>
      </c>
      <c r="S108" t="s">
        <v>41</v>
      </c>
      <c r="T108" t="s">
        <v>0</v>
      </c>
      <c r="U108" t="s">
        <v>41</v>
      </c>
      <c r="V108" s="74">
        <v>45310</v>
      </c>
      <c r="W108" t="s">
        <v>751</v>
      </c>
    </row>
    <row r="109" spans="1:23" x14ac:dyDescent="0.25">
      <c r="A109" s="74">
        <v>45037.615862847226</v>
      </c>
      <c r="B109" t="s">
        <v>47</v>
      </c>
      <c r="C109" t="s">
        <v>52</v>
      </c>
      <c r="D109" t="s">
        <v>51</v>
      </c>
      <c r="E109" t="s">
        <v>522</v>
      </c>
      <c r="F109" t="s">
        <v>752</v>
      </c>
      <c r="G109" t="s">
        <v>42</v>
      </c>
      <c r="H109" t="s">
        <v>753</v>
      </c>
      <c r="I109" t="s">
        <v>38</v>
      </c>
      <c r="J109" t="s">
        <v>43</v>
      </c>
      <c r="K109" t="s">
        <v>227</v>
      </c>
      <c r="L109" t="s">
        <v>227</v>
      </c>
      <c r="M109" t="s">
        <v>229</v>
      </c>
      <c r="N109">
        <v>1</v>
      </c>
      <c r="O109" t="s">
        <v>50</v>
      </c>
      <c r="P109" t="s">
        <v>754</v>
      </c>
      <c r="Q109" t="s">
        <v>41</v>
      </c>
      <c r="R109" t="s">
        <v>755</v>
      </c>
      <c r="S109" t="s">
        <v>41</v>
      </c>
      <c r="T109" t="s">
        <v>0</v>
      </c>
      <c r="U109" t="s">
        <v>41</v>
      </c>
      <c r="V109" s="74">
        <v>45310</v>
      </c>
      <c r="W109" t="s">
        <v>756</v>
      </c>
    </row>
    <row r="110" spans="1:23" x14ac:dyDescent="0.25">
      <c r="A110" s="74">
        <v>45040.473079016207</v>
      </c>
      <c r="B110" t="s">
        <v>47</v>
      </c>
      <c r="C110" t="s">
        <v>52</v>
      </c>
      <c r="D110" t="s">
        <v>51</v>
      </c>
      <c r="E110" t="s">
        <v>481</v>
      </c>
      <c r="F110" t="s">
        <v>757</v>
      </c>
      <c r="G110" t="s">
        <v>42</v>
      </c>
      <c r="H110" t="s">
        <v>758</v>
      </c>
      <c r="I110" t="s">
        <v>38</v>
      </c>
      <c r="J110" t="s">
        <v>43</v>
      </c>
      <c r="K110" t="s">
        <v>227</v>
      </c>
      <c r="L110" t="s">
        <v>227</v>
      </c>
      <c r="M110" t="s">
        <v>229</v>
      </c>
      <c r="N110">
        <v>1</v>
      </c>
      <c r="O110" t="s">
        <v>50</v>
      </c>
      <c r="P110" t="s">
        <v>759</v>
      </c>
      <c r="Q110" t="s">
        <v>41</v>
      </c>
      <c r="R110" t="s">
        <v>760</v>
      </c>
      <c r="S110" t="s">
        <v>41</v>
      </c>
      <c r="T110" t="s">
        <v>0</v>
      </c>
      <c r="U110" t="s">
        <v>41</v>
      </c>
      <c r="V110" s="74">
        <v>45310</v>
      </c>
      <c r="W110" t="s">
        <v>761</v>
      </c>
    </row>
    <row r="111" spans="1:23" x14ac:dyDescent="0.25">
      <c r="A111" s="74">
        <v>45042.533286886573</v>
      </c>
      <c r="B111" t="s">
        <v>47</v>
      </c>
      <c r="C111" t="s">
        <v>52</v>
      </c>
      <c r="D111" t="s">
        <v>51</v>
      </c>
      <c r="E111" t="s">
        <v>528</v>
      </c>
      <c r="F111" t="s">
        <v>762</v>
      </c>
      <c r="G111" t="s">
        <v>42</v>
      </c>
      <c r="H111" t="s">
        <v>763</v>
      </c>
      <c r="I111" t="s">
        <v>38</v>
      </c>
      <c r="J111" t="s">
        <v>43</v>
      </c>
      <c r="K111" t="s">
        <v>227</v>
      </c>
      <c r="L111" t="s">
        <v>227</v>
      </c>
      <c r="M111" t="s">
        <v>230</v>
      </c>
      <c r="N111">
        <v>1</v>
      </c>
      <c r="O111" t="s">
        <v>50</v>
      </c>
      <c r="P111" t="s">
        <v>764</v>
      </c>
      <c r="Q111" t="s">
        <v>41</v>
      </c>
      <c r="R111" t="s">
        <v>765</v>
      </c>
      <c r="S111" t="s">
        <v>41</v>
      </c>
      <c r="T111" t="s">
        <v>0</v>
      </c>
      <c r="U111" t="s">
        <v>41</v>
      </c>
      <c r="V111" s="74">
        <v>45310</v>
      </c>
      <c r="W111" t="s">
        <v>766</v>
      </c>
    </row>
    <row r="112" spans="1:23" x14ac:dyDescent="0.25">
      <c r="A112" s="74">
        <v>45044.471054201385</v>
      </c>
      <c r="B112" t="s">
        <v>47</v>
      </c>
      <c r="C112" t="s">
        <v>52</v>
      </c>
      <c r="D112" t="s">
        <v>51</v>
      </c>
      <c r="E112" t="s">
        <v>238</v>
      </c>
      <c r="F112" t="s">
        <v>767</v>
      </c>
      <c r="G112" t="s">
        <v>42</v>
      </c>
      <c r="H112" t="s">
        <v>768</v>
      </c>
      <c r="I112" t="s">
        <v>38</v>
      </c>
      <c r="J112" t="s">
        <v>43</v>
      </c>
      <c r="K112" t="s">
        <v>227</v>
      </c>
      <c r="L112" t="s">
        <v>227</v>
      </c>
      <c r="M112" t="s">
        <v>229</v>
      </c>
      <c r="N112">
        <v>1</v>
      </c>
      <c r="O112" t="s">
        <v>50</v>
      </c>
      <c r="P112" t="s">
        <v>724</v>
      </c>
      <c r="Q112" t="s">
        <v>41</v>
      </c>
      <c r="R112" t="s">
        <v>769</v>
      </c>
      <c r="S112" t="s">
        <v>41</v>
      </c>
      <c r="T112" t="s">
        <v>0</v>
      </c>
      <c r="U112" t="s">
        <v>41</v>
      </c>
      <c r="V112" s="74">
        <v>45310</v>
      </c>
      <c r="W112" t="s">
        <v>770</v>
      </c>
    </row>
    <row r="113" spans="1:23" x14ac:dyDescent="0.25">
      <c r="A113" s="74">
        <v>45049.541705937503</v>
      </c>
      <c r="B113" t="s">
        <v>47</v>
      </c>
      <c r="C113" t="s">
        <v>52</v>
      </c>
      <c r="D113" t="s">
        <v>51</v>
      </c>
      <c r="E113" t="s">
        <v>238</v>
      </c>
      <c r="F113" t="s">
        <v>771</v>
      </c>
      <c r="G113" t="s">
        <v>42</v>
      </c>
      <c r="H113" t="s">
        <v>772</v>
      </c>
      <c r="I113" t="s">
        <v>38</v>
      </c>
      <c r="J113" t="s">
        <v>43</v>
      </c>
      <c r="K113" t="s">
        <v>227</v>
      </c>
      <c r="L113" t="s">
        <v>227</v>
      </c>
      <c r="M113" t="s">
        <v>229</v>
      </c>
      <c r="N113">
        <v>1</v>
      </c>
      <c r="O113" t="s">
        <v>50</v>
      </c>
      <c r="P113" t="s">
        <v>773</v>
      </c>
      <c r="Q113" t="s">
        <v>41</v>
      </c>
      <c r="R113" t="s">
        <v>774</v>
      </c>
      <c r="S113" t="s">
        <v>41</v>
      </c>
      <c r="T113" t="s">
        <v>0</v>
      </c>
      <c r="U113" t="s">
        <v>41</v>
      </c>
      <c r="V113" s="74">
        <v>45310</v>
      </c>
      <c r="W113" t="s">
        <v>775</v>
      </c>
    </row>
    <row r="114" spans="1:23" x14ac:dyDescent="0.25">
      <c r="A114" s="74">
        <v>45050.523370682873</v>
      </c>
      <c r="B114" t="s">
        <v>47</v>
      </c>
      <c r="C114" t="s">
        <v>52</v>
      </c>
      <c r="D114" t="s">
        <v>51</v>
      </c>
      <c r="E114" t="s">
        <v>522</v>
      </c>
      <c r="F114" t="s">
        <v>776</v>
      </c>
      <c r="G114" t="s">
        <v>37</v>
      </c>
      <c r="H114" t="s">
        <v>777</v>
      </c>
      <c r="I114" t="s">
        <v>38</v>
      </c>
      <c r="J114" t="s">
        <v>43</v>
      </c>
      <c r="K114" t="s">
        <v>227</v>
      </c>
      <c r="L114" t="s">
        <v>227</v>
      </c>
      <c r="M114" t="s">
        <v>229</v>
      </c>
      <c r="N114">
        <v>1</v>
      </c>
      <c r="O114" t="s">
        <v>50</v>
      </c>
      <c r="P114" t="s">
        <v>778</v>
      </c>
      <c r="Q114" t="s">
        <v>779</v>
      </c>
      <c r="R114" t="s">
        <v>780</v>
      </c>
      <c r="S114" t="s">
        <v>41</v>
      </c>
      <c r="T114" t="s">
        <v>0</v>
      </c>
      <c r="U114" t="s">
        <v>41</v>
      </c>
      <c r="V114" s="74">
        <v>45310</v>
      </c>
      <c r="W114" t="s">
        <v>781</v>
      </c>
    </row>
    <row r="115" spans="1:23" x14ac:dyDescent="0.25">
      <c r="A115" s="74">
        <v>45054.390746562502</v>
      </c>
      <c r="B115" t="s">
        <v>47</v>
      </c>
      <c r="C115" t="s">
        <v>52</v>
      </c>
      <c r="D115" t="s">
        <v>51</v>
      </c>
      <c r="E115" t="s">
        <v>481</v>
      </c>
      <c r="F115" t="s">
        <v>782</v>
      </c>
      <c r="G115" t="s">
        <v>42</v>
      </c>
      <c r="H115" t="s">
        <v>783</v>
      </c>
      <c r="I115" t="s">
        <v>38</v>
      </c>
      <c r="J115" t="s">
        <v>43</v>
      </c>
      <c r="K115" t="s">
        <v>227</v>
      </c>
      <c r="L115" t="s">
        <v>227</v>
      </c>
      <c r="M115" t="s">
        <v>229</v>
      </c>
      <c r="N115">
        <v>1</v>
      </c>
      <c r="O115" t="s">
        <v>50</v>
      </c>
      <c r="P115" t="s">
        <v>784</v>
      </c>
      <c r="Q115" t="s">
        <v>41</v>
      </c>
      <c r="R115" t="s">
        <v>785</v>
      </c>
      <c r="S115" t="s">
        <v>41</v>
      </c>
      <c r="T115" t="s">
        <v>0</v>
      </c>
      <c r="U115" t="s">
        <v>41</v>
      </c>
      <c r="V115" s="74">
        <v>45310</v>
      </c>
      <c r="W115" t="s">
        <v>786</v>
      </c>
    </row>
    <row r="116" spans="1:23" x14ac:dyDescent="0.25">
      <c r="A116" s="74">
        <v>45056.499676886575</v>
      </c>
      <c r="B116" t="s">
        <v>47</v>
      </c>
      <c r="C116" t="s">
        <v>52</v>
      </c>
      <c r="D116" t="s">
        <v>51</v>
      </c>
      <c r="E116" t="s">
        <v>522</v>
      </c>
      <c r="F116" t="s">
        <v>787</v>
      </c>
      <c r="G116" t="s">
        <v>37</v>
      </c>
      <c r="H116" t="s">
        <v>788</v>
      </c>
      <c r="I116" t="s">
        <v>38</v>
      </c>
      <c r="J116" t="s">
        <v>43</v>
      </c>
      <c r="K116" t="s">
        <v>227</v>
      </c>
      <c r="L116" t="s">
        <v>227</v>
      </c>
      <c r="M116" t="s">
        <v>229</v>
      </c>
      <c r="N116">
        <v>1</v>
      </c>
      <c r="O116" t="s">
        <v>50</v>
      </c>
      <c r="P116" t="s">
        <v>729</v>
      </c>
      <c r="Q116" t="s">
        <v>789</v>
      </c>
      <c r="R116" t="s">
        <v>790</v>
      </c>
      <c r="S116" t="s">
        <v>41</v>
      </c>
      <c r="T116" t="s">
        <v>0</v>
      </c>
      <c r="U116" t="s">
        <v>41</v>
      </c>
      <c r="V116" s="74">
        <v>45310</v>
      </c>
      <c r="W116" t="s">
        <v>791</v>
      </c>
    </row>
    <row r="117" spans="1:23" x14ac:dyDescent="0.25">
      <c r="A117" s="74">
        <v>45056.514965046299</v>
      </c>
      <c r="B117" t="s">
        <v>47</v>
      </c>
      <c r="C117" t="s">
        <v>52</v>
      </c>
      <c r="D117" t="s">
        <v>51</v>
      </c>
      <c r="E117" t="s">
        <v>522</v>
      </c>
      <c r="F117" t="s">
        <v>792</v>
      </c>
      <c r="G117" t="s">
        <v>42</v>
      </c>
      <c r="H117" t="s">
        <v>793</v>
      </c>
      <c r="I117" t="s">
        <v>38</v>
      </c>
      <c r="J117" t="s">
        <v>43</v>
      </c>
      <c r="K117" t="s">
        <v>227</v>
      </c>
      <c r="L117" t="s">
        <v>227</v>
      </c>
      <c r="M117" t="s">
        <v>229</v>
      </c>
      <c r="N117">
        <v>1</v>
      </c>
      <c r="O117" t="s">
        <v>50</v>
      </c>
      <c r="P117" t="s">
        <v>794</v>
      </c>
      <c r="Q117" t="s">
        <v>795</v>
      </c>
      <c r="R117" t="s">
        <v>796</v>
      </c>
      <c r="S117" t="s">
        <v>41</v>
      </c>
      <c r="T117" t="s">
        <v>0</v>
      </c>
      <c r="U117" t="s">
        <v>41</v>
      </c>
      <c r="V117" s="74">
        <v>45310</v>
      </c>
      <c r="W117" t="s">
        <v>797</v>
      </c>
    </row>
    <row r="118" spans="1:23" x14ac:dyDescent="0.25">
      <c r="A118" s="74">
        <v>45064.468242395837</v>
      </c>
      <c r="B118" t="s">
        <v>47</v>
      </c>
      <c r="C118" t="s">
        <v>52</v>
      </c>
      <c r="D118" t="s">
        <v>51</v>
      </c>
      <c r="E118" t="s">
        <v>238</v>
      </c>
      <c r="F118" t="s">
        <v>798</v>
      </c>
      <c r="G118" t="s">
        <v>37</v>
      </c>
      <c r="H118" t="s">
        <v>799</v>
      </c>
      <c r="I118" t="s">
        <v>38</v>
      </c>
      <c r="J118" t="s">
        <v>43</v>
      </c>
      <c r="K118" t="s">
        <v>227</v>
      </c>
      <c r="L118" t="s">
        <v>227</v>
      </c>
      <c r="M118" t="s">
        <v>229</v>
      </c>
      <c r="N118">
        <v>1</v>
      </c>
      <c r="O118" t="s">
        <v>50</v>
      </c>
      <c r="P118" t="s">
        <v>773</v>
      </c>
      <c r="Q118" t="s">
        <v>41</v>
      </c>
      <c r="R118" t="s">
        <v>800</v>
      </c>
      <c r="S118" t="s">
        <v>41</v>
      </c>
      <c r="T118" t="s">
        <v>0</v>
      </c>
      <c r="U118" t="s">
        <v>41</v>
      </c>
      <c r="V118" s="74">
        <v>45310</v>
      </c>
      <c r="W118" t="s">
        <v>801</v>
      </c>
    </row>
    <row r="119" spans="1:23" x14ac:dyDescent="0.25">
      <c r="A119" s="74">
        <v>45068.483052083335</v>
      </c>
      <c r="B119" t="s">
        <v>47</v>
      </c>
      <c r="C119" t="s">
        <v>52</v>
      </c>
      <c r="D119" t="s">
        <v>51</v>
      </c>
      <c r="E119" t="s">
        <v>534</v>
      </c>
      <c r="F119" t="s">
        <v>802</v>
      </c>
      <c r="G119" t="s">
        <v>42</v>
      </c>
      <c r="H119" t="s">
        <v>803</v>
      </c>
      <c r="I119" t="s">
        <v>38</v>
      </c>
      <c r="J119" t="s">
        <v>43</v>
      </c>
      <c r="K119" t="s">
        <v>227</v>
      </c>
      <c r="L119" t="s">
        <v>227</v>
      </c>
      <c r="M119" t="s">
        <v>229</v>
      </c>
      <c r="N119">
        <v>1</v>
      </c>
      <c r="O119" t="s">
        <v>50</v>
      </c>
      <c r="P119" t="s">
        <v>665</v>
      </c>
      <c r="Q119" t="s">
        <v>41</v>
      </c>
      <c r="R119" t="s">
        <v>804</v>
      </c>
      <c r="S119" t="s">
        <v>41</v>
      </c>
      <c r="T119" t="s">
        <v>0</v>
      </c>
      <c r="U119" t="s">
        <v>41</v>
      </c>
      <c r="V119" s="74">
        <v>45310</v>
      </c>
      <c r="W119" t="s">
        <v>805</v>
      </c>
    </row>
    <row r="120" spans="1:23" x14ac:dyDescent="0.25">
      <c r="A120" s="74">
        <v>45068.520411226855</v>
      </c>
      <c r="B120" t="s">
        <v>47</v>
      </c>
      <c r="C120" t="s">
        <v>52</v>
      </c>
      <c r="D120" t="s">
        <v>51</v>
      </c>
      <c r="E120" t="s">
        <v>534</v>
      </c>
      <c r="F120" t="s">
        <v>806</v>
      </c>
      <c r="G120" t="s">
        <v>42</v>
      </c>
      <c r="H120" t="s">
        <v>807</v>
      </c>
      <c r="I120" t="s">
        <v>38</v>
      </c>
      <c r="J120" t="s">
        <v>43</v>
      </c>
      <c r="K120" t="s">
        <v>227</v>
      </c>
      <c r="L120" t="s">
        <v>227</v>
      </c>
      <c r="M120" t="s">
        <v>229</v>
      </c>
      <c r="N120">
        <v>1</v>
      </c>
      <c r="O120" t="s">
        <v>50</v>
      </c>
      <c r="P120" t="s">
        <v>808</v>
      </c>
      <c r="Q120" t="s">
        <v>41</v>
      </c>
      <c r="R120" t="s">
        <v>809</v>
      </c>
      <c r="S120" t="s">
        <v>41</v>
      </c>
      <c r="T120" t="s">
        <v>0</v>
      </c>
      <c r="U120" t="s">
        <v>41</v>
      </c>
      <c r="V120" s="74">
        <v>45310</v>
      </c>
      <c r="W120" t="s">
        <v>810</v>
      </c>
    </row>
    <row r="121" spans="1:23" x14ac:dyDescent="0.25">
      <c r="A121" s="74">
        <v>45068.545007256944</v>
      </c>
      <c r="B121" t="s">
        <v>47</v>
      </c>
      <c r="C121" t="s">
        <v>52</v>
      </c>
      <c r="D121" t="s">
        <v>51</v>
      </c>
      <c r="E121" t="s">
        <v>811</v>
      </c>
      <c r="F121" t="s">
        <v>812</v>
      </c>
      <c r="G121" t="s">
        <v>42</v>
      </c>
      <c r="H121" t="s">
        <v>813</v>
      </c>
      <c r="I121" t="s">
        <v>38</v>
      </c>
      <c r="J121" t="s">
        <v>43</v>
      </c>
      <c r="K121" t="s">
        <v>227</v>
      </c>
      <c r="L121" t="s">
        <v>227</v>
      </c>
      <c r="M121" t="s">
        <v>230</v>
      </c>
      <c r="N121">
        <v>1</v>
      </c>
      <c r="O121" t="s">
        <v>50</v>
      </c>
      <c r="P121" t="s">
        <v>814</v>
      </c>
      <c r="Q121" t="s">
        <v>41</v>
      </c>
      <c r="R121" t="s">
        <v>815</v>
      </c>
      <c r="S121" t="s">
        <v>41</v>
      </c>
      <c r="T121" t="s">
        <v>0</v>
      </c>
      <c r="U121" t="s">
        <v>41</v>
      </c>
      <c r="V121" s="74">
        <v>45310</v>
      </c>
      <c r="W121" t="s">
        <v>816</v>
      </c>
    </row>
    <row r="122" spans="1:23" x14ac:dyDescent="0.25">
      <c r="A122" s="74">
        <v>45072.540529317128</v>
      </c>
      <c r="B122" t="s">
        <v>47</v>
      </c>
      <c r="C122" t="s">
        <v>52</v>
      </c>
      <c r="D122" t="s">
        <v>51</v>
      </c>
      <c r="E122" t="s">
        <v>534</v>
      </c>
      <c r="F122" t="s">
        <v>817</v>
      </c>
      <c r="G122" t="s">
        <v>42</v>
      </c>
      <c r="H122" t="s">
        <v>818</v>
      </c>
      <c r="I122" t="s">
        <v>38</v>
      </c>
      <c r="J122" t="s">
        <v>43</v>
      </c>
      <c r="K122" t="s">
        <v>227</v>
      </c>
      <c r="L122" t="s">
        <v>227</v>
      </c>
      <c r="M122" t="s">
        <v>229</v>
      </c>
      <c r="N122">
        <v>1</v>
      </c>
      <c r="O122" t="s">
        <v>50</v>
      </c>
      <c r="P122" t="s">
        <v>819</v>
      </c>
      <c r="Q122" t="s">
        <v>41</v>
      </c>
      <c r="R122" t="s">
        <v>820</v>
      </c>
      <c r="S122" t="s">
        <v>41</v>
      </c>
      <c r="T122" t="s">
        <v>0</v>
      </c>
      <c r="U122" t="s">
        <v>41</v>
      </c>
      <c r="V122" s="74">
        <v>45310</v>
      </c>
      <c r="W122" t="s">
        <v>821</v>
      </c>
    </row>
    <row r="123" spans="1:23" x14ac:dyDescent="0.25">
      <c r="A123" s="74">
        <v>45076.513837928243</v>
      </c>
      <c r="B123" t="s">
        <v>47</v>
      </c>
      <c r="C123" t="s">
        <v>52</v>
      </c>
      <c r="D123" t="s">
        <v>51</v>
      </c>
      <c r="E123" t="s">
        <v>238</v>
      </c>
      <c r="F123" t="s">
        <v>822</v>
      </c>
      <c r="G123" t="s">
        <v>42</v>
      </c>
      <c r="H123" t="s">
        <v>823</v>
      </c>
      <c r="I123" t="s">
        <v>38</v>
      </c>
      <c r="J123" t="s">
        <v>43</v>
      </c>
      <c r="K123" t="s">
        <v>227</v>
      </c>
      <c r="L123" t="s">
        <v>227</v>
      </c>
      <c r="M123" t="s">
        <v>229</v>
      </c>
      <c r="N123">
        <v>1</v>
      </c>
      <c r="O123" t="s">
        <v>50</v>
      </c>
      <c r="P123" t="s">
        <v>642</v>
      </c>
      <c r="Q123" t="s">
        <v>41</v>
      </c>
      <c r="R123" t="s">
        <v>824</v>
      </c>
      <c r="S123" t="s">
        <v>41</v>
      </c>
      <c r="T123" t="s">
        <v>0</v>
      </c>
      <c r="U123" t="s">
        <v>41</v>
      </c>
      <c r="V123" s="74">
        <v>45310</v>
      </c>
      <c r="W123" t="s">
        <v>825</v>
      </c>
    </row>
    <row r="124" spans="1:23" x14ac:dyDescent="0.25">
      <c r="A124" s="74">
        <v>45077.517231018515</v>
      </c>
      <c r="B124" t="s">
        <v>47</v>
      </c>
      <c r="C124" t="s">
        <v>52</v>
      </c>
      <c r="D124" t="s">
        <v>51</v>
      </c>
      <c r="E124" t="s">
        <v>522</v>
      </c>
      <c r="F124" t="s">
        <v>826</v>
      </c>
      <c r="G124" t="s">
        <v>37</v>
      </c>
      <c r="H124" t="s">
        <v>827</v>
      </c>
      <c r="I124" t="s">
        <v>38</v>
      </c>
      <c r="J124" t="s">
        <v>43</v>
      </c>
      <c r="K124" t="s">
        <v>227</v>
      </c>
      <c r="L124" t="s">
        <v>227</v>
      </c>
      <c r="M124" t="s">
        <v>229</v>
      </c>
      <c r="N124">
        <v>1</v>
      </c>
      <c r="O124" t="s">
        <v>50</v>
      </c>
      <c r="P124" t="s">
        <v>773</v>
      </c>
      <c r="Q124" t="s">
        <v>41</v>
      </c>
      <c r="R124" t="s">
        <v>828</v>
      </c>
      <c r="S124" t="s">
        <v>41</v>
      </c>
      <c r="T124" t="s">
        <v>0</v>
      </c>
      <c r="U124" t="s">
        <v>41</v>
      </c>
      <c r="V124" s="74">
        <v>45310</v>
      </c>
      <c r="W124" t="s">
        <v>829</v>
      </c>
    </row>
    <row r="125" spans="1:23" x14ac:dyDescent="0.25">
      <c r="A125" s="74">
        <v>45079.643486458335</v>
      </c>
      <c r="B125" t="s">
        <v>47</v>
      </c>
      <c r="C125" t="s">
        <v>52</v>
      </c>
      <c r="D125" t="s">
        <v>51</v>
      </c>
      <c r="E125" t="s">
        <v>528</v>
      </c>
      <c r="F125" t="s">
        <v>830</v>
      </c>
      <c r="G125" t="s">
        <v>42</v>
      </c>
      <c r="H125" t="s">
        <v>831</v>
      </c>
      <c r="I125" t="s">
        <v>38</v>
      </c>
      <c r="J125" t="s">
        <v>43</v>
      </c>
      <c r="K125" t="s">
        <v>227</v>
      </c>
      <c r="L125" t="s">
        <v>227</v>
      </c>
      <c r="M125" t="s">
        <v>230</v>
      </c>
      <c r="N125">
        <v>1</v>
      </c>
      <c r="O125" t="s">
        <v>50</v>
      </c>
      <c r="P125" t="s">
        <v>183</v>
      </c>
      <c r="Q125" t="s">
        <v>41</v>
      </c>
      <c r="R125" t="s">
        <v>832</v>
      </c>
      <c r="S125" t="s">
        <v>41</v>
      </c>
      <c r="T125" t="s">
        <v>0</v>
      </c>
      <c r="U125" t="s">
        <v>41</v>
      </c>
      <c r="V125" s="74">
        <v>45310</v>
      </c>
      <c r="W125" t="s">
        <v>833</v>
      </c>
    </row>
    <row r="126" spans="1:23" x14ac:dyDescent="0.25">
      <c r="A126" s="74">
        <v>45079.653059259261</v>
      </c>
      <c r="B126" t="s">
        <v>47</v>
      </c>
      <c r="C126" t="s">
        <v>52</v>
      </c>
      <c r="D126" t="s">
        <v>51</v>
      </c>
      <c r="E126" t="s">
        <v>528</v>
      </c>
      <c r="F126" t="s">
        <v>834</v>
      </c>
      <c r="G126" t="s">
        <v>37</v>
      </c>
      <c r="H126" t="s">
        <v>835</v>
      </c>
      <c r="I126" t="s">
        <v>38</v>
      </c>
      <c r="J126" t="s">
        <v>43</v>
      </c>
      <c r="K126" t="s">
        <v>227</v>
      </c>
      <c r="L126" t="s">
        <v>227</v>
      </c>
      <c r="M126" t="s">
        <v>230</v>
      </c>
      <c r="N126">
        <v>1</v>
      </c>
      <c r="O126" t="s">
        <v>50</v>
      </c>
      <c r="P126" t="s">
        <v>183</v>
      </c>
      <c r="Q126" t="s">
        <v>41</v>
      </c>
      <c r="R126" t="s">
        <v>836</v>
      </c>
      <c r="S126" t="s">
        <v>41</v>
      </c>
      <c r="T126" t="s">
        <v>0</v>
      </c>
      <c r="U126" t="s">
        <v>41</v>
      </c>
      <c r="V126" s="74">
        <v>45310</v>
      </c>
      <c r="W126" t="s">
        <v>837</v>
      </c>
    </row>
    <row r="127" spans="1:23" x14ac:dyDescent="0.25">
      <c r="A127" s="74">
        <v>45082.417028703705</v>
      </c>
      <c r="B127" t="s">
        <v>47</v>
      </c>
      <c r="C127" t="s">
        <v>52</v>
      </c>
      <c r="D127" t="s">
        <v>51</v>
      </c>
      <c r="E127" t="s">
        <v>481</v>
      </c>
      <c r="F127" t="s">
        <v>838</v>
      </c>
      <c r="G127" t="s">
        <v>42</v>
      </c>
      <c r="H127" t="s">
        <v>839</v>
      </c>
      <c r="I127" t="s">
        <v>38</v>
      </c>
      <c r="J127" t="s">
        <v>43</v>
      </c>
      <c r="K127" t="s">
        <v>227</v>
      </c>
      <c r="L127" t="s">
        <v>227</v>
      </c>
      <c r="M127" t="s">
        <v>229</v>
      </c>
      <c r="N127">
        <v>1</v>
      </c>
      <c r="O127" t="s">
        <v>50</v>
      </c>
      <c r="P127" t="s">
        <v>478</v>
      </c>
      <c r="Q127" t="s">
        <v>41</v>
      </c>
      <c r="R127" t="s">
        <v>840</v>
      </c>
      <c r="S127" t="s">
        <v>41</v>
      </c>
      <c r="T127" t="s">
        <v>0</v>
      </c>
      <c r="U127" t="s">
        <v>41</v>
      </c>
      <c r="V127" s="74">
        <v>45310</v>
      </c>
      <c r="W127" t="s">
        <v>841</v>
      </c>
    </row>
    <row r="128" spans="1:23" x14ac:dyDescent="0.25">
      <c r="A128" s="74">
        <v>45082.422560300925</v>
      </c>
      <c r="B128" t="s">
        <v>47</v>
      </c>
      <c r="C128" t="s">
        <v>52</v>
      </c>
      <c r="D128" t="s">
        <v>51</v>
      </c>
      <c r="E128" t="s">
        <v>481</v>
      </c>
      <c r="F128" t="s">
        <v>842</v>
      </c>
      <c r="G128" t="s">
        <v>42</v>
      </c>
      <c r="H128" t="s">
        <v>843</v>
      </c>
      <c r="I128" t="s">
        <v>38</v>
      </c>
      <c r="J128" t="s">
        <v>43</v>
      </c>
      <c r="K128" t="s">
        <v>227</v>
      </c>
      <c r="L128" t="s">
        <v>227</v>
      </c>
      <c r="M128" t="s">
        <v>229</v>
      </c>
      <c r="N128">
        <v>1</v>
      </c>
      <c r="O128" t="s">
        <v>50</v>
      </c>
      <c r="P128" t="s">
        <v>478</v>
      </c>
      <c r="Q128" t="s">
        <v>41</v>
      </c>
      <c r="R128" t="s">
        <v>844</v>
      </c>
      <c r="S128" t="s">
        <v>41</v>
      </c>
      <c r="T128" t="s">
        <v>0</v>
      </c>
      <c r="U128" t="s">
        <v>41</v>
      </c>
      <c r="V128" s="74">
        <v>45310</v>
      </c>
      <c r="W128" t="s">
        <v>845</v>
      </c>
    </row>
    <row r="129" spans="1:23" x14ac:dyDescent="0.25">
      <c r="A129" s="74">
        <v>45083.604864270834</v>
      </c>
      <c r="B129" t="s">
        <v>47</v>
      </c>
      <c r="C129" t="s">
        <v>52</v>
      </c>
      <c r="D129" t="s">
        <v>51</v>
      </c>
      <c r="E129" t="s">
        <v>481</v>
      </c>
      <c r="F129" t="s">
        <v>846</v>
      </c>
      <c r="G129" t="s">
        <v>42</v>
      </c>
      <c r="H129" t="s">
        <v>847</v>
      </c>
      <c r="I129" t="s">
        <v>38</v>
      </c>
      <c r="J129" t="s">
        <v>43</v>
      </c>
      <c r="K129" t="s">
        <v>227</v>
      </c>
      <c r="L129" t="s">
        <v>227</v>
      </c>
      <c r="M129" t="s">
        <v>229</v>
      </c>
      <c r="N129">
        <v>1</v>
      </c>
      <c r="O129" t="s">
        <v>50</v>
      </c>
      <c r="P129" t="s">
        <v>848</v>
      </c>
      <c r="Q129" t="s">
        <v>41</v>
      </c>
      <c r="R129" t="s">
        <v>849</v>
      </c>
      <c r="S129" t="s">
        <v>41</v>
      </c>
      <c r="T129" t="s">
        <v>0</v>
      </c>
      <c r="U129" t="s">
        <v>41</v>
      </c>
      <c r="V129" s="74">
        <v>45310</v>
      </c>
      <c r="W129" t="s">
        <v>850</v>
      </c>
    </row>
    <row r="130" spans="1:23" x14ac:dyDescent="0.25">
      <c r="A130" s="74">
        <v>45085.573407175929</v>
      </c>
      <c r="B130" t="s">
        <v>47</v>
      </c>
      <c r="C130" t="s">
        <v>52</v>
      </c>
      <c r="D130" t="s">
        <v>51</v>
      </c>
      <c r="E130" t="s">
        <v>238</v>
      </c>
      <c r="F130" t="s">
        <v>851</v>
      </c>
      <c r="G130" t="s">
        <v>37</v>
      </c>
      <c r="H130" t="s">
        <v>852</v>
      </c>
      <c r="I130" t="s">
        <v>38</v>
      </c>
      <c r="J130" t="s">
        <v>43</v>
      </c>
      <c r="K130" t="s">
        <v>227</v>
      </c>
      <c r="L130" t="s">
        <v>227</v>
      </c>
      <c r="M130" t="s">
        <v>229</v>
      </c>
      <c r="N130">
        <v>1</v>
      </c>
      <c r="O130" t="s">
        <v>50</v>
      </c>
      <c r="P130" t="s">
        <v>853</v>
      </c>
      <c r="Q130" t="s">
        <v>41</v>
      </c>
      <c r="R130" t="s">
        <v>854</v>
      </c>
      <c r="S130" t="s">
        <v>41</v>
      </c>
      <c r="T130" t="s">
        <v>0</v>
      </c>
      <c r="U130" t="s">
        <v>41</v>
      </c>
      <c r="V130" s="74">
        <v>45310</v>
      </c>
      <c r="W130" t="s">
        <v>855</v>
      </c>
    </row>
    <row r="131" spans="1:23" x14ac:dyDescent="0.25">
      <c r="A131" s="74">
        <v>45086.640377858799</v>
      </c>
      <c r="B131" t="s">
        <v>47</v>
      </c>
      <c r="C131" t="s">
        <v>52</v>
      </c>
      <c r="D131" t="s">
        <v>51</v>
      </c>
      <c r="E131" t="s">
        <v>522</v>
      </c>
      <c r="F131" t="s">
        <v>856</v>
      </c>
      <c r="G131" t="s">
        <v>42</v>
      </c>
      <c r="H131" t="s">
        <v>857</v>
      </c>
      <c r="I131" t="s">
        <v>38</v>
      </c>
      <c r="J131" t="s">
        <v>43</v>
      </c>
      <c r="K131" t="s">
        <v>227</v>
      </c>
      <c r="L131" t="s">
        <v>227</v>
      </c>
      <c r="M131" t="s">
        <v>229</v>
      </c>
      <c r="N131">
        <v>1</v>
      </c>
      <c r="O131" t="s">
        <v>50</v>
      </c>
      <c r="P131" t="s">
        <v>858</v>
      </c>
      <c r="Q131" t="s">
        <v>859</v>
      </c>
      <c r="R131" t="s">
        <v>860</v>
      </c>
      <c r="S131" t="s">
        <v>41</v>
      </c>
      <c r="T131" t="s">
        <v>0</v>
      </c>
      <c r="U131" t="s">
        <v>41</v>
      </c>
      <c r="V131" s="74">
        <v>45310</v>
      </c>
      <c r="W131" t="s">
        <v>861</v>
      </c>
    </row>
    <row r="132" spans="1:23" x14ac:dyDescent="0.25">
      <c r="A132" s="74">
        <v>45089.455364699075</v>
      </c>
      <c r="B132" t="s">
        <v>47</v>
      </c>
      <c r="C132" t="s">
        <v>52</v>
      </c>
      <c r="D132" t="s">
        <v>51</v>
      </c>
      <c r="E132" t="s">
        <v>238</v>
      </c>
      <c r="F132" t="s">
        <v>862</v>
      </c>
      <c r="G132" t="s">
        <v>42</v>
      </c>
      <c r="H132" t="s">
        <v>863</v>
      </c>
      <c r="I132" t="s">
        <v>38</v>
      </c>
      <c r="J132" t="s">
        <v>43</v>
      </c>
      <c r="K132" t="s">
        <v>227</v>
      </c>
      <c r="L132" t="s">
        <v>227</v>
      </c>
      <c r="M132" t="s">
        <v>229</v>
      </c>
      <c r="N132">
        <v>1</v>
      </c>
      <c r="O132" t="s">
        <v>50</v>
      </c>
      <c r="P132" t="s">
        <v>784</v>
      </c>
      <c r="Q132" t="s">
        <v>41</v>
      </c>
      <c r="R132" t="s">
        <v>864</v>
      </c>
      <c r="S132" t="s">
        <v>41</v>
      </c>
      <c r="T132" t="s">
        <v>0</v>
      </c>
      <c r="U132" t="s">
        <v>41</v>
      </c>
      <c r="V132" s="74">
        <v>45310</v>
      </c>
      <c r="W132" t="s">
        <v>865</v>
      </c>
    </row>
    <row r="133" spans="1:23" x14ac:dyDescent="0.25">
      <c r="A133" s="74">
        <v>45089.542825497687</v>
      </c>
      <c r="B133" t="s">
        <v>47</v>
      </c>
      <c r="C133" t="s">
        <v>52</v>
      </c>
      <c r="D133" t="s">
        <v>51</v>
      </c>
      <c r="E133" t="s">
        <v>506</v>
      </c>
      <c r="F133" t="s">
        <v>866</v>
      </c>
      <c r="G133" t="s">
        <v>42</v>
      </c>
      <c r="H133" t="s">
        <v>867</v>
      </c>
      <c r="I133" t="s">
        <v>38</v>
      </c>
      <c r="J133" t="s">
        <v>43</v>
      </c>
      <c r="K133" t="s">
        <v>227</v>
      </c>
      <c r="L133" t="s">
        <v>227</v>
      </c>
      <c r="M133" t="s">
        <v>229</v>
      </c>
      <c r="N133">
        <v>1</v>
      </c>
      <c r="O133" t="s">
        <v>50</v>
      </c>
      <c r="P133" t="s">
        <v>642</v>
      </c>
      <c r="Q133" t="s">
        <v>41</v>
      </c>
      <c r="R133" t="s">
        <v>868</v>
      </c>
      <c r="S133" t="s">
        <v>41</v>
      </c>
      <c r="T133" t="s">
        <v>0</v>
      </c>
      <c r="U133" t="s">
        <v>41</v>
      </c>
      <c r="V133" s="74">
        <v>45310</v>
      </c>
      <c r="W133" t="s">
        <v>869</v>
      </c>
    </row>
    <row r="134" spans="1:23" x14ac:dyDescent="0.25">
      <c r="A134" s="74">
        <v>45089.5490790162</v>
      </c>
      <c r="B134" t="s">
        <v>47</v>
      </c>
      <c r="C134" t="s">
        <v>52</v>
      </c>
      <c r="D134" t="s">
        <v>51</v>
      </c>
      <c r="E134" t="s">
        <v>506</v>
      </c>
      <c r="F134" t="s">
        <v>870</v>
      </c>
      <c r="G134" t="s">
        <v>42</v>
      </c>
      <c r="H134" t="s">
        <v>871</v>
      </c>
      <c r="I134" t="s">
        <v>38</v>
      </c>
      <c r="J134" t="s">
        <v>43</v>
      </c>
      <c r="K134" t="s">
        <v>227</v>
      </c>
      <c r="L134" t="s">
        <v>227</v>
      </c>
      <c r="M134" t="s">
        <v>229</v>
      </c>
      <c r="N134">
        <v>1</v>
      </c>
      <c r="O134" t="s">
        <v>50</v>
      </c>
      <c r="P134" t="s">
        <v>642</v>
      </c>
      <c r="Q134" t="s">
        <v>41</v>
      </c>
      <c r="R134" t="s">
        <v>872</v>
      </c>
      <c r="S134" t="s">
        <v>41</v>
      </c>
      <c r="T134" t="s">
        <v>0</v>
      </c>
      <c r="U134" t="s">
        <v>41</v>
      </c>
      <c r="V134" s="74">
        <v>45310</v>
      </c>
      <c r="W134" t="s">
        <v>873</v>
      </c>
    </row>
    <row r="135" spans="1:23" x14ac:dyDescent="0.25">
      <c r="A135" s="74">
        <v>45090.626079398149</v>
      </c>
      <c r="B135" t="s">
        <v>47</v>
      </c>
      <c r="C135" t="s">
        <v>52</v>
      </c>
      <c r="D135" t="s">
        <v>51</v>
      </c>
      <c r="E135" t="s">
        <v>506</v>
      </c>
      <c r="F135" t="s">
        <v>874</v>
      </c>
      <c r="G135" t="s">
        <v>42</v>
      </c>
      <c r="H135" t="s">
        <v>875</v>
      </c>
      <c r="I135" t="s">
        <v>38</v>
      </c>
      <c r="J135" t="s">
        <v>43</v>
      </c>
      <c r="K135" t="s">
        <v>227</v>
      </c>
      <c r="L135" t="s">
        <v>227</v>
      </c>
      <c r="M135" t="s">
        <v>229</v>
      </c>
      <c r="N135">
        <v>1</v>
      </c>
      <c r="O135" t="s">
        <v>50</v>
      </c>
      <c r="P135" t="s">
        <v>688</v>
      </c>
      <c r="Q135" t="s">
        <v>41</v>
      </c>
      <c r="R135" t="s">
        <v>876</v>
      </c>
      <c r="S135" t="s">
        <v>41</v>
      </c>
      <c r="T135" t="s">
        <v>0</v>
      </c>
      <c r="U135" t="s">
        <v>41</v>
      </c>
      <c r="V135" s="74">
        <v>45310</v>
      </c>
      <c r="W135" t="s">
        <v>877</v>
      </c>
    </row>
    <row r="136" spans="1:23" x14ac:dyDescent="0.25">
      <c r="A136" s="74">
        <v>45092.412658715279</v>
      </c>
      <c r="B136" t="s">
        <v>47</v>
      </c>
      <c r="C136" t="s">
        <v>52</v>
      </c>
      <c r="D136" t="s">
        <v>51</v>
      </c>
      <c r="E136" t="s">
        <v>528</v>
      </c>
      <c r="F136" t="s">
        <v>878</v>
      </c>
      <c r="G136" t="s">
        <v>42</v>
      </c>
      <c r="H136" t="s">
        <v>879</v>
      </c>
      <c r="I136" t="s">
        <v>38</v>
      </c>
      <c r="J136" t="s">
        <v>43</v>
      </c>
      <c r="K136" t="s">
        <v>227</v>
      </c>
      <c r="L136" t="s">
        <v>227</v>
      </c>
      <c r="M136" t="s">
        <v>230</v>
      </c>
      <c r="N136">
        <v>1</v>
      </c>
      <c r="O136" t="s">
        <v>50</v>
      </c>
      <c r="P136" t="s">
        <v>880</v>
      </c>
      <c r="Q136" t="s">
        <v>41</v>
      </c>
      <c r="R136" t="s">
        <v>881</v>
      </c>
      <c r="S136" t="s">
        <v>41</v>
      </c>
      <c r="T136" t="s">
        <v>0</v>
      </c>
      <c r="U136" t="s">
        <v>41</v>
      </c>
      <c r="V136" s="74">
        <v>45310</v>
      </c>
      <c r="W136" t="s">
        <v>882</v>
      </c>
    </row>
    <row r="137" spans="1:23" x14ac:dyDescent="0.25">
      <c r="A137" s="74">
        <v>45092.420982291667</v>
      </c>
      <c r="B137" t="s">
        <v>47</v>
      </c>
      <c r="C137" t="s">
        <v>52</v>
      </c>
      <c r="D137" t="s">
        <v>51</v>
      </c>
      <c r="E137" t="s">
        <v>528</v>
      </c>
      <c r="F137" t="s">
        <v>883</v>
      </c>
      <c r="G137" t="s">
        <v>42</v>
      </c>
      <c r="H137" t="s">
        <v>884</v>
      </c>
      <c r="I137" t="s">
        <v>38</v>
      </c>
      <c r="J137" t="s">
        <v>43</v>
      </c>
      <c r="K137" t="s">
        <v>227</v>
      </c>
      <c r="L137" t="s">
        <v>227</v>
      </c>
      <c r="M137" t="s">
        <v>230</v>
      </c>
      <c r="N137">
        <v>1</v>
      </c>
      <c r="O137" t="s">
        <v>50</v>
      </c>
      <c r="P137" t="s">
        <v>880</v>
      </c>
      <c r="Q137" t="s">
        <v>41</v>
      </c>
      <c r="R137" t="s">
        <v>885</v>
      </c>
      <c r="S137" t="s">
        <v>41</v>
      </c>
      <c r="T137" t="s">
        <v>0</v>
      </c>
      <c r="U137" t="s">
        <v>41</v>
      </c>
      <c r="V137" s="74">
        <v>45310</v>
      </c>
      <c r="W137" t="s">
        <v>886</v>
      </c>
    </row>
    <row r="138" spans="1:23" x14ac:dyDescent="0.25">
      <c r="A138" s="74">
        <v>45092.430285104165</v>
      </c>
      <c r="B138" t="s">
        <v>47</v>
      </c>
      <c r="C138" t="s">
        <v>52</v>
      </c>
      <c r="D138" t="s">
        <v>51</v>
      </c>
      <c r="E138" t="s">
        <v>528</v>
      </c>
      <c r="F138" t="s">
        <v>887</v>
      </c>
      <c r="G138" t="s">
        <v>42</v>
      </c>
      <c r="H138" t="s">
        <v>888</v>
      </c>
      <c r="I138" t="s">
        <v>38</v>
      </c>
      <c r="J138" t="s">
        <v>43</v>
      </c>
      <c r="K138" t="s">
        <v>227</v>
      </c>
      <c r="L138" t="s">
        <v>227</v>
      </c>
      <c r="M138" t="s">
        <v>230</v>
      </c>
      <c r="N138">
        <v>1</v>
      </c>
      <c r="O138" t="s">
        <v>50</v>
      </c>
      <c r="P138" t="s">
        <v>880</v>
      </c>
      <c r="Q138" t="s">
        <v>41</v>
      </c>
      <c r="R138" t="s">
        <v>889</v>
      </c>
      <c r="S138" t="s">
        <v>41</v>
      </c>
      <c r="T138" t="s">
        <v>0</v>
      </c>
      <c r="U138" t="s">
        <v>41</v>
      </c>
      <c r="V138" s="74">
        <v>45310</v>
      </c>
      <c r="W138" t="s">
        <v>890</v>
      </c>
    </row>
    <row r="139" spans="1:23" x14ac:dyDescent="0.25">
      <c r="A139" s="74">
        <v>45092.434909456017</v>
      </c>
      <c r="B139" t="s">
        <v>47</v>
      </c>
      <c r="C139" t="s">
        <v>52</v>
      </c>
      <c r="D139" t="s">
        <v>51</v>
      </c>
      <c r="E139" t="s">
        <v>528</v>
      </c>
      <c r="F139" t="s">
        <v>891</v>
      </c>
      <c r="G139" t="s">
        <v>42</v>
      </c>
      <c r="H139" t="s">
        <v>892</v>
      </c>
      <c r="I139" t="s">
        <v>38</v>
      </c>
      <c r="J139" t="s">
        <v>43</v>
      </c>
      <c r="K139" t="s">
        <v>227</v>
      </c>
      <c r="L139" t="s">
        <v>227</v>
      </c>
      <c r="M139" t="s">
        <v>230</v>
      </c>
      <c r="N139">
        <v>1</v>
      </c>
      <c r="O139" t="s">
        <v>50</v>
      </c>
      <c r="P139" t="s">
        <v>880</v>
      </c>
      <c r="Q139" t="s">
        <v>41</v>
      </c>
      <c r="R139" t="s">
        <v>893</v>
      </c>
      <c r="S139" t="s">
        <v>41</v>
      </c>
      <c r="T139" t="s">
        <v>0</v>
      </c>
      <c r="U139" t="s">
        <v>41</v>
      </c>
      <c r="V139" s="74">
        <v>45310</v>
      </c>
      <c r="W139" t="s">
        <v>894</v>
      </c>
    </row>
    <row r="140" spans="1:23" x14ac:dyDescent="0.25">
      <c r="A140" s="74">
        <v>45092.439188657409</v>
      </c>
      <c r="B140" t="s">
        <v>47</v>
      </c>
      <c r="C140" t="s">
        <v>52</v>
      </c>
      <c r="D140" t="s">
        <v>51</v>
      </c>
      <c r="E140" t="s">
        <v>528</v>
      </c>
      <c r="F140" t="s">
        <v>895</v>
      </c>
      <c r="G140" t="s">
        <v>42</v>
      </c>
      <c r="H140" t="s">
        <v>896</v>
      </c>
      <c r="I140" t="s">
        <v>38</v>
      </c>
      <c r="J140" t="s">
        <v>43</v>
      </c>
      <c r="K140" t="s">
        <v>227</v>
      </c>
      <c r="L140" t="s">
        <v>227</v>
      </c>
      <c r="M140" t="s">
        <v>230</v>
      </c>
      <c r="N140">
        <v>1</v>
      </c>
      <c r="O140" t="s">
        <v>50</v>
      </c>
      <c r="P140" t="s">
        <v>880</v>
      </c>
      <c r="Q140" t="s">
        <v>41</v>
      </c>
      <c r="R140" t="s">
        <v>897</v>
      </c>
      <c r="S140" t="s">
        <v>41</v>
      </c>
      <c r="T140" t="s">
        <v>0</v>
      </c>
      <c r="U140" t="s">
        <v>41</v>
      </c>
      <c r="V140" s="74">
        <v>45310</v>
      </c>
      <c r="W140" t="s">
        <v>898</v>
      </c>
    </row>
    <row r="141" spans="1:23" x14ac:dyDescent="0.25">
      <c r="A141" s="74">
        <v>45092.443021990737</v>
      </c>
      <c r="B141" t="s">
        <v>47</v>
      </c>
      <c r="C141" t="s">
        <v>52</v>
      </c>
      <c r="D141" t="s">
        <v>51</v>
      </c>
      <c r="E141" t="s">
        <v>528</v>
      </c>
      <c r="F141" t="s">
        <v>899</v>
      </c>
      <c r="G141" t="s">
        <v>42</v>
      </c>
      <c r="H141" t="s">
        <v>900</v>
      </c>
      <c r="I141" t="s">
        <v>38</v>
      </c>
      <c r="J141" t="s">
        <v>43</v>
      </c>
      <c r="K141" t="s">
        <v>227</v>
      </c>
      <c r="L141" t="s">
        <v>227</v>
      </c>
      <c r="M141" t="s">
        <v>230</v>
      </c>
      <c r="N141">
        <v>1</v>
      </c>
      <c r="O141" t="s">
        <v>50</v>
      </c>
      <c r="P141" t="s">
        <v>880</v>
      </c>
      <c r="Q141" t="s">
        <v>41</v>
      </c>
      <c r="R141" t="s">
        <v>901</v>
      </c>
      <c r="S141" t="s">
        <v>41</v>
      </c>
      <c r="T141" t="s">
        <v>0</v>
      </c>
      <c r="U141" t="s">
        <v>41</v>
      </c>
      <c r="V141" s="74">
        <v>45310</v>
      </c>
      <c r="W141" t="s">
        <v>902</v>
      </c>
    </row>
    <row r="142" spans="1:23" x14ac:dyDescent="0.25">
      <c r="A142" s="74">
        <v>45092.446980520835</v>
      </c>
      <c r="B142" t="s">
        <v>47</v>
      </c>
      <c r="C142" t="s">
        <v>52</v>
      </c>
      <c r="D142" t="s">
        <v>51</v>
      </c>
      <c r="E142" t="s">
        <v>528</v>
      </c>
      <c r="F142" t="s">
        <v>903</v>
      </c>
      <c r="G142" t="s">
        <v>42</v>
      </c>
      <c r="H142" t="s">
        <v>904</v>
      </c>
      <c r="I142" t="s">
        <v>38</v>
      </c>
      <c r="J142" t="s">
        <v>43</v>
      </c>
      <c r="K142" t="s">
        <v>227</v>
      </c>
      <c r="L142" t="s">
        <v>227</v>
      </c>
      <c r="M142" t="s">
        <v>230</v>
      </c>
      <c r="N142">
        <v>1</v>
      </c>
      <c r="O142" t="s">
        <v>50</v>
      </c>
      <c r="P142" t="s">
        <v>880</v>
      </c>
      <c r="Q142" t="s">
        <v>41</v>
      </c>
      <c r="R142" t="s">
        <v>905</v>
      </c>
      <c r="S142" t="s">
        <v>41</v>
      </c>
      <c r="T142" t="s">
        <v>0</v>
      </c>
      <c r="U142" t="s">
        <v>41</v>
      </c>
      <c r="V142" s="74">
        <v>45310</v>
      </c>
      <c r="W142" t="s">
        <v>906</v>
      </c>
    </row>
    <row r="143" spans="1:23" x14ac:dyDescent="0.25">
      <c r="A143" s="74">
        <v>45092.450644641205</v>
      </c>
      <c r="B143" t="s">
        <v>47</v>
      </c>
      <c r="C143" t="s">
        <v>52</v>
      </c>
      <c r="D143" t="s">
        <v>51</v>
      </c>
      <c r="E143" t="s">
        <v>528</v>
      </c>
      <c r="F143" t="s">
        <v>907</v>
      </c>
      <c r="G143" t="s">
        <v>42</v>
      </c>
      <c r="H143" t="s">
        <v>908</v>
      </c>
      <c r="I143" t="s">
        <v>38</v>
      </c>
      <c r="J143" t="s">
        <v>43</v>
      </c>
      <c r="K143" t="s">
        <v>227</v>
      </c>
      <c r="L143" t="s">
        <v>227</v>
      </c>
      <c r="M143" t="s">
        <v>230</v>
      </c>
      <c r="N143">
        <v>1</v>
      </c>
      <c r="O143" t="s">
        <v>50</v>
      </c>
      <c r="P143" t="s">
        <v>880</v>
      </c>
      <c r="Q143" t="s">
        <v>41</v>
      </c>
      <c r="R143" t="s">
        <v>909</v>
      </c>
      <c r="S143" t="s">
        <v>41</v>
      </c>
      <c r="T143" t="s">
        <v>0</v>
      </c>
      <c r="U143" t="s">
        <v>41</v>
      </c>
      <c r="V143" s="74">
        <v>45310</v>
      </c>
      <c r="W143" t="s">
        <v>910</v>
      </c>
    </row>
    <row r="144" spans="1:23" x14ac:dyDescent="0.25">
      <c r="A144" s="74">
        <v>45093.512541516204</v>
      </c>
      <c r="B144" t="s">
        <v>47</v>
      </c>
      <c r="C144" t="s">
        <v>52</v>
      </c>
      <c r="D144" t="s">
        <v>51</v>
      </c>
      <c r="E144" t="s">
        <v>534</v>
      </c>
      <c r="F144" t="s">
        <v>911</v>
      </c>
      <c r="G144" t="s">
        <v>42</v>
      </c>
      <c r="H144" t="s">
        <v>912</v>
      </c>
      <c r="I144" t="s">
        <v>38</v>
      </c>
      <c r="J144" t="s">
        <v>43</v>
      </c>
      <c r="K144" t="s">
        <v>227</v>
      </c>
      <c r="L144" t="s">
        <v>227</v>
      </c>
      <c r="M144" t="s">
        <v>229</v>
      </c>
      <c r="N144">
        <v>1</v>
      </c>
      <c r="O144" t="s">
        <v>50</v>
      </c>
      <c r="P144" t="s">
        <v>913</v>
      </c>
      <c r="Q144" t="s">
        <v>41</v>
      </c>
      <c r="R144" t="s">
        <v>914</v>
      </c>
      <c r="S144" t="s">
        <v>41</v>
      </c>
      <c r="T144" t="s">
        <v>0</v>
      </c>
      <c r="U144" t="s">
        <v>41</v>
      </c>
      <c r="V144" s="74">
        <v>45310</v>
      </c>
      <c r="W144" t="s">
        <v>915</v>
      </c>
    </row>
    <row r="145" spans="1:23" x14ac:dyDescent="0.25">
      <c r="A145" s="74">
        <v>45099.5374415162</v>
      </c>
      <c r="B145" t="s">
        <v>47</v>
      </c>
      <c r="C145" t="s">
        <v>52</v>
      </c>
      <c r="D145" t="s">
        <v>51</v>
      </c>
      <c r="E145" t="s">
        <v>512</v>
      </c>
      <c r="F145" t="s">
        <v>916</v>
      </c>
      <c r="G145" t="s">
        <v>42</v>
      </c>
      <c r="H145" t="s">
        <v>917</v>
      </c>
      <c r="I145" t="s">
        <v>38</v>
      </c>
      <c r="J145" t="s">
        <v>43</v>
      </c>
      <c r="K145" t="s">
        <v>227</v>
      </c>
      <c r="L145" t="s">
        <v>227</v>
      </c>
      <c r="M145" t="s">
        <v>229</v>
      </c>
      <c r="N145">
        <v>1</v>
      </c>
      <c r="O145" t="s">
        <v>50</v>
      </c>
      <c r="P145" t="s">
        <v>918</v>
      </c>
      <c r="Q145" t="s">
        <v>41</v>
      </c>
      <c r="R145" t="s">
        <v>919</v>
      </c>
      <c r="S145" t="s">
        <v>41</v>
      </c>
      <c r="T145" t="s">
        <v>0</v>
      </c>
      <c r="U145" t="s">
        <v>41</v>
      </c>
      <c r="V145" s="74">
        <v>45310</v>
      </c>
      <c r="W145" t="s">
        <v>920</v>
      </c>
    </row>
    <row r="146" spans="1:23" x14ac:dyDescent="0.25">
      <c r="A146" s="74">
        <v>45099.680984722225</v>
      </c>
      <c r="B146" t="s">
        <v>47</v>
      </c>
      <c r="C146" t="s">
        <v>52</v>
      </c>
      <c r="D146" t="s">
        <v>51</v>
      </c>
      <c r="E146" t="s">
        <v>506</v>
      </c>
      <c r="F146" t="s">
        <v>921</v>
      </c>
      <c r="G146" t="s">
        <v>42</v>
      </c>
      <c r="H146" t="s">
        <v>922</v>
      </c>
      <c r="I146" t="s">
        <v>38</v>
      </c>
      <c r="J146" t="s">
        <v>43</v>
      </c>
      <c r="K146" t="s">
        <v>227</v>
      </c>
      <c r="L146" t="s">
        <v>227</v>
      </c>
      <c r="M146" t="s">
        <v>229</v>
      </c>
      <c r="N146">
        <v>1</v>
      </c>
      <c r="O146" t="s">
        <v>50</v>
      </c>
      <c r="P146" t="s">
        <v>588</v>
      </c>
      <c r="Q146" t="s">
        <v>41</v>
      </c>
      <c r="R146" t="s">
        <v>923</v>
      </c>
      <c r="S146" t="s">
        <v>41</v>
      </c>
      <c r="T146" t="s">
        <v>0</v>
      </c>
      <c r="U146" t="s">
        <v>41</v>
      </c>
      <c r="V146" s="74">
        <v>45310</v>
      </c>
      <c r="W146" t="s">
        <v>924</v>
      </c>
    </row>
    <row r="147" spans="1:23" x14ac:dyDescent="0.25">
      <c r="A147" s="74">
        <v>45099.691916284719</v>
      </c>
      <c r="B147" t="s">
        <v>47</v>
      </c>
      <c r="C147" t="s">
        <v>52</v>
      </c>
      <c r="D147" t="s">
        <v>51</v>
      </c>
      <c r="E147" t="s">
        <v>630</v>
      </c>
      <c r="F147" t="s">
        <v>925</v>
      </c>
      <c r="G147" t="s">
        <v>42</v>
      </c>
      <c r="H147" t="s">
        <v>926</v>
      </c>
      <c r="I147" t="s">
        <v>38</v>
      </c>
      <c r="J147" t="s">
        <v>43</v>
      </c>
      <c r="K147" t="s">
        <v>227</v>
      </c>
      <c r="L147" t="s">
        <v>227</v>
      </c>
      <c r="M147" t="s">
        <v>229</v>
      </c>
      <c r="N147">
        <v>1</v>
      </c>
      <c r="O147" t="s">
        <v>50</v>
      </c>
      <c r="P147" t="s">
        <v>927</v>
      </c>
      <c r="Q147" t="s">
        <v>41</v>
      </c>
      <c r="R147" t="s">
        <v>928</v>
      </c>
      <c r="S147" t="s">
        <v>41</v>
      </c>
      <c r="T147" t="s">
        <v>0</v>
      </c>
      <c r="U147" t="s">
        <v>41</v>
      </c>
      <c r="V147" s="74">
        <v>45310</v>
      </c>
      <c r="W147" t="s">
        <v>929</v>
      </c>
    </row>
    <row r="148" spans="1:23" x14ac:dyDescent="0.25">
      <c r="A148" s="74">
        <v>45103.45836315972</v>
      </c>
      <c r="B148" t="s">
        <v>47</v>
      </c>
      <c r="C148" t="s">
        <v>52</v>
      </c>
      <c r="D148" t="s">
        <v>51</v>
      </c>
      <c r="E148" t="s">
        <v>506</v>
      </c>
      <c r="F148" t="s">
        <v>930</v>
      </c>
      <c r="G148" t="s">
        <v>42</v>
      </c>
      <c r="H148" t="s">
        <v>931</v>
      </c>
      <c r="I148" t="s">
        <v>38</v>
      </c>
      <c r="J148" t="s">
        <v>43</v>
      </c>
      <c r="K148" t="s">
        <v>227</v>
      </c>
      <c r="L148" t="s">
        <v>227</v>
      </c>
      <c r="M148" t="s">
        <v>229</v>
      </c>
      <c r="N148">
        <v>1</v>
      </c>
      <c r="O148" t="s">
        <v>50</v>
      </c>
      <c r="P148" t="s">
        <v>932</v>
      </c>
      <c r="Q148" t="s">
        <v>41</v>
      </c>
      <c r="R148" t="s">
        <v>933</v>
      </c>
      <c r="S148" t="s">
        <v>41</v>
      </c>
      <c r="T148" t="s">
        <v>0</v>
      </c>
      <c r="U148" t="s">
        <v>41</v>
      </c>
      <c r="V148" s="74">
        <v>45310</v>
      </c>
      <c r="W148" t="s">
        <v>934</v>
      </c>
    </row>
    <row r="149" spans="1:23" x14ac:dyDescent="0.25">
      <c r="A149" s="74">
        <v>45106.551258877313</v>
      </c>
      <c r="B149" t="s">
        <v>47</v>
      </c>
      <c r="C149" t="s">
        <v>52</v>
      </c>
      <c r="D149" t="s">
        <v>51</v>
      </c>
      <c r="E149" t="s">
        <v>481</v>
      </c>
      <c r="F149" t="s">
        <v>935</v>
      </c>
      <c r="G149" t="s">
        <v>42</v>
      </c>
      <c r="H149" t="s">
        <v>936</v>
      </c>
      <c r="I149" t="s">
        <v>38</v>
      </c>
      <c r="J149" t="s">
        <v>43</v>
      </c>
      <c r="K149" t="s">
        <v>227</v>
      </c>
      <c r="L149" t="s">
        <v>227</v>
      </c>
      <c r="M149" t="s">
        <v>229</v>
      </c>
      <c r="N149">
        <v>1</v>
      </c>
      <c r="O149" t="s">
        <v>50</v>
      </c>
      <c r="P149" t="s">
        <v>937</v>
      </c>
      <c r="Q149" t="s">
        <v>41</v>
      </c>
      <c r="R149" t="s">
        <v>938</v>
      </c>
      <c r="S149" t="s">
        <v>41</v>
      </c>
      <c r="T149" t="s">
        <v>0</v>
      </c>
      <c r="U149" t="s">
        <v>41</v>
      </c>
      <c r="V149" s="74">
        <v>45310</v>
      </c>
      <c r="W149" t="s">
        <v>939</v>
      </c>
    </row>
    <row r="150" spans="1:23" x14ac:dyDescent="0.25">
      <c r="A150" s="74">
        <v>45107.700134178238</v>
      </c>
      <c r="B150" t="s">
        <v>47</v>
      </c>
      <c r="C150" t="s">
        <v>52</v>
      </c>
      <c r="D150" t="s">
        <v>51</v>
      </c>
      <c r="E150" t="s">
        <v>238</v>
      </c>
      <c r="F150" t="s">
        <v>940</v>
      </c>
      <c r="G150" t="s">
        <v>42</v>
      </c>
      <c r="H150" t="s">
        <v>941</v>
      </c>
      <c r="I150" t="s">
        <v>38</v>
      </c>
      <c r="J150" t="s">
        <v>43</v>
      </c>
      <c r="K150" t="s">
        <v>227</v>
      </c>
      <c r="L150" t="s">
        <v>227</v>
      </c>
      <c r="M150" t="s">
        <v>229</v>
      </c>
      <c r="N150">
        <v>1</v>
      </c>
      <c r="O150" t="s">
        <v>50</v>
      </c>
      <c r="P150" t="s">
        <v>478</v>
      </c>
      <c r="Q150" t="s">
        <v>41</v>
      </c>
      <c r="R150" t="s">
        <v>942</v>
      </c>
      <c r="S150" t="s">
        <v>41</v>
      </c>
      <c r="T150" t="s">
        <v>0</v>
      </c>
      <c r="U150" t="s">
        <v>41</v>
      </c>
      <c r="V150" s="74">
        <v>45310</v>
      </c>
      <c r="W150" t="s">
        <v>943</v>
      </c>
    </row>
    <row r="151" spans="1:23" x14ac:dyDescent="0.25">
      <c r="A151" s="74">
        <v>45112.411749108796</v>
      </c>
      <c r="B151" t="s">
        <v>47</v>
      </c>
      <c r="C151" t="s">
        <v>52</v>
      </c>
      <c r="D151" t="s">
        <v>51</v>
      </c>
      <c r="E151" t="s">
        <v>475</v>
      </c>
      <c r="F151" t="s">
        <v>944</v>
      </c>
      <c r="G151" t="s">
        <v>42</v>
      </c>
      <c r="H151" t="s">
        <v>945</v>
      </c>
      <c r="I151" t="s">
        <v>38</v>
      </c>
      <c r="J151" t="s">
        <v>43</v>
      </c>
      <c r="K151" t="s">
        <v>227</v>
      </c>
      <c r="L151" t="s">
        <v>227</v>
      </c>
      <c r="M151" t="s">
        <v>229</v>
      </c>
      <c r="N151">
        <v>1</v>
      </c>
      <c r="O151" t="s">
        <v>50</v>
      </c>
      <c r="P151" t="s">
        <v>478</v>
      </c>
      <c r="Q151" t="s">
        <v>41</v>
      </c>
      <c r="R151" t="s">
        <v>946</v>
      </c>
      <c r="S151" t="s">
        <v>41</v>
      </c>
      <c r="T151" t="s">
        <v>0</v>
      </c>
      <c r="U151" t="s">
        <v>41</v>
      </c>
      <c r="V151" s="74">
        <v>45310</v>
      </c>
      <c r="W151" t="s">
        <v>947</v>
      </c>
    </row>
    <row r="152" spans="1:23" x14ac:dyDescent="0.25">
      <c r="A152" s="74">
        <v>45127.463353090279</v>
      </c>
      <c r="B152" t="s">
        <v>47</v>
      </c>
      <c r="C152" t="s">
        <v>52</v>
      </c>
      <c r="D152" t="s">
        <v>51</v>
      </c>
      <c r="E152" t="s">
        <v>238</v>
      </c>
      <c r="F152" t="s">
        <v>948</v>
      </c>
      <c r="G152" t="s">
        <v>37</v>
      </c>
      <c r="H152" t="s">
        <v>949</v>
      </c>
      <c r="I152" t="s">
        <v>38</v>
      </c>
      <c r="J152" t="s">
        <v>43</v>
      </c>
      <c r="K152" t="s">
        <v>227</v>
      </c>
      <c r="L152" t="s">
        <v>227</v>
      </c>
      <c r="M152" t="s">
        <v>229</v>
      </c>
      <c r="N152">
        <v>1</v>
      </c>
      <c r="O152" t="s">
        <v>50</v>
      </c>
      <c r="P152" t="s">
        <v>754</v>
      </c>
      <c r="Q152" t="s">
        <v>41</v>
      </c>
      <c r="R152" t="s">
        <v>950</v>
      </c>
      <c r="S152" t="s">
        <v>41</v>
      </c>
      <c r="T152" t="s">
        <v>0</v>
      </c>
      <c r="U152" t="s">
        <v>41</v>
      </c>
      <c r="V152" s="74">
        <v>45310</v>
      </c>
      <c r="W152" t="s">
        <v>951</v>
      </c>
    </row>
    <row r="153" spans="1:23" x14ac:dyDescent="0.25">
      <c r="A153" s="74">
        <v>45128.443828206022</v>
      </c>
      <c r="B153" t="s">
        <v>47</v>
      </c>
      <c r="C153" t="s">
        <v>52</v>
      </c>
      <c r="D153" t="s">
        <v>51</v>
      </c>
      <c r="E153" t="s">
        <v>238</v>
      </c>
      <c r="F153" t="s">
        <v>952</v>
      </c>
      <c r="G153" t="s">
        <v>42</v>
      </c>
      <c r="H153" t="s">
        <v>953</v>
      </c>
      <c r="I153" t="s">
        <v>38</v>
      </c>
      <c r="J153" t="s">
        <v>43</v>
      </c>
      <c r="K153" t="s">
        <v>227</v>
      </c>
      <c r="L153" t="s">
        <v>227</v>
      </c>
      <c r="M153" t="s">
        <v>229</v>
      </c>
      <c r="N153">
        <v>1</v>
      </c>
      <c r="O153" t="s">
        <v>50</v>
      </c>
      <c r="P153" t="s">
        <v>954</v>
      </c>
      <c r="Q153" t="s">
        <v>41</v>
      </c>
      <c r="R153" t="s">
        <v>955</v>
      </c>
      <c r="S153" t="s">
        <v>41</v>
      </c>
      <c r="T153" t="s">
        <v>0</v>
      </c>
      <c r="U153" t="s">
        <v>41</v>
      </c>
      <c r="V153" s="74">
        <v>45310</v>
      </c>
      <c r="W153" t="s">
        <v>956</v>
      </c>
    </row>
    <row r="154" spans="1:23" x14ac:dyDescent="0.25">
      <c r="A154" s="74">
        <v>45135.4791471875</v>
      </c>
      <c r="B154" t="s">
        <v>47</v>
      </c>
      <c r="C154" t="s">
        <v>52</v>
      </c>
      <c r="D154" t="s">
        <v>51</v>
      </c>
      <c r="E154" t="s">
        <v>481</v>
      </c>
      <c r="F154" t="s">
        <v>957</v>
      </c>
      <c r="G154" t="s">
        <v>42</v>
      </c>
      <c r="H154" t="s">
        <v>958</v>
      </c>
      <c r="I154" t="s">
        <v>38</v>
      </c>
      <c r="J154" t="s">
        <v>43</v>
      </c>
      <c r="K154" t="s">
        <v>227</v>
      </c>
      <c r="L154" t="s">
        <v>227</v>
      </c>
      <c r="M154" t="s">
        <v>229</v>
      </c>
      <c r="N154">
        <v>1</v>
      </c>
      <c r="O154" t="s">
        <v>50</v>
      </c>
      <c r="P154" t="s">
        <v>880</v>
      </c>
      <c r="Q154" t="s">
        <v>41</v>
      </c>
      <c r="R154" t="s">
        <v>959</v>
      </c>
      <c r="S154" t="s">
        <v>41</v>
      </c>
      <c r="T154" t="s">
        <v>0</v>
      </c>
      <c r="U154" t="s">
        <v>41</v>
      </c>
      <c r="V154" s="74">
        <v>45310</v>
      </c>
      <c r="W154" t="s">
        <v>960</v>
      </c>
    </row>
    <row r="155" spans="1:23" x14ac:dyDescent="0.25">
      <c r="A155" s="74">
        <v>45138.619346562497</v>
      </c>
      <c r="B155" t="s">
        <v>47</v>
      </c>
      <c r="C155" t="s">
        <v>52</v>
      </c>
      <c r="D155" t="s">
        <v>51</v>
      </c>
      <c r="E155" t="s">
        <v>481</v>
      </c>
      <c r="F155" t="s">
        <v>961</v>
      </c>
      <c r="G155" t="s">
        <v>42</v>
      </c>
      <c r="H155" t="s">
        <v>962</v>
      </c>
      <c r="I155" t="s">
        <v>38</v>
      </c>
      <c r="J155" t="s">
        <v>43</v>
      </c>
      <c r="K155" t="s">
        <v>227</v>
      </c>
      <c r="L155" t="s">
        <v>227</v>
      </c>
      <c r="M155" t="s">
        <v>229</v>
      </c>
      <c r="N155">
        <v>1</v>
      </c>
      <c r="O155" t="s">
        <v>50</v>
      </c>
      <c r="P155" t="s">
        <v>739</v>
      </c>
      <c r="Q155" t="s">
        <v>41</v>
      </c>
      <c r="R155" t="s">
        <v>963</v>
      </c>
      <c r="S155" t="s">
        <v>41</v>
      </c>
      <c r="T155" t="s">
        <v>0</v>
      </c>
      <c r="U155" t="s">
        <v>41</v>
      </c>
      <c r="V155" s="74">
        <v>45310</v>
      </c>
      <c r="W155" t="s">
        <v>964</v>
      </c>
    </row>
    <row r="156" spans="1:23" x14ac:dyDescent="0.25">
      <c r="A156" s="74">
        <v>45139.575002118057</v>
      </c>
      <c r="B156" t="s">
        <v>47</v>
      </c>
      <c r="C156" t="s">
        <v>52</v>
      </c>
      <c r="D156" t="s">
        <v>51</v>
      </c>
      <c r="E156" t="s">
        <v>522</v>
      </c>
      <c r="F156" t="s">
        <v>965</v>
      </c>
      <c r="G156" t="s">
        <v>37</v>
      </c>
      <c r="H156" t="s">
        <v>966</v>
      </c>
      <c r="I156" t="s">
        <v>38</v>
      </c>
      <c r="J156" t="s">
        <v>43</v>
      </c>
      <c r="K156" t="s">
        <v>227</v>
      </c>
      <c r="L156" t="s">
        <v>227</v>
      </c>
      <c r="M156" t="s">
        <v>229</v>
      </c>
      <c r="N156">
        <v>1</v>
      </c>
      <c r="O156" t="s">
        <v>50</v>
      </c>
      <c r="P156" t="s">
        <v>967</v>
      </c>
      <c r="Q156" t="s">
        <v>967</v>
      </c>
      <c r="R156" t="s">
        <v>968</v>
      </c>
      <c r="S156" t="s">
        <v>41</v>
      </c>
      <c r="T156" t="s">
        <v>0</v>
      </c>
      <c r="U156" t="s">
        <v>41</v>
      </c>
      <c r="V156" s="74">
        <v>45310</v>
      </c>
      <c r="W156" t="s">
        <v>969</v>
      </c>
    </row>
    <row r="157" spans="1:23" x14ac:dyDescent="0.25">
      <c r="A157" s="74">
        <v>45139.697885381946</v>
      </c>
      <c r="B157" t="s">
        <v>47</v>
      </c>
      <c r="C157" t="s">
        <v>52</v>
      </c>
      <c r="D157" t="s">
        <v>51</v>
      </c>
      <c r="E157" t="s">
        <v>491</v>
      </c>
      <c r="F157" t="s">
        <v>970</v>
      </c>
      <c r="G157" t="s">
        <v>37</v>
      </c>
      <c r="H157" t="s">
        <v>971</v>
      </c>
      <c r="I157" t="s">
        <v>38</v>
      </c>
      <c r="J157" t="s">
        <v>43</v>
      </c>
      <c r="K157" t="s">
        <v>227</v>
      </c>
      <c r="L157" t="s">
        <v>227</v>
      </c>
      <c r="M157" t="s">
        <v>229</v>
      </c>
      <c r="N157">
        <v>1</v>
      </c>
      <c r="O157" t="s">
        <v>49</v>
      </c>
      <c r="P157" t="s">
        <v>729</v>
      </c>
      <c r="Q157" t="s">
        <v>41</v>
      </c>
      <c r="R157" t="s">
        <v>972</v>
      </c>
      <c r="S157" t="s">
        <v>41</v>
      </c>
      <c r="T157" t="s">
        <v>0</v>
      </c>
      <c r="U157" t="s">
        <v>41</v>
      </c>
      <c r="V157" s="74">
        <v>45310</v>
      </c>
      <c r="W157" t="s">
        <v>973</v>
      </c>
    </row>
    <row r="158" spans="1:23" x14ac:dyDescent="0.25">
      <c r="A158" s="74">
        <v>45141.532414502311</v>
      </c>
      <c r="B158" t="s">
        <v>47</v>
      </c>
      <c r="C158" t="s">
        <v>52</v>
      </c>
      <c r="D158" t="s">
        <v>51</v>
      </c>
      <c r="E158" t="s">
        <v>238</v>
      </c>
      <c r="F158" t="s">
        <v>974</v>
      </c>
      <c r="G158" t="s">
        <v>37</v>
      </c>
      <c r="H158" t="s">
        <v>975</v>
      </c>
      <c r="I158" t="s">
        <v>38</v>
      </c>
      <c r="J158" t="s">
        <v>43</v>
      </c>
      <c r="K158" t="s">
        <v>227</v>
      </c>
      <c r="L158" t="s">
        <v>227</v>
      </c>
      <c r="M158" t="s">
        <v>229</v>
      </c>
      <c r="N158">
        <v>1</v>
      </c>
      <c r="O158" t="s">
        <v>50</v>
      </c>
      <c r="P158" t="s">
        <v>583</v>
      </c>
      <c r="Q158" t="s">
        <v>41</v>
      </c>
      <c r="R158" t="s">
        <v>976</v>
      </c>
      <c r="S158" t="s">
        <v>41</v>
      </c>
      <c r="T158" t="s">
        <v>0</v>
      </c>
      <c r="U158" t="s">
        <v>41</v>
      </c>
      <c r="V158" s="74">
        <v>45310</v>
      </c>
      <c r="W158" t="s">
        <v>977</v>
      </c>
    </row>
    <row r="159" spans="1:23" x14ac:dyDescent="0.25">
      <c r="A159" s="74">
        <v>45142.652645567126</v>
      </c>
      <c r="B159" t="s">
        <v>47</v>
      </c>
      <c r="C159" t="s">
        <v>52</v>
      </c>
      <c r="D159" t="s">
        <v>51</v>
      </c>
      <c r="E159" t="s">
        <v>238</v>
      </c>
      <c r="F159" t="s">
        <v>978</v>
      </c>
      <c r="G159" t="s">
        <v>37</v>
      </c>
      <c r="H159" t="s">
        <v>979</v>
      </c>
      <c r="I159" t="s">
        <v>38</v>
      </c>
      <c r="J159" t="s">
        <v>43</v>
      </c>
      <c r="K159" t="s">
        <v>227</v>
      </c>
      <c r="L159" t="s">
        <v>227</v>
      </c>
      <c r="M159" t="s">
        <v>229</v>
      </c>
      <c r="N159">
        <v>1</v>
      </c>
      <c r="O159" t="s">
        <v>50</v>
      </c>
      <c r="P159" t="s">
        <v>980</v>
      </c>
      <c r="Q159" t="s">
        <v>41</v>
      </c>
      <c r="R159" t="s">
        <v>981</v>
      </c>
      <c r="S159" t="s">
        <v>41</v>
      </c>
      <c r="T159" t="s">
        <v>0</v>
      </c>
      <c r="U159" t="s">
        <v>41</v>
      </c>
      <c r="V159" s="74">
        <v>45310</v>
      </c>
      <c r="W159" t="s">
        <v>982</v>
      </c>
    </row>
    <row r="160" spans="1:23" x14ac:dyDescent="0.25">
      <c r="A160" s="74">
        <v>45147.440695833335</v>
      </c>
      <c r="B160" t="s">
        <v>47</v>
      </c>
      <c r="C160" t="s">
        <v>52</v>
      </c>
      <c r="D160" t="s">
        <v>51</v>
      </c>
      <c r="E160" t="s">
        <v>522</v>
      </c>
      <c r="F160" t="s">
        <v>983</v>
      </c>
      <c r="G160" t="s">
        <v>37</v>
      </c>
      <c r="H160" t="s">
        <v>984</v>
      </c>
      <c r="I160" t="s">
        <v>38</v>
      </c>
      <c r="J160" t="s">
        <v>43</v>
      </c>
      <c r="K160" t="s">
        <v>227</v>
      </c>
      <c r="L160" t="s">
        <v>227</v>
      </c>
      <c r="M160" t="s">
        <v>229</v>
      </c>
      <c r="N160">
        <v>1</v>
      </c>
      <c r="O160" t="s">
        <v>50</v>
      </c>
      <c r="P160" t="s">
        <v>985</v>
      </c>
      <c r="Q160" t="s">
        <v>985</v>
      </c>
      <c r="R160" t="s">
        <v>986</v>
      </c>
      <c r="S160" t="s">
        <v>41</v>
      </c>
      <c r="T160" t="s">
        <v>0</v>
      </c>
      <c r="U160" t="s">
        <v>41</v>
      </c>
      <c r="V160" s="74">
        <v>45310</v>
      </c>
      <c r="W160" t="s">
        <v>987</v>
      </c>
    </row>
    <row r="161" spans="1:23" x14ac:dyDescent="0.25">
      <c r="A161" s="74">
        <v>45148.752845254632</v>
      </c>
      <c r="B161" t="s">
        <v>47</v>
      </c>
      <c r="C161" t="s">
        <v>52</v>
      </c>
      <c r="D161" t="s">
        <v>51</v>
      </c>
      <c r="E161" t="s">
        <v>522</v>
      </c>
      <c r="F161" t="s">
        <v>988</v>
      </c>
      <c r="G161" t="s">
        <v>42</v>
      </c>
      <c r="H161" t="s">
        <v>989</v>
      </c>
      <c r="I161" t="s">
        <v>38</v>
      </c>
      <c r="J161" t="s">
        <v>43</v>
      </c>
      <c r="K161" t="s">
        <v>227</v>
      </c>
      <c r="L161" t="s">
        <v>227</v>
      </c>
      <c r="M161" t="s">
        <v>229</v>
      </c>
      <c r="N161">
        <v>1</v>
      </c>
      <c r="O161" t="s">
        <v>50</v>
      </c>
      <c r="P161" t="s">
        <v>985</v>
      </c>
      <c r="Q161" t="s">
        <v>990</v>
      </c>
      <c r="R161" t="s">
        <v>991</v>
      </c>
      <c r="S161" t="s">
        <v>41</v>
      </c>
      <c r="T161" t="s">
        <v>0</v>
      </c>
      <c r="U161" t="s">
        <v>41</v>
      </c>
      <c r="V161" s="74">
        <v>45310</v>
      </c>
      <c r="W161" t="s">
        <v>992</v>
      </c>
    </row>
    <row r="162" spans="1:23" x14ac:dyDescent="0.25">
      <c r="A162" s="74">
        <v>45162.401132673614</v>
      </c>
      <c r="B162" t="s">
        <v>47</v>
      </c>
      <c r="C162" t="s">
        <v>52</v>
      </c>
      <c r="D162" t="s">
        <v>51</v>
      </c>
      <c r="E162" t="s">
        <v>522</v>
      </c>
      <c r="F162" t="s">
        <v>993</v>
      </c>
      <c r="G162" t="s">
        <v>37</v>
      </c>
      <c r="H162" t="s">
        <v>994</v>
      </c>
      <c r="I162" t="s">
        <v>38</v>
      </c>
      <c r="J162" t="s">
        <v>43</v>
      </c>
      <c r="K162" t="s">
        <v>227</v>
      </c>
      <c r="L162" t="s">
        <v>227</v>
      </c>
      <c r="M162" t="s">
        <v>229</v>
      </c>
      <c r="N162">
        <v>1</v>
      </c>
      <c r="O162" t="s">
        <v>50</v>
      </c>
      <c r="P162" t="s">
        <v>995</v>
      </c>
      <c r="Q162" t="s">
        <v>996</v>
      </c>
      <c r="R162" t="s">
        <v>997</v>
      </c>
      <c r="S162" t="s">
        <v>41</v>
      </c>
      <c r="T162" t="s">
        <v>0</v>
      </c>
      <c r="U162" t="s">
        <v>41</v>
      </c>
      <c r="V162" s="74">
        <v>45310</v>
      </c>
      <c r="W162" t="s">
        <v>998</v>
      </c>
    </row>
    <row r="163" spans="1:23" x14ac:dyDescent="0.25">
      <c r="A163" s="74">
        <v>45162.427299803239</v>
      </c>
      <c r="B163" t="s">
        <v>47</v>
      </c>
      <c r="C163" t="s">
        <v>52</v>
      </c>
      <c r="D163" t="s">
        <v>51</v>
      </c>
      <c r="E163" t="s">
        <v>512</v>
      </c>
      <c r="F163" t="s">
        <v>999</v>
      </c>
      <c r="G163" t="s">
        <v>37</v>
      </c>
      <c r="H163" t="s">
        <v>1000</v>
      </c>
      <c r="I163" t="s">
        <v>38</v>
      </c>
      <c r="J163" t="s">
        <v>43</v>
      </c>
      <c r="K163" t="s">
        <v>227</v>
      </c>
      <c r="L163" t="s">
        <v>227</v>
      </c>
      <c r="M163" t="s">
        <v>229</v>
      </c>
      <c r="N163">
        <v>1</v>
      </c>
      <c r="O163" t="s">
        <v>50</v>
      </c>
      <c r="P163" t="s">
        <v>880</v>
      </c>
      <c r="Q163" t="s">
        <v>41</v>
      </c>
      <c r="R163" t="s">
        <v>1001</v>
      </c>
      <c r="S163" t="s">
        <v>41</v>
      </c>
      <c r="T163" t="s">
        <v>0</v>
      </c>
      <c r="U163" t="s">
        <v>41</v>
      </c>
      <c r="V163" s="74">
        <v>45310</v>
      </c>
      <c r="W163" t="s">
        <v>1002</v>
      </c>
    </row>
    <row r="164" spans="1:23" x14ac:dyDescent="0.25">
      <c r="A164" s="74">
        <v>45162.4350996875</v>
      </c>
      <c r="B164" t="s">
        <v>47</v>
      </c>
      <c r="C164" t="s">
        <v>52</v>
      </c>
      <c r="D164" t="s">
        <v>51</v>
      </c>
      <c r="E164" t="s">
        <v>512</v>
      </c>
      <c r="F164" t="s">
        <v>1003</v>
      </c>
      <c r="G164" t="s">
        <v>42</v>
      </c>
      <c r="H164" t="s">
        <v>1004</v>
      </c>
      <c r="I164" t="s">
        <v>38</v>
      </c>
      <c r="J164" t="s">
        <v>43</v>
      </c>
      <c r="K164" t="s">
        <v>227</v>
      </c>
      <c r="L164" t="s">
        <v>227</v>
      </c>
      <c r="M164" t="s">
        <v>229</v>
      </c>
      <c r="N164">
        <v>1</v>
      </c>
      <c r="O164" t="s">
        <v>50</v>
      </c>
      <c r="P164" t="s">
        <v>880</v>
      </c>
      <c r="Q164" t="s">
        <v>41</v>
      </c>
      <c r="R164" t="s">
        <v>1005</v>
      </c>
      <c r="S164" t="s">
        <v>41</v>
      </c>
      <c r="T164" t="s">
        <v>0</v>
      </c>
      <c r="U164" t="s">
        <v>41</v>
      </c>
      <c r="V164" s="74">
        <v>45310</v>
      </c>
      <c r="W164" t="s">
        <v>1006</v>
      </c>
    </row>
    <row r="165" spans="1:23" x14ac:dyDescent="0.25">
      <c r="A165" s="74">
        <v>45162.514529745371</v>
      </c>
      <c r="B165" t="s">
        <v>47</v>
      </c>
      <c r="C165" t="s">
        <v>52</v>
      </c>
      <c r="D165" t="s">
        <v>51</v>
      </c>
      <c r="E165" t="s">
        <v>238</v>
      </c>
      <c r="F165" t="s">
        <v>1007</v>
      </c>
      <c r="G165" t="s">
        <v>42</v>
      </c>
      <c r="H165" t="s">
        <v>1008</v>
      </c>
      <c r="I165" t="s">
        <v>38</v>
      </c>
      <c r="J165" t="s">
        <v>43</v>
      </c>
      <c r="K165" t="s">
        <v>227</v>
      </c>
      <c r="L165" t="s">
        <v>227</v>
      </c>
      <c r="M165" t="s">
        <v>229</v>
      </c>
      <c r="N165">
        <v>1</v>
      </c>
      <c r="O165" t="s">
        <v>50</v>
      </c>
      <c r="P165" t="s">
        <v>819</v>
      </c>
      <c r="Q165" t="s">
        <v>41</v>
      </c>
      <c r="R165" t="s">
        <v>1009</v>
      </c>
      <c r="S165" t="s">
        <v>41</v>
      </c>
      <c r="T165" t="s">
        <v>0</v>
      </c>
      <c r="U165" t="s">
        <v>41</v>
      </c>
      <c r="V165" s="74">
        <v>45310</v>
      </c>
      <c r="W165" t="s">
        <v>1010</v>
      </c>
    </row>
    <row r="166" spans="1:23" x14ac:dyDescent="0.25">
      <c r="A166" s="74">
        <v>45162.521363078704</v>
      </c>
      <c r="B166" t="s">
        <v>47</v>
      </c>
      <c r="C166" t="s">
        <v>52</v>
      </c>
      <c r="D166" t="s">
        <v>51</v>
      </c>
      <c r="E166" t="s">
        <v>238</v>
      </c>
      <c r="F166" t="s">
        <v>1011</v>
      </c>
      <c r="G166" t="s">
        <v>42</v>
      </c>
      <c r="H166" t="s">
        <v>1012</v>
      </c>
      <c r="I166" t="s">
        <v>38</v>
      </c>
      <c r="J166" t="s">
        <v>43</v>
      </c>
      <c r="K166" t="s">
        <v>227</v>
      </c>
      <c r="L166" t="s">
        <v>227</v>
      </c>
      <c r="M166" t="s">
        <v>229</v>
      </c>
      <c r="N166">
        <v>1</v>
      </c>
      <c r="O166" t="s">
        <v>50</v>
      </c>
      <c r="P166" t="s">
        <v>819</v>
      </c>
      <c r="Q166" t="s">
        <v>41</v>
      </c>
      <c r="R166" t="s">
        <v>1013</v>
      </c>
      <c r="S166" t="s">
        <v>41</v>
      </c>
      <c r="T166" t="s">
        <v>0</v>
      </c>
      <c r="U166" t="s">
        <v>41</v>
      </c>
      <c r="V166" s="74">
        <v>45310</v>
      </c>
      <c r="W166" t="s">
        <v>1014</v>
      </c>
    </row>
    <row r="167" spans="1:23" x14ac:dyDescent="0.25">
      <c r="A167" s="74">
        <v>45166.501519756945</v>
      </c>
      <c r="B167" t="s">
        <v>47</v>
      </c>
      <c r="C167" t="s">
        <v>52</v>
      </c>
      <c r="D167" t="s">
        <v>51</v>
      </c>
      <c r="E167" t="s">
        <v>522</v>
      </c>
      <c r="F167" t="s">
        <v>1015</v>
      </c>
      <c r="G167" t="s">
        <v>37</v>
      </c>
      <c r="H167" t="s">
        <v>1016</v>
      </c>
      <c r="I167" t="s">
        <v>38</v>
      </c>
      <c r="J167" t="s">
        <v>43</v>
      </c>
      <c r="K167" t="s">
        <v>227</v>
      </c>
      <c r="L167" t="s">
        <v>227</v>
      </c>
      <c r="M167" t="s">
        <v>229</v>
      </c>
      <c r="N167">
        <v>1</v>
      </c>
      <c r="O167" t="s">
        <v>50</v>
      </c>
      <c r="P167" t="s">
        <v>1017</v>
      </c>
      <c r="Q167" t="s">
        <v>1018</v>
      </c>
      <c r="R167" t="s">
        <v>1019</v>
      </c>
      <c r="S167" t="s">
        <v>41</v>
      </c>
      <c r="T167" t="s">
        <v>0</v>
      </c>
      <c r="U167" t="s">
        <v>41</v>
      </c>
      <c r="V167" s="74">
        <v>45310</v>
      </c>
      <c r="W167" t="s">
        <v>1020</v>
      </c>
    </row>
    <row r="168" spans="1:23" x14ac:dyDescent="0.25">
      <c r="A168" s="74">
        <v>45168.474272453706</v>
      </c>
      <c r="B168" t="s">
        <v>47</v>
      </c>
      <c r="C168" t="s">
        <v>52</v>
      </c>
      <c r="D168" t="s">
        <v>51</v>
      </c>
      <c r="E168" t="s">
        <v>238</v>
      </c>
      <c r="F168" t="s">
        <v>1021</v>
      </c>
      <c r="G168" t="s">
        <v>37</v>
      </c>
      <c r="H168" t="s">
        <v>1022</v>
      </c>
      <c r="I168" t="s">
        <v>38</v>
      </c>
      <c r="J168" t="s">
        <v>43</v>
      </c>
      <c r="K168" t="s">
        <v>227</v>
      </c>
      <c r="L168" t="s">
        <v>227</v>
      </c>
      <c r="M168" t="s">
        <v>229</v>
      </c>
      <c r="N168">
        <v>1</v>
      </c>
      <c r="O168" t="s">
        <v>50</v>
      </c>
      <c r="P168" t="s">
        <v>729</v>
      </c>
      <c r="Q168" t="s">
        <v>41</v>
      </c>
      <c r="R168" t="s">
        <v>1023</v>
      </c>
      <c r="S168" t="s">
        <v>41</v>
      </c>
      <c r="T168" t="s">
        <v>0</v>
      </c>
      <c r="U168" t="s">
        <v>41</v>
      </c>
      <c r="V168" s="74">
        <v>45310</v>
      </c>
      <c r="W168" t="s">
        <v>1024</v>
      </c>
    </row>
    <row r="169" spans="1:23" x14ac:dyDescent="0.25">
      <c r="A169" s="74">
        <v>45168.50116605324</v>
      </c>
      <c r="B169" t="s">
        <v>47</v>
      </c>
      <c r="C169" t="s">
        <v>52</v>
      </c>
      <c r="D169" t="s">
        <v>51</v>
      </c>
      <c r="E169" t="s">
        <v>512</v>
      </c>
      <c r="F169" t="s">
        <v>1025</v>
      </c>
      <c r="G169" t="s">
        <v>42</v>
      </c>
      <c r="H169" t="s">
        <v>1026</v>
      </c>
      <c r="I169" t="s">
        <v>38</v>
      </c>
      <c r="J169" t="s">
        <v>43</v>
      </c>
      <c r="K169" t="s">
        <v>227</v>
      </c>
      <c r="L169" t="s">
        <v>227</v>
      </c>
      <c r="M169" t="s">
        <v>229</v>
      </c>
      <c r="N169">
        <v>1</v>
      </c>
      <c r="O169" t="s">
        <v>50</v>
      </c>
      <c r="P169" t="s">
        <v>670</v>
      </c>
      <c r="Q169" t="s">
        <v>41</v>
      </c>
      <c r="R169" t="s">
        <v>1027</v>
      </c>
      <c r="S169" t="s">
        <v>41</v>
      </c>
      <c r="T169" t="s">
        <v>0</v>
      </c>
      <c r="U169" t="s">
        <v>41</v>
      </c>
      <c r="V169" s="74">
        <v>45310</v>
      </c>
      <c r="W169" t="s">
        <v>1028</v>
      </c>
    </row>
    <row r="170" spans="1:23" x14ac:dyDescent="0.25">
      <c r="A170" s="74">
        <v>45168.570464201388</v>
      </c>
      <c r="B170" t="s">
        <v>47</v>
      </c>
      <c r="C170" t="s">
        <v>52</v>
      </c>
      <c r="D170" t="s">
        <v>51</v>
      </c>
      <c r="E170" t="s">
        <v>238</v>
      </c>
      <c r="F170" t="s">
        <v>1029</v>
      </c>
      <c r="G170" t="s">
        <v>42</v>
      </c>
      <c r="H170" t="s">
        <v>1030</v>
      </c>
      <c r="I170" t="s">
        <v>38</v>
      </c>
      <c r="J170" t="s">
        <v>43</v>
      </c>
      <c r="K170" t="s">
        <v>227</v>
      </c>
      <c r="L170" t="s">
        <v>227</v>
      </c>
      <c r="M170" t="s">
        <v>229</v>
      </c>
      <c r="N170">
        <v>1</v>
      </c>
      <c r="O170" t="s">
        <v>50</v>
      </c>
      <c r="P170" t="s">
        <v>773</v>
      </c>
      <c r="Q170" t="s">
        <v>41</v>
      </c>
      <c r="R170" t="s">
        <v>1031</v>
      </c>
      <c r="S170" t="s">
        <v>41</v>
      </c>
      <c r="T170" t="s">
        <v>0</v>
      </c>
      <c r="U170" t="s">
        <v>41</v>
      </c>
      <c r="V170" s="74">
        <v>45310</v>
      </c>
      <c r="W170" t="s">
        <v>1032</v>
      </c>
    </row>
    <row r="171" spans="1:23" x14ac:dyDescent="0.25">
      <c r="A171" s="74">
        <v>45177.663144293983</v>
      </c>
      <c r="B171" t="s">
        <v>47</v>
      </c>
      <c r="C171" t="s">
        <v>52</v>
      </c>
      <c r="D171" t="s">
        <v>51</v>
      </c>
      <c r="E171" t="s">
        <v>522</v>
      </c>
      <c r="F171" t="s">
        <v>1033</v>
      </c>
      <c r="G171" t="s">
        <v>42</v>
      </c>
      <c r="H171" t="s">
        <v>1034</v>
      </c>
      <c r="I171" t="s">
        <v>38</v>
      </c>
      <c r="J171" t="s">
        <v>43</v>
      </c>
      <c r="K171" t="s">
        <v>227</v>
      </c>
      <c r="L171" t="s">
        <v>227</v>
      </c>
      <c r="M171" t="s">
        <v>229</v>
      </c>
      <c r="N171">
        <v>1</v>
      </c>
      <c r="O171" t="s">
        <v>50</v>
      </c>
      <c r="P171" t="s">
        <v>1035</v>
      </c>
      <c r="Q171" t="s">
        <v>1036</v>
      </c>
      <c r="R171" t="s">
        <v>1037</v>
      </c>
      <c r="S171" t="s">
        <v>41</v>
      </c>
      <c r="T171" t="s">
        <v>0</v>
      </c>
      <c r="U171" t="s">
        <v>41</v>
      </c>
      <c r="V171" s="74">
        <v>45310</v>
      </c>
      <c r="W171" t="s">
        <v>1038</v>
      </c>
    </row>
    <row r="172" spans="1:23" x14ac:dyDescent="0.25">
      <c r="A172" s="74">
        <v>45183.585324918982</v>
      </c>
      <c r="B172" t="s">
        <v>47</v>
      </c>
      <c r="C172" t="s">
        <v>52</v>
      </c>
      <c r="D172" t="s">
        <v>51</v>
      </c>
      <c r="E172" t="s">
        <v>522</v>
      </c>
      <c r="F172" t="s">
        <v>1039</v>
      </c>
      <c r="G172" t="s">
        <v>37</v>
      </c>
      <c r="H172" t="s">
        <v>1040</v>
      </c>
      <c r="I172" t="s">
        <v>38</v>
      </c>
      <c r="J172" t="s">
        <v>43</v>
      </c>
      <c r="K172" t="s">
        <v>227</v>
      </c>
      <c r="L172" t="s">
        <v>227</v>
      </c>
      <c r="M172" t="s">
        <v>229</v>
      </c>
      <c r="N172">
        <v>1</v>
      </c>
      <c r="O172" t="s">
        <v>50</v>
      </c>
      <c r="P172" t="s">
        <v>794</v>
      </c>
      <c r="Q172" t="s">
        <v>41</v>
      </c>
      <c r="R172" t="s">
        <v>1041</v>
      </c>
      <c r="S172" t="s">
        <v>41</v>
      </c>
      <c r="T172" t="s">
        <v>0</v>
      </c>
      <c r="U172" t="s">
        <v>41</v>
      </c>
      <c r="V172" s="74">
        <v>45310</v>
      </c>
      <c r="W172" t="s">
        <v>1042</v>
      </c>
    </row>
    <row r="173" spans="1:23" x14ac:dyDescent="0.25">
      <c r="A173" s="74">
        <v>45189.454815081015</v>
      </c>
      <c r="B173" t="s">
        <v>47</v>
      </c>
      <c r="C173" t="s">
        <v>52</v>
      </c>
      <c r="D173" t="s">
        <v>51</v>
      </c>
      <c r="E173" t="s">
        <v>522</v>
      </c>
      <c r="F173" t="s">
        <v>1043</v>
      </c>
      <c r="G173" t="s">
        <v>37</v>
      </c>
      <c r="H173" t="s">
        <v>1044</v>
      </c>
      <c r="I173" t="s">
        <v>38</v>
      </c>
      <c r="J173" t="s">
        <v>43</v>
      </c>
      <c r="K173" t="s">
        <v>227</v>
      </c>
      <c r="L173" t="s">
        <v>227</v>
      </c>
      <c r="M173" t="s">
        <v>229</v>
      </c>
      <c r="N173">
        <v>1</v>
      </c>
      <c r="O173" t="s">
        <v>50</v>
      </c>
      <c r="P173" t="s">
        <v>642</v>
      </c>
      <c r="Q173" t="s">
        <v>1045</v>
      </c>
      <c r="R173" t="s">
        <v>1046</v>
      </c>
      <c r="S173" t="s">
        <v>41</v>
      </c>
      <c r="T173" t="s">
        <v>0</v>
      </c>
      <c r="U173" t="s">
        <v>41</v>
      </c>
      <c r="V173" s="74">
        <v>45310</v>
      </c>
      <c r="W173" t="s">
        <v>1047</v>
      </c>
    </row>
    <row r="174" spans="1:23" x14ac:dyDescent="0.25">
      <c r="A174" s="74">
        <v>45190.559154745373</v>
      </c>
      <c r="B174" t="s">
        <v>47</v>
      </c>
      <c r="C174" t="s">
        <v>52</v>
      </c>
      <c r="D174" t="s">
        <v>51</v>
      </c>
      <c r="E174" t="s">
        <v>522</v>
      </c>
      <c r="F174" t="s">
        <v>1048</v>
      </c>
      <c r="G174" t="s">
        <v>42</v>
      </c>
      <c r="H174" t="s">
        <v>1049</v>
      </c>
      <c r="I174" t="s">
        <v>38</v>
      </c>
      <c r="J174" t="s">
        <v>43</v>
      </c>
      <c r="K174" t="s">
        <v>227</v>
      </c>
      <c r="L174" t="s">
        <v>227</v>
      </c>
      <c r="M174" t="s">
        <v>229</v>
      </c>
      <c r="N174">
        <v>1</v>
      </c>
      <c r="O174" t="s">
        <v>50</v>
      </c>
      <c r="P174" t="s">
        <v>478</v>
      </c>
      <c r="Q174" t="s">
        <v>41</v>
      </c>
      <c r="R174" t="s">
        <v>1050</v>
      </c>
      <c r="S174" t="s">
        <v>41</v>
      </c>
      <c r="T174" t="s">
        <v>0</v>
      </c>
      <c r="U174" t="s">
        <v>41</v>
      </c>
      <c r="V174" s="74">
        <v>45310</v>
      </c>
      <c r="W174" t="s">
        <v>1051</v>
      </c>
    </row>
    <row r="175" spans="1:23" x14ac:dyDescent="0.25">
      <c r="A175" s="74">
        <v>45191.485012928242</v>
      </c>
      <c r="B175" t="s">
        <v>47</v>
      </c>
      <c r="C175" t="s">
        <v>52</v>
      </c>
      <c r="D175" t="s">
        <v>51</v>
      </c>
      <c r="E175" t="s">
        <v>481</v>
      </c>
      <c r="F175" t="s">
        <v>1052</v>
      </c>
      <c r="G175" t="s">
        <v>42</v>
      </c>
      <c r="H175" t="s">
        <v>1053</v>
      </c>
      <c r="I175" t="s">
        <v>38</v>
      </c>
      <c r="J175" t="s">
        <v>43</v>
      </c>
      <c r="K175" t="s">
        <v>227</v>
      </c>
      <c r="L175" t="s">
        <v>227</v>
      </c>
      <c r="M175" t="s">
        <v>229</v>
      </c>
      <c r="N175">
        <v>1</v>
      </c>
      <c r="O175" t="s">
        <v>49</v>
      </c>
      <c r="P175" t="s">
        <v>744</v>
      </c>
      <c r="Q175" t="s">
        <v>41</v>
      </c>
      <c r="R175" t="s">
        <v>1054</v>
      </c>
      <c r="S175" t="s">
        <v>41</v>
      </c>
      <c r="T175" t="s">
        <v>0</v>
      </c>
      <c r="U175" t="s">
        <v>41</v>
      </c>
      <c r="V175" s="74">
        <v>45310</v>
      </c>
      <c r="W175" t="s">
        <v>1055</v>
      </c>
    </row>
    <row r="176" spans="1:23" x14ac:dyDescent="0.25">
      <c r="A176" s="74">
        <v>45194.531262962963</v>
      </c>
      <c r="B176" t="s">
        <v>47</v>
      </c>
      <c r="C176" t="s">
        <v>52</v>
      </c>
      <c r="D176" t="s">
        <v>51</v>
      </c>
      <c r="E176" t="s">
        <v>481</v>
      </c>
      <c r="F176" t="s">
        <v>1056</v>
      </c>
      <c r="G176" t="s">
        <v>42</v>
      </c>
      <c r="H176" t="s">
        <v>1057</v>
      </c>
      <c r="I176" t="s">
        <v>38</v>
      </c>
      <c r="J176" t="s">
        <v>43</v>
      </c>
      <c r="K176" t="s">
        <v>227</v>
      </c>
      <c r="L176" t="s">
        <v>227</v>
      </c>
      <c r="M176" t="s">
        <v>229</v>
      </c>
      <c r="N176">
        <v>1</v>
      </c>
      <c r="O176" t="s">
        <v>50</v>
      </c>
      <c r="P176" t="s">
        <v>1035</v>
      </c>
      <c r="Q176" t="s">
        <v>41</v>
      </c>
      <c r="R176" t="s">
        <v>1058</v>
      </c>
      <c r="S176" t="s">
        <v>41</v>
      </c>
      <c r="T176" t="s">
        <v>0</v>
      </c>
      <c r="U176" t="s">
        <v>41</v>
      </c>
      <c r="V176" s="74">
        <v>45310</v>
      </c>
      <c r="W176" t="s">
        <v>1059</v>
      </c>
    </row>
    <row r="177" spans="1:23" x14ac:dyDescent="0.25">
      <c r="A177" s="74">
        <v>45194.586096377316</v>
      </c>
      <c r="B177" t="s">
        <v>47</v>
      </c>
      <c r="C177" t="s">
        <v>52</v>
      </c>
      <c r="D177" t="s">
        <v>51</v>
      </c>
      <c r="E177" t="s">
        <v>522</v>
      </c>
      <c r="F177" t="s">
        <v>1060</v>
      </c>
      <c r="G177" t="s">
        <v>37</v>
      </c>
      <c r="H177" t="s">
        <v>1061</v>
      </c>
      <c r="I177" t="s">
        <v>38</v>
      </c>
      <c r="J177" t="s">
        <v>43</v>
      </c>
      <c r="K177" t="s">
        <v>227</v>
      </c>
      <c r="L177" t="s">
        <v>227</v>
      </c>
      <c r="M177" t="s">
        <v>229</v>
      </c>
      <c r="N177">
        <v>1</v>
      </c>
      <c r="O177" t="s">
        <v>50</v>
      </c>
      <c r="P177" t="s">
        <v>773</v>
      </c>
      <c r="Q177" t="s">
        <v>1062</v>
      </c>
      <c r="R177" t="s">
        <v>1063</v>
      </c>
      <c r="S177" t="s">
        <v>41</v>
      </c>
      <c r="T177" t="s">
        <v>0</v>
      </c>
      <c r="U177" t="s">
        <v>41</v>
      </c>
      <c r="V177" s="74">
        <v>45310</v>
      </c>
      <c r="W177" t="s">
        <v>1064</v>
      </c>
    </row>
    <row r="178" spans="1:23" x14ac:dyDescent="0.25">
      <c r="A178" s="74">
        <v>45196.372130208336</v>
      </c>
      <c r="B178" t="s">
        <v>47</v>
      </c>
      <c r="C178" t="s">
        <v>52</v>
      </c>
      <c r="D178" t="s">
        <v>51</v>
      </c>
      <c r="E178" t="s">
        <v>512</v>
      </c>
      <c r="F178" t="s">
        <v>1065</v>
      </c>
      <c r="G178" t="s">
        <v>37</v>
      </c>
      <c r="H178" t="s">
        <v>1066</v>
      </c>
      <c r="I178" t="s">
        <v>38</v>
      </c>
      <c r="J178" t="s">
        <v>43</v>
      </c>
      <c r="K178" t="s">
        <v>227</v>
      </c>
      <c r="L178" t="s">
        <v>227</v>
      </c>
      <c r="M178" t="s">
        <v>229</v>
      </c>
      <c r="N178">
        <v>1</v>
      </c>
      <c r="O178" t="s">
        <v>50</v>
      </c>
      <c r="P178" t="s">
        <v>794</v>
      </c>
      <c r="Q178" t="s">
        <v>41</v>
      </c>
      <c r="R178" t="s">
        <v>1067</v>
      </c>
      <c r="S178" t="s">
        <v>41</v>
      </c>
      <c r="T178" t="s">
        <v>0</v>
      </c>
      <c r="U178" t="s">
        <v>41</v>
      </c>
      <c r="V178" s="74">
        <v>45310</v>
      </c>
      <c r="W178" t="s">
        <v>1068</v>
      </c>
    </row>
    <row r="179" spans="1:23" x14ac:dyDescent="0.25">
      <c r="A179" s="74">
        <v>45197.561371331016</v>
      </c>
      <c r="B179" t="s">
        <v>47</v>
      </c>
      <c r="C179" t="s">
        <v>52</v>
      </c>
      <c r="D179" t="s">
        <v>51</v>
      </c>
      <c r="E179" t="s">
        <v>512</v>
      </c>
      <c r="F179" t="s">
        <v>1069</v>
      </c>
      <c r="G179" t="s">
        <v>42</v>
      </c>
      <c r="H179" t="s">
        <v>1070</v>
      </c>
      <c r="I179" t="s">
        <v>38</v>
      </c>
      <c r="J179" t="s">
        <v>43</v>
      </c>
      <c r="K179" t="s">
        <v>227</v>
      </c>
      <c r="L179" t="s">
        <v>227</v>
      </c>
      <c r="M179" t="s">
        <v>229</v>
      </c>
      <c r="N179">
        <v>1</v>
      </c>
      <c r="O179" t="s">
        <v>50</v>
      </c>
      <c r="P179" t="s">
        <v>794</v>
      </c>
      <c r="Q179" t="s">
        <v>41</v>
      </c>
      <c r="R179" t="s">
        <v>1071</v>
      </c>
      <c r="S179" t="s">
        <v>41</v>
      </c>
      <c r="T179" t="s">
        <v>0</v>
      </c>
      <c r="U179" t="s">
        <v>41</v>
      </c>
      <c r="V179" s="74">
        <v>45310</v>
      </c>
      <c r="W179" t="s">
        <v>1072</v>
      </c>
    </row>
    <row r="180" spans="1:23" x14ac:dyDescent="0.25">
      <c r="A180" s="74">
        <v>45202.394084409723</v>
      </c>
      <c r="B180" t="s">
        <v>47</v>
      </c>
      <c r="C180" t="s">
        <v>52</v>
      </c>
      <c r="D180" t="s">
        <v>51</v>
      </c>
      <c r="E180" t="s">
        <v>522</v>
      </c>
      <c r="F180" t="s">
        <v>1073</v>
      </c>
      <c r="G180" t="s">
        <v>37</v>
      </c>
      <c r="H180" t="s">
        <v>1074</v>
      </c>
      <c r="I180" t="s">
        <v>38</v>
      </c>
      <c r="J180" t="s">
        <v>43</v>
      </c>
      <c r="K180" t="s">
        <v>227</v>
      </c>
      <c r="L180" t="s">
        <v>227</v>
      </c>
      <c r="M180" t="s">
        <v>229</v>
      </c>
      <c r="N180">
        <v>1</v>
      </c>
      <c r="O180" t="s">
        <v>50</v>
      </c>
      <c r="P180" t="s">
        <v>794</v>
      </c>
      <c r="Q180" t="s">
        <v>41</v>
      </c>
      <c r="R180" t="s">
        <v>1075</v>
      </c>
      <c r="S180" t="s">
        <v>41</v>
      </c>
      <c r="T180" t="s">
        <v>0</v>
      </c>
      <c r="U180" t="s">
        <v>41</v>
      </c>
      <c r="V180" s="74">
        <v>45310</v>
      </c>
      <c r="W180" t="s">
        <v>1076</v>
      </c>
    </row>
    <row r="181" spans="1:23" x14ac:dyDescent="0.25">
      <c r="A181" s="74">
        <v>45209.60995471065</v>
      </c>
      <c r="B181" t="s">
        <v>47</v>
      </c>
      <c r="C181" t="s">
        <v>52</v>
      </c>
      <c r="D181" t="s">
        <v>51</v>
      </c>
      <c r="E181" t="s">
        <v>522</v>
      </c>
      <c r="F181" t="s">
        <v>1077</v>
      </c>
      <c r="G181" t="s">
        <v>42</v>
      </c>
      <c r="H181" t="s">
        <v>1078</v>
      </c>
      <c r="I181" t="s">
        <v>38</v>
      </c>
      <c r="J181" t="s">
        <v>43</v>
      </c>
      <c r="K181" t="s">
        <v>227</v>
      </c>
      <c r="L181" t="s">
        <v>227</v>
      </c>
      <c r="M181" t="s">
        <v>229</v>
      </c>
      <c r="N181">
        <v>1</v>
      </c>
      <c r="O181" t="s">
        <v>50</v>
      </c>
      <c r="P181" t="s">
        <v>1017</v>
      </c>
      <c r="Q181" t="s">
        <v>41</v>
      </c>
      <c r="R181" t="s">
        <v>1079</v>
      </c>
      <c r="S181" t="s">
        <v>41</v>
      </c>
      <c r="T181" t="s">
        <v>0</v>
      </c>
      <c r="U181" t="s">
        <v>41</v>
      </c>
      <c r="V181" s="74">
        <v>45310</v>
      </c>
      <c r="W181" t="s">
        <v>1080</v>
      </c>
    </row>
    <row r="182" spans="1:23" x14ac:dyDescent="0.25">
      <c r="A182" s="74">
        <v>45209.618524189813</v>
      </c>
      <c r="B182" t="s">
        <v>47</v>
      </c>
      <c r="C182" t="s">
        <v>52</v>
      </c>
      <c r="D182" t="s">
        <v>51</v>
      </c>
      <c r="E182" t="s">
        <v>522</v>
      </c>
      <c r="F182" t="s">
        <v>1081</v>
      </c>
      <c r="G182" t="s">
        <v>37</v>
      </c>
      <c r="H182" t="s">
        <v>1082</v>
      </c>
      <c r="I182" t="s">
        <v>38</v>
      </c>
      <c r="J182" t="s">
        <v>43</v>
      </c>
      <c r="K182" t="s">
        <v>227</v>
      </c>
      <c r="L182" t="s">
        <v>227</v>
      </c>
      <c r="M182" t="s">
        <v>229</v>
      </c>
      <c r="N182">
        <v>1</v>
      </c>
      <c r="O182" t="s">
        <v>50</v>
      </c>
      <c r="P182" t="s">
        <v>1017</v>
      </c>
      <c r="Q182" t="s">
        <v>41</v>
      </c>
      <c r="R182" t="s">
        <v>1083</v>
      </c>
      <c r="S182" t="s">
        <v>41</v>
      </c>
      <c r="T182" t="s">
        <v>0</v>
      </c>
      <c r="U182" t="s">
        <v>41</v>
      </c>
      <c r="V182" s="74">
        <v>45310</v>
      </c>
      <c r="W182" t="s">
        <v>1084</v>
      </c>
    </row>
    <row r="183" spans="1:23" x14ac:dyDescent="0.25">
      <c r="A183" s="74">
        <v>45211.380212118056</v>
      </c>
      <c r="B183" t="s">
        <v>47</v>
      </c>
      <c r="C183" t="s">
        <v>52</v>
      </c>
      <c r="D183" t="s">
        <v>51</v>
      </c>
      <c r="E183" t="s">
        <v>522</v>
      </c>
      <c r="F183" t="s">
        <v>1085</v>
      </c>
      <c r="G183" t="s">
        <v>42</v>
      </c>
      <c r="H183" t="s">
        <v>1086</v>
      </c>
      <c r="I183" t="s">
        <v>38</v>
      </c>
      <c r="J183" t="s">
        <v>43</v>
      </c>
      <c r="K183" t="s">
        <v>227</v>
      </c>
      <c r="L183" t="s">
        <v>227</v>
      </c>
      <c r="M183" t="s">
        <v>229</v>
      </c>
      <c r="N183">
        <v>1</v>
      </c>
      <c r="O183" t="s">
        <v>50</v>
      </c>
      <c r="P183" t="s">
        <v>954</v>
      </c>
      <c r="Q183" t="s">
        <v>41</v>
      </c>
      <c r="R183" t="s">
        <v>1087</v>
      </c>
      <c r="S183" t="s">
        <v>41</v>
      </c>
      <c r="T183" t="s">
        <v>0</v>
      </c>
      <c r="U183" t="s">
        <v>41</v>
      </c>
      <c r="V183" s="74">
        <v>45310</v>
      </c>
      <c r="W183" t="s">
        <v>1088</v>
      </c>
    </row>
    <row r="184" spans="1:23" x14ac:dyDescent="0.25">
      <c r="A184" s="74">
        <v>45215.427537233794</v>
      </c>
      <c r="B184" t="s">
        <v>47</v>
      </c>
      <c r="C184" t="s">
        <v>52</v>
      </c>
      <c r="D184" t="s">
        <v>51</v>
      </c>
      <c r="E184" t="s">
        <v>522</v>
      </c>
      <c r="F184" t="s">
        <v>1089</v>
      </c>
      <c r="G184" t="s">
        <v>42</v>
      </c>
      <c r="H184" t="s">
        <v>1090</v>
      </c>
      <c r="I184" t="s">
        <v>38</v>
      </c>
      <c r="J184" t="s">
        <v>43</v>
      </c>
      <c r="K184" t="s">
        <v>227</v>
      </c>
      <c r="L184" t="s">
        <v>227</v>
      </c>
      <c r="M184" t="s">
        <v>229</v>
      </c>
      <c r="N184">
        <v>1</v>
      </c>
      <c r="O184" t="s">
        <v>50</v>
      </c>
      <c r="P184" t="s">
        <v>937</v>
      </c>
      <c r="Q184" t="s">
        <v>41</v>
      </c>
      <c r="R184" t="s">
        <v>1091</v>
      </c>
      <c r="S184" t="s">
        <v>41</v>
      </c>
      <c r="T184" t="s">
        <v>0</v>
      </c>
      <c r="U184" t="s">
        <v>41</v>
      </c>
      <c r="V184" s="74">
        <v>45310</v>
      </c>
      <c r="W184" t="s">
        <v>1092</v>
      </c>
    </row>
    <row r="185" spans="1:23" x14ac:dyDescent="0.25">
      <c r="A185" s="74">
        <v>45216.605040127317</v>
      </c>
      <c r="B185" t="s">
        <v>47</v>
      </c>
      <c r="C185" t="s">
        <v>52</v>
      </c>
      <c r="D185" t="s">
        <v>51</v>
      </c>
      <c r="E185" t="s">
        <v>475</v>
      </c>
      <c r="F185" t="s">
        <v>1093</v>
      </c>
      <c r="G185" t="s">
        <v>42</v>
      </c>
      <c r="H185" t="s">
        <v>1094</v>
      </c>
      <c r="I185" t="s">
        <v>38</v>
      </c>
      <c r="J185" t="s">
        <v>43</v>
      </c>
      <c r="K185" t="s">
        <v>227</v>
      </c>
      <c r="L185" t="s">
        <v>227</v>
      </c>
      <c r="M185" t="s">
        <v>229</v>
      </c>
      <c r="N185">
        <v>1</v>
      </c>
      <c r="O185" t="s">
        <v>50</v>
      </c>
      <c r="P185" t="s">
        <v>652</v>
      </c>
      <c r="Q185" t="s">
        <v>41</v>
      </c>
      <c r="R185" t="s">
        <v>1095</v>
      </c>
      <c r="S185" t="s">
        <v>41</v>
      </c>
      <c r="T185" t="s">
        <v>0</v>
      </c>
      <c r="U185" t="s">
        <v>41</v>
      </c>
      <c r="V185" s="74">
        <v>45310</v>
      </c>
      <c r="W185" t="s">
        <v>1096</v>
      </c>
    </row>
    <row r="186" spans="1:23" x14ac:dyDescent="0.25">
      <c r="A186" s="74">
        <v>45216.69600462963</v>
      </c>
      <c r="B186" t="s">
        <v>47</v>
      </c>
      <c r="C186" t="s">
        <v>52</v>
      </c>
      <c r="D186" t="s">
        <v>51</v>
      </c>
      <c r="E186" t="s">
        <v>522</v>
      </c>
      <c r="F186" t="s">
        <v>1097</v>
      </c>
      <c r="G186" t="s">
        <v>42</v>
      </c>
      <c r="H186" t="s">
        <v>1098</v>
      </c>
      <c r="I186" t="s">
        <v>38</v>
      </c>
      <c r="J186" t="s">
        <v>43</v>
      </c>
      <c r="K186" t="s">
        <v>227</v>
      </c>
      <c r="L186" t="s">
        <v>227</v>
      </c>
      <c r="M186" t="s">
        <v>229</v>
      </c>
      <c r="N186">
        <v>1</v>
      </c>
      <c r="O186" t="s">
        <v>50</v>
      </c>
      <c r="P186" t="s">
        <v>1099</v>
      </c>
      <c r="Q186" t="s">
        <v>41</v>
      </c>
      <c r="R186" t="s">
        <v>1100</v>
      </c>
      <c r="S186" t="s">
        <v>41</v>
      </c>
      <c r="T186" t="s">
        <v>0</v>
      </c>
      <c r="U186" t="s">
        <v>41</v>
      </c>
      <c r="V186" s="74">
        <v>45310</v>
      </c>
      <c r="W186" t="s">
        <v>1101</v>
      </c>
    </row>
    <row r="187" spans="1:23" x14ac:dyDescent="0.25">
      <c r="A187" s="74">
        <v>45218.370704513887</v>
      </c>
      <c r="B187" t="s">
        <v>47</v>
      </c>
      <c r="C187" t="s">
        <v>52</v>
      </c>
      <c r="D187" t="s">
        <v>51</v>
      </c>
      <c r="E187" t="s">
        <v>475</v>
      </c>
      <c r="F187" t="s">
        <v>1102</v>
      </c>
      <c r="G187" t="s">
        <v>42</v>
      </c>
      <c r="H187" t="s">
        <v>1103</v>
      </c>
      <c r="I187" t="s">
        <v>38</v>
      </c>
      <c r="J187" t="s">
        <v>43</v>
      </c>
      <c r="K187" t="s">
        <v>227</v>
      </c>
      <c r="L187" t="s">
        <v>227</v>
      </c>
      <c r="M187" t="s">
        <v>229</v>
      </c>
      <c r="N187">
        <v>1</v>
      </c>
      <c r="O187" t="s">
        <v>50</v>
      </c>
      <c r="P187" t="s">
        <v>819</v>
      </c>
      <c r="Q187" t="s">
        <v>41</v>
      </c>
      <c r="R187" t="s">
        <v>1104</v>
      </c>
      <c r="S187" t="s">
        <v>41</v>
      </c>
      <c r="T187" t="s">
        <v>0</v>
      </c>
      <c r="U187" t="s">
        <v>41</v>
      </c>
      <c r="V187" s="74">
        <v>45310</v>
      </c>
      <c r="W187" t="s">
        <v>1105</v>
      </c>
    </row>
    <row r="188" spans="1:23" x14ac:dyDescent="0.25">
      <c r="A188" s="74">
        <v>45224.547602893515</v>
      </c>
      <c r="B188" t="s">
        <v>47</v>
      </c>
      <c r="C188" t="s">
        <v>52</v>
      </c>
      <c r="D188" t="s">
        <v>51</v>
      </c>
      <c r="E188" t="s">
        <v>475</v>
      </c>
      <c r="F188" t="s">
        <v>1106</v>
      </c>
      <c r="G188" t="s">
        <v>42</v>
      </c>
      <c r="H188" t="s">
        <v>1107</v>
      </c>
      <c r="I188" t="s">
        <v>38</v>
      </c>
      <c r="J188" t="s">
        <v>43</v>
      </c>
      <c r="K188" t="s">
        <v>227</v>
      </c>
      <c r="L188" t="s">
        <v>227</v>
      </c>
      <c r="M188" t="s">
        <v>229</v>
      </c>
      <c r="N188">
        <v>1</v>
      </c>
      <c r="O188" t="s">
        <v>50</v>
      </c>
      <c r="P188" t="s">
        <v>1108</v>
      </c>
      <c r="Q188" t="s">
        <v>41</v>
      </c>
      <c r="R188" t="s">
        <v>1109</v>
      </c>
      <c r="S188" t="s">
        <v>41</v>
      </c>
      <c r="T188" t="s">
        <v>0</v>
      </c>
      <c r="U188" t="s">
        <v>41</v>
      </c>
      <c r="V188" s="74">
        <v>45310</v>
      </c>
      <c r="W188" t="s">
        <v>1110</v>
      </c>
    </row>
    <row r="189" spans="1:23" x14ac:dyDescent="0.25">
      <c r="A189" s="74">
        <v>45225.676446180558</v>
      </c>
      <c r="B189" t="s">
        <v>47</v>
      </c>
      <c r="C189" t="s">
        <v>52</v>
      </c>
      <c r="D189" t="s">
        <v>51</v>
      </c>
      <c r="E189" t="s">
        <v>522</v>
      </c>
      <c r="F189" t="s">
        <v>1111</v>
      </c>
      <c r="G189" t="s">
        <v>42</v>
      </c>
      <c r="H189" t="s">
        <v>1112</v>
      </c>
      <c r="I189" t="s">
        <v>38</v>
      </c>
      <c r="J189" t="s">
        <v>43</v>
      </c>
      <c r="K189" t="s">
        <v>227</v>
      </c>
      <c r="L189" t="s">
        <v>227</v>
      </c>
      <c r="M189" t="s">
        <v>229</v>
      </c>
      <c r="N189">
        <v>1</v>
      </c>
      <c r="O189" t="s">
        <v>50</v>
      </c>
      <c r="P189" t="s">
        <v>1113</v>
      </c>
      <c r="Q189" t="s">
        <v>1114</v>
      </c>
      <c r="R189" t="s">
        <v>1115</v>
      </c>
      <c r="S189" t="s">
        <v>41</v>
      </c>
      <c r="T189" t="s">
        <v>0</v>
      </c>
      <c r="U189" t="s">
        <v>41</v>
      </c>
      <c r="V189" s="74">
        <v>45310</v>
      </c>
      <c r="W189" t="s">
        <v>1116</v>
      </c>
    </row>
    <row r="190" spans="1:23" x14ac:dyDescent="0.25">
      <c r="A190" s="74">
        <v>45226.656733368058</v>
      </c>
      <c r="B190" t="s">
        <v>47</v>
      </c>
      <c r="C190" t="s">
        <v>52</v>
      </c>
      <c r="D190" t="s">
        <v>51</v>
      </c>
      <c r="E190" t="s">
        <v>475</v>
      </c>
      <c r="F190" t="s">
        <v>1117</v>
      </c>
      <c r="G190" t="s">
        <v>42</v>
      </c>
      <c r="H190" t="s">
        <v>1118</v>
      </c>
      <c r="I190" t="s">
        <v>38</v>
      </c>
      <c r="J190" t="s">
        <v>43</v>
      </c>
      <c r="K190" t="s">
        <v>227</v>
      </c>
      <c r="L190" t="s">
        <v>227</v>
      </c>
      <c r="M190" t="s">
        <v>229</v>
      </c>
      <c r="N190">
        <v>1</v>
      </c>
      <c r="O190" t="s">
        <v>50</v>
      </c>
      <c r="P190" t="s">
        <v>652</v>
      </c>
      <c r="Q190" t="s">
        <v>41</v>
      </c>
      <c r="R190" t="s">
        <v>1119</v>
      </c>
      <c r="S190" t="s">
        <v>41</v>
      </c>
      <c r="T190" t="s">
        <v>0</v>
      </c>
      <c r="U190" t="s">
        <v>41</v>
      </c>
      <c r="V190" s="74">
        <v>45310</v>
      </c>
      <c r="W190" t="s">
        <v>1120</v>
      </c>
    </row>
    <row r="191" spans="1:23" x14ac:dyDescent="0.25">
      <c r="A191" s="74">
        <v>45230.696764386572</v>
      </c>
      <c r="B191" t="s">
        <v>47</v>
      </c>
      <c r="C191" t="s">
        <v>52</v>
      </c>
      <c r="D191" t="s">
        <v>51</v>
      </c>
      <c r="E191" t="s">
        <v>238</v>
      </c>
      <c r="F191" t="s">
        <v>1121</v>
      </c>
      <c r="G191" t="s">
        <v>42</v>
      </c>
      <c r="H191" t="s">
        <v>1122</v>
      </c>
      <c r="I191" t="s">
        <v>38</v>
      </c>
      <c r="J191" t="s">
        <v>43</v>
      </c>
      <c r="K191" t="s">
        <v>227</v>
      </c>
      <c r="L191" t="s">
        <v>227</v>
      </c>
      <c r="M191" t="s">
        <v>229</v>
      </c>
      <c r="N191">
        <v>1</v>
      </c>
      <c r="O191" t="s">
        <v>50</v>
      </c>
      <c r="P191" t="s">
        <v>704</v>
      </c>
      <c r="Q191" t="s">
        <v>41</v>
      </c>
      <c r="R191" t="s">
        <v>1123</v>
      </c>
      <c r="S191" t="s">
        <v>41</v>
      </c>
      <c r="T191" t="s">
        <v>0</v>
      </c>
      <c r="U191" t="s">
        <v>41</v>
      </c>
      <c r="V191" s="74">
        <v>45310</v>
      </c>
      <c r="W191" t="s">
        <v>1124</v>
      </c>
    </row>
    <row r="192" spans="1:23" x14ac:dyDescent="0.25">
      <c r="A192" s="74">
        <v>45231.61470648148</v>
      </c>
      <c r="B192" t="s">
        <v>47</v>
      </c>
      <c r="C192" t="s">
        <v>52</v>
      </c>
      <c r="D192" t="s">
        <v>51</v>
      </c>
      <c r="E192" t="s">
        <v>691</v>
      </c>
      <c r="F192" t="s">
        <v>1125</v>
      </c>
      <c r="G192" t="s">
        <v>42</v>
      </c>
      <c r="H192" t="s">
        <v>1126</v>
      </c>
      <c r="I192" t="s">
        <v>38</v>
      </c>
      <c r="J192" t="s">
        <v>43</v>
      </c>
      <c r="K192" t="s">
        <v>227</v>
      </c>
      <c r="L192" t="s">
        <v>227</v>
      </c>
      <c r="M192" t="s">
        <v>230</v>
      </c>
      <c r="N192">
        <v>1</v>
      </c>
      <c r="O192" t="s">
        <v>50</v>
      </c>
      <c r="P192" t="s">
        <v>1127</v>
      </c>
      <c r="Q192" t="s">
        <v>41</v>
      </c>
      <c r="R192" t="s">
        <v>1128</v>
      </c>
      <c r="S192" t="s">
        <v>41</v>
      </c>
      <c r="T192" t="s">
        <v>0</v>
      </c>
      <c r="U192" t="s">
        <v>41</v>
      </c>
      <c r="V192" s="74">
        <v>45310</v>
      </c>
      <c r="W192" t="s">
        <v>1129</v>
      </c>
    </row>
    <row r="193" spans="1:23" x14ac:dyDescent="0.25">
      <c r="A193" s="74">
        <v>45237.375514085645</v>
      </c>
      <c r="B193" t="s">
        <v>47</v>
      </c>
      <c r="C193" t="s">
        <v>52</v>
      </c>
      <c r="D193" t="s">
        <v>51</v>
      </c>
      <c r="E193" t="s">
        <v>522</v>
      </c>
      <c r="F193" t="s">
        <v>1130</v>
      </c>
      <c r="G193" t="s">
        <v>42</v>
      </c>
      <c r="H193" t="s">
        <v>1131</v>
      </c>
      <c r="I193" t="s">
        <v>38</v>
      </c>
      <c r="J193" t="s">
        <v>43</v>
      </c>
      <c r="K193" t="s">
        <v>227</v>
      </c>
      <c r="L193" t="s">
        <v>227</v>
      </c>
      <c r="M193" t="s">
        <v>229</v>
      </c>
      <c r="N193">
        <v>1</v>
      </c>
      <c r="O193" t="s">
        <v>50</v>
      </c>
      <c r="P193" t="s">
        <v>808</v>
      </c>
      <c r="Q193" t="s">
        <v>41</v>
      </c>
      <c r="R193" t="s">
        <v>1132</v>
      </c>
      <c r="S193" t="s">
        <v>41</v>
      </c>
      <c r="T193" t="s">
        <v>0</v>
      </c>
      <c r="U193" t="s">
        <v>41</v>
      </c>
      <c r="V193" s="74">
        <v>45310</v>
      </c>
      <c r="W193" t="s">
        <v>1133</v>
      </c>
    </row>
    <row r="194" spans="1:23" x14ac:dyDescent="0.25">
      <c r="A194" s="74">
        <v>45239.373010567127</v>
      </c>
      <c r="B194" t="s">
        <v>47</v>
      </c>
      <c r="C194" t="s">
        <v>52</v>
      </c>
      <c r="D194" t="s">
        <v>51</v>
      </c>
      <c r="E194" t="s">
        <v>522</v>
      </c>
      <c r="F194" t="s">
        <v>1134</v>
      </c>
      <c r="G194" t="s">
        <v>42</v>
      </c>
      <c r="H194" t="s">
        <v>1135</v>
      </c>
      <c r="I194" t="s">
        <v>38</v>
      </c>
      <c r="J194" t="s">
        <v>43</v>
      </c>
      <c r="K194" t="s">
        <v>227</v>
      </c>
      <c r="L194" t="s">
        <v>227</v>
      </c>
      <c r="M194" t="s">
        <v>229</v>
      </c>
      <c r="N194">
        <v>1</v>
      </c>
      <c r="O194" t="s">
        <v>50</v>
      </c>
      <c r="P194" t="s">
        <v>1136</v>
      </c>
      <c r="Q194" t="s">
        <v>41</v>
      </c>
      <c r="R194" t="s">
        <v>1137</v>
      </c>
      <c r="S194" t="s">
        <v>41</v>
      </c>
      <c r="T194" t="s">
        <v>0</v>
      </c>
      <c r="U194" t="s">
        <v>41</v>
      </c>
      <c r="V194" s="74">
        <v>45310</v>
      </c>
      <c r="W194" t="s">
        <v>1138</v>
      </c>
    </row>
    <row r="195" spans="1:23" x14ac:dyDescent="0.25">
      <c r="A195" s="74">
        <v>45240.626888541665</v>
      </c>
      <c r="B195" t="s">
        <v>47</v>
      </c>
      <c r="C195" t="s">
        <v>52</v>
      </c>
      <c r="D195" t="s">
        <v>51</v>
      </c>
      <c r="E195" t="s">
        <v>522</v>
      </c>
      <c r="F195" t="s">
        <v>1139</v>
      </c>
      <c r="G195" t="s">
        <v>42</v>
      </c>
      <c r="H195" t="s">
        <v>1140</v>
      </c>
      <c r="I195" t="s">
        <v>38</v>
      </c>
      <c r="J195" t="s">
        <v>43</v>
      </c>
      <c r="K195" t="s">
        <v>227</v>
      </c>
      <c r="L195" t="s">
        <v>227</v>
      </c>
      <c r="M195" t="s">
        <v>229</v>
      </c>
      <c r="N195">
        <v>1</v>
      </c>
      <c r="O195" t="s">
        <v>50</v>
      </c>
      <c r="P195" t="s">
        <v>1141</v>
      </c>
      <c r="Q195" t="s">
        <v>41</v>
      </c>
      <c r="R195" t="s">
        <v>1142</v>
      </c>
      <c r="S195" t="s">
        <v>41</v>
      </c>
      <c r="T195" t="s">
        <v>0</v>
      </c>
      <c r="U195" t="s">
        <v>41</v>
      </c>
      <c r="V195" s="74">
        <v>45310</v>
      </c>
      <c r="W195" t="s">
        <v>1143</v>
      </c>
    </row>
    <row r="196" spans="1:23" x14ac:dyDescent="0.25">
      <c r="A196" s="74">
        <v>45245.46960945602</v>
      </c>
      <c r="B196" t="s">
        <v>47</v>
      </c>
      <c r="C196" t="s">
        <v>52</v>
      </c>
      <c r="D196" t="s">
        <v>51</v>
      </c>
      <c r="E196" t="s">
        <v>475</v>
      </c>
      <c r="F196" t="s">
        <v>1144</v>
      </c>
      <c r="G196" t="s">
        <v>42</v>
      </c>
      <c r="H196" t="s">
        <v>1145</v>
      </c>
      <c r="I196" t="s">
        <v>38</v>
      </c>
      <c r="J196" t="s">
        <v>43</v>
      </c>
      <c r="K196" t="s">
        <v>227</v>
      </c>
      <c r="L196" t="s">
        <v>227</v>
      </c>
      <c r="M196" t="s">
        <v>229</v>
      </c>
      <c r="N196">
        <v>1</v>
      </c>
      <c r="O196" t="s">
        <v>50</v>
      </c>
      <c r="P196" t="s">
        <v>1146</v>
      </c>
      <c r="Q196" t="s">
        <v>41</v>
      </c>
      <c r="R196" t="s">
        <v>1147</v>
      </c>
      <c r="S196" t="s">
        <v>41</v>
      </c>
      <c r="T196" t="s">
        <v>0</v>
      </c>
      <c r="U196" t="s">
        <v>41</v>
      </c>
      <c r="V196" s="74">
        <v>45310</v>
      </c>
      <c r="W196" t="s">
        <v>1148</v>
      </c>
    </row>
    <row r="197" spans="1:23" x14ac:dyDescent="0.25">
      <c r="A197" s="74">
        <v>45246.581653159723</v>
      </c>
      <c r="B197" t="s">
        <v>47</v>
      </c>
      <c r="C197" t="s">
        <v>52</v>
      </c>
      <c r="D197" t="s">
        <v>51</v>
      </c>
      <c r="E197" t="s">
        <v>481</v>
      </c>
      <c r="F197" t="s">
        <v>1149</v>
      </c>
      <c r="G197" t="s">
        <v>42</v>
      </c>
      <c r="H197" t="s">
        <v>1150</v>
      </c>
      <c r="I197" t="s">
        <v>38</v>
      </c>
      <c r="J197" t="s">
        <v>43</v>
      </c>
      <c r="K197" t="s">
        <v>227</v>
      </c>
      <c r="L197" t="s">
        <v>227</v>
      </c>
      <c r="M197" t="s">
        <v>229</v>
      </c>
      <c r="N197">
        <v>1</v>
      </c>
      <c r="O197" t="s">
        <v>50</v>
      </c>
      <c r="P197" t="s">
        <v>503</v>
      </c>
      <c r="Q197" t="s">
        <v>41</v>
      </c>
      <c r="R197" t="s">
        <v>1151</v>
      </c>
      <c r="S197" t="s">
        <v>41</v>
      </c>
      <c r="T197" t="s">
        <v>0</v>
      </c>
      <c r="U197" t="s">
        <v>41</v>
      </c>
      <c r="V197" s="74">
        <v>45310</v>
      </c>
      <c r="W197" t="s">
        <v>1152</v>
      </c>
    </row>
    <row r="198" spans="1:23" x14ac:dyDescent="0.25">
      <c r="A198" s="74">
        <v>45250.664493368058</v>
      </c>
      <c r="B198" t="s">
        <v>47</v>
      </c>
      <c r="C198" t="s">
        <v>52</v>
      </c>
      <c r="D198" t="s">
        <v>51</v>
      </c>
      <c r="E198" t="s">
        <v>522</v>
      </c>
      <c r="F198" t="s">
        <v>1153</v>
      </c>
      <c r="G198" t="s">
        <v>42</v>
      </c>
      <c r="H198" t="s">
        <v>1154</v>
      </c>
      <c r="I198" t="s">
        <v>38</v>
      </c>
      <c r="J198" t="s">
        <v>43</v>
      </c>
      <c r="K198" t="s">
        <v>227</v>
      </c>
      <c r="L198" t="s">
        <v>227</v>
      </c>
      <c r="M198" t="s">
        <v>229</v>
      </c>
      <c r="N198">
        <v>1</v>
      </c>
      <c r="O198" t="s">
        <v>50</v>
      </c>
      <c r="P198" t="s">
        <v>773</v>
      </c>
      <c r="Q198" t="s">
        <v>41</v>
      </c>
      <c r="R198" t="s">
        <v>1155</v>
      </c>
      <c r="S198" t="s">
        <v>41</v>
      </c>
      <c r="T198" t="s">
        <v>0</v>
      </c>
      <c r="U198" t="s">
        <v>41</v>
      </c>
      <c r="V198" s="74">
        <v>45310</v>
      </c>
      <c r="W198" t="s">
        <v>1156</v>
      </c>
    </row>
    <row r="199" spans="1:23" x14ac:dyDescent="0.25">
      <c r="A199" s="74">
        <v>45251.499881284719</v>
      </c>
      <c r="B199" t="s">
        <v>47</v>
      </c>
      <c r="C199" t="s">
        <v>52</v>
      </c>
      <c r="D199" t="s">
        <v>51</v>
      </c>
      <c r="E199" t="s">
        <v>522</v>
      </c>
      <c r="F199" t="s">
        <v>1157</v>
      </c>
      <c r="G199" t="s">
        <v>42</v>
      </c>
      <c r="H199" t="s">
        <v>1158</v>
      </c>
      <c r="I199" t="s">
        <v>38</v>
      </c>
      <c r="J199" t="s">
        <v>43</v>
      </c>
      <c r="K199" t="s">
        <v>227</v>
      </c>
      <c r="L199" t="s">
        <v>227</v>
      </c>
      <c r="M199" t="s">
        <v>229</v>
      </c>
      <c r="N199">
        <v>1</v>
      </c>
      <c r="O199" t="s">
        <v>50</v>
      </c>
      <c r="P199" t="s">
        <v>778</v>
      </c>
      <c r="Q199" t="s">
        <v>41</v>
      </c>
      <c r="R199" t="s">
        <v>1159</v>
      </c>
      <c r="S199" t="s">
        <v>41</v>
      </c>
      <c r="T199" t="s">
        <v>0</v>
      </c>
      <c r="U199" t="s">
        <v>41</v>
      </c>
      <c r="V199" s="74">
        <v>45310</v>
      </c>
      <c r="W199" t="s">
        <v>1160</v>
      </c>
    </row>
    <row r="200" spans="1:23" x14ac:dyDescent="0.25">
      <c r="A200" s="74">
        <v>45251.563035266205</v>
      </c>
      <c r="B200" t="s">
        <v>47</v>
      </c>
      <c r="C200" t="s">
        <v>52</v>
      </c>
      <c r="D200" t="s">
        <v>51</v>
      </c>
      <c r="E200" t="s">
        <v>522</v>
      </c>
      <c r="F200" t="s">
        <v>1161</v>
      </c>
      <c r="G200" t="s">
        <v>42</v>
      </c>
      <c r="H200" t="s">
        <v>1162</v>
      </c>
      <c r="I200" t="s">
        <v>38</v>
      </c>
      <c r="J200" t="s">
        <v>43</v>
      </c>
      <c r="K200" t="s">
        <v>227</v>
      </c>
      <c r="L200" t="s">
        <v>227</v>
      </c>
      <c r="M200" t="s">
        <v>229</v>
      </c>
      <c r="N200">
        <v>1</v>
      </c>
      <c r="O200" t="s">
        <v>50</v>
      </c>
      <c r="P200" t="s">
        <v>778</v>
      </c>
      <c r="Q200" t="s">
        <v>41</v>
      </c>
      <c r="R200" t="s">
        <v>1163</v>
      </c>
      <c r="S200" t="s">
        <v>41</v>
      </c>
      <c r="T200" t="s">
        <v>0</v>
      </c>
      <c r="U200" t="s">
        <v>41</v>
      </c>
      <c r="V200" s="74">
        <v>45310</v>
      </c>
      <c r="W200" t="s">
        <v>1164</v>
      </c>
    </row>
    <row r="201" spans="1:23" x14ac:dyDescent="0.25">
      <c r="A201" s="74">
        <v>45252.383886840274</v>
      </c>
      <c r="B201" t="s">
        <v>47</v>
      </c>
      <c r="C201" t="s">
        <v>52</v>
      </c>
      <c r="D201" t="s">
        <v>51</v>
      </c>
      <c r="E201" t="s">
        <v>481</v>
      </c>
      <c r="F201" t="s">
        <v>1165</v>
      </c>
      <c r="G201" t="s">
        <v>42</v>
      </c>
      <c r="H201" t="s">
        <v>1166</v>
      </c>
      <c r="I201" t="s">
        <v>38</v>
      </c>
      <c r="J201" t="s">
        <v>43</v>
      </c>
      <c r="K201" t="s">
        <v>227</v>
      </c>
      <c r="L201" t="s">
        <v>227</v>
      </c>
      <c r="M201" t="s">
        <v>229</v>
      </c>
      <c r="N201">
        <v>1</v>
      </c>
      <c r="O201" t="s">
        <v>50</v>
      </c>
      <c r="P201" t="s">
        <v>478</v>
      </c>
      <c r="Q201" t="s">
        <v>41</v>
      </c>
      <c r="R201" t="s">
        <v>1167</v>
      </c>
      <c r="S201" t="s">
        <v>41</v>
      </c>
      <c r="T201" t="s">
        <v>0</v>
      </c>
      <c r="U201" t="s">
        <v>41</v>
      </c>
      <c r="V201" s="74">
        <v>45310</v>
      </c>
      <c r="W201" t="s">
        <v>1168</v>
      </c>
    </row>
    <row r="202" spans="1:23" x14ac:dyDescent="0.25">
      <c r="A202" s="74">
        <v>45252.396935879631</v>
      </c>
      <c r="B202" t="s">
        <v>47</v>
      </c>
      <c r="C202" t="s">
        <v>52</v>
      </c>
      <c r="D202" t="s">
        <v>51</v>
      </c>
      <c r="E202" t="s">
        <v>481</v>
      </c>
      <c r="F202" t="s">
        <v>1169</v>
      </c>
      <c r="G202" t="s">
        <v>42</v>
      </c>
      <c r="H202" t="s">
        <v>1170</v>
      </c>
      <c r="I202" t="s">
        <v>38</v>
      </c>
      <c r="J202" t="s">
        <v>43</v>
      </c>
      <c r="K202" t="s">
        <v>227</v>
      </c>
      <c r="L202" t="s">
        <v>227</v>
      </c>
      <c r="M202" t="s">
        <v>229</v>
      </c>
      <c r="N202">
        <v>1</v>
      </c>
      <c r="O202" t="s">
        <v>50</v>
      </c>
      <c r="P202" t="s">
        <v>478</v>
      </c>
      <c r="Q202" t="s">
        <v>41</v>
      </c>
      <c r="R202" t="s">
        <v>1171</v>
      </c>
      <c r="S202" t="s">
        <v>41</v>
      </c>
      <c r="T202" t="s">
        <v>0</v>
      </c>
      <c r="U202" t="s">
        <v>41</v>
      </c>
      <c r="V202" s="74">
        <v>45310</v>
      </c>
      <c r="W202" t="s">
        <v>1172</v>
      </c>
    </row>
    <row r="203" spans="1:23" x14ac:dyDescent="0.25">
      <c r="A203" s="74">
        <v>45257.566569756942</v>
      </c>
      <c r="B203" t="s">
        <v>47</v>
      </c>
      <c r="C203" t="s">
        <v>52</v>
      </c>
      <c r="D203" t="s">
        <v>51</v>
      </c>
      <c r="E203" t="s">
        <v>522</v>
      </c>
      <c r="F203" t="s">
        <v>1173</v>
      </c>
      <c r="G203" t="s">
        <v>42</v>
      </c>
      <c r="H203" t="s">
        <v>1174</v>
      </c>
      <c r="I203" t="s">
        <v>38</v>
      </c>
      <c r="J203" t="s">
        <v>43</v>
      </c>
      <c r="K203" t="s">
        <v>227</v>
      </c>
      <c r="L203" t="s">
        <v>227</v>
      </c>
      <c r="M203" t="s">
        <v>229</v>
      </c>
      <c r="N203">
        <v>1</v>
      </c>
      <c r="O203" t="s">
        <v>50</v>
      </c>
      <c r="P203" t="s">
        <v>1175</v>
      </c>
      <c r="Q203" t="s">
        <v>41</v>
      </c>
      <c r="R203" t="s">
        <v>1176</v>
      </c>
      <c r="S203" t="s">
        <v>41</v>
      </c>
      <c r="T203" t="s">
        <v>0</v>
      </c>
      <c r="U203" t="s">
        <v>41</v>
      </c>
      <c r="V203" s="74">
        <v>45310</v>
      </c>
      <c r="W203" t="s">
        <v>1177</v>
      </c>
    </row>
    <row r="204" spans="1:23" x14ac:dyDescent="0.25">
      <c r="A204" s="74">
        <v>45257.588026736114</v>
      </c>
      <c r="B204" t="s">
        <v>47</v>
      </c>
      <c r="C204" t="s">
        <v>52</v>
      </c>
      <c r="D204" t="s">
        <v>51</v>
      </c>
      <c r="E204" t="s">
        <v>522</v>
      </c>
      <c r="F204" t="s">
        <v>1178</v>
      </c>
      <c r="G204" t="s">
        <v>42</v>
      </c>
      <c r="H204" t="s">
        <v>1179</v>
      </c>
      <c r="I204" t="s">
        <v>38</v>
      </c>
      <c r="J204" t="s">
        <v>43</v>
      </c>
      <c r="K204" t="s">
        <v>227</v>
      </c>
      <c r="L204" t="s">
        <v>227</v>
      </c>
      <c r="M204" t="s">
        <v>229</v>
      </c>
      <c r="N204">
        <v>1</v>
      </c>
      <c r="O204" t="s">
        <v>50</v>
      </c>
      <c r="P204" t="s">
        <v>1175</v>
      </c>
      <c r="Q204" t="s">
        <v>41</v>
      </c>
      <c r="R204" t="s">
        <v>1180</v>
      </c>
      <c r="S204" t="s">
        <v>41</v>
      </c>
      <c r="T204" t="s">
        <v>0</v>
      </c>
      <c r="U204" t="s">
        <v>41</v>
      </c>
      <c r="V204" s="74">
        <v>45310</v>
      </c>
      <c r="W204" t="s">
        <v>1181</v>
      </c>
    </row>
    <row r="205" spans="1:23" x14ac:dyDescent="0.25">
      <c r="A205" s="74">
        <v>45257.606001851855</v>
      </c>
      <c r="B205" t="s">
        <v>47</v>
      </c>
      <c r="C205" t="s">
        <v>52</v>
      </c>
      <c r="D205" t="s">
        <v>51</v>
      </c>
      <c r="E205" t="s">
        <v>630</v>
      </c>
      <c r="F205" t="s">
        <v>1182</v>
      </c>
      <c r="G205" t="s">
        <v>42</v>
      </c>
      <c r="H205" t="s">
        <v>1183</v>
      </c>
      <c r="I205" t="s">
        <v>38</v>
      </c>
      <c r="J205" t="s">
        <v>43</v>
      </c>
      <c r="K205" t="s">
        <v>227</v>
      </c>
      <c r="L205" t="s">
        <v>227</v>
      </c>
      <c r="M205" t="s">
        <v>229</v>
      </c>
      <c r="N205">
        <v>1</v>
      </c>
      <c r="O205" t="s">
        <v>50</v>
      </c>
      <c r="P205" t="s">
        <v>1184</v>
      </c>
      <c r="Q205" t="s">
        <v>41</v>
      </c>
      <c r="R205" t="s">
        <v>1185</v>
      </c>
      <c r="S205" t="s">
        <v>41</v>
      </c>
      <c r="T205" t="s">
        <v>0</v>
      </c>
      <c r="U205" t="s">
        <v>41</v>
      </c>
      <c r="V205" s="74">
        <v>45310</v>
      </c>
      <c r="W205" t="s">
        <v>1186</v>
      </c>
    </row>
    <row r="206" spans="1:23" x14ac:dyDescent="0.25">
      <c r="A206" s="74">
        <v>45258.581244097222</v>
      </c>
      <c r="B206" t="s">
        <v>47</v>
      </c>
      <c r="C206" t="s">
        <v>52</v>
      </c>
      <c r="D206" t="s">
        <v>51</v>
      </c>
      <c r="E206" t="s">
        <v>522</v>
      </c>
      <c r="F206" t="s">
        <v>1187</v>
      </c>
      <c r="G206" t="s">
        <v>42</v>
      </c>
      <c r="H206" t="s">
        <v>1188</v>
      </c>
      <c r="I206" t="s">
        <v>38</v>
      </c>
      <c r="J206" t="s">
        <v>43</v>
      </c>
      <c r="K206" t="s">
        <v>227</v>
      </c>
      <c r="L206" t="s">
        <v>227</v>
      </c>
      <c r="M206" t="s">
        <v>229</v>
      </c>
      <c r="N206">
        <v>1</v>
      </c>
      <c r="O206" t="s">
        <v>50</v>
      </c>
      <c r="P206" t="s">
        <v>1127</v>
      </c>
      <c r="Q206" t="s">
        <v>41</v>
      </c>
      <c r="R206" t="s">
        <v>1189</v>
      </c>
      <c r="S206" t="s">
        <v>41</v>
      </c>
      <c r="T206" t="s">
        <v>0</v>
      </c>
      <c r="U206" t="s">
        <v>41</v>
      </c>
      <c r="V206" s="74">
        <v>45310</v>
      </c>
      <c r="W206" t="s">
        <v>1190</v>
      </c>
    </row>
    <row r="207" spans="1:23" x14ac:dyDescent="0.25">
      <c r="A207" s="74">
        <v>45258.622680636574</v>
      </c>
      <c r="B207" t="s">
        <v>47</v>
      </c>
      <c r="C207" t="s">
        <v>52</v>
      </c>
      <c r="D207" t="s">
        <v>51</v>
      </c>
      <c r="E207" t="s">
        <v>630</v>
      </c>
      <c r="F207" t="s">
        <v>1191</v>
      </c>
      <c r="G207" t="s">
        <v>42</v>
      </c>
      <c r="H207" t="s">
        <v>1192</v>
      </c>
      <c r="I207" t="s">
        <v>38</v>
      </c>
      <c r="J207" t="s">
        <v>43</v>
      </c>
      <c r="K207" t="s">
        <v>227</v>
      </c>
      <c r="L207" t="s">
        <v>227</v>
      </c>
      <c r="M207" t="s">
        <v>229</v>
      </c>
      <c r="N207">
        <v>1</v>
      </c>
      <c r="O207" t="s">
        <v>50</v>
      </c>
      <c r="P207" t="s">
        <v>1193</v>
      </c>
      <c r="Q207" t="s">
        <v>41</v>
      </c>
      <c r="R207" t="s">
        <v>1194</v>
      </c>
      <c r="S207" t="s">
        <v>41</v>
      </c>
      <c r="T207" t="s">
        <v>0</v>
      </c>
      <c r="U207" t="s">
        <v>41</v>
      </c>
      <c r="V207" s="74">
        <v>45310</v>
      </c>
      <c r="W207" t="s">
        <v>1195</v>
      </c>
    </row>
    <row r="208" spans="1:23" x14ac:dyDescent="0.25">
      <c r="A208" s="74">
        <v>45259.689977893519</v>
      </c>
      <c r="B208" t="s">
        <v>47</v>
      </c>
      <c r="C208" t="s">
        <v>52</v>
      </c>
      <c r="D208" t="s">
        <v>51</v>
      </c>
      <c r="E208" t="s">
        <v>475</v>
      </c>
      <c r="F208" t="s">
        <v>1196</v>
      </c>
      <c r="G208" t="s">
        <v>42</v>
      </c>
      <c r="H208" t="s">
        <v>1197</v>
      </c>
      <c r="I208" t="s">
        <v>38</v>
      </c>
      <c r="J208" t="s">
        <v>43</v>
      </c>
      <c r="K208" t="s">
        <v>227</v>
      </c>
      <c r="L208" t="s">
        <v>227</v>
      </c>
      <c r="M208" t="s">
        <v>229</v>
      </c>
      <c r="N208">
        <v>1</v>
      </c>
      <c r="O208" t="s">
        <v>49</v>
      </c>
      <c r="P208" t="s">
        <v>1198</v>
      </c>
      <c r="Q208" t="s">
        <v>41</v>
      </c>
      <c r="R208" t="s">
        <v>1199</v>
      </c>
      <c r="S208" t="s">
        <v>41</v>
      </c>
      <c r="T208" t="s">
        <v>0</v>
      </c>
      <c r="U208" t="s">
        <v>41</v>
      </c>
      <c r="V208" s="74">
        <v>45310</v>
      </c>
      <c r="W208" t="s">
        <v>1200</v>
      </c>
    </row>
    <row r="209" spans="1:23" x14ac:dyDescent="0.25">
      <c r="A209" s="74">
        <v>45260.677642858798</v>
      </c>
      <c r="B209" t="s">
        <v>47</v>
      </c>
      <c r="C209" t="s">
        <v>52</v>
      </c>
      <c r="D209" t="s">
        <v>51</v>
      </c>
      <c r="E209" t="s">
        <v>238</v>
      </c>
      <c r="F209" t="s">
        <v>1201</v>
      </c>
      <c r="G209" t="s">
        <v>42</v>
      </c>
      <c r="H209" t="s">
        <v>1202</v>
      </c>
      <c r="I209" t="s">
        <v>38</v>
      </c>
      <c r="J209" t="s">
        <v>43</v>
      </c>
      <c r="K209" t="s">
        <v>227</v>
      </c>
      <c r="L209" t="s">
        <v>227</v>
      </c>
      <c r="M209" t="s">
        <v>229</v>
      </c>
      <c r="N209">
        <v>1</v>
      </c>
      <c r="O209" t="s">
        <v>50</v>
      </c>
      <c r="P209" t="s">
        <v>858</v>
      </c>
      <c r="Q209" t="s">
        <v>41</v>
      </c>
      <c r="R209" t="s">
        <v>1203</v>
      </c>
      <c r="S209" t="s">
        <v>41</v>
      </c>
      <c r="T209" t="s">
        <v>0</v>
      </c>
      <c r="U209" t="s">
        <v>41</v>
      </c>
      <c r="V209" s="74">
        <v>45310</v>
      </c>
      <c r="W209" t="s">
        <v>1204</v>
      </c>
    </row>
    <row r="210" spans="1:23" x14ac:dyDescent="0.25">
      <c r="A210" s="74">
        <v>45261.626636423614</v>
      </c>
      <c r="B210" t="s">
        <v>47</v>
      </c>
      <c r="C210" t="s">
        <v>52</v>
      </c>
      <c r="D210" t="s">
        <v>51</v>
      </c>
      <c r="E210" t="s">
        <v>238</v>
      </c>
      <c r="F210" t="s">
        <v>1205</v>
      </c>
      <c r="G210" t="s">
        <v>42</v>
      </c>
      <c r="H210" t="s">
        <v>1206</v>
      </c>
      <c r="I210" t="s">
        <v>38</v>
      </c>
      <c r="J210" t="s">
        <v>43</v>
      </c>
      <c r="K210" t="s">
        <v>227</v>
      </c>
      <c r="L210" t="s">
        <v>227</v>
      </c>
      <c r="M210" t="s">
        <v>229</v>
      </c>
      <c r="N210">
        <v>1</v>
      </c>
      <c r="O210" t="s">
        <v>50</v>
      </c>
      <c r="P210" t="s">
        <v>478</v>
      </c>
      <c r="Q210" t="s">
        <v>41</v>
      </c>
      <c r="R210" t="s">
        <v>1207</v>
      </c>
      <c r="S210" t="s">
        <v>41</v>
      </c>
      <c r="T210" t="s">
        <v>0</v>
      </c>
      <c r="U210" t="s">
        <v>41</v>
      </c>
      <c r="V210" s="74">
        <v>45310</v>
      </c>
      <c r="W210" t="s">
        <v>1208</v>
      </c>
    </row>
    <row r="211" spans="1:23" x14ac:dyDescent="0.25">
      <c r="A211" s="74">
        <v>45261.634374074078</v>
      </c>
      <c r="B211" t="s">
        <v>47</v>
      </c>
      <c r="C211" t="s">
        <v>52</v>
      </c>
      <c r="D211" t="s">
        <v>51</v>
      </c>
      <c r="E211" t="s">
        <v>512</v>
      </c>
      <c r="F211" t="s">
        <v>1209</v>
      </c>
      <c r="G211" t="s">
        <v>42</v>
      </c>
      <c r="H211" t="s">
        <v>1210</v>
      </c>
      <c r="I211" t="s">
        <v>38</v>
      </c>
      <c r="J211" t="s">
        <v>43</v>
      </c>
      <c r="K211" t="s">
        <v>227</v>
      </c>
      <c r="L211" t="s">
        <v>227</v>
      </c>
      <c r="M211" t="s">
        <v>229</v>
      </c>
      <c r="N211">
        <v>1</v>
      </c>
      <c r="O211" t="s">
        <v>50</v>
      </c>
      <c r="P211" t="s">
        <v>794</v>
      </c>
      <c r="Q211" t="s">
        <v>41</v>
      </c>
      <c r="R211" t="s">
        <v>1211</v>
      </c>
      <c r="S211" t="s">
        <v>41</v>
      </c>
      <c r="T211" t="s">
        <v>0</v>
      </c>
      <c r="U211" t="s">
        <v>41</v>
      </c>
      <c r="V211" s="74">
        <v>45310</v>
      </c>
      <c r="W211" t="s">
        <v>1212</v>
      </c>
    </row>
    <row r="212" spans="1:23" x14ac:dyDescent="0.25">
      <c r="A212" s="74">
        <v>45264.346489270836</v>
      </c>
      <c r="B212" t="s">
        <v>47</v>
      </c>
      <c r="C212" t="s">
        <v>52</v>
      </c>
      <c r="D212" t="s">
        <v>51</v>
      </c>
      <c r="E212" t="s">
        <v>630</v>
      </c>
      <c r="F212" t="s">
        <v>1213</v>
      </c>
      <c r="G212" t="s">
        <v>42</v>
      </c>
      <c r="H212" t="s">
        <v>1214</v>
      </c>
      <c r="I212" t="s">
        <v>38</v>
      </c>
      <c r="J212" t="s">
        <v>43</v>
      </c>
      <c r="K212" t="s">
        <v>227</v>
      </c>
      <c r="L212" t="s">
        <v>227</v>
      </c>
      <c r="M212" t="s">
        <v>229</v>
      </c>
      <c r="N212">
        <v>1</v>
      </c>
      <c r="O212" t="s">
        <v>50</v>
      </c>
      <c r="P212" t="s">
        <v>764</v>
      </c>
      <c r="Q212" t="s">
        <v>41</v>
      </c>
      <c r="R212" t="s">
        <v>1215</v>
      </c>
      <c r="S212" t="s">
        <v>41</v>
      </c>
      <c r="T212" t="s">
        <v>0</v>
      </c>
      <c r="U212" t="s">
        <v>41</v>
      </c>
      <c r="V212" s="74">
        <v>45310</v>
      </c>
      <c r="W212" t="s">
        <v>1216</v>
      </c>
    </row>
    <row r="213" spans="1:23" x14ac:dyDescent="0.25">
      <c r="A213" s="74">
        <v>45264.36723452546</v>
      </c>
      <c r="B213" t="s">
        <v>47</v>
      </c>
      <c r="C213" t="s">
        <v>52</v>
      </c>
      <c r="D213" t="s">
        <v>51</v>
      </c>
      <c r="E213" t="s">
        <v>475</v>
      </c>
      <c r="F213" t="s">
        <v>1217</v>
      </c>
      <c r="G213" t="s">
        <v>42</v>
      </c>
      <c r="H213" t="s">
        <v>1218</v>
      </c>
      <c r="I213" t="s">
        <v>38</v>
      </c>
      <c r="J213" t="s">
        <v>43</v>
      </c>
      <c r="K213" t="s">
        <v>227</v>
      </c>
      <c r="L213" t="s">
        <v>227</v>
      </c>
      <c r="M213" t="s">
        <v>229</v>
      </c>
      <c r="N213">
        <v>1</v>
      </c>
      <c r="O213" t="s">
        <v>50</v>
      </c>
      <c r="P213" t="s">
        <v>913</v>
      </c>
      <c r="Q213" t="s">
        <v>41</v>
      </c>
      <c r="R213" t="s">
        <v>1219</v>
      </c>
      <c r="S213" t="s">
        <v>41</v>
      </c>
      <c r="T213" t="s">
        <v>0</v>
      </c>
      <c r="U213" t="s">
        <v>41</v>
      </c>
      <c r="V213" s="74">
        <v>45310</v>
      </c>
      <c r="W213" t="s">
        <v>1220</v>
      </c>
    </row>
    <row r="214" spans="1:23" x14ac:dyDescent="0.25">
      <c r="A214" s="74">
        <v>45265.618031168982</v>
      </c>
      <c r="B214" t="s">
        <v>47</v>
      </c>
      <c r="C214" t="s">
        <v>52</v>
      </c>
      <c r="D214" t="s">
        <v>51</v>
      </c>
      <c r="E214" t="s">
        <v>522</v>
      </c>
      <c r="F214" t="s">
        <v>1221</v>
      </c>
      <c r="G214" t="s">
        <v>42</v>
      </c>
      <c r="H214" t="s">
        <v>1222</v>
      </c>
      <c r="I214" t="s">
        <v>38</v>
      </c>
      <c r="J214" t="s">
        <v>43</v>
      </c>
      <c r="K214" t="s">
        <v>227</v>
      </c>
      <c r="L214" t="s">
        <v>227</v>
      </c>
      <c r="M214" t="s">
        <v>229</v>
      </c>
      <c r="N214">
        <v>1</v>
      </c>
      <c r="O214" t="s">
        <v>50</v>
      </c>
      <c r="P214" t="s">
        <v>478</v>
      </c>
      <c r="Q214" t="s">
        <v>41</v>
      </c>
      <c r="R214" t="s">
        <v>1223</v>
      </c>
      <c r="S214" t="s">
        <v>41</v>
      </c>
      <c r="T214" t="s">
        <v>0</v>
      </c>
      <c r="U214" t="s">
        <v>41</v>
      </c>
      <c r="V214" s="74">
        <v>45310</v>
      </c>
      <c r="W214" t="s">
        <v>1224</v>
      </c>
    </row>
    <row r="215" spans="1:23" x14ac:dyDescent="0.25">
      <c r="A215" s="74">
        <v>45266.398589432873</v>
      </c>
      <c r="B215" t="s">
        <v>47</v>
      </c>
      <c r="C215" t="s">
        <v>52</v>
      </c>
      <c r="D215" t="s">
        <v>51</v>
      </c>
      <c r="E215" t="s">
        <v>630</v>
      </c>
      <c r="F215" t="s">
        <v>1225</v>
      </c>
      <c r="G215" t="s">
        <v>42</v>
      </c>
      <c r="H215" t="s">
        <v>1226</v>
      </c>
      <c r="I215" t="s">
        <v>38</v>
      </c>
      <c r="J215" t="s">
        <v>43</v>
      </c>
      <c r="K215" t="s">
        <v>227</v>
      </c>
      <c r="L215" t="s">
        <v>227</v>
      </c>
      <c r="M215" t="s">
        <v>229</v>
      </c>
      <c r="N215">
        <v>1</v>
      </c>
      <c r="O215" t="s">
        <v>50</v>
      </c>
      <c r="P215" t="s">
        <v>764</v>
      </c>
      <c r="Q215" t="s">
        <v>41</v>
      </c>
      <c r="R215" t="s">
        <v>1227</v>
      </c>
      <c r="S215" t="s">
        <v>41</v>
      </c>
      <c r="T215" t="s">
        <v>0</v>
      </c>
      <c r="U215" t="s">
        <v>41</v>
      </c>
      <c r="V215" s="74">
        <v>45310</v>
      </c>
      <c r="W215" t="s">
        <v>1228</v>
      </c>
    </row>
    <row r="216" spans="1:23" x14ac:dyDescent="0.25">
      <c r="A216" s="74">
        <v>45266.434346643517</v>
      </c>
      <c r="B216" t="s">
        <v>47</v>
      </c>
      <c r="C216" t="s">
        <v>52</v>
      </c>
      <c r="D216" t="s">
        <v>51</v>
      </c>
      <c r="E216" t="s">
        <v>238</v>
      </c>
      <c r="F216" t="s">
        <v>1229</v>
      </c>
      <c r="G216" t="s">
        <v>42</v>
      </c>
      <c r="H216" t="s">
        <v>1230</v>
      </c>
      <c r="I216" t="s">
        <v>38</v>
      </c>
      <c r="J216" t="s">
        <v>43</v>
      </c>
      <c r="K216" t="s">
        <v>227</v>
      </c>
      <c r="L216" t="s">
        <v>227</v>
      </c>
      <c r="M216" t="s">
        <v>229</v>
      </c>
      <c r="N216">
        <v>1</v>
      </c>
      <c r="O216" t="s">
        <v>50</v>
      </c>
      <c r="P216" t="s">
        <v>954</v>
      </c>
      <c r="Q216" t="s">
        <v>41</v>
      </c>
      <c r="R216" t="s">
        <v>1231</v>
      </c>
      <c r="S216" t="s">
        <v>41</v>
      </c>
      <c r="T216" t="s">
        <v>0</v>
      </c>
      <c r="U216" t="s">
        <v>41</v>
      </c>
      <c r="V216" s="74">
        <v>45310</v>
      </c>
      <c r="W216" t="s">
        <v>1232</v>
      </c>
    </row>
    <row r="217" spans="1:23" x14ac:dyDescent="0.25">
      <c r="A217" s="74">
        <v>45266.478624571762</v>
      </c>
      <c r="B217" t="s">
        <v>47</v>
      </c>
      <c r="C217" t="s">
        <v>52</v>
      </c>
      <c r="D217" t="s">
        <v>51</v>
      </c>
      <c r="E217" t="s">
        <v>522</v>
      </c>
      <c r="F217" t="s">
        <v>1233</v>
      </c>
      <c r="G217" t="s">
        <v>42</v>
      </c>
      <c r="H217" t="s">
        <v>1234</v>
      </c>
      <c r="I217" t="s">
        <v>38</v>
      </c>
      <c r="J217" t="s">
        <v>43</v>
      </c>
      <c r="K217" t="s">
        <v>227</v>
      </c>
      <c r="L217" t="s">
        <v>227</v>
      </c>
      <c r="M217" t="s">
        <v>229</v>
      </c>
      <c r="N217">
        <v>1</v>
      </c>
      <c r="O217" t="s">
        <v>50</v>
      </c>
      <c r="P217" t="s">
        <v>647</v>
      </c>
      <c r="Q217" t="s">
        <v>41</v>
      </c>
      <c r="R217" t="s">
        <v>1235</v>
      </c>
      <c r="S217" t="s">
        <v>41</v>
      </c>
      <c r="T217" t="s">
        <v>0</v>
      </c>
      <c r="U217" t="s">
        <v>41</v>
      </c>
      <c r="V217" s="74">
        <v>45310</v>
      </c>
      <c r="W217" t="s">
        <v>1236</v>
      </c>
    </row>
    <row r="218" spans="1:23" x14ac:dyDescent="0.25">
      <c r="A218" s="74">
        <v>45266.646062002314</v>
      </c>
      <c r="B218" t="s">
        <v>47</v>
      </c>
      <c r="C218" t="s">
        <v>52</v>
      </c>
      <c r="D218" t="s">
        <v>51</v>
      </c>
      <c r="E218" t="s">
        <v>522</v>
      </c>
      <c r="F218" t="s">
        <v>1237</v>
      </c>
      <c r="G218" t="s">
        <v>42</v>
      </c>
      <c r="H218" t="s">
        <v>1238</v>
      </c>
      <c r="I218" t="s">
        <v>38</v>
      </c>
      <c r="J218" t="s">
        <v>43</v>
      </c>
      <c r="K218" t="s">
        <v>227</v>
      </c>
      <c r="L218" t="s">
        <v>227</v>
      </c>
      <c r="M218" t="s">
        <v>229</v>
      </c>
      <c r="N218">
        <v>1</v>
      </c>
      <c r="O218" t="s">
        <v>50</v>
      </c>
      <c r="P218" t="s">
        <v>647</v>
      </c>
      <c r="Q218" t="s">
        <v>41</v>
      </c>
      <c r="R218" t="s">
        <v>1239</v>
      </c>
      <c r="S218" t="s">
        <v>41</v>
      </c>
      <c r="T218" t="s">
        <v>0</v>
      </c>
      <c r="U218" t="s">
        <v>41</v>
      </c>
      <c r="V218" s="74">
        <v>45310</v>
      </c>
      <c r="W218" t="s">
        <v>1240</v>
      </c>
    </row>
    <row r="219" spans="1:23" x14ac:dyDescent="0.25">
      <c r="A219" s="74">
        <v>45266.665295057872</v>
      </c>
      <c r="B219" t="s">
        <v>47</v>
      </c>
      <c r="C219" t="s">
        <v>52</v>
      </c>
      <c r="D219" t="s">
        <v>51</v>
      </c>
      <c r="E219" t="s">
        <v>522</v>
      </c>
      <c r="F219" t="s">
        <v>1241</v>
      </c>
      <c r="G219" t="s">
        <v>42</v>
      </c>
      <c r="H219" t="s">
        <v>1242</v>
      </c>
      <c r="I219" t="s">
        <v>38</v>
      </c>
      <c r="J219" t="s">
        <v>43</v>
      </c>
      <c r="K219" t="s">
        <v>227</v>
      </c>
      <c r="L219" t="s">
        <v>227</v>
      </c>
      <c r="M219" t="s">
        <v>229</v>
      </c>
      <c r="N219">
        <v>1</v>
      </c>
      <c r="O219" t="s">
        <v>50</v>
      </c>
      <c r="P219" t="s">
        <v>647</v>
      </c>
      <c r="Q219" t="s">
        <v>41</v>
      </c>
      <c r="R219" t="s">
        <v>1243</v>
      </c>
      <c r="S219" t="s">
        <v>41</v>
      </c>
      <c r="T219" t="s">
        <v>0</v>
      </c>
      <c r="U219" t="s">
        <v>41</v>
      </c>
      <c r="V219" s="74">
        <v>45310</v>
      </c>
      <c r="W219" t="s">
        <v>1244</v>
      </c>
    </row>
    <row r="220" spans="1:23" x14ac:dyDescent="0.25">
      <c r="A220" s="74">
        <v>45267.564237418985</v>
      </c>
      <c r="B220" t="s">
        <v>47</v>
      </c>
      <c r="C220" t="s">
        <v>52</v>
      </c>
      <c r="D220" t="s">
        <v>51</v>
      </c>
      <c r="E220" t="s">
        <v>522</v>
      </c>
      <c r="F220" t="s">
        <v>1245</v>
      </c>
      <c r="G220" t="s">
        <v>37</v>
      </c>
      <c r="H220" t="s">
        <v>1246</v>
      </c>
      <c r="I220" t="s">
        <v>38</v>
      </c>
      <c r="J220" t="s">
        <v>43</v>
      </c>
      <c r="K220" t="s">
        <v>227</v>
      </c>
      <c r="L220" t="s">
        <v>227</v>
      </c>
      <c r="M220" t="s">
        <v>229</v>
      </c>
      <c r="N220">
        <v>1</v>
      </c>
      <c r="O220" t="s">
        <v>50</v>
      </c>
      <c r="P220" t="s">
        <v>714</v>
      </c>
      <c r="Q220" t="s">
        <v>41</v>
      </c>
      <c r="R220" t="s">
        <v>1247</v>
      </c>
      <c r="S220" t="s">
        <v>41</v>
      </c>
      <c r="T220" t="s">
        <v>0</v>
      </c>
      <c r="U220" t="s">
        <v>41</v>
      </c>
      <c r="V220" s="74">
        <v>45310</v>
      </c>
      <c r="W220" t="s">
        <v>1248</v>
      </c>
    </row>
    <row r="221" spans="1:23" x14ac:dyDescent="0.25">
      <c r="A221" s="74">
        <v>45268.406254479167</v>
      </c>
      <c r="B221" t="s">
        <v>47</v>
      </c>
      <c r="C221" t="s">
        <v>52</v>
      </c>
      <c r="D221" t="s">
        <v>51</v>
      </c>
      <c r="E221" t="s">
        <v>238</v>
      </c>
      <c r="F221" t="s">
        <v>1249</v>
      </c>
      <c r="G221" t="s">
        <v>42</v>
      </c>
      <c r="H221" t="s">
        <v>1250</v>
      </c>
      <c r="I221" t="s">
        <v>38</v>
      </c>
      <c r="J221" t="s">
        <v>43</v>
      </c>
      <c r="K221" t="s">
        <v>227</v>
      </c>
      <c r="L221" t="s">
        <v>227</v>
      </c>
      <c r="M221" t="s">
        <v>229</v>
      </c>
      <c r="N221">
        <v>1</v>
      </c>
      <c r="O221" t="s">
        <v>50</v>
      </c>
      <c r="P221" t="s">
        <v>954</v>
      </c>
      <c r="Q221" t="s">
        <v>41</v>
      </c>
      <c r="R221" t="s">
        <v>1251</v>
      </c>
      <c r="S221" t="s">
        <v>41</v>
      </c>
      <c r="T221" t="s">
        <v>0</v>
      </c>
      <c r="U221" t="s">
        <v>41</v>
      </c>
      <c r="V221" s="74">
        <v>45310</v>
      </c>
      <c r="W221" t="s">
        <v>1252</v>
      </c>
    </row>
    <row r="222" spans="1:23" x14ac:dyDescent="0.25">
      <c r="A222" s="74">
        <v>45274.499329479164</v>
      </c>
      <c r="B222" t="s">
        <v>47</v>
      </c>
      <c r="C222" t="s">
        <v>52</v>
      </c>
      <c r="D222" t="s">
        <v>51</v>
      </c>
      <c r="E222" t="s">
        <v>522</v>
      </c>
      <c r="F222" t="s">
        <v>1253</v>
      </c>
      <c r="G222" t="s">
        <v>42</v>
      </c>
      <c r="H222" t="s">
        <v>1254</v>
      </c>
      <c r="I222" t="s">
        <v>38</v>
      </c>
      <c r="J222" t="s">
        <v>43</v>
      </c>
      <c r="K222" t="s">
        <v>227</v>
      </c>
      <c r="L222" t="s">
        <v>227</v>
      </c>
      <c r="M222" t="s">
        <v>229</v>
      </c>
      <c r="N222">
        <v>1</v>
      </c>
      <c r="O222" t="s">
        <v>50</v>
      </c>
      <c r="P222" t="s">
        <v>478</v>
      </c>
      <c r="Q222" t="s">
        <v>41</v>
      </c>
      <c r="R222" t="s">
        <v>1255</v>
      </c>
      <c r="S222" t="s">
        <v>41</v>
      </c>
      <c r="T222" t="s">
        <v>0</v>
      </c>
      <c r="U222" t="s">
        <v>41</v>
      </c>
      <c r="V222" s="74">
        <v>45310</v>
      </c>
      <c r="W222" t="s">
        <v>1256</v>
      </c>
    </row>
    <row r="223" spans="1:23" x14ac:dyDescent="0.25">
      <c r="A223" s="74">
        <v>45274.684492974535</v>
      </c>
      <c r="B223" t="s">
        <v>47</v>
      </c>
      <c r="C223" t="s">
        <v>52</v>
      </c>
      <c r="D223" t="s">
        <v>51</v>
      </c>
      <c r="E223" t="s">
        <v>522</v>
      </c>
      <c r="F223" t="s">
        <v>1257</v>
      </c>
      <c r="G223" t="s">
        <v>42</v>
      </c>
      <c r="H223" t="s">
        <v>1258</v>
      </c>
      <c r="I223" t="s">
        <v>38</v>
      </c>
      <c r="J223" t="s">
        <v>43</v>
      </c>
      <c r="K223" t="s">
        <v>227</v>
      </c>
      <c r="L223" t="s">
        <v>227</v>
      </c>
      <c r="M223" t="s">
        <v>229</v>
      </c>
      <c r="N223">
        <v>1</v>
      </c>
      <c r="O223" t="s">
        <v>50</v>
      </c>
      <c r="P223" t="s">
        <v>642</v>
      </c>
      <c r="Q223" t="s">
        <v>41</v>
      </c>
      <c r="R223" t="s">
        <v>1259</v>
      </c>
      <c r="S223" t="s">
        <v>41</v>
      </c>
      <c r="T223" t="s">
        <v>0</v>
      </c>
      <c r="U223" t="s">
        <v>41</v>
      </c>
      <c r="V223" s="74">
        <v>45310</v>
      </c>
      <c r="W223" t="s">
        <v>1260</v>
      </c>
    </row>
    <row r="224" spans="1:23" x14ac:dyDescent="0.25">
      <c r="A224" s="74">
        <v>45281.603754710646</v>
      </c>
      <c r="B224" t="s">
        <v>47</v>
      </c>
      <c r="C224" t="s">
        <v>52</v>
      </c>
      <c r="D224" t="s">
        <v>51</v>
      </c>
      <c r="E224" t="s">
        <v>481</v>
      </c>
      <c r="F224" t="s">
        <v>1261</v>
      </c>
      <c r="G224" t="s">
        <v>42</v>
      </c>
      <c r="H224" t="s">
        <v>1262</v>
      </c>
      <c r="I224" t="s">
        <v>38</v>
      </c>
      <c r="J224" t="s">
        <v>43</v>
      </c>
      <c r="K224" t="s">
        <v>227</v>
      </c>
      <c r="L224" t="s">
        <v>227</v>
      </c>
      <c r="M224" t="s">
        <v>229</v>
      </c>
      <c r="N224">
        <v>1</v>
      </c>
      <c r="O224" t="s">
        <v>49</v>
      </c>
      <c r="P224" t="s">
        <v>1263</v>
      </c>
      <c r="Q224" t="s">
        <v>41</v>
      </c>
      <c r="R224" t="s">
        <v>1264</v>
      </c>
      <c r="S224" t="s">
        <v>41</v>
      </c>
      <c r="T224" t="s">
        <v>0</v>
      </c>
      <c r="U224" t="s">
        <v>41</v>
      </c>
      <c r="V224" s="74">
        <v>45310</v>
      </c>
      <c r="W224" t="s">
        <v>1265</v>
      </c>
    </row>
    <row r="225" spans="1:23" x14ac:dyDescent="0.25">
      <c r="A225" s="74">
        <v>45286.691604479165</v>
      </c>
      <c r="B225" t="s">
        <v>47</v>
      </c>
      <c r="C225" t="s">
        <v>52</v>
      </c>
      <c r="D225" t="s">
        <v>51</v>
      </c>
      <c r="E225" t="s">
        <v>475</v>
      </c>
      <c r="F225" t="s">
        <v>1266</v>
      </c>
      <c r="G225" t="s">
        <v>42</v>
      </c>
      <c r="H225" t="s">
        <v>1267</v>
      </c>
      <c r="I225" t="s">
        <v>38</v>
      </c>
      <c r="J225" t="s">
        <v>43</v>
      </c>
      <c r="K225" t="s">
        <v>227</v>
      </c>
      <c r="L225" t="s">
        <v>227</v>
      </c>
      <c r="M225" t="s">
        <v>229</v>
      </c>
      <c r="N225">
        <v>1</v>
      </c>
      <c r="O225" t="s">
        <v>50</v>
      </c>
      <c r="P225" t="s">
        <v>985</v>
      </c>
      <c r="Q225" t="s">
        <v>41</v>
      </c>
      <c r="R225" t="s">
        <v>1268</v>
      </c>
      <c r="S225" t="s">
        <v>41</v>
      </c>
      <c r="T225" t="s">
        <v>0</v>
      </c>
      <c r="U225" t="s">
        <v>41</v>
      </c>
      <c r="V225" s="74">
        <v>45310</v>
      </c>
      <c r="W225" t="s">
        <v>1269</v>
      </c>
    </row>
    <row r="226" spans="1:23" x14ac:dyDescent="0.25">
      <c r="A226" s="74">
        <v>45286.700036840281</v>
      </c>
      <c r="B226" t="s">
        <v>47</v>
      </c>
      <c r="C226" t="s">
        <v>52</v>
      </c>
      <c r="D226" t="s">
        <v>51</v>
      </c>
      <c r="E226" t="s">
        <v>522</v>
      </c>
      <c r="F226" t="s">
        <v>1270</v>
      </c>
      <c r="G226" t="s">
        <v>42</v>
      </c>
      <c r="H226" t="s">
        <v>1271</v>
      </c>
      <c r="I226" t="s">
        <v>38</v>
      </c>
      <c r="J226" t="s">
        <v>43</v>
      </c>
      <c r="K226" t="s">
        <v>227</v>
      </c>
      <c r="L226" t="s">
        <v>227</v>
      </c>
      <c r="M226" t="s">
        <v>229</v>
      </c>
      <c r="N226">
        <v>1</v>
      </c>
      <c r="O226" t="s">
        <v>50</v>
      </c>
      <c r="P226" t="s">
        <v>985</v>
      </c>
      <c r="Q226" t="s">
        <v>41</v>
      </c>
      <c r="R226" t="s">
        <v>1272</v>
      </c>
      <c r="S226" t="s">
        <v>41</v>
      </c>
      <c r="T226" t="s">
        <v>0</v>
      </c>
      <c r="U226" t="s">
        <v>41</v>
      </c>
      <c r="V226" s="74">
        <v>45310</v>
      </c>
      <c r="W226" t="s">
        <v>1273</v>
      </c>
    </row>
    <row r="227" spans="1:23" x14ac:dyDescent="0.25">
      <c r="A227" s="74">
        <v>45287.36866709491</v>
      </c>
      <c r="B227" t="s">
        <v>47</v>
      </c>
      <c r="C227" t="s">
        <v>52</v>
      </c>
      <c r="D227" t="s">
        <v>51</v>
      </c>
      <c r="E227" t="s">
        <v>528</v>
      </c>
      <c r="F227" t="s">
        <v>1274</v>
      </c>
      <c r="G227" t="s">
        <v>42</v>
      </c>
      <c r="H227" t="s">
        <v>1275</v>
      </c>
      <c r="I227" t="s">
        <v>38</v>
      </c>
      <c r="J227" t="s">
        <v>43</v>
      </c>
      <c r="K227" t="s">
        <v>227</v>
      </c>
      <c r="L227" t="s">
        <v>227</v>
      </c>
      <c r="M227" t="s">
        <v>230</v>
      </c>
      <c r="N227">
        <v>1</v>
      </c>
      <c r="O227" t="s">
        <v>50</v>
      </c>
      <c r="P227" t="s">
        <v>1276</v>
      </c>
      <c r="Q227" t="s">
        <v>41</v>
      </c>
      <c r="R227" t="s">
        <v>1277</v>
      </c>
      <c r="S227" t="s">
        <v>41</v>
      </c>
      <c r="T227" t="s">
        <v>0</v>
      </c>
      <c r="U227" t="s">
        <v>41</v>
      </c>
      <c r="V227" s="74">
        <v>45310</v>
      </c>
      <c r="W227" t="s">
        <v>1278</v>
      </c>
    </row>
    <row r="228" spans="1:23" x14ac:dyDescent="0.25">
      <c r="A228" s="74">
        <v>45287.381543634256</v>
      </c>
      <c r="B228" t="s">
        <v>47</v>
      </c>
      <c r="C228" t="s">
        <v>52</v>
      </c>
      <c r="D228" t="s">
        <v>51</v>
      </c>
      <c r="E228" t="s">
        <v>522</v>
      </c>
      <c r="F228" t="s">
        <v>1279</v>
      </c>
      <c r="G228" t="s">
        <v>42</v>
      </c>
      <c r="H228" t="s">
        <v>1280</v>
      </c>
      <c r="I228" t="s">
        <v>38</v>
      </c>
      <c r="J228" t="s">
        <v>43</v>
      </c>
      <c r="K228" t="s">
        <v>227</v>
      </c>
      <c r="L228" t="s">
        <v>227</v>
      </c>
      <c r="M228" t="s">
        <v>229</v>
      </c>
      <c r="N228">
        <v>1</v>
      </c>
      <c r="O228" t="s">
        <v>50</v>
      </c>
      <c r="P228" t="s">
        <v>858</v>
      </c>
      <c r="Q228" t="s">
        <v>41</v>
      </c>
      <c r="R228" t="s">
        <v>1281</v>
      </c>
      <c r="S228" t="s">
        <v>41</v>
      </c>
      <c r="T228" t="s">
        <v>0</v>
      </c>
      <c r="U228" t="s">
        <v>41</v>
      </c>
      <c r="V228" s="74">
        <v>45310</v>
      </c>
      <c r="W228" t="s">
        <v>1282</v>
      </c>
    </row>
    <row r="229" spans="1:23" x14ac:dyDescent="0.25">
      <c r="A229" s="74">
        <v>45293.576229247687</v>
      </c>
      <c r="B229" t="s">
        <v>47</v>
      </c>
      <c r="C229" t="s">
        <v>52</v>
      </c>
      <c r="D229" t="s">
        <v>51</v>
      </c>
      <c r="E229" t="s">
        <v>475</v>
      </c>
      <c r="F229" t="s">
        <v>1283</v>
      </c>
      <c r="G229" t="s">
        <v>42</v>
      </c>
      <c r="H229" t="s">
        <v>1284</v>
      </c>
      <c r="I229" t="s">
        <v>38</v>
      </c>
      <c r="J229" t="s">
        <v>43</v>
      </c>
      <c r="K229" t="s">
        <v>227</v>
      </c>
      <c r="L229" t="s">
        <v>227</v>
      </c>
      <c r="M229" t="s">
        <v>229</v>
      </c>
      <c r="N229">
        <v>1</v>
      </c>
      <c r="O229" t="s">
        <v>50</v>
      </c>
      <c r="P229" t="s">
        <v>754</v>
      </c>
      <c r="Q229" t="s">
        <v>41</v>
      </c>
      <c r="R229" t="s">
        <v>1285</v>
      </c>
      <c r="S229" t="s">
        <v>41</v>
      </c>
      <c r="T229" t="s">
        <v>0</v>
      </c>
      <c r="U229" t="s">
        <v>41</v>
      </c>
      <c r="V229" s="74">
        <v>45310</v>
      </c>
      <c r="W229" t="s">
        <v>1286</v>
      </c>
    </row>
    <row r="230" spans="1:23" x14ac:dyDescent="0.25">
      <c r="A230" s="74">
        <v>45293.582663807872</v>
      </c>
      <c r="B230" t="s">
        <v>47</v>
      </c>
      <c r="C230" t="s">
        <v>52</v>
      </c>
      <c r="D230" t="s">
        <v>51</v>
      </c>
      <c r="E230" t="s">
        <v>475</v>
      </c>
      <c r="F230" t="s">
        <v>1287</v>
      </c>
      <c r="G230" t="s">
        <v>42</v>
      </c>
      <c r="H230" t="s">
        <v>1288</v>
      </c>
      <c r="I230" t="s">
        <v>38</v>
      </c>
      <c r="J230" t="s">
        <v>43</v>
      </c>
      <c r="K230" t="s">
        <v>227</v>
      </c>
      <c r="L230" t="s">
        <v>227</v>
      </c>
      <c r="M230" t="s">
        <v>229</v>
      </c>
      <c r="N230">
        <v>1</v>
      </c>
      <c r="O230" t="s">
        <v>50</v>
      </c>
      <c r="P230" t="s">
        <v>754</v>
      </c>
      <c r="Q230" t="s">
        <v>41</v>
      </c>
      <c r="R230" t="s">
        <v>1289</v>
      </c>
      <c r="S230" t="s">
        <v>41</v>
      </c>
      <c r="T230" t="s">
        <v>0</v>
      </c>
      <c r="U230" t="s">
        <v>41</v>
      </c>
      <c r="V230" s="74">
        <v>45310</v>
      </c>
      <c r="W230" t="s">
        <v>1290</v>
      </c>
    </row>
    <row r="231" spans="1:23" x14ac:dyDescent="0.25">
      <c r="A231" s="74">
        <v>45293.587882326392</v>
      </c>
      <c r="B231" t="s">
        <v>47</v>
      </c>
      <c r="C231" t="s">
        <v>52</v>
      </c>
      <c r="D231" t="s">
        <v>51</v>
      </c>
      <c r="E231" t="s">
        <v>475</v>
      </c>
      <c r="F231" t="s">
        <v>1291</v>
      </c>
      <c r="G231" t="s">
        <v>42</v>
      </c>
      <c r="H231" t="s">
        <v>1292</v>
      </c>
      <c r="I231" t="s">
        <v>38</v>
      </c>
      <c r="J231" t="s">
        <v>43</v>
      </c>
      <c r="K231" t="s">
        <v>227</v>
      </c>
      <c r="L231" t="s">
        <v>227</v>
      </c>
      <c r="M231" t="s">
        <v>229</v>
      </c>
      <c r="N231">
        <v>1</v>
      </c>
      <c r="O231" t="s">
        <v>50</v>
      </c>
      <c r="P231" t="s">
        <v>754</v>
      </c>
      <c r="Q231" t="s">
        <v>41</v>
      </c>
      <c r="R231" t="s">
        <v>1293</v>
      </c>
      <c r="S231" t="s">
        <v>41</v>
      </c>
      <c r="T231" t="s">
        <v>0</v>
      </c>
      <c r="U231" t="s">
        <v>41</v>
      </c>
      <c r="V231" s="74">
        <v>45310</v>
      </c>
      <c r="W231" t="s">
        <v>1294</v>
      </c>
    </row>
    <row r="232" spans="1:23" x14ac:dyDescent="0.25">
      <c r="A232" s="74">
        <v>45293.593234918982</v>
      </c>
      <c r="B232" t="s">
        <v>47</v>
      </c>
      <c r="C232" t="s">
        <v>52</v>
      </c>
      <c r="D232" t="s">
        <v>51</v>
      </c>
      <c r="E232" t="s">
        <v>475</v>
      </c>
      <c r="F232" t="s">
        <v>1295</v>
      </c>
      <c r="G232" t="s">
        <v>42</v>
      </c>
      <c r="H232" t="s">
        <v>1296</v>
      </c>
      <c r="I232" t="s">
        <v>38</v>
      </c>
      <c r="J232" t="s">
        <v>43</v>
      </c>
      <c r="K232" t="s">
        <v>227</v>
      </c>
      <c r="L232" t="s">
        <v>227</v>
      </c>
      <c r="M232" t="s">
        <v>229</v>
      </c>
      <c r="N232">
        <v>1</v>
      </c>
      <c r="O232" t="s">
        <v>50</v>
      </c>
      <c r="P232" t="s">
        <v>754</v>
      </c>
      <c r="Q232" t="s">
        <v>41</v>
      </c>
      <c r="R232" t="s">
        <v>1297</v>
      </c>
      <c r="S232" t="s">
        <v>41</v>
      </c>
      <c r="T232" t="s">
        <v>0</v>
      </c>
      <c r="U232" t="s">
        <v>41</v>
      </c>
      <c r="V232" s="74">
        <v>45310</v>
      </c>
      <c r="W232" t="s">
        <v>1298</v>
      </c>
    </row>
    <row r="233" spans="1:23" x14ac:dyDescent="0.25">
      <c r="A233" s="74">
        <v>45293.697155358794</v>
      </c>
      <c r="B233" t="s">
        <v>47</v>
      </c>
      <c r="C233" t="s">
        <v>52</v>
      </c>
      <c r="D233" t="s">
        <v>51</v>
      </c>
      <c r="E233" t="s">
        <v>522</v>
      </c>
      <c r="F233" t="s">
        <v>1299</v>
      </c>
      <c r="G233" t="s">
        <v>42</v>
      </c>
      <c r="H233" t="s">
        <v>1300</v>
      </c>
      <c r="I233" t="s">
        <v>38</v>
      </c>
      <c r="J233" t="s">
        <v>43</v>
      </c>
      <c r="K233" t="s">
        <v>227</v>
      </c>
      <c r="L233" t="s">
        <v>227</v>
      </c>
      <c r="M233" t="s">
        <v>229</v>
      </c>
      <c r="N233">
        <v>1</v>
      </c>
      <c r="O233" t="s">
        <v>50</v>
      </c>
      <c r="P233" t="s">
        <v>729</v>
      </c>
      <c r="Q233" t="s">
        <v>41</v>
      </c>
      <c r="R233" t="s">
        <v>1301</v>
      </c>
      <c r="S233" t="s">
        <v>41</v>
      </c>
      <c r="T233" t="s">
        <v>0</v>
      </c>
      <c r="U233" t="s">
        <v>41</v>
      </c>
      <c r="V233" s="74">
        <v>45310</v>
      </c>
      <c r="W233" t="s">
        <v>1302</v>
      </c>
    </row>
    <row r="234" spans="1:23" x14ac:dyDescent="0.25">
      <c r="A234" s="74">
        <v>45296.556217442128</v>
      </c>
      <c r="B234" t="s">
        <v>47</v>
      </c>
      <c r="C234" t="s">
        <v>52</v>
      </c>
      <c r="D234" t="s">
        <v>51</v>
      </c>
      <c r="E234" t="s">
        <v>630</v>
      </c>
      <c r="F234" t="s">
        <v>1303</v>
      </c>
      <c r="G234" t="s">
        <v>42</v>
      </c>
      <c r="H234" t="s">
        <v>1304</v>
      </c>
      <c r="I234" t="s">
        <v>38</v>
      </c>
      <c r="J234" t="s">
        <v>43</v>
      </c>
      <c r="K234" t="s">
        <v>227</v>
      </c>
      <c r="L234" t="s">
        <v>227</v>
      </c>
      <c r="M234" t="s">
        <v>229</v>
      </c>
      <c r="N234">
        <v>1</v>
      </c>
      <c r="O234" t="s">
        <v>50</v>
      </c>
      <c r="P234" t="s">
        <v>1193</v>
      </c>
      <c r="Q234" t="s">
        <v>41</v>
      </c>
      <c r="R234" t="s">
        <v>1305</v>
      </c>
      <c r="S234" t="s">
        <v>41</v>
      </c>
      <c r="T234" t="s">
        <v>0</v>
      </c>
      <c r="U234" t="s">
        <v>41</v>
      </c>
      <c r="V234" s="74">
        <v>45310</v>
      </c>
      <c r="W234" t="s">
        <v>1306</v>
      </c>
    </row>
    <row r="235" spans="1:23" x14ac:dyDescent="0.25">
      <c r="A235" s="74">
        <v>45300.847267210651</v>
      </c>
      <c r="B235" t="s">
        <v>47</v>
      </c>
      <c r="C235" t="s">
        <v>52</v>
      </c>
      <c r="D235" t="s">
        <v>51</v>
      </c>
      <c r="E235" t="s">
        <v>481</v>
      </c>
      <c r="F235" t="s">
        <v>12573</v>
      </c>
      <c r="G235" t="s">
        <v>42</v>
      </c>
      <c r="H235" t="s">
        <v>12574</v>
      </c>
      <c r="I235" t="s">
        <v>38</v>
      </c>
      <c r="J235" t="s">
        <v>43</v>
      </c>
      <c r="K235" t="s">
        <v>227</v>
      </c>
      <c r="L235" t="s">
        <v>227</v>
      </c>
      <c r="M235" t="s">
        <v>229</v>
      </c>
      <c r="N235">
        <v>1</v>
      </c>
      <c r="O235" t="s">
        <v>50</v>
      </c>
      <c r="P235" t="s">
        <v>744</v>
      </c>
      <c r="Q235" t="s">
        <v>41</v>
      </c>
      <c r="R235" t="s">
        <v>12575</v>
      </c>
      <c r="S235" t="s">
        <v>41</v>
      </c>
      <c r="T235" t="s">
        <v>0</v>
      </c>
      <c r="U235" t="s">
        <v>41</v>
      </c>
      <c r="V235" s="74">
        <v>45310</v>
      </c>
      <c r="W235" t="s">
        <v>12576</v>
      </c>
    </row>
    <row r="236" spans="1:23" x14ac:dyDescent="0.25">
      <c r="A236" s="74">
        <v>45301.440278819442</v>
      </c>
      <c r="B236" t="s">
        <v>47</v>
      </c>
      <c r="C236" t="s">
        <v>52</v>
      </c>
      <c r="D236" t="s">
        <v>51</v>
      </c>
      <c r="E236" t="s">
        <v>522</v>
      </c>
      <c r="F236" t="s">
        <v>12577</v>
      </c>
      <c r="G236" t="s">
        <v>42</v>
      </c>
      <c r="H236" t="s">
        <v>12578</v>
      </c>
      <c r="I236" t="s">
        <v>38</v>
      </c>
      <c r="J236" t="s">
        <v>43</v>
      </c>
      <c r="K236" t="s">
        <v>227</v>
      </c>
      <c r="L236" t="s">
        <v>227</v>
      </c>
      <c r="M236" t="s">
        <v>229</v>
      </c>
      <c r="N236">
        <v>1</v>
      </c>
      <c r="O236" t="s">
        <v>50</v>
      </c>
      <c r="P236" t="s">
        <v>478</v>
      </c>
      <c r="Q236" t="s">
        <v>41</v>
      </c>
      <c r="R236" t="s">
        <v>12579</v>
      </c>
      <c r="S236" t="s">
        <v>41</v>
      </c>
      <c r="T236" t="s">
        <v>0</v>
      </c>
      <c r="U236" t="s">
        <v>41</v>
      </c>
      <c r="V236" s="74">
        <v>45310</v>
      </c>
      <c r="W236" t="s">
        <v>12580</v>
      </c>
    </row>
    <row r="237" spans="1:23" x14ac:dyDescent="0.25">
      <c r="A237" s="74">
        <v>45301.45381496528</v>
      </c>
      <c r="B237" t="s">
        <v>47</v>
      </c>
      <c r="C237" t="s">
        <v>52</v>
      </c>
      <c r="D237" t="s">
        <v>51</v>
      </c>
      <c r="E237" t="s">
        <v>522</v>
      </c>
      <c r="F237" t="s">
        <v>12581</v>
      </c>
      <c r="G237" t="s">
        <v>42</v>
      </c>
      <c r="H237" t="s">
        <v>12582</v>
      </c>
      <c r="I237" t="s">
        <v>38</v>
      </c>
      <c r="J237" t="s">
        <v>43</v>
      </c>
      <c r="K237" t="s">
        <v>227</v>
      </c>
      <c r="L237" t="s">
        <v>227</v>
      </c>
      <c r="M237" t="s">
        <v>229</v>
      </c>
      <c r="N237">
        <v>1</v>
      </c>
      <c r="O237" t="s">
        <v>50</v>
      </c>
      <c r="P237" t="s">
        <v>478</v>
      </c>
      <c r="Q237" t="s">
        <v>41</v>
      </c>
      <c r="R237" t="s">
        <v>12583</v>
      </c>
      <c r="S237" t="s">
        <v>41</v>
      </c>
      <c r="T237" t="s">
        <v>0</v>
      </c>
      <c r="U237" t="s">
        <v>41</v>
      </c>
      <c r="V237" s="74">
        <v>45310</v>
      </c>
      <c r="W237" t="s">
        <v>12584</v>
      </c>
    </row>
    <row r="238" spans="1:23" x14ac:dyDescent="0.25">
      <c r="A238" s="74">
        <v>45302.643615972222</v>
      </c>
      <c r="B238" t="s">
        <v>47</v>
      </c>
      <c r="C238" t="s">
        <v>52</v>
      </c>
      <c r="D238" t="s">
        <v>51</v>
      </c>
      <c r="E238" t="s">
        <v>630</v>
      </c>
      <c r="F238" t="s">
        <v>12585</v>
      </c>
      <c r="G238" t="s">
        <v>42</v>
      </c>
      <c r="H238" t="s">
        <v>12586</v>
      </c>
      <c r="I238" t="s">
        <v>38</v>
      </c>
      <c r="J238" t="s">
        <v>43</v>
      </c>
      <c r="K238" t="s">
        <v>227</v>
      </c>
      <c r="L238" t="s">
        <v>227</v>
      </c>
      <c r="M238" t="s">
        <v>229</v>
      </c>
      <c r="N238">
        <v>1</v>
      </c>
      <c r="O238" t="s">
        <v>50</v>
      </c>
      <c r="P238" t="s">
        <v>937</v>
      </c>
      <c r="Q238" t="s">
        <v>41</v>
      </c>
      <c r="R238" t="s">
        <v>12587</v>
      </c>
      <c r="S238" t="s">
        <v>41</v>
      </c>
      <c r="T238" t="s">
        <v>0</v>
      </c>
      <c r="U238" t="s">
        <v>41</v>
      </c>
      <c r="V238" s="74">
        <v>45310</v>
      </c>
      <c r="W238" t="s">
        <v>12588</v>
      </c>
    </row>
    <row r="239" spans="1:23" x14ac:dyDescent="0.25">
      <c r="A239" s="74">
        <v>45302.654397222221</v>
      </c>
      <c r="B239" t="s">
        <v>47</v>
      </c>
      <c r="C239" t="s">
        <v>52</v>
      </c>
      <c r="D239" t="s">
        <v>51</v>
      </c>
      <c r="E239" t="s">
        <v>238</v>
      </c>
      <c r="F239" t="s">
        <v>12589</v>
      </c>
      <c r="G239" t="s">
        <v>42</v>
      </c>
      <c r="H239" t="s">
        <v>12590</v>
      </c>
      <c r="I239" t="s">
        <v>38</v>
      </c>
      <c r="J239" t="s">
        <v>43</v>
      </c>
      <c r="K239" t="s">
        <v>227</v>
      </c>
      <c r="L239" t="s">
        <v>227</v>
      </c>
      <c r="M239" t="s">
        <v>229</v>
      </c>
      <c r="N239">
        <v>1</v>
      </c>
      <c r="O239" t="s">
        <v>50</v>
      </c>
      <c r="P239" t="s">
        <v>773</v>
      </c>
      <c r="Q239" t="s">
        <v>41</v>
      </c>
      <c r="R239" t="s">
        <v>12591</v>
      </c>
      <c r="S239" t="s">
        <v>41</v>
      </c>
      <c r="T239" t="s">
        <v>0</v>
      </c>
      <c r="U239" t="s">
        <v>41</v>
      </c>
      <c r="V239" s="74">
        <v>45310</v>
      </c>
      <c r="W239" t="s">
        <v>12592</v>
      </c>
    </row>
    <row r="240" spans="1:23" x14ac:dyDescent="0.25">
      <c r="A240" s="74">
        <v>45302.676618900463</v>
      </c>
      <c r="B240" t="s">
        <v>47</v>
      </c>
      <c r="C240" t="s">
        <v>52</v>
      </c>
      <c r="D240" t="s">
        <v>51</v>
      </c>
      <c r="E240" t="s">
        <v>522</v>
      </c>
      <c r="F240" t="s">
        <v>12593</v>
      </c>
      <c r="G240" t="s">
        <v>42</v>
      </c>
      <c r="H240" t="s">
        <v>12594</v>
      </c>
      <c r="I240" t="s">
        <v>38</v>
      </c>
      <c r="J240" t="s">
        <v>43</v>
      </c>
      <c r="K240" t="s">
        <v>227</v>
      </c>
      <c r="L240" t="s">
        <v>227</v>
      </c>
      <c r="M240" t="s">
        <v>229</v>
      </c>
      <c r="N240">
        <v>1</v>
      </c>
      <c r="O240" t="s">
        <v>50</v>
      </c>
      <c r="P240" t="s">
        <v>1175</v>
      </c>
      <c r="Q240" t="s">
        <v>41</v>
      </c>
      <c r="R240" t="s">
        <v>12595</v>
      </c>
      <c r="S240" t="s">
        <v>41</v>
      </c>
      <c r="T240" t="s">
        <v>0</v>
      </c>
      <c r="U240" t="s">
        <v>41</v>
      </c>
      <c r="V240" s="74">
        <v>45310</v>
      </c>
      <c r="W240" t="s">
        <v>12596</v>
      </c>
    </row>
    <row r="241" spans="1:23" x14ac:dyDescent="0.25">
      <c r="A241" s="74">
        <v>45307.664624803241</v>
      </c>
      <c r="B241" t="s">
        <v>47</v>
      </c>
      <c r="C241" t="s">
        <v>52</v>
      </c>
      <c r="D241" t="s">
        <v>51</v>
      </c>
      <c r="E241" t="s">
        <v>512</v>
      </c>
      <c r="F241" t="s">
        <v>12730</v>
      </c>
      <c r="G241" t="s">
        <v>42</v>
      </c>
      <c r="H241" t="s">
        <v>12731</v>
      </c>
      <c r="I241" t="s">
        <v>38</v>
      </c>
      <c r="J241" t="s">
        <v>43</v>
      </c>
      <c r="K241" t="s">
        <v>227</v>
      </c>
      <c r="L241" t="s">
        <v>227</v>
      </c>
      <c r="M241" t="s">
        <v>229</v>
      </c>
      <c r="N241">
        <v>1</v>
      </c>
      <c r="O241" t="s">
        <v>50</v>
      </c>
      <c r="P241" t="s">
        <v>12732</v>
      </c>
      <c r="Q241" t="s">
        <v>41</v>
      </c>
      <c r="R241" t="s">
        <v>12733</v>
      </c>
      <c r="S241" t="s">
        <v>41</v>
      </c>
      <c r="T241" t="s">
        <v>0</v>
      </c>
      <c r="U241" t="s">
        <v>41</v>
      </c>
      <c r="V241" s="74">
        <v>45310</v>
      </c>
      <c r="W241" t="s">
        <v>12734</v>
      </c>
    </row>
    <row r="242" spans="1:23" x14ac:dyDescent="0.25">
      <c r="A242" s="74">
        <v>45307.671314930558</v>
      </c>
      <c r="B242" t="s">
        <v>47</v>
      </c>
      <c r="C242" t="s">
        <v>52</v>
      </c>
      <c r="D242" t="s">
        <v>51</v>
      </c>
      <c r="E242" t="s">
        <v>512</v>
      </c>
      <c r="F242" t="s">
        <v>12735</v>
      </c>
      <c r="G242" t="s">
        <v>42</v>
      </c>
      <c r="H242" t="s">
        <v>12736</v>
      </c>
      <c r="I242" t="s">
        <v>38</v>
      </c>
      <c r="J242" t="s">
        <v>43</v>
      </c>
      <c r="K242" t="s">
        <v>227</v>
      </c>
      <c r="L242" t="s">
        <v>227</v>
      </c>
      <c r="M242" t="s">
        <v>229</v>
      </c>
      <c r="N242">
        <v>1</v>
      </c>
      <c r="O242" t="s">
        <v>50</v>
      </c>
      <c r="P242" t="s">
        <v>12732</v>
      </c>
      <c r="Q242" t="s">
        <v>41</v>
      </c>
      <c r="R242" t="s">
        <v>12737</v>
      </c>
      <c r="S242" t="s">
        <v>41</v>
      </c>
      <c r="T242" t="s">
        <v>0</v>
      </c>
      <c r="U242" t="s">
        <v>41</v>
      </c>
      <c r="V242" s="74">
        <v>45310</v>
      </c>
      <c r="W242" t="s">
        <v>12738</v>
      </c>
    </row>
    <row r="243" spans="1:23" x14ac:dyDescent="0.25">
      <c r="A243" s="74">
        <v>45308.481513888888</v>
      </c>
      <c r="B243" t="s">
        <v>47</v>
      </c>
      <c r="C243" t="s">
        <v>52</v>
      </c>
      <c r="D243" t="s">
        <v>51</v>
      </c>
      <c r="E243" t="s">
        <v>481</v>
      </c>
      <c r="F243" t="s">
        <v>12739</v>
      </c>
      <c r="G243" t="s">
        <v>42</v>
      </c>
      <c r="H243" t="s">
        <v>12740</v>
      </c>
      <c r="I243" t="s">
        <v>38</v>
      </c>
      <c r="J243" t="s">
        <v>43</v>
      </c>
      <c r="K243" t="s">
        <v>227</v>
      </c>
      <c r="L243" t="s">
        <v>227</v>
      </c>
      <c r="M243" t="s">
        <v>229</v>
      </c>
      <c r="N243">
        <v>1</v>
      </c>
      <c r="O243" t="s">
        <v>50</v>
      </c>
      <c r="P243" t="s">
        <v>1127</v>
      </c>
      <c r="Q243" t="s">
        <v>41</v>
      </c>
      <c r="R243" t="s">
        <v>12741</v>
      </c>
      <c r="S243" t="s">
        <v>41</v>
      </c>
      <c r="T243" t="s">
        <v>0</v>
      </c>
      <c r="U243" t="s">
        <v>41</v>
      </c>
      <c r="V243" s="74">
        <v>45310</v>
      </c>
      <c r="W243" t="s">
        <v>12742</v>
      </c>
    </row>
    <row r="244" spans="1:23" x14ac:dyDescent="0.25">
      <c r="A244" s="74">
        <v>45034.539492442127</v>
      </c>
      <c r="B244" t="s">
        <v>47</v>
      </c>
      <c r="C244" t="s">
        <v>52</v>
      </c>
      <c r="D244" t="s">
        <v>51</v>
      </c>
      <c r="E244" t="s">
        <v>512</v>
      </c>
      <c r="F244" t="s">
        <v>712</v>
      </c>
      <c r="G244" t="s">
        <v>42</v>
      </c>
      <c r="H244" t="s">
        <v>713</v>
      </c>
      <c r="I244" t="s">
        <v>38</v>
      </c>
      <c r="J244" t="s">
        <v>43</v>
      </c>
      <c r="K244" t="s">
        <v>227</v>
      </c>
      <c r="L244" t="s">
        <v>227</v>
      </c>
      <c r="M244" t="s">
        <v>229</v>
      </c>
      <c r="N244">
        <v>1</v>
      </c>
      <c r="O244" t="s">
        <v>174</v>
      </c>
      <c r="P244" t="s">
        <v>714</v>
      </c>
      <c r="Q244" t="s">
        <v>41</v>
      </c>
      <c r="R244" t="s">
        <v>715</v>
      </c>
      <c r="S244" t="s">
        <v>41</v>
      </c>
      <c r="T244" t="s">
        <v>2</v>
      </c>
      <c r="U244" t="s">
        <v>41</v>
      </c>
      <c r="V244" s="74">
        <v>45310</v>
      </c>
      <c r="W244" t="s">
        <v>1307</v>
      </c>
    </row>
    <row r="245" spans="1:23" x14ac:dyDescent="0.25">
      <c r="A245" s="74">
        <v>45086.423407025461</v>
      </c>
      <c r="B245" t="s">
        <v>47</v>
      </c>
      <c r="C245" t="s">
        <v>52</v>
      </c>
      <c r="D245" t="s">
        <v>212</v>
      </c>
      <c r="E245" t="s">
        <v>238</v>
      </c>
      <c r="F245" t="s">
        <v>1308</v>
      </c>
      <c r="G245" t="s">
        <v>37</v>
      </c>
      <c r="H245" t="s">
        <v>1309</v>
      </c>
      <c r="I245" t="s">
        <v>38</v>
      </c>
      <c r="J245" t="s">
        <v>43</v>
      </c>
      <c r="K245" t="s">
        <v>227</v>
      </c>
      <c r="L245" t="s">
        <v>227</v>
      </c>
      <c r="M245" t="s">
        <v>229</v>
      </c>
      <c r="N245">
        <v>1</v>
      </c>
      <c r="O245" t="s">
        <v>50</v>
      </c>
      <c r="P245" t="s">
        <v>1310</v>
      </c>
      <c r="Q245" t="s">
        <v>41</v>
      </c>
      <c r="R245" t="s">
        <v>1311</v>
      </c>
      <c r="S245" t="s">
        <v>41</v>
      </c>
      <c r="T245" t="s">
        <v>0</v>
      </c>
      <c r="U245" t="s">
        <v>41</v>
      </c>
      <c r="V245" s="74">
        <v>45310</v>
      </c>
      <c r="W245" t="s">
        <v>1312</v>
      </c>
    </row>
    <row r="246" spans="1:23" x14ac:dyDescent="0.25">
      <c r="A246" s="74">
        <v>45106.545581562503</v>
      </c>
      <c r="B246" t="s">
        <v>47</v>
      </c>
      <c r="C246" t="s">
        <v>52</v>
      </c>
      <c r="D246" t="s">
        <v>212</v>
      </c>
      <c r="E246" t="s">
        <v>691</v>
      </c>
      <c r="F246" t="s">
        <v>1313</v>
      </c>
      <c r="G246" t="s">
        <v>42</v>
      </c>
      <c r="H246" t="s">
        <v>1314</v>
      </c>
      <c r="I246" t="s">
        <v>38</v>
      </c>
      <c r="J246" t="s">
        <v>43</v>
      </c>
      <c r="K246" t="s">
        <v>227</v>
      </c>
      <c r="L246" t="s">
        <v>227</v>
      </c>
      <c r="M246" t="s">
        <v>230</v>
      </c>
      <c r="N246">
        <v>1</v>
      </c>
      <c r="O246" t="s">
        <v>50</v>
      </c>
      <c r="P246" t="s">
        <v>1315</v>
      </c>
      <c r="Q246" t="s">
        <v>1316</v>
      </c>
      <c r="R246" t="s">
        <v>1317</v>
      </c>
      <c r="S246" t="s">
        <v>41</v>
      </c>
      <c r="T246" t="s">
        <v>0</v>
      </c>
      <c r="U246" t="s">
        <v>41</v>
      </c>
      <c r="V246" s="74">
        <v>45310</v>
      </c>
      <c r="W246" t="s">
        <v>1318</v>
      </c>
    </row>
    <row r="247" spans="1:23" x14ac:dyDescent="0.25">
      <c r="A247" s="74">
        <v>45160.432868900461</v>
      </c>
      <c r="B247" t="s">
        <v>47</v>
      </c>
      <c r="C247" t="s">
        <v>52</v>
      </c>
      <c r="D247" t="s">
        <v>212</v>
      </c>
      <c r="E247" t="s">
        <v>512</v>
      </c>
      <c r="F247" t="s">
        <v>1319</v>
      </c>
      <c r="G247" t="s">
        <v>42</v>
      </c>
      <c r="H247" t="s">
        <v>1320</v>
      </c>
      <c r="I247" t="s">
        <v>38</v>
      </c>
      <c r="J247" t="s">
        <v>43</v>
      </c>
      <c r="K247" t="s">
        <v>227</v>
      </c>
      <c r="L247" t="s">
        <v>227</v>
      </c>
      <c r="M247" t="s">
        <v>229</v>
      </c>
      <c r="N247">
        <v>1</v>
      </c>
      <c r="O247" t="s">
        <v>50</v>
      </c>
      <c r="P247" t="s">
        <v>1315</v>
      </c>
      <c r="Q247" t="s">
        <v>41</v>
      </c>
      <c r="R247" t="s">
        <v>1321</v>
      </c>
      <c r="S247" t="s">
        <v>41</v>
      </c>
      <c r="T247" t="s">
        <v>0</v>
      </c>
      <c r="U247" t="s">
        <v>41</v>
      </c>
      <c r="V247" s="74">
        <v>45310</v>
      </c>
      <c r="W247" t="s">
        <v>1322</v>
      </c>
    </row>
    <row r="248" spans="1:23" x14ac:dyDescent="0.25">
      <c r="A248" s="74">
        <v>44579.587714930552</v>
      </c>
      <c r="B248" t="s">
        <v>47</v>
      </c>
      <c r="C248" t="s">
        <v>52</v>
      </c>
      <c r="D248" t="s">
        <v>53</v>
      </c>
      <c r="E248" t="s">
        <v>512</v>
      </c>
      <c r="F248" t="s">
        <v>1323</v>
      </c>
      <c r="G248" t="s">
        <v>37</v>
      </c>
      <c r="H248" t="s">
        <v>1324</v>
      </c>
      <c r="I248" t="s">
        <v>38</v>
      </c>
      <c r="J248" t="s">
        <v>43</v>
      </c>
      <c r="K248" t="s">
        <v>227</v>
      </c>
      <c r="L248" t="s">
        <v>227</v>
      </c>
      <c r="M248" t="s">
        <v>229</v>
      </c>
      <c r="N248">
        <v>1</v>
      </c>
      <c r="O248" t="s">
        <v>50</v>
      </c>
      <c r="P248" t="s">
        <v>1325</v>
      </c>
      <c r="Q248" t="s">
        <v>41</v>
      </c>
      <c r="R248" t="s">
        <v>1326</v>
      </c>
      <c r="S248" t="s">
        <v>41</v>
      </c>
      <c r="T248" t="s">
        <v>0</v>
      </c>
      <c r="U248" t="s">
        <v>41</v>
      </c>
      <c r="V248" s="74">
        <v>45310</v>
      </c>
      <c r="W248" t="s">
        <v>1327</v>
      </c>
    </row>
    <row r="249" spans="1:23" x14ac:dyDescent="0.25">
      <c r="A249" s="74">
        <v>44579.617327858796</v>
      </c>
      <c r="B249" t="s">
        <v>47</v>
      </c>
      <c r="C249" t="s">
        <v>52</v>
      </c>
      <c r="D249" t="s">
        <v>53</v>
      </c>
      <c r="E249" t="s">
        <v>534</v>
      </c>
      <c r="F249" t="s">
        <v>1328</v>
      </c>
      <c r="G249" t="s">
        <v>42</v>
      </c>
      <c r="H249" t="s">
        <v>1329</v>
      </c>
      <c r="I249" t="s">
        <v>38</v>
      </c>
      <c r="J249" t="s">
        <v>43</v>
      </c>
      <c r="K249" t="s">
        <v>227</v>
      </c>
      <c r="L249" t="s">
        <v>227</v>
      </c>
      <c r="M249" t="s">
        <v>229</v>
      </c>
      <c r="N249">
        <v>1</v>
      </c>
      <c r="O249" t="s">
        <v>50</v>
      </c>
      <c r="P249" t="s">
        <v>1330</v>
      </c>
      <c r="Q249" t="s">
        <v>41</v>
      </c>
      <c r="R249" t="s">
        <v>1331</v>
      </c>
      <c r="S249" t="s">
        <v>41</v>
      </c>
      <c r="T249" t="s">
        <v>0</v>
      </c>
      <c r="U249" t="s">
        <v>41</v>
      </c>
      <c r="V249" s="74">
        <v>45310</v>
      </c>
      <c r="W249" t="s">
        <v>1332</v>
      </c>
    </row>
    <row r="250" spans="1:23" x14ac:dyDescent="0.25">
      <c r="A250" s="74">
        <v>44614.484196215279</v>
      </c>
      <c r="B250" t="s">
        <v>47</v>
      </c>
      <c r="C250" t="s">
        <v>52</v>
      </c>
      <c r="D250" t="s">
        <v>53</v>
      </c>
      <c r="E250" t="s">
        <v>1333</v>
      </c>
      <c r="F250" t="s">
        <v>1334</v>
      </c>
      <c r="G250" t="s">
        <v>37</v>
      </c>
      <c r="H250" t="s">
        <v>1335</v>
      </c>
      <c r="I250" t="s">
        <v>38</v>
      </c>
      <c r="J250" t="s">
        <v>43</v>
      </c>
      <c r="K250" t="s">
        <v>227</v>
      </c>
      <c r="L250" t="s">
        <v>227</v>
      </c>
      <c r="M250" t="s">
        <v>230</v>
      </c>
      <c r="N250">
        <v>1</v>
      </c>
      <c r="O250" t="s">
        <v>50</v>
      </c>
      <c r="P250" t="s">
        <v>1336</v>
      </c>
      <c r="Q250" t="s">
        <v>41</v>
      </c>
      <c r="R250" t="s">
        <v>1337</v>
      </c>
      <c r="S250" t="s">
        <v>41</v>
      </c>
      <c r="T250" t="s">
        <v>0</v>
      </c>
      <c r="U250" t="s">
        <v>41</v>
      </c>
      <c r="V250" s="74">
        <v>45310</v>
      </c>
      <c r="W250" t="s">
        <v>1338</v>
      </c>
    </row>
    <row r="251" spans="1:23" x14ac:dyDescent="0.25">
      <c r="A251" s="74">
        <v>44614.531303043979</v>
      </c>
      <c r="B251" t="s">
        <v>47</v>
      </c>
      <c r="C251" t="s">
        <v>52</v>
      </c>
      <c r="D251" t="s">
        <v>53</v>
      </c>
      <c r="E251" t="s">
        <v>506</v>
      </c>
      <c r="F251" t="s">
        <v>1339</v>
      </c>
      <c r="G251" t="s">
        <v>42</v>
      </c>
      <c r="H251" t="s">
        <v>1340</v>
      </c>
      <c r="I251" t="s">
        <v>38</v>
      </c>
      <c r="J251" t="s">
        <v>43</v>
      </c>
      <c r="K251" t="s">
        <v>227</v>
      </c>
      <c r="L251" t="s">
        <v>227</v>
      </c>
      <c r="M251" t="s">
        <v>229</v>
      </c>
      <c r="N251">
        <v>1</v>
      </c>
      <c r="O251" t="s">
        <v>50</v>
      </c>
      <c r="P251" t="s">
        <v>1341</v>
      </c>
      <c r="Q251" t="s">
        <v>41</v>
      </c>
      <c r="R251" t="s">
        <v>1342</v>
      </c>
      <c r="S251" t="s">
        <v>41</v>
      </c>
      <c r="T251" t="s">
        <v>0</v>
      </c>
      <c r="U251" t="s">
        <v>41</v>
      </c>
      <c r="V251" s="74">
        <v>45310</v>
      </c>
      <c r="W251" t="s">
        <v>1343</v>
      </c>
    </row>
    <row r="252" spans="1:23" x14ac:dyDescent="0.25">
      <c r="A252" s="74">
        <v>44617.689224849535</v>
      </c>
      <c r="B252" t="s">
        <v>47</v>
      </c>
      <c r="C252" t="s">
        <v>52</v>
      </c>
      <c r="D252" t="s">
        <v>53</v>
      </c>
      <c r="E252" t="s">
        <v>1333</v>
      </c>
      <c r="F252" t="s">
        <v>1344</v>
      </c>
      <c r="G252" t="s">
        <v>37</v>
      </c>
      <c r="H252" t="s">
        <v>1345</v>
      </c>
      <c r="I252" t="s">
        <v>38</v>
      </c>
      <c r="J252" t="s">
        <v>43</v>
      </c>
      <c r="K252" t="s">
        <v>227</v>
      </c>
      <c r="L252" t="s">
        <v>227</v>
      </c>
      <c r="M252" t="s">
        <v>230</v>
      </c>
      <c r="N252">
        <v>1</v>
      </c>
      <c r="O252" t="s">
        <v>50</v>
      </c>
      <c r="P252" t="s">
        <v>192</v>
      </c>
      <c r="Q252" t="s">
        <v>41</v>
      </c>
      <c r="R252" t="s">
        <v>1346</v>
      </c>
      <c r="S252" t="s">
        <v>41</v>
      </c>
      <c r="T252" t="s">
        <v>0</v>
      </c>
      <c r="U252" t="s">
        <v>41</v>
      </c>
      <c r="V252" s="74">
        <v>45310</v>
      </c>
      <c r="W252" t="s">
        <v>1347</v>
      </c>
    </row>
    <row r="253" spans="1:23" x14ac:dyDescent="0.25">
      <c r="A253" s="74">
        <v>44637.366374189813</v>
      </c>
      <c r="B253" t="s">
        <v>47</v>
      </c>
      <c r="C253" t="s">
        <v>52</v>
      </c>
      <c r="D253" t="s">
        <v>53</v>
      </c>
      <c r="E253" t="s">
        <v>506</v>
      </c>
      <c r="F253" t="s">
        <v>1348</v>
      </c>
      <c r="G253" t="s">
        <v>42</v>
      </c>
      <c r="H253" t="s">
        <v>1349</v>
      </c>
      <c r="I253" t="s">
        <v>38</v>
      </c>
      <c r="J253" t="s">
        <v>43</v>
      </c>
      <c r="K253" t="s">
        <v>227</v>
      </c>
      <c r="L253" t="s">
        <v>227</v>
      </c>
      <c r="M253" t="s">
        <v>229</v>
      </c>
      <c r="N253">
        <v>1</v>
      </c>
      <c r="O253" t="s">
        <v>50</v>
      </c>
      <c r="P253" t="s">
        <v>1336</v>
      </c>
      <c r="Q253" t="s">
        <v>41</v>
      </c>
      <c r="R253" t="s">
        <v>1350</v>
      </c>
      <c r="S253" t="s">
        <v>41</v>
      </c>
      <c r="T253" t="s">
        <v>0</v>
      </c>
      <c r="U253" t="s">
        <v>41</v>
      </c>
      <c r="V253" s="74">
        <v>45310</v>
      </c>
      <c r="W253" t="s">
        <v>1351</v>
      </c>
    </row>
    <row r="254" spans="1:23" x14ac:dyDescent="0.25">
      <c r="A254" s="74">
        <v>44652.416575613424</v>
      </c>
      <c r="B254" t="s">
        <v>47</v>
      </c>
      <c r="C254" t="s">
        <v>52</v>
      </c>
      <c r="D254" t="s">
        <v>53</v>
      </c>
      <c r="E254" t="s">
        <v>811</v>
      </c>
      <c r="F254" t="s">
        <v>1352</v>
      </c>
      <c r="G254" t="s">
        <v>42</v>
      </c>
      <c r="H254" t="s">
        <v>1353</v>
      </c>
      <c r="I254" t="s">
        <v>38</v>
      </c>
      <c r="J254" t="s">
        <v>43</v>
      </c>
      <c r="K254" t="s">
        <v>227</v>
      </c>
      <c r="L254" t="s">
        <v>227</v>
      </c>
      <c r="M254" t="s">
        <v>230</v>
      </c>
      <c r="N254">
        <v>1</v>
      </c>
      <c r="O254" t="s">
        <v>50</v>
      </c>
      <c r="P254" t="s">
        <v>1354</v>
      </c>
      <c r="Q254" t="s">
        <v>41</v>
      </c>
      <c r="R254" t="s">
        <v>1355</v>
      </c>
      <c r="S254" t="s">
        <v>41</v>
      </c>
      <c r="T254" t="s">
        <v>0</v>
      </c>
      <c r="U254" t="s">
        <v>41</v>
      </c>
      <c r="V254" s="74">
        <v>45310</v>
      </c>
      <c r="W254" t="s">
        <v>1356</v>
      </c>
    </row>
    <row r="255" spans="1:23" x14ac:dyDescent="0.25">
      <c r="A255" s="74">
        <v>44683.364684571759</v>
      </c>
      <c r="B255" t="s">
        <v>47</v>
      </c>
      <c r="C255" t="s">
        <v>52</v>
      </c>
      <c r="D255" t="s">
        <v>53</v>
      </c>
      <c r="E255" t="s">
        <v>506</v>
      </c>
      <c r="F255" t="s">
        <v>1357</v>
      </c>
      <c r="G255" t="s">
        <v>42</v>
      </c>
      <c r="H255" t="s">
        <v>1358</v>
      </c>
      <c r="I255" t="s">
        <v>38</v>
      </c>
      <c r="J255" t="s">
        <v>43</v>
      </c>
      <c r="K255" t="s">
        <v>227</v>
      </c>
      <c r="L255" t="s">
        <v>227</v>
      </c>
      <c r="M255" t="s">
        <v>229</v>
      </c>
      <c r="N255">
        <v>1</v>
      </c>
      <c r="O255" t="s">
        <v>50</v>
      </c>
      <c r="P255" t="s">
        <v>192</v>
      </c>
      <c r="Q255" t="s">
        <v>41</v>
      </c>
      <c r="R255" t="s">
        <v>1359</v>
      </c>
      <c r="S255" t="s">
        <v>41</v>
      </c>
      <c r="T255" t="s">
        <v>0</v>
      </c>
      <c r="U255" t="s">
        <v>41</v>
      </c>
      <c r="V255" s="74">
        <v>45310</v>
      </c>
      <c r="W255" t="s">
        <v>1360</v>
      </c>
    </row>
    <row r="256" spans="1:23" x14ac:dyDescent="0.25">
      <c r="A256" s="74">
        <v>44683.408794791663</v>
      </c>
      <c r="B256" t="s">
        <v>47</v>
      </c>
      <c r="C256" t="s">
        <v>52</v>
      </c>
      <c r="D256" t="s">
        <v>53</v>
      </c>
      <c r="E256" t="s">
        <v>534</v>
      </c>
      <c r="F256" t="s">
        <v>1361</v>
      </c>
      <c r="G256" t="s">
        <v>42</v>
      </c>
      <c r="H256" t="s">
        <v>1362</v>
      </c>
      <c r="I256" t="s">
        <v>38</v>
      </c>
      <c r="J256" t="s">
        <v>43</v>
      </c>
      <c r="K256" t="s">
        <v>227</v>
      </c>
      <c r="L256" t="s">
        <v>227</v>
      </c>
      <c r="M256" t="s">
        <v>229</v>
      </c>
      <c r="N256">
        <v>1</v>
      </c>
      <c r="O256" t="s">
        <v>50</v>
      </c>
      <c r="P256" t="s">
        <v>1363</v>
      </c>
      <c r="Q256" t="s">
        <v>41</v>
      </c>
      <c r="R256" t="s">
        <v>1364</v>
      </c>
      <c r="S256" t="s">
        <v>41</v>
      </c>
      <c r="T256" t="s">
        <v>0</v>
      </c>
      <c r="U256" t="s">
        <v>41</v>
      </c>
      <c r="V256" s="74">
        <v>45310</v>
      </c>
      <c r="W256" t="s">
        <v>1365</v>
      </c>
    </row>
    <row r="257" spans="1:23" x14ac:dyDescent="0.25">
      <c r="A257" s="74">
        <v>44700.472869594909</v>
      </c>
      <c r="B257" t="s">
        <v>47</v>
      </c>
      <c r="C257" t="s">
        <v>52</v>
      </c>
      <c r="D257" t="s">
        <v>53</v>
      </c>
      <c r="E257" t="s">
        <v>1333</v>
      </c>
      <c r="F257" t="s">
        <v>1366</v>
      </c>
      <c r="G257" t="s">
        <v>37</v>
      </c>
      <c r="H257" t="s">
        <v>1367</v>
      </c>
      <c r="I257" t="s">
        <v>38</v>
      </c>
      <c r="J257" t="s">
        <v>43</v>
      </c>
      <c r="K257" t="s">
        <v>227</v>
      </c>
      <c r="L257" t="s">
        <v>227</v>
      </c>
      <c r="M257" t="s">
        <v>230</v>
      </c>
      <c r="N257">
        <v>1</v>
      </c>
      <c r="O257" t="s">
        <v>50</v>
      </c>
      <c r="P257" t="s">
        <v>1368</v>
      </c>
      <c r="Q257" t="s">
        <v>41</v>
      </c>
      <c r="R257" t="s">
        <v>1369</v>
      </c>
      <c r="S257" t="s">
        <v>41</v>
      </c>
      <c r="T257" t="s">
        <v>0</v>
      </c>
      <c r="U257" t="s">
        <v>41</v>
      </c>
      <c r="V257" s="74">
        <v>45310</v>
      </c>
      <c r="W257" t="s">
        <v>1370</v>
      </c>
    </row>
    <row r="258" spans="1:23" x14ac:dyDescent="0.25">
      <c r="A258" s="74">
        <v>44708.475316516204</v>
      </c>
      <c r="B258" t="s">
        <v>47</v>
      </c>
      <c r="C258" t="s">
        <v>52</v>
      </c>
      <c r="D258" t="s">
        <v>53</v>
      </c>
      <c r="E258" t="s">
        <v>506</v>
      </c>
      <c r="F258" t="s">
        <v>1371</v>
      </c>
      <c r="G258" t="s">
        <v>42</v>
      </c>
      <c r="H258" t="s">
        <v>1372</v>
      </c>
      <c r="I258" t="s">
        <v>38</v>
      </c>
      <c r="J258" t="s">
        <v>43</v>
      </c>
      <c r="K258" t="s">
        <v>227</v>
      </c>
      <c r="L258" t="s">
        <v>227</v>
      </c>
      <c r="M258" t="s">
        <v>229</v>
      </c>
      <c r="N258">
        <v>1</v>
      </c>
      <c r="O258" t="s">
        <v>50</v>
      </c>
      <c r="P258" t="s">
        <v>1373</v>
      </c>
      <c r="Q258" t="s">
        <v>41</v>
      </c>
      <c r="R258" t="s">
        <v>1374</v>
      </c>
      <c r="S258" t="s">
        <v>41</v>
      </c>
      <c r="T258" t="s">
        <v>0</v>
      </c>
      <c r="U258" t="s">
        <v>41</v>
      </c>
      <c r="V258" s="74">
        <v>45310</v>
      </c>
      <c r="W258" t="s">
        <v>1375</v>
      </c>
    </row>
    <row r="259" spans="1:23" x14ac:dyDescent="0.25">
      <c r="A259" s="74">
        <v>44712.370531793982</v>
      </c>
      <c r="B259" t="s">
        <v>47</v>
      </c>
      <c r="C259" t="s">
        <v>52</v>
      </c>
      <c r="D259" t="s">
        <v>53</v>
      </c>
      <c r="E259" t="s">
        <v>599</v>
      </c>
      <c r="F259" t="s">
        <v>1376</v>
      </c>
      <c r="G259" t="s">
        <v>37</v>
      </c>
      <c r="H259" t="s">
        <v>1377</v>
      </c>
      <c r="I259" t="s">
        <v>38</v>
      </c>
      <c r="J259" t="s">
        <v>43</v>
      </c>
      <c r="K259" t="s">
        <v>227</v>
      </c>
      <c r="L259" t="s">
        <v>227</v>
      </c>
      <c r="M259" t="s">
        <v>230</v>
      </c>
      <c r="N259">
        <v>1</v>
      </c>
      <c r="O259" t="s">
        <v>50</v>
      </c>
      <c r="P259" t="s">
        <v>1378</v>
      </c>
      <c r="Q259" t="s">
        <v>41</v>
      </c>
      <c r="R259" t="s">
        <v>1379</v>
      </c>
      <c r="S259" t="s">
        <v>41</v>
      </c>
      <c r="T259" t="s">
        <v>0</v>
      </c>
      <c r="U259" t="s">
        <v>41</v>
      </c>
      <c r="V259" s="74">
        <v>45310</v>
      </c>
      <c r="W259" t="s">
        <v>1380</v>
      </c>
    </row>
    <row r="260" spans="1:23" x14ac:dyDescent="0.25">
      <c r="A260" s="74">
        <v>44713.41586184028</v>
      </c>
      <c r="B260" t="s">
        <v>47</v>
      </c>
      <c r="C260" t="s">
        <v>52</v>
      </c>
      <c r="D260" t="s">
        <v>53</v>
      </c>
      <c r="E260" t="s">
        <v>599</v>
      </c>
      <c r="F260" t="s">
        <v>1381</v>
      </c>
      <c r="G260" t="s">
        <v>42</v>
      </c>
      <c r="H260" t="s">
        <v>1382</v>
      </c>
      <c r="I260" t="s">
        <v>38</v>
      </c>
      <c r="J260" t="s">
        <v>43</v>
      </c>
      <c r="K260" t="s">
        <v>227</v>
      </c>
      <c r="L260" t="s">
        <v>227</v>
      </c>
      <c r="M260" t="s">
        <v>230</v>
      </c>
      <c r="N260">
        <v>1</v>
      </c>
      <c r="O260" t="s">
        <v>50</v>
      </c>
      <c r="P260" t="s">
        <v>1383</v>
      </c>
      <c r="Q260" t="s">
        <v>41</v>
      </c>
      <c r="R260" t="s">
        <v>1384</v>
      </c>
      <c r="S260" t="s">
        <v>41</v>
      </c>
      <c r="T260" t="s">
        <v>0</v>
      </c>
      <c r="U260" t="s">
        <v>41</v>
      </c>
      <c r="V260" s="74">
        <v>45310</v>
      </c>
      <c r="W260" t="s">
        <v>1385</v>
      </c>
    </row>
    <row r="261" spans="1:23" x14ac:dyDescent="0.25">
      <c r="A261" s="74">
        <v>44725.680008912037</v>
      </c>
      <c r="B261" t="s">
        <v>47</v>
      </c>
      <c r="C261" t="s">
        <v>52</v>
      </c>
      <c r="D261" t="s">
        <v>53</v>
      </c>
      <c r="E261" t="s">
        <v>599</v>
      </c>
      <c r="F261" t="s">
        <v>1386</v>
      </c>
      <c r="G261" t="s">
        <v>37</v>
      </c>
      <c r="H261" t="s">
        <v>1387</v>
      </c>
      <c r="I261" t="s">
        <v>38</v>
      </c>
      <c r="J261" t="s">
        <v>43</v>
      </c>
      <c r="K261" t="s">
        <v>227</v>
      </c>
      <c r="L261" t="s">
        <v>227</v>
      </c>
      <c r="M261" t="s">
        <v>230</v>
      </c>
      <c r="N261">
        <v>1</v>
      </c>
      <c r="O261" t="s">
        <v>50</v>
      </c>
      <c r="P261" t="s">
        <v>1388</v>
      </c>
      <c r="Q261" t="s">
        <v>41</v>
      </c>
      <c r="R261" t="s">
        <v>1389</v>
      </c>
      <c r="S261" t="s">
        <v>41</v>
      </c>
      <c r="T261" t="s">
        <v>0</v>
      </c>
      <c r="U261" t="s">
        <v>41</v>
      </c>
      <c r="V261" s="74">
        <v>45310</v>
      </c>
      <c r="W261" t="s">
        <v>1390</v>
      </c>
    </row>
    <row r="262" spans="1:23" x14ac:dyDescent="0.25">
      <c r="A262" s="74">
        <v>44726.512608101853</v>
      </c>
      <c r="B262" t="s">
        <v>47</v>
      </c>
      <c r="C262" t="s">
        <v>52</v>
      </c>
      <c r="D262" t="s">
        <v>53</v>
      </c>
      <c r="E262" t="s">
        <v>506</v>
      </c>
      <c r="F262" t="s">
        <v>1391</v>
      </c>
      <c r="G262" t="s">
        <v>42</v>
      </c>
      <c r="H262" t="s">
        <v>1392</v>
      </c>
      <c r="I262" t="s">
        <v>38</v>
      </c>
      <c r="J262" t="s">
        <v>43</v>
      </c>
      <c r="K262" t="s">
        <v>227</v>
      </c>
      <c r="L262" t="s">
        <v>227</v>
      </c>
      <c r="M262" t="s">
        <v>229</v>
      </c>
      <c r="N262">
        <v>1</v>
      </c>
      <c r="O262" t="s">
        <v>50</v>
      </c>
      <c r="P262" t="s">
        <v>1325</v>
      </c>
      <c r="Q262" t="s">
        <v>41</v>
      </c>
      <c r="R262" t="s">
        <v>1393</v>
      </c>
      <c r="S262" t="s">
        <v>41</v>
      </c>
      <c r="T262" t="s">
        <v>0</v>
      </c>
      <c r="U262" t="s">
        <v>41</v>
      </c>
      <c r="V262" s="74">
        <v>45310</v>
      </c>
      <c r="W262" t="s">
        <v>1394</v>
      </c>
    </row>
    <row r="263" spans="1:23" x14ac:dyDescent="0.25">
      <c r="A263" s="74">
        <v>44747.513765543983</v>
      </c>
      <c r="B263" t="s">
        <v>47</v>
      </c>
      <c r="C263" t="s">
        <v>52</v>
      </c>
      <c r="D263" t="s">
        <v>53</v>
      </c>
      <c r="E263" t="s">
        <v>1333</v>
      </c>
      <c r="F263" t="s">
        <v>1395</v>
      </c>
      <c r="G263" t="s">
        <v>37</v>
      </c>
      <c r="H263" t="s">
        <v>1396</v>
      </c>
      <c r="I263" t="s">
        <v>38</v>
      </c>
      <c r="J263" t="s">
        <v>43</v>
      </c>
      <c r="K263" t="s">
        <v>227</v>
      </c>
      <c r="L263" t="s">
        <v>227</v>
      </c>
      <c r="M263" t="s">
        <v>230</v>
      </c>
      <c r="N263">
        <v>1</v>
      </c>
      <c r="O263" t="s">
        <v>50</v>
      </c>
      <c r="P263" t="s">
        <v>1397</v>
      </c>
      <c r="Q263" t="s">
        <v>41</v>
      </c>
      <c r="R263" t="s">
        <v>1398</v>
      </c>
      <c r="S263" t="s">
        <v>41</v>
      </c>
      <c r="T263" t="s">
        <v>0</v>
      </c>
      <c r="U263" t="s">
        <v>41</v>
      </c>
      <c r="V263" s="74">
        <v>45310</v>
      </c>
      <c r="W263" t="s">
        <v>1399</v>
      </c>
    </row>
    <row r="264" spans="1:23" x14ac:dyDescent="0.25">
      <c r="A264" s="74">
        <v>44749.387709224538</v>
      </c>
      <c r="B264" t="s">
        <v>47</v>
      </c>
      <c r="C264" t="s">
        <v>52</v>
      </c>
      <c r="D264" t="s">
        <v>53</v>
      </c>
      <c r="E264" t="s">
        <v>534</v>
      </c>
      <c r="F264" t="s">
        <v>1400</v>
      </c>
      <c r="G264" t="s">
        <v>42</v>
      </c>
      <c r="H264" t="s">
        <v>1401</v>
      </c>
      <c r="I264" t="s">
        <v>38</v>
      </c>
      <c r="J264" t="s">
        <v>43</v>
      </c>
      <c r="K264" t="s">
        <v>227</v>
      </c>
      <c r="L264" t="s">
        <v>227</v>
      </c>
      <c r="M264" t="s">
        <v>229</v>
      </c>
      <c r="N264">
        <v>1</v>
      </c>
      <c r="O264" t="s">
        <v>50</v>
      </c>
      <c r="P264" t="s">
        <v>1402</v>
      </c>
      <c r="Q264" t="s">
        <v>41</v>
      </c>
      <c r="R264" t="s">
        <v>1403</v>
      </c>
      <c r="S264" t="s">
        <v>41</v>
      </c>
      <c r="T264" t="s">
        <v>0</v>
      </c>
      <c r="U264" t="s">
        <v>41</v>
      </c>
      <c r="V264" s="74">
        <v>45310</v>
      </c>
      <c r="W264" t="s">
        <v>1404</v>
      </c>
    </row>
    <row r="265" spans="1:23" x14ac:dyDescent="0.25">
      <c r="A265" s="74">
        <v>44756.491078900464</v>
      </c>
      <c r="B265" t="s">
        <v>47</v>
      </c>
      <c r="C265" t="s">
        <v>52</v>
      </c>
      <c r="D265" t="s">
        <v>53</v>
      </c>
      <c r="E265" t="s">
        <v>506</v>
      </c>
      <c r="F265" t="s">
        <v>1405</v>
      </c>
      <c r="G265" t="s">
        <v>42</v>
      </c>
      <c r="H265" t="s">
        <v>1406</v>
      </c>
      <c r="I265" t="s">
        <v>38</v>
      </c>
      <c r="J265" t="s">
        <v>43</v>
      </c>
      <c r="K265" t="s">
        <v>227</v>
      </c>
      <c r="L265" t="s">
        <v>227</v>
      </c>
      <c r="M265" t="s">
        <v>229</v>
      </c>
      <c r="N265">
        <v>1</v>
      </c>
      <c r="O265" t="s">
        <v>50</v>
      </c>
      <c r="P265" t="s">
        <v>1407</v>
      </c>
      <c r="Q265" t="s">
        <v>41</v>
      </c>
      <c r="R265" t="s">
        <v>1408</v>
      </c>
      <c r="S265" t="s">
        <v>41</v>
      </c>
      <c r="T265" t="s">
        <v>0</v>
      </c>
      <c r="U265" t="s">
        <v>41</v>
      </c>
      <c r="V265" s="74">
        <v>45310</v>
      </c>
      <c r="W265" t="s">
        <v>1409</v>
      </c>
    </row>
    <row r="266" spans="1:23" x14ac:dyDescent="0.25">
      <c r="A266" s="74">
        <v>44761.704962581018</v>
      </c>
      <c r="B266" t="s">
        <v>47</v>
      </c>
      <c r="C266" t="s">
        <v>52</v>
      </c>
      <c r="D266" t="s">
        <v>53</v>
      </c>
      <c r="E266" t="s">
        <v>691</v>
      </c>
      <c r="F266" t="s">
        <v>1410</v>
      </c>
      <c r="G266" t="s">
        <v>37</v>
      </c>
      <c r="H266" t="s">
        <v>1411</v>
      </c>
      <c r="I266" t="s">
        <v>38</v>
      </c>
      <c r="J266" t="s">
        <v>43</v>
      </c>
      <c r="K266" t="s">
        <v>227</v>
      </c>
      <c r="L266" t="s">
        <v>227</v>
      </c>
      <c r="M266" t="s">
        <v>230</v>
      </c>
      <c r="N266">
        <v>1</v>
      </c>
      <c r="O266" t="s">
        <v>50</v>
      </c>
      <c r="P266" t="s">
        <v>1412</v>
      </c>
      <c r="Q266" t="s">
        <v>41</v>
      </c>
      <c r="R266" t="s">
        <v>1413</v>
      </c>
      <c r="S266" t="s">
        <v>41</v>
      </c>
      <c r="T266" t="s">
        <v>0</v>
      </c>
      <c r="U266" t="s">
        <v>41</v>
      </c>
      <c r="V266" s="74">
        <v>45310</v>
      </c>
      <c r="W266" t="s">
        <v>1414</v>
      </c>
    </row>
    <row r="267" spans="1:23" x14ac:dyDescent="0.25">
      <c r="A267" s="74">
        <v>44763.412035416666</v>
      </c>
      <c r="B267" t="s">
        <v>47</v>
      </c>
      <c r="C267" t="s">
        <v>52</v>
      </c>
      <c r="D267" t="s">
        <v>53</v>
      </c>
      <c r="E267" t="s">
        <v>599</v>
      </c>
      <c r="F267" t="s">
        <v>1415</v>
      </c>
      <c r="G267" t="s">
        <v>42</v>
      </c>
      <c r="H267" t="s">
        <v>1416</v>
      </c>
      <c r="I267" t="s">
        <v>38</v>
      </c>
      <c r="J267" t="s">
        <v>43</v>
      </c>
      <c r="K267" t="s">
        <v>227</v>
      </c>
      <c r="L267" t="s">
        <v>227</v>
      </c>
      <c r="M267" t="s">
        <v>230</v>
      </c>
      <c r="N267">
        <v>1</v>
      </c>
      <c r="O267" t="s">
        <v>50</v>
      </c>
      <c r="P267" t="s">
        <v>1388</v>
      </c>
      <c r="Q267" t="s">
        <v>41</v>
      </c>
      <c r="R267" t="s">
        <v>1417</v>
      </c>
      <c r="S267" t="s">
        <v>41</v>
      </c>
      <c r="T267" t="s">
        <v>0</v>
      </c>
      <c r="U267" t="s">
        <v>41</v>
      </c>
      <c r="V267" s="74">
        <v>45310</v>
      </c>
      <c r="W267" t="s">
        <v>1418</v>
      </c>
    </row>
    <row r="268" spans="1:23" x14ac:dyDescent="0.25">
      <c r="A268" s="74">
        <v>44764.430225613425</v>
      </c>
      <c r="B268" t="s">
        <v>47</v>
      </c>
      <c r="C268" t="s">
        <v>52</v>
      </c>
      <c r="D268" t="s">
        <v>53</v>
      </c>
      <c r="E268" t="s">
        <v>599</v>
      </c>
      <c r="F268" t="s">
        <v>1419</v>
      </c>
      <c r="G268" t="s">
        <v>42</v>
      </c>
      <c r="H268" t="s">
        <v>1420</v>
      </c>
      <c r="I268" t="s">
        <v>38</v>
      </c>
      <c r="J268" t="s">
        <v>43</v>
      </c>
      <c r="K268" t="s">
        <v>227</v>
      </c>
      <c r="L268" t="s">
        <v>227</v>
      </c>
      <c r="M268" t="s">
        <v>230</v>
      </c>
      <c r="N268">
        <v>1</v>
      </c>
      <c r="O268" t="s">
        <v>50</v>
      </c>
      <c r="P268" t="s">
        <v>1421</v>
      </c>
      <c r="Q268" t="s">
        <v>41</v>
      </c>
      <c r="R268" t="s">
        <v>1422</v>
      </c>
      <c r="S268" t="s">
        <v>41</v>
      </c>
      <c r="T268" t="s">
        <v>0</v>
      </c>
      <c r="U268" t="s">
        <v>41</v>
      </c>
      <c r="V268" s="74">
        <v>45310</v>
      </c>
      <c r="W268" t="s">
        <v>1423</v>
      </c>
    </row>
    <row r="269" spans="1:23" x14ac:dyDescent="0.25">
      <c r="A269" s="74">
        <v>44769.593988969908</v>
      </c>
      <c r="B269" t="s">
        <v>47</v>
      </c>
      <c r="C269" t="s">
        <v>52</v>
      </c>
      <c r="D269" t="s">
        <v>53</v>
      </c>
      <c r="E269" t="s">
        <v>506</v>
      </c>
      <c r="F269" t="s">
        <v>1424</v>
      </c>
      <c r="G269" t="s">
        <v>42</v>
      </c>
      <c r="H269" t="s">
        <v>1425</v>
      </c>
      <c r="I269" t="s">
        <v>38</v>
      </c>
      <c r="J269" t="s">
        <v>43</v>
      </c>
      <c r="K269" t="s">
        <v>227</v>
      </c>
      <c r="L269" t="s">
        <v>227</v>
      </c>
      <c r="M269" t="s">
        <v>229</v>
      </c>
      <c r="N269">
        <v>1</v>
      </c>
      <c r="O269" t="s">
        <v>50</v>
      </c>
      <c r="P269" t="s">
        <v>1426</v>
      </c>
      <c r="Q269" t="s">
        <v>41</v>
      </c>
      <c r="R269" t="s">
        <v>1427</v>
      </c>
      <c r="S269" t="s">
        <v>41</v>
      </c>
      <c r="T269" t="s">
        <v>0</v>
      </c>
      <c r="U269" t="s">
        <v>41</v>
      </c>
      <c r="V269" s="74">
        <v>45310</v>
      </c>
      <c r="W269" t="s">
        <v>1428</v>
      </c>
    </row>
    <row r="270" spans="1:23" x14ac:dyDescent="0.25">
      <c r="A270" s="74">
        <v>44776.488613738424</v>
      </c>
      <c r="B270" t="s">
        <v>47</v>
      </c>
      <c r="C270" t="s">
        <v>52</v>
      </c>
      <c r="D270" t="s">
        <v>53</v>
      </c>
      <c r="E270" t="s">
        <v>506</v>
      </c>
      <c r="F270" t="s">
        <v>1429</v>
      </c>
      <c r="G270" t="s">
        <v>42</v>
      </c>
      <c r="H270" t="s">
        <v>1430</v>
      </c>
      <c r="I270" t="s">
        <v>38</v>
      </c>
      <c r="J270" t="s">
        <v>43</v>
      </c>
      <c r="K270" t="s">
        <v>227</v>
      </c>
      <c r="L270" t="s">
        <v>227</v>
      </c>
      <c r="M270" t="s">
        <v>229</v>
      </c>
      <c r="N270">
        <v>1</v>
      </c>
      <c r="O270" t="s">
        <v>50</v>
      </c>
      <c r="P270" t="s">
        <v>1431</v>
      </c>
      <c r="Q270" t="s">
        <v>41</v>
      </c>
      <c r="R270" t="s">
        <v>1432</v>
      </c>
      <c r="S270" t="s">
        <v>41</v>
      </c>
      <c r="T270" t="s">
        <v>0</v>
      </c>
      <c r="U270" t="s">
        <v>41</v>
      </c>
      <c r="V270" s="74">
        <v>45310</v>
      </c>
      <c r="W270" t="s">
        <v>1433</v>
      </c>
    </row>
    <row r="271" spans="1:23" x14ac:dyDescent="0.25">
      <c r="A271" s="74">
        <v>44782.495179710648</v>
      </c>
      <c r="B271" t="s">
        <v>47</v>
      </c>
      <c r="C271" t="s">
        <v>52</v>
      </c>
      <c r="D271" t="s">
        <v>53</v>
      </c>
      <c r="E271" t="s">
        <v>599</v>
      </c>
      <c r="F271" t="s">
        <v>1434</v>
      </c>
      <c r="G271" t="s">
        <v>37</v>
      </c>
      <c r="H271" t="s">
        <v>1435</v>
      </c>
      <c r="I271" t="s">
        <v>38</v>
      </c>
      <c r="J271" t="s">
        <v>43</v>
      </c>
      <c r="K271" t="s">
        <v>227</v>
      </c>
      <c r="L271" t="s">
        <v>227</v>
      </c>
      <c r="M271" t="s">
        <v>230</v>
      </c>
      <c r="N271">
        <v>1</v>
      </c>
      <c r="O271" t="s">
        <v>50</v>
      </c>
      <c r="P271" t="s">
        <v>1436</v>
      </c>
      <c r="Q271" t="s">
        <v>41</v>
      </c>
      <c r="R271" t="s">
        <v>1437</v>
      </c>
      <c r="S271" t="s">
        <v>41</v>
      </c>
      <c r="T271" t="s">
        <v>0</v>
      </c>
      <c r="U271" t="s">
        <v>41</v>
      </c>
      <c r="V271" s="74">
        <v>45310</v>
      </c>
      <c r="W271" t="s">
        <v>1438</v>
      </c>
    </row>
    <row r="272" spans="1:23" x14ac:dyDescent="0.25">
      <c r="A272" s="74">
        <v>44784.471833530093</v>
      </c>
      <c r="B272" t="s">
        <v>47</v>
      </c>
      <c r="C272" t="s">
        <v>52</v>
      </c>
      <c r="D272" t="s">
        <v>53</v>
      </c>
      <c r="E272" t="s">
        <v>506</v>
      </c>
      <c r="F272" t="s">
        <v>1439</v>
      </c>
      <c r="G272" t="s">
        <v>42</v>
      </c>
      <c r="H272" t="s">
        <v>1440</v>
      </c>
      <c r="I272" t="s">
        <v>38</v>
      </c>
      <c r="J272" t="s">
        <v>43</v>
      </c>
      <c r="K272" t="s">
        <v>227</v>
      </c>
      <c r="L272" t="s">
        <v>227</v>
      </c>
      <c r="M272" t="s">
        <v>229</v>
      </c>
      <c r="N272">
        <v>1</v>
      </c>
      <c r="O272" t="s">
        <v>50</v>
      </c>
      <c r="P272" t="s">
        <v>1441</v>
      </c>
      <c r="Q272" t="s">
        <v>41</v>
      </c>
      <c r="R272" t="s">
        <v>1442</v>
      </c>
      <c r="S272" t="s">
        <v>41</v>
      </c>
      <c r="T272" t="s">
        <v>0</v>
      </c>
      <c r="U272" t="s">
        <v>41</v>
      </c>
      <c r="V272" s="74">
        <v>45310</v>
      </c>
      <c r="W272" t="s">
        <v>1443</v>
      </c>
    </row>
    <row r="273" spans="1:23" x14ac:dyDescent="0.25">
      <c r="A273" s="74">
        <v>44803.408102048612</v>
      </c>
      <c r="B273" t="s">
        <v>47</v>
      </c>
      <c r="C273" t="s">
        <v>52</v>
      </c>
      <c r="D273" t="s">
        <v>53</v>
      </c>
      <c r="E273" t="s">
        <v>506</v>
      </c>
      <c r="F273" t="s">
        <v>1444</v>
      </c>
      <c r="G273" t="s">
        <v>42</v>
      </c>
      <c r="H273" t="s">
        <v>1445</v>
      </c>
      <c r="I273" t="s">
        <v>38</v>
      </c>
      <c r="J273" t="s">
        <v>43</v>
      </c>
      <c r="K273" t="s">
        <v>227</v>
      </c>
      <c r="L273" t="s">
        <v>227</v>
      </c>
      <c r="M273" t="s">
        <v>229</v>
      </c>
      <c r="N273">
        <v>1</v>
      </c>
      <c r="O273" t="s">
        <v>50</v>
      </c>
      <c r="P273" t="s">
        <v>1446</v>
      </c>
      <c r="Q273" t="s">
        <v>41</v>
      </c>
      <c r="R273" t="s">
        <v>1447</v>
      </c>
      <c r="S273" t="s">
        <v>41</v>
      </c>
      <c r="T273" t="s">
        <v>0</v>
      </c>
      <c r="U273" t="s">
        <v>41</v>
      </c>
      <c r="V273" s="74">
        <v>45310</v>
      </c>
      <c r="W273" t="s">
        <v>1448</v>
      </c>
    </row>
    <row r="274" spans="1:23" x14ac:dyDescent="0.25">
      <c r="A274" s="74">
        <v>44819.44500709491</v>
      </c>
      <c r="B274" t="s">
        <v>47</v>
      </c>
      <c r="C274" t="s">
        <v>52</v>
      </c>
      <c r="D274" t="s">
        <v>53</v>
      </c>
      <c r="E274" t="s">
        <v>599</v>
      </c>
      <c r="F274" t="s">
        <v>1449</v>
      </c>
      <c r="G274" t="s">
        <v>37</v>
      </c>
      <c r="H274" t="s">
        <v>1450</v>
      </c>
      <c r="I274" t="s">
        <v>38</v>
      </c>
      <c r="J274" t="s">
        <v>43</v>
      </c>
      <c r="K274" t="s">
        <v>227</v>
      </c>
      <c r="L274" t="s">
        <v>227</v>
      </c>
      <c r="M274" t="s">
        <v>230</v>
      </c>
      <c r="N274">
        <v>1</v>
      </c>
      <c r="O274" t="s">
        <v>50</v>
      </c>
      <c r="P274" t="s">
        <v>1451</v>
      </c>
      <c r="Q274" t="s">
        <v>41</v>
      </c>
      <c r="R274" t="s">
        <v>1452</v>
      </c>
      <c r="S274" t="s">
        <v>41</v>
      </c>
      <c r="T274" t="s">
        <v>0</v>
      </c>
      <c r="U274" t="s">
        <v>41</v>
      </c>
      <c r="V274" s="74">
        <v>45310</v>
      </c>
      <c r="W274" t="s">
        <v>1453</v>
      </c>
    </row>
    <row r="275" spans="1:23" x14ac:dyDescent="0.25">
      <c r="A275" s="74">
        <v>44834.43942962963</v>
      </c>
      <c r="B275" t="s">
        <v>47</v>
      </c>
      <c r="C275" t="s">
        <v>52</v>
      </c>
      <c r="D275" t="s">
        <v>53</v>
      </c>
      <c r="E275" t="s">
        <v>630</v>
      </c>
      <c r="F275" t="s">
        <v>1454</v>
      </c>
      <c r="G275" t="s">
        <v>37</v>
      </c>
      <c r="H275" t="s">
        <v>1455</v>
      </c>
      <c r="I275" t="s">
        <v>38</v>
      </c>
      <c r="J275" t="s">
        <v>43</v>
      </c>
      <c r="K275" t="s">
        <v>227</v>
      </c>
      <c r="L275" t="s">
        <v>227</v>
      </c>
      <c r="M275" t="s">
        <v>229</v>
      </c>
      <c r="N275">
        <v>1</v>
      </c>
      <c r="O275" t="s">
        <v>50</v>
      </c>
      <c r="P275" t="s">
        <v>1456</v>
      </c>
      <c r="Q275" t="s">
        <v>41</v>
      </c>
      <c r="R275" t="s">
        <v>1457</v>
      </c>
      <c r="S275" t="s">
        <v>41</v>
      </c>
      <c r="T275" t="s">
        <v>0</v>
      </c>
      <c r="U275" t="s">
        <v>41</v>
      </c>
      <c r="V275" s="74">
        <v>45310</v>
      </c>
      <c r="W275" t="s">
        <v>1458</v>
      </c>
    </row>
    <row r="276" spans="1:23" x14ac:dyDescent="0.25">
      <c r="A276" s="74">
        <v>44834.596687812496</v>
      </c>
      <c r="B276" t="s">
        <v>47</v>
      </c>
      <c r="C276" t="s">
        <v>52</v>
      </c>
      <c r="D276" t="s">
        <v>53</v>
      </c>
      <c r="E276" t="s">
        <v>811</v>
      </c>
      <c r="F276" t="s">
        <v>1459</v>
      </c>
      <c r="G276" t="s">
        <v>37</v>
      </c>
      <c r="H276" t="s">
        <v>1460</v>
      </c>
      <c r="I276" t="s">
        <v>38</v>
      </c>
      <c r="J276" t="s">
        <v>43</v>
      </c>
      <c r="K276" t="s">
        <v>227</v>
      </c>
      <c r="L276" t="s">
        <v>227</v>
      </c>
      <c r="M276" t="s">
        <v>230</v>
      </c>
      <c r="N276">
        <v>1</v>
      </c>
      <c r="O276" t="s">
        <v>50</v>
      </c>
      <c r="P276" t="s">
        <v>1461</v>
      </c>
      <c r="Q276" t="s">
        <v>41</v>
      </c>
      <c r="R276" t="s">
        <v>1462</v>
      </c>
      <c r="S276" t="s">
        <v>41</v>
      </c>
      <c r="T276" t="s">
        <v>0</v>
      </c>
      <c r="U276" t="s">
        <v>41</v>
      </c>
      <c r="V276" s="74">
        <v>45310</v>
      </c>
      <c r="W276" t="s">
        <v>1463</v>
      </c>
    </row>
    <row r="277" spans="1:23" x14ac:dyDescent="0.25">
      <c r="A277" s="74">
        <v>44839.454108414349</v>
      </c>
      <c r="B277" t="s">
        <v>47</v>
      </c>
      <c r="C277" t="s">
        <v>52</v>
      </c>
      <c r="D277" t="s">
        <v>53</v>
      </c>
      <c r="E277" t="s">
        <v>599</v>
      </c>
      <c r="F277" t="s">
        <v>1464</v>
      </c>
      <c r="G277" t="s">
        <v>42</v>
      </c>
      <c r="H277" t="s">
        <v>1465</v>
      </c>
      <c r="I277" t="s">
        <v>38</v>
      </c>
      <c r="J277" t="s">
        <v>43</v>
      </c>
      <c r="K277" t="s">
        <v>227</v>
      </c>
      <c r="L277" t="s">
        <v>227</v>
      </c>
      <c r="M277" t="s">
        <v>230</v>
      </c>
      <c r="N277">
        <v>1</v>
      </c>
      <c r="O277" t="s">
        <v>50</v>
      </c>
      <c r="P277" t="s">
        <v>1325</v>
      </c>
      <c r="Q277" t="s">
        <v>41</v>
      </c>
      <c r="R277" t="s">
        <v>1466</v>
      </c>
      <c r="S277" t="s">
        <v>41</v>
      </c>
      <c r="T277" t="s">
        <v>0</v>
      </c>
      <c r="U277" t="s">
        <v>41</v>
      </c>
      <c r="V277" s="74">
        <v>45310</v>
      </c>
      <c r="W277" t="s">
        <v>1467</v>
      </c>
    </row>
    <row r="278" spans="1:23" x14ac:dyDescent="0.25">
      <c r="A278" s="74">
        <v>44839.477175312502</v>
      </c>
      <c r="B278" t="s">
        <v>47</v>
      </c>
      <c r="C278" t="s">
        <v>52</v>
      </c>
      <c r="D278" t="s">
        <v>53</v>
      </c>
      <c r="E278" t="s">
        <v>599</v>
      </c>
      <c r="F278" t="s">
        <v>1468</v>
      </c>
      <c r="G278" t="s">
        <v>42</v>
      </c>
      <c r="H278" t="s">
        <v>1469</v>
      </c>
      <c r="I278" t="s">
        <v>38</v>
      </c>
      <c r="J278" t="s">
        <v>43</v>
      </c>
      <c r="K278" t="s">
        <v>227</v>
      </c>
      <c r="L278" t="s">
        <v>227</v>
      </c>
      <c r="M278" t="s">
        <v>230</v>
      </c>
      <c r="N278">
        <v>1</v>
      </c>
      <c r="O278" t="s">
        <v>50</v>
      </c>
      <c r="P278" t="s">
        <v>1325</v>
      </c>
      <c r="Q278" t="s">
        <v>41</v>
      </c>
      <c r="R278" t="s">
        <v>1470</v>
      </c>
      <c r="S278" t="s">
        <v>41</v>
      </c>
      <c r="T278" t="s">
        <v>0</v>
      </c>
      <c r="U278" t="s">
        <v>41</v>
      </c>
      <c r="V278" s="74">
        <v>45310</v>
      </c>
      <c r="W278" t="s">
        <v>1471</v>
      </c>
    </row>
    <row r="279" spans="1:23" x14ac:dyDescent="0.25">
      <c r="A279" s="74">
        <v>44844.64812982639</v>
      </c>
      <c r="B279" t="s">
        <v>47</v>
      </c>
      <c r="C279" t="s">
        <v>52</v>
      </c>
      <c r="D279" t="s">
        <v>53</v>
      </c>
      <c r="E279" t="s">
        <v>599</v>
      </c>
      <c r="F279" t="s">
        <v>1472</v>
      </c>
      <c r="G279" t="s">
        <v>37</v>
      </c>
      <c r="H279" t="s">
        <v>1473</v>
      </c>
      <c r="I279" t="s">
        <v>38</v>
      </c>
      <c r="J279" t="s">
        <v>43</v>
      </c>
      <c r="K279" t="s">
        <v>227</v>
      </c>
      <c r="L279" t="s">
        <v>227</v>
      </c>
      <c r="M279" t="s">
        <v>230</v>
      </c>
      <c r="N279">
        <v>1</v>
      </c>
      <c r="O279" t="s">
        <v>50</v>
      </c>
      <c r="P279" t="s">
        <v>1373</v>
      </c>
      <c r="Q279" t="s">
        <v>41</v>
      </c>
      <c r="R279" t="s">
        <v>1474</v>
      </c>
      <c r="S279" t="s">
        <v>41</v>
      </c>
      <c r="T279" t="s">
        <v>0</v>
      </c>
      <c r="U279" t="s">
        <v>41</v>
      </c>
      <c r="V279" s="74">
        <v>45310</v>
      </c>
      <c r="W279" t="s">
        <v>1475</v>
      </c>
    </row>
    <row r="280" spans="1:23" x14ac:dyDescent="0.25">
      <c r="A280" s="74">
        <v>44859.452832175928</v>
      </c>
      <c r="B280" t="s">
        <v>47</v>
      </c>
      <c r="C280" t="s">
        <v>52</v>
      </c>
      <c r="D280" t="s">
        <v>53</v>
      </c>
      <c r="E280" t="s">
        <v>811</v>
      </c>
      <c r="F280" t="s">
        <v>1476</v>
      </c>
      <c r="G280" t="s">
        <v>37</v>
      </c>
      <c r="H280" t="s">
        <v>1477</v>
      </c>
      <c r="I280" t="s">
        <v>38</v>
      </c>
      <c r="J280" t="s">
        <v>43</v>
      </c>
      <c r="K280" t="s">
        <v>227</v>
      </c>
      <c r="L280" t="s">
        <v>227</v>
      </c>
      <c r="M280" t="s">
        <v>230</v>
      </c>
      <c r="N280">
        <v>1</v>
      </c>
      <c r="O280" t="s">
        <v>50</v>
      </c>
      <c r="P280" t="s">
        <v>1478</v>
      </c>
      <c r="Q280" t="s">
        <v>41</v>
      </c>
      <c r="R280" t="s">
        <v>1479</v>
      </c>
      <c r="S280" t="s">
        <v>41</v>
      </c>
      <c r="T280" t="s">
        <v>0</v>
      </c>
      <c r="U280" t="s">
        <v>41</v>
      </c>
      <c r="V280" s="74">
        <v>45310</v>
      </c>
      <c r="W280" t="s">
        <v>1480</v>
      </c>
    </row>
    <row r="281" spans="1:23" x14ac:dyDescent="0.25">
      <c r="A281" s="74">
        <v>44859.609241469909</v>
      </c>
      <c r="B281" t="s">
        <v>47</v>
      </c>
      <c r="C281" t="s">
        <v>52</v>
      </c>
      <c r="D281" t="s">
        <v>53</v>
      </c>
      <c r="E281" t="s">
        <v>475</v>
      </c>
      <c r="F281" t="s">
        <v>1481</v>
      </c>
      <c r="G281" t="s">
        <v>42</v>
      </c>
      <c r="H281" t="s">
        <v>1482</v>
      </c>
      <c r="I281" t="s">
        <v>38</v>
      </c>
      <c r="J281" t="s">
        <v>43</v>
      </c>
      <c r="K281" t="s">
        <v>227</v>
      </c>
      <c r="L281" t="s">
        <v>227</v>
      </c>
      <c r="M281" t="s">
        <v>229</v>
      </c>
      <c r="N281">
        <v>1</v>
      </c>
      <c r="O281" t="s">
        <v>50</v>
      </c>
      <c r="P281" t="s">
        <v>1483</v>
      </c>
      <c r="Q281" t="s">
        <v>41</v>
      </c>
      <c r="R281" t="s">
        <v>1484</v>
      </c>
      <c r="S281" t="s">
        <v>41</v>
      </c>
      <c r="T281" t="s">
        <v>0</v>
      </c>
      <c r="U281" t="s">
        <v>41</v>
      </c>
      <c r="V281" s="74">
        <v>45310</v>
      </c>
      <c r="W281" t="s">
        <v>1485</v>
      </c>
    </row>
    <row r="282" spans="1:23" x14ac:dyDescent="0.25">
      <c r="A282" s="74">
        <v>44859.690460219907</v>
      </c>
      <c r="B282" t="s">
        <v>47</v>
      </c>
      <c r="C282" t="s">
        <v>52</v>
      </c>
      <c r="D282" t="s">
        <v>53</v>
      </c>
      <c r="E282" t="s">
        <v>534</v>
      </c>
      <c r="F282" t="s">
        <v>1486</v>
      </c>
      <c r="G282" t="s">
        <v>42</v>
      </c>
      <c r="H282" t="s">
        <v>1487</v>
      </c>
      <c r="I282" t="s">
        <v>38</v>
      </c>
      <c r="J282" t="s">
        <v>43</v>
      </c>
      <c r="K282" t="s">
        <v>227</v>
      </c>
      <c r="L282" t="s">
        <v>227</v>
      </c>
      <c r="M282" t="s">
        <v>229</v>
      </c>
      <c r="N282">
        <v>1</v>
      </c>
      <c r="O282" t="s">
        <v>50</v>
      </c>
      <c r="P282" t="s">
        <v>1402</v>
      </c>
      <c r="Q282" t="s">
        <v>41</v>
      </c>
      <c r="R282" t="s">
        <v>1488</v>
      </c>
      <c r="S282" t="s">
        <v>41</v>
      </c>
      <c r="T282" t="s">
        <v>0</v>
      </c>
      <c r="U282" t="s">
        <v>41</v>
      </c>
      <c r="V282" s="74">
        <v>45310</v>
      </c>
      <c r="W282" t="s">
        <v>1489</v>
      </c>
    </row>
    <row r="283" spans="1:23" x14ac:dyDescent="0.25">
      <c r="A283" s="74">
        <v>44861.360976238429</v>
      </c>
      <c r="B283" t="s">
        <v>47</v>
      </c>
      <c r="C283" t="s">
        <v>52</v>
      </c>
      <c r="D283" t="s">
        <v>53</v>
      </c>
      <c r="E283" t="s">
        <v>512</v>
      </c>
      <c r="F283" t="s">
        <v>1490</v>
      </c>
      <c r="G283" t="s">
        <v>42</v>
      </c>
      <c r="H283" t="s">
        <v>1491</v>
      </c>
      <c r="I283" t="s">
        <v>38</v>
      </c>
      <c r="J283" t="s">
        <v>43</v>
      </c>
      <c r="K283" t="s">
        <v>227</v>
      </c>
      <c r="L283" t="s">
        <v>227</v>
      </c>
      <c r="M283" t="s">
        <v>229</v>
      </c>
      <c r="N283">
        <v>1</v>
      </c>
      <c r="O283" t="s">
        <v>50</v>
      </c>
      <c r="P283" t="s">
        <v>1492</v>
      </c>
      <c r="Q283" t="s">
        <v>41</v>
      </c>
      <c r="R283" t="s">
        <v>1493</v>
      </c>
      <c r="S283" t="s">
        <v>41</v>
      </c>
      <c r="T283" t="s">
        <v>0</v>
      </c>
      <c r="U283" t="s">
        <v>41</v>
      </c>
      <c r="V283" s="74">
        <v>45310</v>
      </c>
      <c r="W283" t="s">
        <v>1494</v>
      </c>
    </row>
    <row r="284" spans="1:23" x14ac:dyDescent="0.25">
      <c r="A284" s="74">
        <v>44868.504664618056</v>
      </c>
      <c r="B284" t="s">
        <v>47</v>
      </c>
      <c r="C284" t="s">
        <v>52</v>
      </c>
      <c r="D284" t="s">
        <v>53</v>
      </c>
      <c r="E284" t="s">
        <v>528</v>
      </c>
      <c r="F284" t="s">
        <v>1495</v>
      </c>
      <c r="G284" t="s">
        <v>42</v>
      </c>
      <c r="H284" t="s">
        <v>1496</v>
      </c>
      <c r="I284" t="s">
        <v>38</v>
      </c>
      <c r="J284" t="s">
        <v>43</v>
      </c>
      <c r="K284" t="s">
        <v>227</v>
      </c>
      <c r="L284" t="s">
        <v>227</v>
      </c>
      <c r="M284" t="s">
        <v>230</v>
      </c>
      <c r="N284">
        <v>1</v>
      </c>
      <c r="O284" t="s">
        <v>50</v>
      </c>
      <c r="P284" t="s">
        <v>1325</v>
      </c>
      <c r="Q284" t="s">
        <v>41</v>
      </c>
      <c r="R284" t="s">
        <v>1497</v>
      </c>
      <c r="S284" t="s">
        <v>41</v>
      </c>
      <c r="T284" t="s">
        <v>0</v>
      </c>
      <c r="U284" t="s">
        <v>41</v>
      </c>
      <c r="V284" s="74">
        <v>45310</v>
      </c>
      <c r="W284" t="s">
        <v>1498</v>
      </c>
    </row>
    <row r="285" spans="1:23" x14ac:dyDescent="0.25">
      <c r="A285" s="74">
        <v>44875.675209224537</v>
      </c>
      <c r="B285" t="s">
        <v>47</v>
      </c>
      <c r="C285" t="s">
        <v>52</v>
      </c>
      <c r="D285" t="s">
        <v>53</v>
      </c>
      <c r="E285" t="s">
        <v>534</v>
      </c>
      <c r="F285" t="s">
        <v>1499</v>
      </c>
      <c r="G285" t="s">
        <v>42</v>
      </c>
      <c r="H285" t="s">
        <v>1500</v>
      </c>
      <c r="I285" t="s">
        <v>38</v>
      </c>
      <c r="J285" t="s">
        <v>43</v>
      </c>
      <c r="K285" t="s">
        <v>227</v>
      </c>
      <c r="L285" t="s">
        <v>227</v>
      </c>
      <c r="M285" t="s">
        <v>229</v>
      </c>
      <c r="N285">
        <v>1</v>
      </c>
      <c r="O285" t="s">
        <v>50</v>
      </c>
      <c r="P285" t="s">
        <v>1501</v>
      </c>
      <c r="Q285" t="s">
        <v>41</v>
      </c>
      <c r="R285" t="s">
        <v>1502</v>
      </c>
      <c r="S285" t="s">
        <v>41</v>
      </c>
      <c r="T285" t="s">
        <v>0</v>
      </c>
      <c r="U285" t="s">
        <v>41</v>
      </c>
      <c r="V285" s="74">
        <v>45310</v>
      </c>
      <c r="W285" t="s">
        <v>1503</v>
      </c>
    </row>
    <row r="286" spans="1:23" x14ac:dyDescent="0.25">
      <c r="A286" s="74">
        <v>44880.50246802083</v>
      </c>
      <c r="B286" t="s">
        <v>47</v>
      </c>
      <c r="C286" t="s">
        <v>52</v>
      </c>
      <c r="D286" t="s">
        <v>53</v>
      </c>
      <c r="E286" t="s">
        <v>811</v>
      </c>
      <c r="F286" t="s">
        <v>1504</v>
      </c>
      <c r="G286" t="s">
        <v>42</v>
      </c>
      <c r="H286" t="s">
        <v>1505</v>
      </c>
      <c r="I286" t="s">
        <v>38</v>
      </c>
      <c r="J286" t="s">
        <v>43</v>
      </c>
      <c r="K286" t="s">
        <v>227</v>
      </c>
      <c r="L286" t="s">
        <v>227</v>
      </c>
      <c r="M286" t="s">
        <v>230</v>
      </c>
      <c r="N286">
        <v>1</v>
      </c>
      <c r="O286" t="s">
        <v>50</v>
      </c>
      <c r="P286" t="s">
        <v>1402</v>
      </c>
      <c r="Q286" t="s">
        <v>41</v>
      </c>
      <c r="R286" t="s">
        <v>1506</v>
      </c>
      <c r="S286" t="s">
        <v>41</v>
      </c>
      <c r="T286" t="s">
        <v>0</v>
      </c>
      <c r="U286" t="s">
        <v>41</v>
      </c>
      <c r="V286" s="74">
        <v>45310</v>
      </c>
      <c r="W286" t="s">
        <v>1507</v>
      </c>
    </row>
    <row r="287" spans="1:23" x14ac:dyDescent="0.25">
      <c r="A287" s="74">
        <v>44916.673835960646</v>
      </c>
      <c r="B287" t="s">
        <v>47</v>
      </c>
      <c r="C287" t="s">
        <v>52</v>
      </c>
      <c r="D287" t="s">
        <v>53</v>
      </c>
      <c r="E287" t="s">
        <v>599</v>
      </c>
      <c r="F287" t="s">
        <v>1508</v>
      </c>
      <c r="G287" t="s">
        <v>42</v>
      </c>
      <c r="H287" t="s">
        <v>1509</v>
      </c>
      <c r="I287" t="s">
        <v>38</v>
      </c>
      <c r="J287" t="s">
        <v>43</v>
      </c>
      <c r="K287" t="s">
        <v>227</v>
      </c>
      <c r="L287" t="s">
        <v>227</v>
      </c>
      <c r="M287" t="s">
        <v>230</v>
      </c>
      <c r="N287">
        <v>1</v>
      </c>
      <c r="O287" t="s">
        <v>50</v>
      </c>
      <c r="P287" t="s">
        <v>1510</v>
      </c>
      <c r="Q287" t="s">
        <v>41</v>
      </c>
      <c r="R287" t="s">
        <v>1511</v>
      </c>
      <c r="S287" t="s">
        <v>41</v>
      </c>
      <c r="T287" t="s">
        <v>0</v>
      </c>
      <c r="U287" t="s">
        <v>41</v>
      </c>
      <c r="V287" s="74">
        <v>45310</v>
      </c>
      <c r="W287" t="s">
        <v>1512</v>
      </c>
    </row>
    <row r="288" spans="1:23" x14ac:dyDescent="0.25">
      <c r="A288" s="74">
        <v>44917.614661458334</v>
      </c>
      <c r="B288" t="s">
        <v>47</v>
      </c>
      <c r="C288" t="s">
        <v>52</v>
      </c>
      <c r="D288" t="s">
        <v>53</v>
      </c>
      <c r="E288" t="s">
        <v>1333</v>
      </c>
      <c r="F288" t="s">
        <v>1513</v>
      </c>
      <c r="G288" t="s">
        <v>37</v>
      </c>
      <c r="H288" t="s">
        <v>1514</v>
      </c>
      <c r="I288" t="s">
        <v>38</v>
      </c>
      <c r="J288" t="s">
        <v>43</v>
      </c>
      <c r="K288" t="s">
        <v>227</v>
      </c>
      <c r="L288" t="s">
        <v>227</v>
      </c>
      <c r="M288" t="s">
        <v>230</v>
      </c>
      <c r="N288">
        <v>1</v>
      </c>
      <c r="O288" t="s">
        <v>50</v>
      </c>
      <c r="P288" t="s">
        <v>1515</v>
      </c>
      <c r="Q288" t="s">
        <v>41</v>
      </c>
      <c r="R288" t="s">
        <v>1516</v>
      </c>
      <c r="S288" t="s">
        <v>41</v>
      </c>
      <c r="T288" t="s">
        <v>0</v>
      </c>
      <c r="U288" t="s">
        <v>41</v>
      </c>
      <c r="V288" s="74">
        <v>45310</v>
      </c>
      <c r="W288" t="s">
        <v>1517</v>
      </c>
    </row>
    <row r="289" spans="1:23" x14ac:dyDescent="0.25">
      <c r="A289" s="74">
        <v>44939.618095405094</v>
      </c>
      <c r="B289" t="s">
        <v>47</v>
      </c>
      <c r="C289" t="s">
        <v>52</v>
      </c>
      <c r="D289" t="s">
        <v>53</v>
      </c>
      <c r="E289" t="s">
        <v>811</v>
      </c>
      <c r="F289" t="s">
        <v>1518</v>
      </c>
      <c r="G289" t="s">
        <v>42</v>
      </c>
      <c r="H289" t="s">
        <v>1519</v>
      </c>
      <c r="I289" t="s">
        <v>38</v>
      </c>
      <c r="J289" t="s">
        <v>43</v>
      </c>
      <c r="K289" t="s">
        <v>227</v>
      </c>
      <c r="L289" t="s">
        <v>227</v>
      </c>
      <c r="M289" t="s">
        <v>230</v>
      </c>
      <c r="N289">
        <v>1</v>
      </c>
      <c r="O289" t="s">
        <v>50</v>
      </c>
      <c r="P289" t="s">
        <v>1520</v>
      </c>
      <c r="Q289" t="s">
        <v>41</v>
      </c>
      <c r="R289" t="s">
        <v>1521</v>
      </c>
      <c r="S289" t="s">
        <v>41</v>
      </c>
      <c r="T289" t="s">
        <v>0</v>
      </c>
      <c r="U289" t="s">
        <v>41</v>
      </c>
      <c r="V289" s="74">
        <v>45310</v>
      </c>
      <c r="W289" t="s">
        <v>1522</v>
      </c>
    </row>
    <row r="290" spans="1:23" x14ac:dyDescent="0.25">
      <c r="A290" s="74">
        <v>44943.647632210646</v>
      </c>
      <c r="B290" t="s">
        <v>47</v>
      </c>
      <c r="C290" t="s">
        <v>52</v>
      </c>
      <c r="D290" t="s">
        <v>53</v>
      </c>
      <c r="E290" t="s">
        <v>811</v>
      </c>
      <c r="F290" t="s">
        <v>1523</v>
      </c>
      <c r="G290" t="s">
        <v>37</v>
      </c>
      <c r="H290" t="s">
        <v>1524</v>
      </c>
      <c r="I290" t="s">
        <v>38</v>
      </c>
      <c r="J290" t="s">
        <v>43</v>
      </c>
      <c r="K290" t="s">
        <v>227</v>
      </c>
      <c r="L290" t="s">
        <v>227</v>
      </c>
      <c r="M290" t="s">
        <v>230</v>
      </c>
      <c r="N290">
        <v>1</v>
      </c>
      <c r="O290" t="s">
        <v>50</v>
      </c>
      <c r="P290" t="s">
        <v>196</v>
      </c>
      <c r="Q290" t="s">
        <v>41</v>
      </c>
      <c r="R290" t="s">
        <v>1525</v>
      </c>
      <c r="S290" t="s">
        <v>41</v>
      </c>
      <c r="T290" t="s">
        <v>0</v>
      </c>
      <c r="U290" t="s">
        <v>41</v>
      </c>
      <c r="V290" s="74">
        <v>45310</v>
      </c>
      <c r="W290" t="s">
        <v>1526</v>
      </c>
    </row>
    <row r="291" spans="1:23" x14ac:dyDescent="0.25">
      <c r="A291" s="74">
        <v>44950.599332060185</v>
      </c>
      <c r="B291" t="s">
        <v>47</v>
      </c>
      <c r="C291" t="s">
        <v>52</v>
      </c>
      <c r="D291" t="s">
        <v>53</v>
      </c>
      <c r="E291" t="s">
        <v>506</v>
      </c>
      <c r="F291" t="s">
        <v>1527</v>
      </c>
      <c r="G291" t="s">
        <v>42</v>
      </c>
      <c r="H291" t="s">
        <v>1528</v>
      </c>
      <c r="I291" t="s">
        <v>38</v>
      </c>
      <c r="J291" t="s">
        <v>43</v>
      </c>
      <c r="K291" t="s">
        <v>227</v>
      </c>
      <c r="L291" t="s">
        <v>227</v>
      </c>
      <c r="M291" t="s">
        <v>229</v>
      </c>
      <c r="N291">
        <v>1</v>
      </c>
      <c r="O291" t="s">
        <v>50</v>
      </c>
      <c r="P291" t="s">
        <v>1515</v>
      </c>
      <c r="Q291" t="s">
        <v>41</v>
      </c>
      <c r="R291" t="s">
        <v>1529</v>
      </c>
      <c r="S291" t="s">
        <v>41</v>
      </c>
      <c r="T291" t="s">
        <v>0</v>
      </c>
      <c r="U291" t="s">
        <v>41</v>
      </c>
      <c r="V291" s="74">
        <v>45310</v>
      </c>
      <c r="W291" t="s">
        <v>1530</v>
      </c>
    </row>
    <row r="292" spans="1:23" x14ac:dyDescent="0.25">
      <c r="A292" s="74">
        <v>44957.501755127312</v>
      </c>
      <c r="B292" t="s">
        <v>47</v>
      </c>
      <c r="C292" t="s">
        <v>52</v>
      </c>
      <c r="D292" t="s">
        <v>53</v>
      </c>
      <c r="E292" t="s">
        <v>599</v>
      </c>
      <c r="F292" t="s">
        <v>1531</v>
      </c>
      <c r="G292" t="s">
        <v>37</v>
      </c>
      <c r="H292" t="s">
        <v>1532</v>
      </c>
      <c r="I292" t="s">
        <v>38</v>
      </c>
      <c r="J292" t="s">
        <v>43</v>
      </c>
      <c r="K292" t="s">
        <v>227</v>
      </c>
      <c r="L292" t="s">
        <v>227</v>
      </c>
      <c r="M292" t="s">
        <v>230</v>
      </c>
      <c r="N292">
        <v>1</v>
      </c>
      <c r="O292" t="s">
        <v>50</v>
      </c>
      <c r="P292" t="s">
        <v>1388</v>
      </c>
      <c r="Q292" t="s">
        <v>41</v>
      </c>
      <c r="R292" t="s">
        <v>1533</v>
      </c>
      <c r="S292" t="s">
        <v>41</v>
      </c>
      <c r="T292" t="s">
        <v>0</v>
      </c>
      <c r="U292" t="s">
        <v>41</v>
      </c>
      <c r="V292" s="74">
        <v>45310</v>
      </c>
      <c r="W292" t="s">
        <v>1534</v>
      </c>
    </row>
    <row r="293" spans="1:23" x14ac:dyDescent="0.25">
      <c r="A293" s="74">
        <v>44957.52596003472</v>
      </c>
      <c r="B293" t="s">
        <v>47</v>
      </c>
      <c r="C293" t="s">
        <v>52</v>
      </c>
      <c r="D293" t="s">
        <v>53</v>
      </c>
      <c r="E293" t="s">
        <v>811</v>
      </c>
      <c r="F293" t="s">
        <v>1535</v>
      </c>
      <c r="G293" t="s">
        <v>37</v>
      </c>
      <c r="H293" t="s">
        <v>1536</v>
      </c>
      <c r="I293" t="s">
        <v>38</v>
      </c>
      <c r="J293" t="s">
        <v>43</v>
      </c>
      <c r="K293" t="s">
        <v>227</v>
      </c>
      <c r="L293" t="s">
        <v>227</v>
      </c>
      <c r="M293" t="s">
        <v>230</v>
      </c>
      <c r="N293">
        <v>1</v>
      </c>
      <c r="O293" t="s">
        <v>50</v>
      </c>
      <c r="P293" t="s">
        <v>1537</v>
      </c>
      <c r="Q293" t="s">
        <v>41</v>
      </c>
      <c r="R293" t="s">
        <v>1538</v>
      </c>
      <c r="S293" t="s">
        <v>41</v>
      </c>
      <c r="T293" t="s">
        <v>0</v>
      </c>
      <c r="U293" t="s">
        <v>41</v>
      </c>
      <c r="V293" s="74">
        <v>45310</v>
      </c>
      <c r="W293" t="s">
        <v>1539</v>
      </c>
    </row>
    <row r="294" spans="1:23" x14ac:dyDescent="0.25">
      <c r="A294" s="74">
        <v>44957.666726307871</v>
      </c>
      <c r="B294" t="s">
        <v>47</v>
      </c>
      <c r="C294" t="s">
        <v>52</v>
      </c>
      <c r="D294" t="s">
        <v>53</v>
      </c>
      <c r="E294" t="s">
        <v>599</v>
      </c>
      <c r="F294" t="s">
        <v>1540</v>
      </c>
      <c r="G294" t="s">
        <v>37</v>
      </c>
      <c r="H294" t="s">
        <v>1541</v>
      </c>
      <c r="I294" t="s">
        <v>38</v>
      </c>
      <c r="J294" t="s">
        <v>43</v>
      </c>
      <c r="K294" t="s">
        <v>227</v>
      </c>
      <c r="L294" t="s">
        <v>227</v>
      </c>
      <c r="M294" t="s">
        <v>230</v>
      </c>
      <c r="N294">
        <v>1</v>
      </c>
      <c r="O294" t="s">
        <v>49</v>
      </c>
      <c r="P294" t="s">
        <v>1542</v>
      </c>
      <c r="Q294" t="s">
        <v>41</v>
      </c>
      <c r="R294" t="s">
        <v>1543</v>
      </c>
      <c r="S294" t="s">
        <v>41</v>
      </c>
      <c r="T294" t="s">
        <v>0</v>
      </c>
      <c r="U294" t="s">
        <v>41</v>
      </c>
      <c r="V294" s="74">
        <v>45310</v>
      </c>
      <c r="W294" t="s">
        <v>1544</v>
      </c>
    </row>
    <row r="295" spans="1:23" x14ac:dyDescent="0.25">
      <c r="A295" s="74">
        <v>44958.369520567132</v>
      </c>
      <c r="B295" t="s">
        <v>47</v>
      </c>
      <c r="C295" t="s">
        <v>52</v>
      </c>
      <c r="D295" t="s">
        <v>53</v>
      </c>
      <c r="E295" t="s">
        <v>811</v>
      </c>
      <c r="F295" t="s">
        <v>1545</v>
      </c>
      <c r="G295" t="s">
        <v>37</v>
      </c>
      <c r="H295" t="s">
        <v>1546</v>
      </c>
      <c r="I295" t="s">
        <v>38</v>
      </c>
      <c r="J295" t="s">
        <v>43</v>
      </c>
      <c r="K295" t="s">
        <v>227</v>
      </c>
      <c r="L295" t="s">
        <v>227</v>
      </c>
      <c r="M295" t="s">
        <v>230</v>
      </c>
      <c r="N295">
        <v>1</v>
      </c>
      <c r="O295" t="s">
        <v>50</v>
      </c>
      <c r="P295" t="s">
        <v>1547</v>
      </c>
      <c r="Q295" t="s">
        <v>41</v>
      </c>
      <c r="R295" t="s">
        <v>1548</v>
      </c>
      <c r="S295" t="s">
        <v>41</v>
      </c>
      <c r="T295" t="s">
        <v>0</v>
      </c>
      <c r="U295" t="s">
        <v>41</v>
      </c>
      <c r="V295" s="74">
        <v>45310</v>
      </c>
      <c r="W295" t="s">
        <v>1549</v>
      </c>
    </row>
    <row r="296" spans="1:23" x14ac:dyDescent="0.25">
      <c r="A296" s="74">
        <v>44965.604846261573</v>
      </c>
      <c r="B296" t="s">
        <v>47</v>
      </c>
      <c r="C296" t="s">
        <v>52</v>
      </c>
      <c r="D296" t="s">
        <v>53</v>
      </c>
      <c r="E296" t="s">
        <v>691</v>
      </c>
      <c r="F296" t="s">
        <v>1550</v>
      </c>
      <c r="G296" t="s">
        <v>42</v>
      </c>
      <c r="H296" t="s">
        <v>1551</v>
      </c>
      <c r="I296" t="s">
        <v>38</v>
      </c>
      <c r="J296" t="s">
        <v>43</v>
      </c>
      <c r="K296" t="s">
        <v>227</v>
      </c>
      <c r="L296" t="s">
        <v>227</v>
      </c>
      <c r="M296" t="s">
        <v>230</v>
      </c>
      <c r="N296">
        <v>1</v>
      </c>
      <c r="O296" t="s">
        <v>50</v>
      </c>
      <c r="P296" t="s">
        <v>1354</v>
      </c>
      <c r="Q296" t="s">
        <v>41</v>
      </c>
      <c r="R296" t="s">
        <v>1552</v>
      </c>
      <c r="S296" t="s">
        <v>41</v>
      </c>
      <c r="T296" t="s">
        <v>0</v>
      </c>
      <c r="U296" t="s">
        <v>41</v>
      </c>
      <c r="V296" s="74">
        <v>45310</v>
      </c>
      <c r="W296" t="s">
        <v>1553</v>
      </c>
    </row>
    <row r="297" spans="1:23" x14ac:dyDescent="0.25">
      <c r="A297" s="74">
        <v>44966.370360300927</v>
      </c>
      <c r="B297" t="s">
        <v>47</v>
      </c>
      <c r="C297" t="s">
        <v>52</v>
      </c>
      <c r="D297" t="s">
        <v>53</v>
      </c>
      <c r="E297" t="s">
        <v>811</v>
      </c>
      <c r="F297" t="s">
        <v>1554</v>
      </c>
      <c r="G297" t="s">
        <v>37</v>
      </c>
      <c r="H297" t="s">
        <v>1555</v>
      </c>
      <c r="I297" t="s">
        <v>38</v>
      </c>
      <c r="J297" t="s">
        <v>43</v>
      </c>
      <c r="K297" t="s">
        <v>227</v>
      </c>
      <c r="L297" t="s">
        <v>227</v>
      </c>
      <c r="M297" t="s">
        <v>230</v>
      </c>
      <c r="N297">
        <v>1</v>
      </c>
      <c r="O297" t="s">
        <v>50</v>
      </c>
      <c r="P297" t="s">
        <v>1556</v>
      </c>
      <c r="Q297" t="s">
        <v>41</v>
      </c>
      <c r="R297" t="s">
        <v>1557</v>
      </c>
      <c r="S297" t="s">
        <v>41</v>
      </c>
      <c r="T297" t="s">
        <v>0</v>
      </c>
      <c r="U297" t="s">
        <v>41</v>
      </c>
      <c r="V297" s="74">
        <v>45310</v>
      </c>
      <c r="W297" t="s">
        <v>1558</v>
      </c>
    </row>
    <row r="298" spans="1:23" x14ac:dyDescent="0.25">
      <c r="A298" s="74">
        <v>44967.429907442129</v>
      </c>
      <c r="B298" t="s">
        <v>47</v>
      </c>
      <c r="C298" t="s">
        <v>52</v>
      </c>
      <c r="D298" t="s">
        <v>53</v>
      </c>
      <c r="E298" t="s">
        <v>599</v>
      </c>
      <c r="F298" t="s">
        <v>1559</v>
      </c>
      <c r="G298" t="s">
        <v>37</v>
      </c>
      <c r="H298" t="s">
        <v>1560</v>
      </c>
      <c r="I298" t="s">
        <v>38</v>
      </c>
      <c r="J298" t="s">
        <v>43</v>
      </c>
      <c r="K298" t="s">
        <v>227</v>
      </c>
      <c r="L298" t="s">
        <v>227</v>
      </c>
      <c r="M298" t="s">
        <v>230</v>
      </c>
      <c r="N298">
        <v>1</v>
      </c>
      <c r="O298" t="s">
        <v>50</v>
      </c>
      <c r="P298" t="s">
        <v>1388</v>
      </c>
      <c r="Q298" t="s">
        <v>41</v>
      </c>
      <c r="R298" t="s">
        <v>1561</v>
      </c>
      <c r="S298" t="s">
        <v>41</v>
      </c>
      <c r="T298" t="s">
        <v>0</v>
      </c>
      <c r="U298" t="s">
        <v>41</v>
      </c>
      <c r="V298" s="74">
        <v>45310</v>
      </c>
      <c r="W298" t="s">
        <v>1562</v>
      </c>
    </row>
    <row r="299" spans="1:23" x14ac:dyDescent="0.25">
      <c r="A299" s="74">
        <v>44970.508958761573</v>
      </c>
      <c r="B299" t="s">
        <v>47</v>
      </c>
      <c r="C299" t="s">
        <v>52</v>
      </c>
      <c r="D299" t="s">
        <v>53</v>
      </c>
      <c r="E299" t="s">
        <v>534</v>
      </c>
      <c r="F299" t="s">
        <v>1563</v>
      </c>
      <c r="G299" t="s">
        <v>42</v>
      </c>
      <c r="H299" t="s">
        <v>1564</v>
      </c>
      <c r="I299" t="s">
        <v>38</v>
      </c>
      <c r="J299" t="s">
        <v>43</v>
      </c>
      <c r="K299" t="s">
        <v>227</v>
      </c>
      <c r="L299" t="s">
        <v>227</v>
      </c>
      <c r="M299" t="s">
        <v>229</v>
      </c>
      <c r="N299">
        <v>1</v>
      </c>
      <c r="O299" t="s">
        <v>49</v>
      </c>
      <c r="P299" t="s">
        <v>1330</v>
      </c>
      <c r="Q299" t="s">
        <v>1565</v>
      </c>
      <c r="R299" t="s">
        <v>1566</v>
      </c>
      <c r="S299" t="s">
        <v>41</v>
      </c>
      <c r="T299" t="s">
        <v>0</v>
      </c>
      <c r="U299" t="s">
        <v>41</v>
      </c>
      <c r="V299" s="74">
        <v>45310</v>
      </c>
      <c r="W299" t="s">
        <v>1567</v>
      </c>
    </row>
    <row r="300" spans="1:23" x14ac:dyDescent="0.25">
      <c r="A300" s="74">
        <v>44971.443425694444</v>
      </c>
      <c r="B300" t="s">
        <v>47</v>
      </c>
      <c r="C300" t="s">
        <v>52</v>
      </c>
      <c r="D300" t="s">
        <v>53</v>
      </c>
      <c r="E300" t="s">
        <v>811</v>
      </c>
      <c r="F300" t="s">
        <v>1568</v>
      </c>
      <c r="G300" t="s">
        <v>37</v>
      </c>
      <c r="H300" t="s">
        <v>1569</v>
      </c>
      <c r="I300" t="s">
        <v>38</v>
      </c>
      <c r="J300" t="s">
        <v>43</v>
      </c>
      <c r="K300" t="s">
        <v>227</v>
      </c>
      <c r="L300" t="s">
        <v>227</v>
      </c>
      <c r="M300" t="s">
        <v>230</v>
      </c>
      <c r="N300">
        <v>1</v>
      </c>
      <c r="O300" t="s">
        <v>50</v>
      </c>
      <c r="P300" t="s">
        <v>1547</v>
      </c>
      <c r="Q300" t="s">
        <v>41</v>
      </c>
      <c r="R300" t="s">
        <v>1570</v>
      </c>
      <c r="S300" t="s">
        <v>41</v>
      </c>
      <c r="T300" t="s">
        <v>0</v>
      </c>
      <c r="U300" t="s">
        <v>41</v>
      </c>
      <c r="V300" s="74">
        <v>45310</v>
      </c>
      <c r="W300" t="s">
        <v>1571</v>
      </c>
    </row>
    <row r="301" spans="1:23" x14ac:dyDescent="0.25">
      <c r="A301" s="74">
        <v>44972.363053356479</v>
      </c>
      <c r="B301" t="s">
        <v>47</v>
      </c>
      <c r="C301" t="s">
        <v>52</v>
      </c>
      <c r="D301" t="s">
        <v>53</v>
      </c>
      <c r="E301" t="s">
        <v>506</v>
      </c>
      <c r="F301" t="s">
        <v>1572</v>
      </c>
      <c r="G301" t="s">
        <v>37</v>
      </c>
      <c r="H301" t="s">
        <v>1573</v>
      </c>
      <c r="I301" t="s">
        <v>38</v>
      </c>
      <c r="J301" t="s">
        <v>43</v>
      </c>
      <c r="K301" t="s">
        <v>227</v>
      </c>
      <c r="L301" t="s">
        <v>227</v>
      </c>
      <c r="M301" t="s">
        <v>229</v>
      </c>
      <c r="N301">
        <v>1</v>
      </c>
      <c r="O301" t="s">
        <v>50</v>
      </c>
      <c r="P301" t="s">
        <v>1373</v>
      </c>
      <c r="Q301" t="s">
        <v>41</v>
      </c>
      <c r="R301" t="s">
        <v>1574</v>
      </c>
      <c r="S301" t="s">
        <v>41</v>
      </c>
      <c r="T301" t="s">
        <v>0</v>
      </c>
      <c r="U301" t="s">
        <v>41</v>
      </c>
      <c r="V301" s="74">
        <v>45310</v>
      </c>
      <c r="W301" t="s">
        <v>1575</v>
      </c>
    </row>
    <row r="302" spans="1:23" x14ac:dyDescent="0.25">
      <c r="A302" s="74">
        <v>44973.494794710648</v>
      </c>
      <c r="B302" t="s">
        <v>47</v>
      </c>
      <c r="C302" t="s">
        <v>52</v>
      </c>
      <c r="D302" t="s">
        <v>53</v>
      </c>
      <c r="E302" t="s">
        <v>599</v>
      </c>
      <c r="F302" t="s">
        <v>1576</v>
      </c>
      <c r="G302" t="s">
        <v>42</v>
      </c>
      <c r="H302" t="s">
        <v>1577</v>
      </c>
      <c r="I302" t="s">
        <v>38</v>
      </c>
      <c r="J302" t="s">
        <v>43</v>
      </c>
      <c r="K302" t="s">
        <v>227</v>
      </c>
      <c r="L302" t="s">
        <v>227</v>
      </c>
      <c r="M302" t="s">
        <v>230</v>
      </c>
      <c r="N302">
        <v>1</v>
      </c>
      <c r="O302" t="s">
        <v>50</v>
      </c>
      <c r="P302" t="s">
        <v>1325</v>
      </c>
      <c r="Q302" t="s">
        <v>41</v>
      </c>
      <c r="R302" t="s">
        <v>1578</v>
      </c>
      <c r="S302" t="s">
        <v>41</v>
      </c>
      <c r="T302" t="s">
        <v>0</v>
      </c>
      <c r="U302" t="s">
        <v>41</v>
      </c>
      <c r="V302" s="74">
        <v>45310</v>
      </c>
      <c r="W302" t="s">
        <v>1579</v>
      </c>
    </row>
    <row r="303" spans="1:23" x14ac:dyDescent="0.25">
      <c r="A303" s="74">
        <v>44979.393324652781</v>
      </c>
      <c r="B303" t="s">
        <v>47</v>
      </c>
      <c r="C303" t="s">
        <v>52</v>
      </c>
      <c r="D303" t="s">
        <v>53</v>
      </c>
      <c r="E303" t="s">
        <v>811</v>
      </c>
      <c r="F303" t="s">
        <v>1580</v>
      </c>
      <c r="G303" t="s">
        <v>37</v>
      </c>
      <c r="H303" t="s">
        <v>1581</v>
      </c>
      <c r="I303" t="s">
        <v>38</v>
      </c>
      <c r="J303" t="s">
        <v>43</v>
      </c>
      <c r="K303" t="s">
        <v>227</v>
      </c>
      <c r="L303" t="s">
        <v>227</v>
      </c>
      <c r="M303" t="s">
        <v>230</v>
      </c>
      <c r="N303">
        <v>1</v>
      </c>
      <c r="O303" t="s">
        <v>50</v>
      </c>
      <c r="P303" t="s">
        <v>1582</v>
      </c>
      <c r="Q303" t="s">
        <v>41</v>
      </c>
      <c r="R303" t="s">
        <v>1583</v>
      </c>
      <c r="S303" t="s">
        <v>41</v>
      </c>
      <c r="T303" t="s">
        <v>0</v>
      </c>
      <c r="U303" t="s">
        <v>41</v>
      </c>
      <c r="V303" s="74">
        <v>45310</v>
      </c>
      <c r="W303" t="s">
        <v>1584</v>
      </c>
    </row>
    <row r="304" spans="1:23" x14ac:dyDescent="0.25">
      <c r="A304" s="74">
        <v>44980.458177083332</v>
      </c>
      <c r="B304" t="s">
        <v>47</v>
      </c>
      <c r="C304" t="s">
        <v>52</v>
      </c>
      <c r="D304" t="s">
        <v>53</v>
      </c>
      <c r="E304" t="s">
        <v>512</v>
      </c>
      <c r="F304" t="s">
        <v>1585</v>
      </c>
      <c r="G304" t="s">
        <v>42</v>
      </c>
      <c r="H304" t="s">
        <v>1586</v>
      </c>
      <c r="I304" t="s">
        <v>38</v>
      </c>
      <c r="J304" t="s">
        <v>43</v>
      </c>
      <c r="K304" t="s">
        <v>227</v>
      </c>
      <c r="L304" t="s">
        <v>227</v>
      </c>
      <c r="M304" t="s">
        <v>229</v>
      </c>
      <c r="N304">
        <v>1</v>
      </c>
      <c r="O304" t="s">
        <v>50</v>
      </c>
      <c r="P304" t="s">
        <v>1336</v>
      </c>
      <c r="Q304" t="s">
        <v>41</v>
      </c>
      <c r="R304" t="s">
        <v>1587</v>
      </c>
      <c r="S304" t="s">
        <v>41</v>
      </c>
      <c r="T304" t="s">
        <v>0</v>
      </c>
      <c r="U304" t="s">
        <v>41</v>
      </c>
      <c r="V304" s="74">
        <v>45310</v>
      </c>
      <c r="W304" t="s">
        <v>1588</v>
      </c>
    </row>
    <row r="305" spans="1:23" x14ac:dyDescent="0.25">
      <c r="A305" s="74">
        <v>44981.581481331021</v>
      </c>
      <c r="B305" t="s">
        <v>47</v>
      </c>
      <c r="C305" t="s">
        <v>52</v>
      </c>
      <c r="D305" t="s">
        <v>53</v>
      </c>
      <c r="E305" t="s">
        <v>691</v>
      </c>
      <c r="F305" t="s">
        <v>1589</v>
      </c>
      <c r="G305" t="s">
        <v>42</v>
      </c>
      <c r="H305" t="s">
        <v>1590</v>
      </c>
      <c r="I305" t="s">
        <v>38</v>
      </c>
      <c r="J305" t="s">
        <v>43</v>
      </c>
      <c r="K305" t="s">
        <v>227</v>
      </c>
      <c r="L305" t="s">
        <v>227</v>
      </c>
      <c r="M305" t="s">
        <v>230</v>
      </c>
      <c r="N305">
        <v>1</v>
      </c>
      <c r="O305" t="s">
        <v>50</v>
      </c>
      <c r="P305" t="s">
        <v>1354</v>
      </c>
      <c r="Q305" t="s">
        <v>41</v>
      </c>
      <c r="R305" t="s">
        <v>1591</v>
      </c>
      <c r="S305" t="s">
        <v>41</v>
      </c>
      <c r="T305" t="s">
        <v>0</v>
      </c>
      <c r="U305" t="s">
        <v>41</v>
      </c>
      <c r="V305" s="74">
        <v>45310</v>
      </c>
      <c r="W305" t="s">
        <v>1592</v>
      </c>
    </row>
    <row r="306" spans="1:23" x14ac:dyDescent="0.25">
      <c r="A306" s="74">
        <v>44988.485963043982</v>
      </c>
      <c r="B306" t="s">
        <v>47</v>
      </c>
      <c r="C306" t="s">
        <v>52</v>
      </c>
      <c r="D306" t="s">
        <v>53</v>
      </c>
      <c r="E306" t="s">
        <v>506</v>
      </c>
      <c r="F306" t="s">
        <v>1593</v>
      </c>
      <c r="G306" t="s">
        <v>42</v>
      </c>
      <c r="H306" t="s">
        <v>1594</v>
      </c>
      <c r="I306" t="s">
        <v>38</v>
      </c>
      <c r="J306" t="s">
        <v>43</v>
      </c>
      <c r="K306" t="s">
        <v>227</v>
      </c>
      <c r="L306" t="s">
        <v>227</v>
      </c>
      <c r="M306" t="s">
        <v>229</v>
      </c>
      <c r="N306">
        <v>1</v>
      </c>
      <c r="O306" t="s">
        <v>50</v>
      </c>
      <c r="P306" t="s">
        <v>1595</v>
      </c>
      <c r="Q306" t="s">
        <v>1596</v>
      </c>
      <c r="R306" t="s">
        <v>1597</v>
      </c>
      <c r="S306" t="s">
        <v>41</v>
      </c>
      <c r="T306" t="s">
        <v>0</v>
      </c>
      <c r="U306" t="s">
        <v>41</v>
      </c>
      <c r="V306" s="74">
        <v>45310</v>
      </c>
      <c r="W306" t="s">
        <v>1598</v>
      </c>
    </row>
    <row r="307" spans="1:23" x14ac:dyDescent="0.25">
      <c r="A307" s="74">
        <v>44991.464806909724</v>
      </c>
      <c r="B307" t="s">
        <v>47</v>
      </c>
      <c r="C307" t="s">
        <v>52</v>
      </c>
      <c r="D307" t="s">
        <v>53</v>
      </c>
      <c r="E307" t="s">
        <v>811</v>
      </c>
      <c r="F307" t="s">
        <v>1599</v>
      </c>
      <c r="G307" t="s">
        <v>37</v>
      </c>
      <c r="H307" t="s">
        <v>1600</v>
      </c>
      <c r="I307" t="s">
        <v>38</v>
      </c>
      <c r="J307" t="s">
        <v>43</v>
      </c>
      <c r="K307" t="s">
        <v>227</v>
      </c>
      <c r="L307" t="s">
        <v>227</v>
      </c>
      <c r="M307" t="s">
        <v>230</v>
      </c>
      <c r="N307">
        <v>1</v>
      </c>
      <c r="O307" t="s">
        <v>50</v>
      </c>
      <c r="P307" t="s">
        <v>1483</v>
      </c>
      <c r="Q307" t="s">
        <v>41</v>
      </c>
      <c r="R307" t="s">
        <v>1601</v>
      </c>
      <c r="S307" t="s">
        <v>41</v>
      </c>
      <c r="T307" t="s">
        <v>0</v>
      </c>
      <c r="U307" t="s">
        <v>41</v>
      </c>
      <c r="V307" s="74">
        <v>45310</v>
      </c>
      <c r="W307" t="s">
        <v>1602</v>
      </c>
    </row>
    <row r="308" spans="1:23" x14ac:dyDescent="0.25">
      <c r="A308" s="74">
        <v>44992.37539927083</v>
      </c>
      <c r="B308" t="s">
        <v>47</v>
      </c>
      <c r="C308" t="s">
        <v>52</v>
      </c>
      <c r="D308" t="s">
        <v>53</v>
      </c>
      <c r="E308" t="s">
        <v>811</v>
      </c>
      <c r="F308" t="s">
        <v>1603</v>
      </c>
      <c r="G308" t="s">
        <v>37</v>
      </c>
      <c r="H308" t="s">
        <v>1604</v>
      </c>
      <c r="I308" t="s">
        <v>38</v>
      </c>
      <c r="J308" t="s">
        <v>43</v>
      </c>
      <c r="K308" t="s">
        <v>227</v>
      </c>
      <c r="L308" t="s">
        <v>227</v>
      </c>
      <c r="M308" t="s">
        <v>230</v>
      </c>
      <c r="N308">
        <v>1</v>
      </c>
      <c r="O308" t="s">
        <v>50</v>
      </c>
      <c r="P308" t="s">
        <v>1336</v>
      </c>
      <c r="Q308" t="s">
        <v>41</v>
      </c>
      <c r="R308" t="s">
        <v>1605</v>
      </c>
      <c r="S308" t="s">
        <v>41</v>
      </c>
      <c r="T308" t="s">
        <v>0</v>
      </c>
      <c r="U308" t="s">
        <v>41</v>
      </c>
      <c r="V308" s="74">
        <v>45310</v>
      </c>
      <c r="W308" t="s">
        <v>1606</v>
      </c>
    </row>
    <row r="309" spans="1:23" x14ac:dyDescent="0.25">
      <c r="A309" s="74">
        <v>44993.366896643522</v>
      </c>
      <c r="B309" t="s">
        <v>47</v>
      </c>
      <c r="C309" t="s">
        <v>52</v>
      </c>
      <c r="D309" t="s">
        <v>53</v>
      </c>
      <c r="E309" t="s">
        <v>534</v>
      </c>
      <c r="F309" t="s">
        <v>1607</v>
      </c>
      <c r="G309" t="s">
        <v>42</v>
      </c>
      <c r="H309" t="s">
        <v>1608</v>
      </c>
      <c r="I309" t="s">
        <v>38</v>
      </c>
      <c r="J309" t="s">
        <v>43</v>
      </c>
      <c r="K309" t="s">
        <v>227</v>
      </c>
      <c r="L309" t="s">
        <v>227</v>
      </c>
      <c r="M309" t="s">
        <v>229</v>
      </c>
      <c r="N309">
        <v>1</v>
      </c>
      <c r="O309" t="s">
        <v>50</v>
      </c>
      <c r="P309" t="s">
        <v>1609</v>
      </c>
      <c r="Q309" t="s">
        <v>41</v>
      </c>
      <c r="R309" t="s">
        <v>1610</v>
      </c>
      <c r="S309" t="s">
        <v>41</v>
      </c>
      <c r="T309" t="s">
        <v>0</v>
      </c>
      <c r="U309" t="s">
        <v>41</v>
      </c>
      <c r="V309" s="74">
        <v>45310</v>
      </c>
      <c r="W309" t="s">
        <v>1611</v>
      </c>
    </row>
    <row r="310" spans="1:23" x14ac:dyDescent="0.25">
      <c r="A310" s="74">
        <v>44995.350747025463</v>
      </c>
      <c r="B310" t="s">
        <v>47</v>
      </c>
      <c r="C310" t="s">
        <v>52</v>
      </c>
      <c r="D310" t="s">
        <v>53</v>
      </c>
      <c r="E310" t="s">
        <v>534</v>
      </c>
      <c r="F310" t="s">
        <v>1612</v>
      </c>
      <c r="G310" t="s">
        <v>42</v>
      </c>
      <c r="H310" t="s">
        <v>1613</v>
      </c>
      <c r="I310" t="s">
        <v>38</v>
      </c>
      <c r="J310" t="s">
        <v>43</v>
      </c>
      <c r="K310" t="s">
        <v>227</v>
      </c>
      <c r="L310" t="s">
        <v>227</v>
      </c>
      <c r="M310" t="s">
        <v>229</v>
      </c>
      <c r="N310">
        <v>1</v>
      </c>
      <c r="O310" t="s">
        <v>50</v>
      </c>
      <c r="P310" t="s">
        <v>1402</v>
      </c>
      <c r="Q310" t="s">
        <v>41</v>
      </c>
      <c r="R310" t="s">
        <v>1614</v>
      </c>
      <c r="S310" t="s">
        <v>41</v>
      </c>
      <c r="T310" t="s">
        <v>0</v>
      </c>
      <c r="U310" t="s">
        <v>41</v>
      </c>
      <c r="V310" s="74">
        <v>45310</v>
      </c>
      <c r="W310" t="s">
        <v>1615</v>
      </c>
    </row>
    <row r="311" spans="1:23" x14ac:dyDescent="0.25">
      <c r="A311" s="74">
        <v>44995.460919872683</v>
      </c>
      <c r="B311" t="s">
        <v>47</v>
      </c>
      <c r="C311" t="s">
        <v>52</v>
      </c>
      <c r="D311" t="s">
        <v>53</v>
      </c>
      <c r="E311" t="s">
        <v>811</v>
      </c>
      <c r="F311" t="s">
        <v>1616</v>
      </c>
      <c r="G311" t="s">
        <v>37</v>
      </c>
      <c r="H311" t="s">
        <v>1617</v>
      </c>
      <c r="I311" t="s">
        <v>38</v>
      </c>
      <c r="J311" t="s">
        <v>43</v>
      </c>
      <c r="K311" t="s">
        <v>227</v>
      </c>
      <c r="L311" t="s">
        <v>227</v>
      </c>
      <c r="M311" t="s">
        <v>230</v>
      </c>
      <c r="N311">
        <v>1</v>
      </c>
      <c r="O311" t="s">
        <v>50</v>
      </c>
      <c r="P311" t="s">
        <v>1373</v>
      </c>
      <c r="Q311" t="s">
        <v>41</v>
      </c>
      <c r="R311" t="s">
        <v>1618</v>
      </c>
      <c r="S311" t="s">
        <v>41</v>
      </c>
      <c r="T311" t="s">
        <v>0</v>
      </c>
      <c r="U311" t="s">
        <v>41</v>
      </c>
      <c r="V311" s="74">
        <v>45310</v>
      </c>
      <c r="W311" t="s">
        <v>1619</v>
      </c>
    </row>
    <row r="312" spans="1:23" x14ac:dyDescent="0.25">
      <c r="A312" s="74">
        <v>44995.517347303241</v>
      </c>
      <c r="B312" t="s">
        <v>47</v>
      </c>
      <c r="C312" t="s">
        <v>52</v>
      </c>
      <c r="D312" t="s">
        <v>53</v>
      </c>
      <c r="E312" t="s">
        <v>811</v>
      </c>
      <c r="F312" t="s">
        <v>1620</v>
      </c>
      <c r="G312" t="s">
        <v>37</v>
      </c>
      <c r="H312" t="s">
        <v>1621</v>
      </c>
      <c r="I312" t="s">
        <v>38</v>
      </c>
      <c r="J312" t="s">
        <v>43</v>
      </c>
      <c r="K312" t="s">
        <v>227</v>
      </c>
      <c r="L312" t="s">
        <v>227</v>
      </c>
      <c r="M312" t="s">
        <v>230</v>
      </c>
      <c r="N312">
        <v>1</v>
      </c>
      <c r="O312" t="s">
        <v>50</v>
      </c>
      <c r="P312" t="s">
        <v>1537</v>
      </c>
      <c r="Q312" t="s">
        <v>41</v>
      </c>
      <c r="R312" t="s">
        <v>1622</v>
      </c>
      <c r="S312" t="s">
        <v>41</v>
      </c>
      <c r="T312" t="s">
        <v>0</v>
      </c>
      <c r="U312" t="s">
        <v>41</v>
      </c>
      <c r="V312" s="74">
        <v>45310</v>
      </c>
      <c r="W312" t="s">
        <v>1623</v>
      </c>
    </row>
    <row r="313" spans="1:23" x14ac:dyDescent="0.25">
      <c r="A313" s="74">
        <v>44999.466126307867</v>
      </c>
      <c r="B313" t="s">
        <v>47</v>
      </c>
      <c r="C313" t="s">
        <v>52</v>
      </c>
      <c r="D313" t="s">
        <v>53</v>
      </c>
      <c r="E313" t="s">
        <v>534</v>
      </c>
      <c r="F313" t="s">
        <v>1624</v>
      </c>
      <c r="G313" t="s">
        <v>42</v>
      </c>
      <c r="H313" t="s">
        <v>1625</v>
      </c>
      <c r="I313" t="s">
        <v>38</v>
      </c>
      <c r="J313" t="s">
        <v>43</v>
      </c>
      <c r="K313" t="s">
        <v>227</v>
      </c>
      <c r="L313" t="s">
        <v>227</v>
      </c>
      <c r="M313" t="s">
        <v>229</v>
      </c>
      <c r="N313">
        <v>1</v>
      </c>
      <c r="O313" t="s">
        <v>50</v>
      </c>
      <c r="P313" t="s">
        <v>1626</v>
      </c>
      <c r="Q313" t="s">
        <v>41</v>
      </c>
      <c r="R313" t="s">
        <v>1627</v>
      </c>
      <c r="S313" t="s">
        <v>41</v>
      </c>
      <c r="T313" t="s">
        <v>0</v>
      </c>
      <c r="U313" t="s">
        <v>41</v>
      </c>
      <c r="V313" s="74">
        <v>45310</v>
      </c>
      <c r="W313" t="s">
        <v>1628</v>
      </c>
    </row>
    <row r="314" spans="1:23" x14ac:dyDescent="0.25">
      <c r="A314" s="74">
        <v>45002.408363807874</v>
      </c>
      <c r="B314" t="s">
        <v>47</v>
      </c>
      <c r="C314" t="s">
        <v>52</v>
      </c>
      <c r="D314" t="s">
        <v>53</v>
      </c>
      <c r="E314" t="s">
        <v>691</v>
      </c>
      <c r="F314" t="s">
        <v>1629</v>
      </c>
      <c r="G314" t="s">
        <v>42</v>
      </c>
      <c r="H314" t="s">
        <v>1630</v>
      </c>
      <c r="I314" t="s">
        <v>38</v>
      </c>
      <c r="J314" t="s">
        <v>43</v>
      </c>
      <c r="K314" t="s">
        <v>227</v>
      </c>
      <c r="L314" t="s">
        <v>227</v>
      </c>
      <c r="M314" t="s">
        <v>230</v>
      </c>
      <c r="N314">
        <v>1</v>
      </c>
      <c r="O314" t="s">
        <v>50</v>
      </c>
      <c r="P314" t="s">
        <v>1631</v>
      </c>
      <c r="Q314" t="s">
        <v>1632</v>
      </c>
      <c r="R314" t="s">
        <v>1633</v>
      </c>
      <c r="S314" t="s">
        <v>41</v>
      </c>
      <c r="T314" t="s">
        <v>0</v>
      </c>
      <c r="U314" t="s">
        <v>41</v>
      </c>
      <c r="V314" s="74">
        <v>45310</v>
      </c>
      <c r="W314" t="s">
        <v>1634</v>
      </c>
    </row>
    <row r="315" spans="1:23" x14ac:dyDescent="0.25">
      <c r="A315" s="74">
        <v>45005.622191469905</v>
      </c>
      <c r="B315" t="s">
        <v>47</v>
      </c>
      <c r="C315" t="s">
        <v>52</v>
      </c>
      <c r="D315" t="s">
        <v>53</v>
      </c>
      <c r="E315" t="s">
        <v>238</v>
      </c>
      <c r="F315" t="s">
        <v>1635</v>
      </c>
      <c r="G315" t="s">
        <v>42</v>
      </c>
      <c r="H315" t="s">
        <v>1636</v>
      </c>
      <c r="I315" t="s">
        <v>38</v>
      </c>
      <c r="J315" t="s">
        <v>43</v>
      </c>
      <c r="K315" t="s">
        <v>227</v>
      </c>
      <c r="L315" t="s">
        <v>227</v>
      </c>
      <c r="M315" t="s">
        <v>229</v>
      </c>
      <c r="N315">
        <v>1</v>
      </c>
      <c r="O315" t="s">
        <v>50</v>
      </c>
      <c r="P315" t="s">
        <v>1637</v>
      </c>
      <c r="Q315" t="s">
        <v>41</v>
      </c>
      <c r="R315" t="s">
        <v>1638</v>
      </c>
      <c r="S315" t="s">
        <v>41</v>
      </c>
      <c r="T315" t="s">
        <v>0</v>
      </c>
      <c r="U315" t="s">
        <v>41</v>
      </c>
      <c r="V315" s="74">
        <v>45310</v>
      </c>
      <c r="W315" t="s">
        <v>1639</v>
      </c>
    </row>
    <row r="316" spans="1:23" x14ac:dyDescent="0.25">
      <c r="A316" s="74">
        <v>45006.463082719907</v>
      </c>
      <c r="B316" t="s">
        <v>47</v>
      </c>
      <c r="C316" t="s">
        <v>52</v>
      </c>
      <c r="D316" t="s">
        <v>53</v>
      </c>
      <c r="E316" t="s">
        <v>534</v>
      </c>
      <c r="F316" t="s">
        <v>1640</v>
      </c>
      <c r="G316" t="s">
        <v>42</v>
      </c>
      <c r="H316" t="s">
        <v>1641</v>
      </c>
      <c r="I316" t="s">
        <v>38</v>
      </c>
      <c r="J316" t="s">
        <v>43</v>
      </c>
      <c r="K316" t="s">
        <v>227</v>
      </c>
      <c r="L316" t="s">
        <v>227</v>
      </c>
      <c r="M316" t="s">
        <v>229</v>
      </c>
      <c r="N316">
        <v>1</v>
      </c>
      <c r="O316" t="s">
        <v>50</v>
      </c>
      <c r="P316" t="s">
        <v>1515</v>
      </c>
      <c r="Q316" t="s">
        <v>41</v>
      </c>
      <c r="R316" t="s">
        <v>1642</v>
      </c>
      <c r="S316" t="s">
        <v>41</v>
      </c>
      <c r="T316" t="s">
        <v>0</v>
      </c>
      <c r="U316" t="s">
        <v>41</v>
      </c>
      <c r="V316" s="74">
        <v>45310</v>
      </c>
      <c r="W316" t="s">
        <v>1643</v>
      </c>
    </row>
    <row r="317" spans="1:23" x14ac:dyDescent="0.25">
      <c r="A317" s="74">
        <v>45012.380281863429</v>
      </c>
      <c r="B317" t="s">
        <v>47</v>
      </c>
      <c r="C317" t="s">
        <v>52</v>
      </c>
      <c r="D317" t="s">
        <v>53</v>
      </c>
      <c r="E317" t="s">
        <v>512</v>
      </c>
      <c r="F317" t="s">
        <v>1644</v>
      </c>
      <c r="G317" t="s">
        <v>42</v>
      </c>
      <c r="H317" t="s">
        <v>1645</v>
      </c>
      <c r="I317" t="s">
        <v>38</v>
      </c>
      <c r="J317" t="s">
        <v>43</v>
      </c>
      <c r="K317" t="s">
        <v>227</v>
      </c>
      <c r="L317" t="s">
        <v>227</v>
      </c>
      <c r="M317" t="s">
        <v>229</v>
      </c>
      <c r="N317">
        <v>1</v>
      </c>
      <c r="O317" t="s">
        <v>50</v>
      </c>
      <c r="P317" t="s">
        <v>1646</v>
      </c>
      <c r="Q317" t="s">
        <v>41</v>
      </c>
      <c r="R317" t="s">
        <v>1647</v>
      </c>
      <c r="S317" t="s">
        <v>41</v>
      </c>
      <c r="T317" t="s">
        <v>0</v>
      </c>
      <c r="U317" t="s">
        <v>41</v>
      </c>
      <c r="V317" s="74">
        <v>45310</v>
      </c>
      <c r="W317" t="s">
        <v>1648</v>
      </c>
    </row>
    <row r="318" spans="1:23" x14ac:dyDescent="0.25">
      <c r="A318" s="74">
        <v>45013.450132175923</v>
      </c>
      <c r="B318" t="s">
        <v>47</v>
      </c>
      <c r="C318" t="s">
        <v>52</v>
      </c>
      <c r="D318" t="s">
        <v>53</v>
      </c>
      <c r="E318" t="s">
        <v>811</v>
      </c>
      <c r="F318" t="s">
        <v>1649</v>
      </c>
      <c r="G318" t="s">
        <v>37</v>
      </c>
      <c r="H318" t="s">
        <v>1650</v>
      </c>
      <c r="I318" t="s">
        <v>38</v>
      </c>
      <c r="J318" t="s">
        <v>43</v>
      </c>
      <c r="K318" t="s">
        <v>227</v>
      </c>
      <c r="L318" t="s">
        <v>227</v>
      </c>
      <c r="M318" t="s">
        <v>230</v>
      </c>
      <c r="N318">
        <v>1</v>
      </c>
      <c r="O318" t="s">
        <v>50</v>
      </c>
      <c r="P318" t="s">
        <v>1542</v>
      </c>
      <c r="Q318" t="s">
        <v>41</v>
      </c>
      <c r="R318" t="s">
        <v>1651</v>
      </c>
      <c r="S318" t="s">
        <v>41</v>
      </c>
      <c r="T318" t="s">
        <v>0</v>
      </c>
      <c r="U318" t="s">
        <v>41</v>
      </c>
      <c r="V318" s="74">
        <v>45310</v>
      </c>
      <c r="W318" t="s">
        <v>1652</v>
      </c>
    </row>
    <row r="319" spans="1:23" x14ac:dyDescent="0.25">
      <c r="A319" s="74">
        <v>45015.616243599536</v>
      </c>
      <c r="B319" t="s">
        <v>47</v>
      </c>
      <c r="C319" t="s">
        <v>52</v>
      </c>
      <c r="D319" t="s">
        <v>53</v>
      </c>
      <c r="E319" t="s">
        <v>534</v>
      </c>
      <c r="F319" t="s">
        <v>1653</v>
      </c>
      <c r="G319" t="s">
        <v>42</v>
      </c>
      <c r="H319" t="s">
        <v>1654</v>
      </c>
      <c r="I319" t="s">
        <v>38</v>
      </c>
      <c r="J319" t="s">
        <v>43</v>
      </c>
      <c r="K319" t="s">
        <v>227</v>
      </c>
      <c r="L319" t="s">
        <v>227</v>
      </c>
      <c r="M319" t="s">
        <v>229</v>
      </c>
      <c r="N319">
        <v>1</v>
      </c>
      <c r="O319" t="s">
        <v>50</v>
      </c>
      <c r="P319" t="s">
        <v>1354</v>
      </c>
      <c r="Q319" t="s">
        <v>41</v>
      </c>
      <c r="R319" t="s">
        <v>1655</v>
      </c>
      <c r="S319" t="s">
        <v>41</v>
      </c>
      <c r="T319" t="s">
        <v>0</v>
      </c>
      <c r="U319" t="s">
        <v>41</v>
      </c>
      <c r="V319" s="74">
        <v>45310</v>
      </c>
      <c r="W319" t="s">
        <v>1656</v>
      </c>
    </row>
    <row r="320" spans="1:23" x14ac:dyDescent="0.25">
      <c r="A320" s="74">
        <v>45015.653988113423</v>
      </c>
      <c r="B320" t="s">
        <v>47</v>
      </c>
      <c r="C320" t="s">
        <v>52</v>
      </c>
      <c r="D320" t="s">
        <v>53</v>
      </c>
      <c r="E320" t="s">
        <v>475</v>
      </c>
      <c r="F320" t="s">
        <v>1657</v>
      </c>
      <c r="G320" t="s">
        <v>42</v>
      </c>
      <c r="H320" t="s">
        <v>1658</v>
      </c>
      <c r="I320" t="s">
        <v>38</v>
      </c>
      <c r="J320" t="s">
        <v>43</v>
      </c>
      <c r="K320" t="s">
        <v>227</v>
      </c>
      <c r="L320" t="s">
        <v>227</v>
      </c>
      <c r="M320" t="s">
        <v>229</v>
      </c>
      <c r="N320">
        <v>1</v>
      </c>
      <c r="O320" t="s">
        <v>50</v>
      </c>
      <c r="P320" t="s">
        <v>1483</v>
      </c>
      <c r="Q320" t="s">
        <v>41</v>
      </c>
      <c r="R320" t="s">
        <v>1659</v>
      </c>
      <c r="S320" t="s">
        <v>41</v>
      </c>
      <c r="T320" t="s">
        <v>0</v>
      </c>
      <c r="U320" t="s">
        <v>41</v>
      </c>
      <c r="V320" s="74">
        <v>45310</v>
      </c>
      <c r="W320" t="s">
        <v>1660</v>
      </c>
    </row>
    <row r="321" spans="1:23" x14ac:dyDescent="0.25">
      <c r="A321" s="74">
        <v>45019.457330787038</v>
      </c>
      <c r="B321" t="s">
        <v>47</v>
      </c>
      <c r="C321" t="s">
        <v>52</v>
      </c>
      <c r="D321" t="s">
        <v>53</v>
      </c>
      <c r="E321" t="s">
        <v>811</v>
      </c>
      <c r="F321" t="s">
        <v>1661</v>
      </c>
      <c r="G321" t="s">
        <v>37</v>
      </c>
      <c r="H321" t="s">
        <v>1662</v>
      </c>
      <c r="I321" t="s">
        <v>38</v>
      </c>
      <c r="J321" t="s">
        <v>43</v>
      </c>
      <c r="K321" t="s">
        <v>227</v>
      </c>
      <c r="L321" t="s">
        <v>227</v>
      </c>
      <c r="M321" t="s">
        <v>230</v>
      </c>
      <c r="N321">
        <v>1</v>
      </c>
      <c r="O321" t="s">
        <v>50</v>
      </c>
      <c r="P321" t="s">
        <v>1663</v>
      </c>
      <c r="Q321" t="s">
        <v>41</v>
      </c>
      <c r="R321" t="s">
        <v>1664</v>
      </c>
      <c r="S321" t="s">
        <v>41</v>
      </c>
      <c r="T321" t="s">
        <v>0</v>
      </c>
      <c r="U321" t="s">
        <v>41</v>
      </c>
      <c r="V321" s="74">
        <v>45310</v>
      </c>
      <c r="W321" t="s">
        <v>1665</v>
      </c>
    </row>
    <row r="322" spans="1:23" x14ac:dyDescent="0.25">
      <c r="A322" s="74">
        <v>45022.574588425923</v>
      </c>
      <c r="B322" t="s">
        <v>47</v>
      </c>
      <c r="C322" t="s">
        <v>52</v>
      </c>
      <c r="D322" t="s">
        <v>53</v>
      </c>
      <c r="E322" t="s">
        <v>599</v>
      </c>
      <c r="F322" t="s">
        <v>1666</v>
      </c>
      <c r="G322" t="s">
        <v>42</v>
      </c>
      <c r="H322" t="s">
        <v>1667</v>
      </c>
      <c r="I322" t="s">
        <v>38</v>
      </c>
      <c r="J322" t="s">
        <v>43</v>
      </c>
      <c r="K322" t="s">
        <v>227</v>
      </c>
      <c r="L322" t="s">
        <v>227</v>
      </c>
      <c r="M322" t="s">
        <v>230</v>
      </c>
      <c r="N322">
        <v>1</v>
      </c>
      <c r="O322" t="s">
        <v>50</v>
      </c>
      <c r="P322" t="s">
        <v>1668</v>
      </c>
      <c r="Q322" t="s">
        <v>41</v>
      </c>
      <c r="R322" t="s">
        <v>1669</v>
      </c>
      <c r="S322" t="s">
        <v>41</v>
      </c>
      <c r="T322" t="s">
        <v>0</v>
      </c>
      <c r="U322" t="s">
        <v>41</v>
      </c>
      <c r="V322" s="74">
        <v>45310</v>
      </c>
      <c r="W322" t="s">
        <v>1670</v>
      </c>
    </row>
    <row r="323" spans="1:23" x14ac:dyDescent="0.25">
      <c r="A323" s="74">
        <v>45026.49432283565</v>
      </c>
      <c r="B323" t="s">
        <v>47</v>
      </c>
      <c r="C323" t="s">
        <v>52</v>
      </c>
      <c r="D323" t="s">
        <v>53</v>
      </c>
      <c r="E323" t="s">
        <v>534</v>
      </c>
      <c r="F323" t="s">
        <v>1671</v>
      </c>
      <c r="G323" t="s">
        <v>42</v>
      </c>
      <c r="H323" t="s">
        <v>1672</v>
      </c>
      <c r="I323" t="s">
        <v>38</v>
      </c>
      <c r="J323" t="s">
        <v>43</v>
      </c>
      <c r="K323" t="s">
        <v>227</v>
      </c>
      <c r="L323" t="s">
        <v>227</v>
      </c>
      <c r="M323" t="s">
        <v>229</v>
      </c>
      <c r="N323">
        <v>1</v>
      </c>
      <c r="O323" t="s">
        <v>50</v>
      </c>
      <c r="P323" t="s">
        <v>1556</v>
      </c>
      <c r="Q323" t="s">
        <v>41</v>
      </c>
      <c r="R323" t="s">
        <v>1673</v>
      </c>
      <c r="S323" t="s">
        <v>41</v>
      </c>
      <c r="T323" t="s">
        <v>0</v>
      </c>
      <c r="U323" t="s">
        <v>41</v>
      </c>
      <c r="V323" s="74">
        <v>45310</v>
      </c>
      <c r="W323" t="s">
        <v>1674</v>
      </c>
    </row>
    <row r="324" spans="1:23" x14ac:dyDescent="0.25">
      <c r="A324" s="74">
        <v>45026.508597650463</v>
      </c>
      <c r="B324" t="s">
        <v>47</v>
      </c>
      <c r="C324" t="s">
        <v>52</v>
      </c>
      <c r="D324" t="s">
        <v>53</v>
      </c>
      <c r="E324" t="s">
        <v>534</v>
      </c>
      <c r="F324" t="s">
        <v>1675</v>
      </c>
      <c r="G324" t="s">
        <v>42</v>
      </c>
      <c r="H324" t="s">
        <v>1676</v>
      </c>
      <c r="I324" t="s">
        <v>38</v>
      </c>
      <c r="J324" t="s">
        <v>43</v>
      </c>
      <c r="K324" t="s">
        <v>227</v>
      </c>
      <c r="L324" t="s">
        <v>227</v>
      </c>
      <c r="M324" t="s">
        <v>229</v>
      </c>
      <c r="N324">
        <v>1</v>
      </c>
      <c r="O324" t="s">
        <v>50</v>
      </c>
      <c r="P324" t="s">
        <v>1556</v>
      </c>
      <c r="Q324" t="s">
        <v>41</v>
      </c>
      <c r="R324" t="s">
        <v>1677</v>
      </c>
      <c r="S324" t="s">
        <v>41</v>
      </c>
      <c r="T324" t="s">
        <v>0</v>
      </c>
      <c r="U324" t="s">
        <v>41</v>
      </c>
      <c r="V324" s="74">
        <v>45310</v>
      </c>
      <c r="W324" t="s">
        <v>1678</v>
      </c>
    </row>
    <row r="325" spans="1:23" x14ac:dyDescent="0.25">
      <c r="A325" s="74">
        <v>45029.564619131947</v>
      </c>
      <c r="B325" t="s">
        <v>47</v>
      </c>
      <c r="C325" t="s">
        <v>52</v>
      </c>
      <c r="D325" t="s">
        <v>53</v>
      </c>
      <c r="E325" t="s">
        <v>481</v>
      </c>
      <c r="F325" t="s">
        <v>1679</v>
      </c>
      <c r="G325" t="s">
        <v>42</v>
      </c>
      <c r="H325" t="s">
        <v>1680</v>
      </c>
      <c r="I325" t="s">
        <v>38</v>
      </c>
      <c r="J325" t="s">
        <v>43</v>
      </c>
      <c r="K325" t="s">
        <v>227</v>
      </c>
      <c r="L325" t="s">
        <v>227</v>
      </c>
      <c r="M325" t="s">
        <v>229</v>
      </c>
      <c r="N325">
        <v>1</v>
      </c>
      <c r="O325" t="s">
        <v>50</v>
      </c>
      <c r="P325" t="s">
        <v>1373</v>
      </c>
      <c r="Q325" t="s">
        <v>41</v>
      </c>
      <c r="R325" t="s">
        <v>1681</v>
      </c>
      <c r="S325" t="s">
        <v>41</v>
      </c>
      <c r="T325" t="s">
        <v>0</v>
      </c>
      <c r="U325" t="s">
        <v>41</v>
      </c>
      <c r="V325" s="74">
        <v>45310</v>
      </c>
      <c r="W325" t="s">
        <v>1682</v>
      </c>
    </row>
    <row r="326" spans="1:23" x14ac:dyDescent="0.25">
      <c r="A326" s="74">
        <v>45030.485619178238</v>
      </c>
      <c r="B326" t="s">
        <v>47</v>
      </c>
      <c r="C326" t="s">
        <v>52</v>
      </c>
      <c r="D326" t="s">
        <v>53</v>
      </c>
      <c r="E326" t="s">
        <v>238</v>
      </c>
      <c r="F326" t="s">
        <v>1683</v>
      </c>
      <c r="G326" t="s">
        <v>37</v>
      </c>
      <c r="H326" t="s">
        <v>1684</v>
      </c>
      <c r="I326" t="s">
        <v>38</v>
      </c>
      <c r="J326" t="s">
        <v>43</v>
      </c>
      <c r="K326" t="s">
        <v>227</v>
      </c>
      <c r="L326" t="s">
        <v>227</v>
      </c>
      <c r="M326" t="s">
        <v>229</v>
      </c>
      <c r="N326">
        <v>1</v>
      </c>
      <c r="O326" t="s">
        <v>50</v>
      </c>
      <c r="P326" t="s">
        <v>1515</v>
      </c>
      <c r="Q326" t="s">
        <v>41</v>
      </c>
      <c r="R326" t="s">
        <v>1685</v>
      </c>
      <c r="S326" t="s">
        <v>41</v>
      </c>
      <c r="T326" t="s">
        <v>0</v>
      </c>
      <c r="U326" t="s">
        <v>41</v>
      </c>
      <c r="V326" s="74">
        <v>45310</v>
      </c>
      <c r="W326" t="s">
        <v>1686</v>
      </c>
    </row>
    <row r="327" spans="1:23" x14ac:dyDescent="0.25">
      <c r="A327" s="74">
        <v>45030.568404513891</v>
      </c>
      <c r="B327" t="s">
        <v>47</v>
      </c>
      <c r="C327" t="s">
        <v>52</v>
      </c>
      <c r="D327" t="s">
        <v>53</v>
      </c>
      <c r="E327" t="s">
        <v>481</v>
      </c>
      <c r="F327" t="s">
        <v>1687</v>
      </c>
      <c r="G327" t="s">
        <v>42</v>
      </c>
      <c r="H327" t="s">
        <v>1688</v>
      </c>
      <c r="I327" t="s">
        <v>38</v>
      </c>
      <c r="J327" t="s">
        <v>43</v>
      </c>
      <c r="K327" t="s">
        <v>227</v>
      </c>
      <c r="L327" t="s">
        <v>227</v>
      </c>
      <c r="M327" t="s">
        <v>229</v>
      </c>
      <c r="N327">
        <v>1</v>
      </c>
      <c r="O327" t="s">
        <v>50</v>
      </c>
      <c r="P327" t="s">
        <v>1689</v>
      </c>
      <c r="Q327" t="s">
        <v>41</v>
      </c>
      <c r="R327" t="s">
        <v>1690</v>
      </c>
      <c r="S327" t="s">
        <v>41</v>
      </c>
      <c r="T327" t="s">
        <v>0</v>
      </c>
      <c r="U327" t="s">
        <v>41</v>
      </c>
      <c r="V327" s="74">
        <v>45310</v>
      </c>
      <c r="W327" t="s">
        <v>1691</v>
      </c>
    </row>
    <row r="328" spans="1:23" x14ac:dyDescent="0.25">
      <c r="A328" s="74">
        <v>45040.734641435185</v>
      </c>
      <c r="B328" t="s">
        <v>47</v>
      </c>
      <c r="C328" t="s">
        <v>52</v>
      </c>
      <c r="D328" t="s">
        <v>53</v>
      </c>
      <c r="E328" t="s">
        <v>534</v>
      </c>
      <c r="F328" t="s">
        <v>1692</v>
      </c>
      <c r="G328" t="s">
        <v>37</v>
      </c>
      <c r="H328" t="s">
        <v>1693</v>
      </c>
      <c r="I328" t="s">
        <v>38</v>
      </c>
      <c r="J328" t="s">
        <v>43</v>
      </c>
      <c r="K328" t="s">
        <v>227</v>
      </c>
      <c r="L328" t="s">
        <v>227</v>
      </c>
      <c r="M328" t="s">
        <v>229</v>
      </c>
      <c r="N328">
        <v>1</v>
      </c>
      <c r="O328" t="s">
        <v>50</v>
      </c>
      <c r="P328" t="s">
        <v>1694</v>
      </c>
      <c r="Q328" t="s">
        <v>41</v>
      </c>
      <c r="R328" t="s">
        <v>1695</v>
      </c>
      <c r="S328" t="s">
        <v>41</v>
      </c>
      <c r="T328" t="s">
        <v>0</v>
      </c>
      <c r="U328" t="s">
        <v>41</v>
      </c>
      <c r="V328" s="74">
        <v>45310</v>
      </c>
      <c r="W328" t="s">
        <v>1696</v>
      </c>
    </row>
    <row r="329" spans="1:23" x14ac:dyDescent="0.25">
      <c r="A329" s="74">
        <v>45048.500948576388</v>
      </c>
      <c r="B329" t="s">
        <v>47</v>
      </c>
      <c r="C329" t="s">
        <v>52</v>
      </c>
      <c r="D329" t="s">
        <v>53</v>
      </c>
      <c r="E329" t="s">
        <v>599</v>
      </c>
      <c r="F329" t="s">
        <v>1697</v>
      </c>
      <c r="G329" t="s">
        <v>42</v>
      </c>
      <c r="H329" t="s">
        <v>1698</v>
      </c>
      <c r="I329" t="s">
        <v>38</v>
      </c>
      <c r="J329" t="s">
        <v>43</v>
      </c>
      <c r="K329" t="s">
        <v>227</v>
      </c>
      <c r="L329" t="s">
        <v>227</v>
      </c>
      <c r="M329" t="s">
        <v>230</v>
      </c>
      <c r="N329">
        <v>1</v>
      </c>
      <c r="O329" t="s">
        <v>50</v>
      </c>
      <c r="P329" t="s">
        <v>1378</v>
      </c>
      <c r="Q329" t="s">
        <v>41</v>
      </c>
      <c r="R329" t="s">
        <v>1699</v>
      </c>
      <c r="S329" t="s">
        <v>41</v>
      </c>
      <c r="T329" t="s">
        <v>0</v>
      </c>
      <c r="U329" t="s">
        <v>41</v>
      </c>
      <c r="V329" s="74">
        <v>45310</v>
      </c>
      <c r="W329" t="s">
        <v>1700</v>
      </c>
    </row>
    <row r="330" spans="1:23" x14ac:dyDescent="0.25">
      <c r="A330" s="74">
        <v>45057.477703159719</v>
      </c>
      <c r="B330" t="s">
        <v>47</v>
      </c>
      <c r="C330" t="s">
        <v>52</v>
      </c>
      <c r="D330" t="s">
        <v>53</v>
      </c>
      <c r="E330" t="s">
        <v>534</v>
      </c>
      <c r="F330" t="s">
        <v>1701</v>
      </c>
      <c r="G330" t="s">
        <v>37</v>
      </c>
      <c r="H330" t="s">
        <v>1702</v>
      </c>
      <c r="I330" t="s">
        <v>38</v>
      </c>
      <c r="J330" t="s">
        <v>43</v>
      </c>
      <c r="K330" t="s">
        <v>227</v>
      </c>
      <c r="L330" t="s">
        <v>227</v>
      </c>
      <c r="M330" t="s">
        <v>229</v>
      </c>
      <c r="N330">
        <v>1</v>
      </c>
      <c r="O330" t="s">
        <v>49</v>
      </c>
      <c r="P330" t="s">
        <v>1703</v>
      </c>
      <c r="Q330" t="s">
        <v>41</v>
      </c>
      <c r="R330" t="s">
        <v>1704</v>
      </c>
      <c r="S330" t="s">
        <v>41</v>
      </c>
      <c r="T330" t="s">
        <v>0</v>
      </c>
      <c r="U330" t="s">
        <v>41</v>
      </c>
      <c r="V330" s="74">
        <v>45310</v>
      </c>
      <c r="W330" t="s">
        <v>1705</v>
      </c>
    </row>
    <row r="331" spans="1:23" x14ac:dyDescent="0.25">
      <c r="A331" s="74">
        <v>45058.615933067129</v>
      </c>
      <c r="B331" t="s">
        <v>47</v>
      </c>
      <c r="C331" t="s">
        <v>52</v>
      </c>
      <c r="D331" t="s">
        <v>53</v>
      </c>
      <c r="E331" t="s">
        <v>506</v>
      </c>
      <c r="F331" t="s">
        <v>1706</v>
      </c>
      <c r="G331" t="s">
        <v>37</v>
      </c>
      <c r="H331" t="s">
        <v>1707</v>
      </c>
      <c r="I331" t="s">
        <v>38</v>
      </c>
      <c r="J331" t="s">
        <v>43</v>
      </c>
      <c r="K331" t="s">
        <v>227</v>
      </c>
      <c r="L331" t="s">
        <v>227</v>
      </c>
      <c r="M331" t="s">
        <v>229</v>
      </c>
      <c r="N331">
        <v>1</v>
      </c>
      <c r="O331" t="s">
        <v>50</v>
      </c>
      <c r="P331" t="s">
        <v>1609</v>
      </c>
      <c r="Q331" t="s">
        <v>41</v>
      </c>
      <c r="R331" t="s">
        <v>1708</v>
      </c>
      <c r="S331" t="s">
        <v>41</v>
      </c>
      <c r="T331" t="s">
        <v>0</v>
      </c>
      <c r="U331" t="s">
        <v>41</v>
      </c>
      <c r="V331" s="74">
        <v>45310</v>
      </c>
      <c r="W331" t="s">
        <v>1709</v>
      </c>
    </row>
    <row r="332" spans="1:23" x14ac:dyDescent="0.25">
      <c r="A332" s="74">
        <v>45062.345690775466</v>
      </c>
      <c r="B332" t="s">
        <v>47</v>
      </c>
      <c r="C332" t="s">
        <v>52</v>
      </c>
      <c r="D332" t="s">
        <v>53</v>
      </c>
      <c r="E332" t="s">
        <v>1333</v>
      </c>
      <c r="F332" t="s">
        <v>1710</v>
      </c>
      <c r="G332" t="s">
        <v>37</v>
      </c>
      <c r="H332" t="s">
        <v>1711</v>
      </c>
      <c r="I332" t="s">
        <v>38</v>
      </c>
      <c r="J332" t="s">
        <v>43</v>
      </c>
      <c r="K332" t="s">
        <v>227</v>
      </c>
      <c r="L332" t="s">
        <v>227</v>
      </c>
      <c r="M332" t="s">
        <v>230</v>
      </c>
      <c r="N332">
        <v>1</v>
      </c>
      <c r="O332" t="s">
        <v>50</v>
      </c>
      <c r="P332" t="s">
        <v>1712</v>
      </c>
      <c r="Q332" t="s">
        <v>41</v>
      </c>
      <c r="R332" t="s">
        <v>1713</v>
      </c>
      <c r="S332" t="s">
        <v>41</v>
      </c>
      <c r="T332" t="s">
        <v>0</v>
      </c>
      <c r="U332" t="s">
        <v>41</v>
      </c>
      <c r="V332" s="74">
        <v>45310</v>
      </c>
      <c r="W332" t="s">
        <v>1714</v>
      </c>
    </row>
    <row r="333" spans="1:23" x14ac:dyDescent="0.25">
      <c r="A333" s="74">
        <v>45068.510687928239</v>
      </c>
      <c r="B333" t="s">
        <v>47</v>
      </c>
      <c r="C333" t="s">
        <v>52</v>
      </c>
      <c r="D333" t="s">
        <v>53</v>
      </c>
      <c r="E333" t="s">
        <v>506</v>
      </c>
      <c r="F333" t="s">
        <v>1715</v>
      </c>
      <c r="G333" t="s">
        <v>42</v>
      </c>
      <c r="H333" t="s">
        <v>1716</v>
      </c>
      <c r="I333" t="s">
        <v>38</v>
      </c>
      <c r="J333" t="s">
        <v>43</v>
      </c>
      <c r="K333" t="s">
        <v>227</v>
      </c>
      <c r="L333" t="s">
        <v>227</v>
      </c>
      <c r="M333" t="s">
        <v>229</v>
      </c>
      <c r="N333">
        <v>1</v>
      </c>
      <c r="O333" t="s">
        <v>50</v>
      </c>
      <c r="P333" t="s">
        <v>1663</v>
      </c>
      <c r="Q333" t="s">
        <v>41</v>
      </c>
      <c r="R333" t="s">
        <v>1717</v>
      </c>
      <c r="S333" t="s">
        <v>41</v>
      </c>
      <c r="T333" t="s">
        <v>0</v>
      </c>
      <c r="U333" t="s">
        <v>41</v>
      </c>
      <c r="V333" s="74">
        <v>45310</v>
      </c>
      <c r="W333" t="s">
        <v>1718</v>
      </c>
    </row>
    <row r="334" spans="1:23" x14ac:dyDescent="0.25">
      <c r="A334" s="74">
        <v>45069.614134456016</v>
      </c>
      <c r="B334" t="s">
        <v>47</v>
      </c>
      <c r="C334" t="s">
        <v>52</v>
      </c>
      <c r="D334" t="s">
        <v>53</v>
      </c>
      <c r="E334" t="s">
        <v>238</v>
      </c>
      <c r="F334" t="s">
        <v>1719</v>
      </c>
      <c r="G334" t="s">
        <v>42</v>
      </c>
      <c r="H334" t="s">
        <v>1720</v>
      </c>
      <c r="I334" t="s">
        <v>38</v>
      </c>
      <c r="J334" t="s">
        <v>43</v>
      </c>
      <c r="K334" t="s">
        <v>227</v>
      </c>
      <c r="L334" t="s">
        <v>227</v>
      </c>
      <c r="M334" t="s">
        <v>229</v>
      </c>
      <c r="N334">
        <v>1</v>
      </c>
      <c r="O334" t="s">
        <v>50</v>
      </c>
      <c r="P334" t="s">
        <v>1609</v>
      </c>
      <c r="Q334" t="s">
        <v>41</v>
      </c>
      <c r="R334" t="s">
        <v>1721</v>
      </c>
      <c r="S334" t="s">
        <v>41</v>
      </c>
      <c r="T334" t="s">
        <v>0</v>
      </c>
      <c r="U334" t="s">
        <v>41</v>
      </c>
      <c r="V334" s="74">
        <v>45310</v>
      </c>
      <c r="W334" t="s">
        <v>1722</v>
      </c>
    </row>
    <row r="335" spans="1:23" x14ac:dyDescent="0.25">
      <c r="A335" s="74">
        <v>45070.590030590276</v>
      </c>
      <c r="B335" t="s">
        <v>47</v>
      </c>
      <c r="C335" t="s">
        <v>52</v>
      </c>
      <c r="D335" t="s">
        <v>53</v>
      </c>
      <c r="E335" t="s">
        <v>1333</v>
      </c>
      <c r="F335" t="s">
        <v>1723</v>
      </c>
      <c r="G335" t="s">
        <v>37</v>
      </c>
      <c r="H335" t="s">
        <v>1724</v>
      </c>
      <c r="I335" t="s">
        <v>38</v>
      </c>
      <c r="J335" t="s">
        <v>43</v>
      </c>
      <c r="K335" t="s">
        <v>227</v>
      </c>
      <c r="L335" t="s">
        <v>227</v>
      </c>
      <c r="M335" t="s">
        <v>230</v>
      </c>
      <c r="N335">
        <v>1</v>
      </c>
      <c r="O335" t="s">
        <v>50</v>
      </c>
      <c r="P335" t="s">
        <v>1478</v>
      </c>
      <c r="Q335" t="s">
        <v>41</v>
      </c>
      <c r="R335" t="s">
        <v>1725</v>
      </c>
      <c r="S335" t="s">
        <v>41</v>
      </c>
      <c r="T335" t="s">
        <v>0</v>
      </c>
      <c r="U335" t="s">
        <v>41</v>
      </c>
      <c r="V335" s="74">
        <v>45310</v>
      </c>
      <c r="W335" t="s">
        <v>1726</v>
      </c>
    </row>
    <row r="336" spans="1:23" x14ac:dyDescent="0.25">
      <c r="A336" s="74">
        <v>45071.507572141207</v>
      </c>
      <c r="B336" t="s">
        <v>47</v>
      </c>
      <c r="C336" t="s">
        <v>52</v>
      </c>
      <c r="D336" t="s">
        <v>53</v>
      </c>
      <c r="E336" t="s">
        <v>481</v>
      </c>
      <c r="F336" t="s">
        <v>1727</v>
      </c>
      <c r="G336" t="s">
        <v>37</v>
      </c>
      <c r="H336" t="s">
        <v>1728</v>
      </c>
      <c r="I336" t="s">
        <v>38</v>
      </c>
      <c r="J336" t="s">
        <v>43</v>
      </c>
      <c r="K336" t="s">
        <v>227</v>
      </c>
      <c r="L336" t="s">
        <v>227</v>
      </c>
      <c r="M336" t="s">
        <v>229</v>
      </c>
      <c r="N336">
        <v>1</v>
      </c>
      <c r="O336" t="s">
        <v>50</v>
      </c>
      <c r="P336" t="s">
        <v>1354</v>
      </c>
      <c r="Q336" t="s">
        <v>41</v>
      </c>
      <c r="R336" t="s">
        <v>1729</v>
      </c>
      <c r="S336" t="s">
        <v>41</v>
      </c>
      <c r="T336" t="s">
        <v>0</v>
      </c>
      <c r="U336" t="s">
        <v>41</v>
      </c>
      <c r="V336" s="74">
        <v>45310</v>
      </c>
      <c r="W336" t="s">
        <v>1730</v>
      </c>
    </row>
    <row r="337" spans="1:23" x14ac:dyDescent="0.25">
      <c r="A337" s="74">
        <v>45072.504880555556</v>
      </c>
      <c r="B337" t="s">
        <v>47</v>
      </c>
      <c r="C337" t="s">
        <v>52</v>
      </c>
      <c r="D337" t="s">
        <v>53</v>
      </c>
      <c r="E337" t="s">
        <v>238</v>
      </c>
      <c r="F337" t="s">
        <v>1731</v>
      </c>
      <c r="G337" t="s">
        <v>37</v>
      </c>
      <c r="H337" t="s">
        <v>1732</v>
      </c>
      <c r="I337" t="s">
        <v>38</v>
      </c>
      <c r="J337" t="s">
        <v>43</v>
      </c>
      <c r="K337" t="s">
        <v>227</v>
      </c>
      <c r="L337" t="s">
        <v>227</v>
      </c>
      <c r="M337" t="s">
        <v>229</v>
      </c>
      <c r="N337">
        <v>1</v>
      </c>
      <c r="O337" t="s">
        <v>50</v>
      </c>
      <c r="P337" t="s">
        <v>1733</v>
      </c>
      <c r="Q337" t="s">
        <v>41</v>
      </c>
      <c r="R337" t="s">
        <v>1734</v>
      </c>
      <c r="S337" t="s">
        <v>41</v>
      </c>
      <c r="T337" t="s">
        <v>0</v>
      </c>
      <c r="U337" t="s">
        <v>41</v>
      </c>
      <c r="V337" s="74">
        <v>45310</v>
      </c>
      <c r="W337" t="s">
        <v>1735</v>
      </c>
    </row>
    <row r="338" spans="1:23" x14ac:dyDescent="0.25">
      <c r="A338" s="74">
        <v>45072.516915775464</v>
      </c>
      <c r="B338" t="s">
        <v>47</v>
      </c>
      <c r="C338" t="s">
        <v>52</v>
      </c>
      <c r="D338" t="s">
        <v>53</v>
      </c>
      <c r="E338" t="s">
        <v>238</v>
      </c>
      <c r="F338" t="s">
        <v>1736</v>
      </c>
      <c r="G338" t="s">
        <v>42</v>
      </c>
      <c r="H338" t="s">
        <v>1737</v>
      </c>
      <c r="I338" t="s">
        <v>38</v>
      </c>
      <c r="J338" t="s">
        <v>43</v>
      </c>
      <c r="K338" t="s">
        <v>227</v>
      </c>
      <c r="L338" t="s">
        <v>227</v>
      </c>
      <c r="M338" t="s">
        <v>229</v>
      </c>
      <c r="N338">
        <v>1</v>
      </c>
      <c r="O338" t="s">
        <v>50</v>
      </c>
      <c r="P338" t="s">
        <v>1738</v>
      </c>
      <c r="Q338" t="s">
        <v>41</v>
      </c>
      <c r="R338" t="s">
        <v>1739</v>
      </c>
      <c r="S338" t="s">
        <v>41</v>
      </c>
      <c r="T338" t="s">
        <v>0</v>
      </c>
      <c r="U338" t="s">
        <v>41</v>
      </c>
      <c r="V338" s="74">
        <v>45310</v>
      </c>
      <c r="W338" t="s">
        <v>1740</v>
      </c>
    </row>
    <row r="339" spans="1:23" x14ac:dyDescent="0.25">
      <c r="A339" s="74">
        <v>45077.474915393519</v>
      </c>
      <c r="B339" t="s">
        <v>47</v>
      </c>
      <c r="C339" t="s">
        <v>52</v>
      </c>
      <c r="D339" t="s">
        <v>53</v>
      </c>
      <c r="E339" t="s">
        <v>512</v>
      </c>
      <c r="F339" t="s">
        <v>1741</v>
      </c>
      <c r="G339" t="s">
        <v>42</v>
      </c>
      <c r="H339" t="s">
        <v>1742</v>
      </c>
      <c r="I339" t="s">
        <v>38</v>
      </c>
      <c r="J339" t="s">
        <v>43</v>
      </c>
      <c r="K339" t="s">
        <v>227</v>
      </c>
      <c r="L339" t="s">
        <v>227</v>
      </c>
      <c r="M339" t="s">
        <v>229</v>
      </c>
      <c r="N339">
        <v>1</v>
      </c>
      <c r="O339" t="s">
        <v>50</v>
      </c>
      <c r="P339" t="s">
        <v>1501</v>
      </c>
      <c r="Q339" t="s">
        <v>41</v>
      </c>
      <c r="R339" t="s">
        <v>1743</v>
      </c>
      <c r="S339" t="s">
        <v>41</v>
      </c>
      <c r="T339" t="s">
        <v>0</v>
      </c>
      <c r="U339" t="s">
        <v>41</v>
      </c>
      <c r="V339" s="74">
        <v>45310</v>
      </c>
      <c r="W339" t="s">
        <v>1744</v>
      </c>
    </row>
    <row r="340" spans="1:23" x14ac:dyDescent="0.25">
      <c r="A340" s="74">
        <v>45078.526300347221</v>
      </c>
      <c r="B340" t="s">
        <v>47</v>
      </c>
      <c r="C340" t="s">
        <v>52</v>
      </c>
      <c r="D340" t="s">
        <v>53</v>
      </c>
      <c r="E340" t="s">
        <v>506</v>
      </c>
      <c r="F340" t="s">
        <v>1745</v>
      </c>
      <c r="G340" t="s">
        <v>42</v>
      </c>
      <c r="H340" t="s">
        <v>1746</v>
      </c>
      <c r="I340" t="s">
        <v>38</v>
      </c>
      <c r="J340" t="s">
        <v>43</v>
      </c>
      <c r="K340" t="s">
        <v>227</v>
      </c>
      <c r="L340" t="s">
        <v>227</v>
      </c>
      <c r="M340" t="s">
        <v>229</v>
      </c>
      <c r="N340">
        <v>1</v>
      </c>
      <c r="O340" t="s">
        <v>50</v>
      </c>
      <c r="P340" t="s">
        <v>1336</v>
      </c>
      <c r="Q340" t="s">
        <v>1632</v>
      </c>
      <c r="R340" t="s">
        <v>1747</v>
      </c>
      <c r="S340" t="s">
        <v>41</v>
      </c>
      <c r="T340" t="s">
        <v>0</v>
      </c>
      <c r="U340" t="s">
        <v>41</v>
      </c>
      <c r="V340" s="74">
        <v>45310</v>
      </c>
      <c r="W340" t="s">
        <v>1748</v>
      </c>
    </row>
    <row r="341" spans="1:23" x14ac:dyDescent="0.25">
      <c r="A341" s="74">
        <v>45078.611780405095</v>
      </c>
      <c r="B341" t="s">
        <v>47</v>
      </c>
      <c r="C341" t="s">
        <v>52</v>
      </c>
      <c r="D341" t="s">
        <v>53</v>
      </c>
      <c r="E341" t="s">
        <v>506</v>
      </c>
      <c r="F341" t="s">
        <v>1749</v>
      </c>
      <c r="G341" t="s">
        <v>42</v>
      </c>
      <c r="H341" t="s">
        <v>1750</v>
      </c>
      <c r="I341" t="s">
        <v>38</v>
      </c>
      <c r="J341" t="s">
        <v>43</v>
      </c>
      <c r="K341" t="s">
        <v>227</v>
      </c>
      <c r="L341" t="s">
        <v>227</v>
      </c>
      <c r="M341" t="s">
        <v>229</v>
      </c>
      <c r="N341">
        <v>1</v>
      </c>
      <c r="O341" t="s">
        <v>50</v>
      </c>
      <c r="P341" t="s">
        <v>1733</v>
      </c>
      <c r="Q341" t="s">
        <v>41</v>
      </c>
      <c r="R341" t="s">
        <v>1751</v>
      </c>
      <c r="S341" t="s">
        <v>41</v>
      </c>
      <c r="T341" t="s">
        <v>0</v>
      </c>
      <c r="U341" t="s">
        <v>41</v>
      </c>
      <c r="V341" s="74">
        <v>45310</v>
      </c>
      <c r="W341" t="s">
        <v>1752</v>
      </c>
    </row>
    <row r="342" spans="1:23" x14ac:dyDescent="0.25">
      <c r="A342" s="74">
        <v>45082.608438275463</v>
      </c>
      <c r="B342" t="s">
        <v>47</v>
      </c>
      <c r="C342" t="s">
        <v>52</v>
      </c>
      <c r="D342" t="s">
        <v>53</v>
      </c>
      <c r="E342" t="s">
        <v>599</v>
      </c>
      <c r="F342" t="s">
        <v>1753</v>
      </c>
      <c r="G342" t="s">
        <v>42</v>
      </c>
      <c r="H342" t="s">
        <v>1754</v>
      </c>
      <c r="I342" t="s">
        <v>38</v>
      </c>
      <c r="J342" t="s">
        <v>43</v>
      </c>
      <c r="K342" t="s">
        <v>227</v>
      </c>
      <c r="L342" t="s">
        <v>227</v>
      </c>
      <c r="M342" t="s">
        <v>230</v>
      </c>
      <c r="N342">
        <v>1</v>
      </c>
      <c r="O342" t="s">
        <v>49</v>
      </c>
      <c r="P342" t="s">
        <v>1383</v>
      </c>
      <c r="Q342" t="s">
        <v>41</v>
      </c>
      <c r="R342" t="s">
        <v>1755</v>
      </c>
      <c r="S342" t="s">
        <v>41</v>
      </c>
      <c r="T342" t="s">
        <v>0</v>
      </c>
      <c r="U342" t="s">
        <v>41</v>
      </c>
      <c r="V342" s="74">
        <v>45310</v>
      </c>
      <c r="W342" t="s">
        <v>1756</v>
      </c>
    </row>
    <row r="343" spans="1:23" x14ac:dyDescent="0.25">
      <c r="A343" s="74">
        <v>45084.41551431713</v>
      </c>
      <c r="B343" t="s">
        <v>47</v>
      </c>
      <c r="C343" t="s">
        <v>52</v>
      </c>
      <c r="D343" t="s">
        <v>53</v>
      </c>
      <c r="E343" t="s">
        <v>534</v>
      </c>
      <c r="F343" t="s">
        <v>1757</v>
      </c>
      <c r="G343" t="s">
        <v>42</v>
      </c>
      <c r="H343" t="s">
        <v>1758</v>
      </c>
      <c r="I343" t="s">
        <v>38</v>
      </c>
      <c r="J343" t="s">
        <v>43</v>
      </c>
      <c r="K343" t="s">
        <v>227</v>
      </c>
      <c r="L343" t="s">
        <v>227</v>
      </c>
      <c r="M343" t="s">
        <v>229</v>
      </c>
      <c r="N343">
        <v>1</v>
      </c>
      <c r="O343" t="s">
        <v>50</v>
      </c>
      <c r="P343" t="s">
        <v>1501</v>
      </c>
      <c r="Q343" t="s">
        <v>41</v>
      </c>
      <c r="R343" t="s">
        <v>1759</v>
      </c>
      <c r="S343" t="s">
        <v>41</v>
      </c>
      <c r="T343" t="s">
        <v>0</v>
      </c>
      <c r="U343" t="s">
        <v>41</v>
      </c>
      <c r="V343" s="74">
        <v>45310</v>
      </c>
      <c r="W343" t="s">
        <v>1760</v>
      </c>
    </row>
    <row r="344" spans="1:23" x14ac:dyDescent="0.25">
      <c r="A344" s="74">
        <v>45084.431235960648</v>
      </c>
      <c r="B344" t="s">
        <v>47</v>
      </c>
      <c r="C344" t="s">
        <v>52</v>
      </c>
      <c r="D344" t="s">
        <v>53</v>
      </c>
      <c r="E344" t="s">
        <v>534</v>
      </c>
      <c r="F344" t="s">
        <v>1761</v>
      </c>
      <c r="G344" t="s">
        <v>42</v>
      </c>
      <c r="H344" t="s">
        <v>1762</v>
      </c>
      <c r="I344" t="s">
        <v>38</v>
      </c>
      <c r="J344" t="s">
        <v>43</v>
      </c>
      <c r="K344" t="s">
        <v>227</v>
      </c>
      <c r="L344" t="s">
        <v>227</v>
      </c>
      <c r="M344" t="s">
        <v>229</v>
      </c>
      <c r="N344">
        <v>1</v>
      </c>
      <c r="O344" t="s">
        <v>50</v>
      </c>
      <c r="P344" t="s">
        <v>1501</v>
      </c>
      <c r="Q344" t="s">
        <v>41</v>
      </c>
      <c r="R344" t="s">
        <v>1763</v>
      </c>
      <c r="S344" t="s">
        <v>41</v>
      </c>
      <c r="T344" t="s">
        <v>0</v>
      </c>
      <c r="U344" t="s">
        <v>41</v>
      </c>
      <c r="V344" s="74">
        <v>45310</v>
      </c>
      <c r="W344" t="s">
        <v>1764</v>
      </c>
    </row>
    <row r="345" spans="1:23" x14ac:dyDescent="0.25">
      <c r="A345" s="74">
        <v>45084.432744178244</v>
      </c>
      <c r="B345" t="s">
        <v>47</v>
      </c>
      <c r="C345" t="s">
        <v>52</v>
      </c>
      <c r="D345" t="s">
        <v>53</v>
      </c>
      <c r="E345" t="s">
        <v>512</v>
      </c>
      <c r="F345" t="s">
        <v>1765</v>
      </c>
      <c r="G345" t="s">
        <v>37</v>
      </c>
      <c r="H345" t="s">
        <v>1766</v>
      </c>
      <c r="I345" t="s">
        <v>38</v>
      </c>
      <c r="J345" t="s">
        <v>43</v>
      </c>
      <c r="K345" t="s">
        <v>227</v>
      </c>
      <c r="L345" t="s">
        <v>227</v>
      </c>
      <c r="M345" t="s">
        <v>229</v>
      </c>
      <c r="N345">
        <v>1</v>
      </c>
      <c r="O345" t="s">
        <v>50</v>
      </c>
      <c r="P345" t="s">
        <v>1767</v>
      </c>
      <c r="Q345" t="s">
        <v>41</v>
      </c>
      <c r="R345" t="s">
        <v>1768</v>
      </c>
      <c r="S345" t="s">
        <v>41</v>
      </c>
      <c r="T345" t="s">
        <v>0</v>
      </c>
      <c r="U345" t="s">
        <v>41</v>
      </c>
      <c r="V345" s="74">
        <v>45310</v>
      </c>
      <c r="W345" t="s">
        <v>1769</v>
      </c>
    </row>
    <row r="346" spans="1:23" x14ac:dyDescent="0.25">
      <c r="A346" s="74">
        <v>45084.599528900464</v>
      </c>
      <c r="B346" t="s">
        <v>47</v>
      </c>
      <c r="C346" t="s">
        <v>52</v>
      </c>
      <c r="D346" t="s">
        <v>53</v>
      </c>
      <c r="E346" t="s">
        <v>238</v>
      </c>
      <c r="F346" t="s">
        <v>1770</v>
      </c>
      <c r="G346" t="s">
        <v>42</v>
      </c>
      <c r="H346" t="s">
        <v>1771</v>
      </c>
      <c r="I346" t="s">
        <v>38</v>
      </c>
      <c r="J346" t="s">
        <v>43</v>
      </c>
      <c r="K346" t="s">
        <v>227</v>
      </c>
      <c r="L346" t="s">
        <v>227</v>
      </c>
      <c r="M346" t="s">
        <v>229</v>
      </c>
      <c r="N346">
        <v>1</v>
      </c>
      <c r="O346" t="s">
        <v>50</v>
      </c>
      <c r="P346" t="s">
        <v>1556</v>
      </c>
      <c r="Q346" t="s">
        <v>41</v>
      </c>
      <c r="R346" t="s">
        <v>1772</v>
      </c>
      <c r="S346" t="s">
        <v>41</v>
      </c>
      <c r="T346" t="s">
        <v>0</v>
      </c>
      <c r="U346" t="s">
        <v>41</v>
      </c>
      <c r="V346" s="74">
        <v>45310</v>
      </c>
      <c r="W346" t="s">
        <v>1773</v>
      </c>
    </row>
    <row r="347" spans="1:23" x14ac:dyDescent="0.25">
      <c r="A347" s="74">
        <v>45089.427308645834</v>
      </c>
      <c r="B347" t="s">
        <v>47</v>
      </c>
      <c r="C347" t="s">
        <v>52</v>
      </c>
      <c r="D347" t="s">
        <v>53</v>
      </c>
      <c r="E347" t="s">
        <v>534</v>
      </c>
      <c r="F347" t="s">
        <v>1774</v>
      </c>
      <c r="G347" t="s">
        <v>42</v>
      </c>
      <c r="H347" t="s">
        <v>1775</v>
      </c>
      <c r="I347" t="s">
        <v>38</v>
      </c>
      <c r="J347" t="s">
        <v>43</v>
      </c>
      <c r="K347" t="s">
        <v>227</v>
      </c>
      <c r="L347" t="s">
        <v>227</v>
      </c>
      <c r="M347" t="s">
        <v>229</v>
      </c>
      <c r="N347">
        <v>1</v>
      </c>
      <c r="O347" t="s">
        <v>50</v>
      </c>
      <c r="P347" t="s">
        <v>1388</v>
      </c>
      <c r="Q347" t="s">
        <v>41</v>
      </c>
      <c r="R347" t="s">
        <v>1776</v>
      </c>
      <c r="S347" t="s">
        <v>41</v>
      </c>
      <c r="T347" t="s">
        <v>0</v>
      </c>
      <c r="U347" t="s">
        <v>41</v>
      </c>
      <c r="V347" s="74">
        <v>45310</v>
      </c>
      <c r="W347" t="s">
        <v>1777</v>
      </c>
    </row>
    <row r="348" spans="1:23" x14ac:dyDescent="0.25">
      <c r="A348" s="74">
        <v>45091.504180474534</v>
      </c>
      <c r="B348" t="s">
        <v>47</v>
      </c>
      <c r="C348" t="s">
        <v>52</v>
      </c>
      <c r="D348" t="s">
        <v>53</v>
      </c>
      <c r="E348" t="s">
        <v>512</v>
      </c>
      <c r="F348" t="s">
        <v>1778</v>
      </c>
      <c r="G348" t="s">
        <v>42</v>
      </c>
      <c r="H348" t="s">
        <v>1779</v>
      </c>
      <c r="I348" t="s">
        <v>38</v>
      </c>
      <c r="J348" t="s">
        <v>43</v>
      </c>
      <c r="K348" t="s">
        <v>227</v>
      </c>
      <c r="L348" t="s">
        <v>227</v>
      </c>
      <c r="M348" t="s">
        <v>229</v>
      </c>
      <c r="N348">
        <v>1</v>
      </c>
      <c r="O348" t="s">
        <v>50</v>
      </c>
      <c r="P348" t="s">
        <v>1388</v>
      </c>
      <c r="Q348" t="s">
        <v>41</v>
      </c>
      <c r="R348" t="s">
        <v>1780</v>
      </c>
      <c r="S348" t="s">
        <v>41</v>
      </c>
      <c r="T348" t="s">
        <v>0</v>
      </c>
      <c r="U348" t="s">
        <v>41</v>
      </c>
      <c r="V348" s="74">
        <v>45310</v>
      </c>
      <c r="W348" t="s">
        <v>1781</v>
      </c>
    </row>
    <row r="349" spans="1:23" x14ac:dyDescent="0.25">
      <c r="A349" s="74">
        <v>45093.451575231484</v>
      </c>
      <c r="B349" t="s">
        <v>47</v>
      </c>
      <c r="C349" t="s">
        <v>52</v>
      </c>
      <c r="D349" t="s">
        <v>53</v>
      </c>
      <c r="E349" t="s">
        <v>534</v>
      </c>
      <c r="F349" t="s">
        <v>1782</v>
      </c>
      <c r="G349" t="s">
        <v>37</v>
      </c>
      <c r="H349" t="s">
        <v>1783</v>
      </c>
      <c r="I349" t="s">
        <v>38</v>
      </c>
      <c r="J349" t="s">
        <v>43</v>
      </c>
      <c r="K349" t="s">
        <v>227</v>
      </c>
      <c r="L349" t="s">
        <v>227</v>
      </c>
      <c r="M349" t="s">
        <v>229</v>
      </c>
      <c r="N349">
        <v>1</v>
      </c>
      <c r="O349" t="s">
        <v>50</v>
      </c>
      <c r="P349" t="s">
        <v>1515</v>
      </c>
      <c r="Q349" t="s">
        <v>41</v>
      </c>
      <c r="R349" t="s">
        <v>1784</v>
      </c>
      <c r="S349" t="s">
        <v>41</v>
      </c>
      <c r="T349" t="s">
        <v>0</v>
      </c>
      <c r="U349" t="s">
        <v>41</v>
      </c>
      <c r="V349" s="74">
        <v>45310</v>
      </c>
      <c r="W349" t="s">
        <v>1785</v>
      </c>
    </row>
    <row r="350" spans="1:23" x14ac:dyDescent="0.25">
      <c r="A350" s="74">
        <v>45093.468403738429</v>
      </c>
      <c r="B350" t="s">
        <v>47</v>
      </c>
      <c r="C350" t="s">
        <v>52</v>
      </c>
      <c r="D350" t="s">
        <v>53</v>
      </c>
      <c r="E350" t="s">
        <v>481</v>
      </c>
      <c r="F350" t="s">
        <v>1786</v>
      </c>
      <c r="G350" t="s">
        <v>42</v>
      </c>
      <c r="H350" t="s">
        <v>1787</v>
      </c>
      <c r="I350" t="s">
        <v>38</v>
      </c>
      <c r="J350" t="s">
        <v>43</v>
      </c>
      <c r="K350" t="s">
        <v>227</v>
      </c>
      <c r="L350" t="s">
        <v>227</v>
      </c>
      <c r="M350" t="s">
        <v>229</v>
      </c>
      <c r="N350">
        <v>1</v>
      </c>
      <c r="O350" t="s">
        <v>50</v>
      </c>
      <c r="P350" t="s">
        <v>1537</v>
      </c>
      <c r="Q350" t="s">
        <v>41</v>
      </c>
      <c r="R350" t="s">
        <v>1788</v>
      </c>
      <c r="S350" t="s">
        <v>41</v>
      </c>
      <c r="T350" t="s">
        <v>0</v>
      </c>
      <c r="U350" t="s">
        <v>41</v>
      </c>
      <c r="V350" s="74">
        <v>45310</v>
      </c>
      <c r="W350" t="s">
        <v>1789</v>
      </c>
    </row>
    <row r="351" spans="1:23" x14ac:dyDescent="0.25">
      <c r="A351" s="74">
        <v>45093.497874803237</v>
      </c>
      <c r="B351" t="s">
        <v>47</v>
      </c>
      <c r="C351" t="s">
        <v>52</v>
      </c>
      <c r="D351" t="s">
        <v>53</v>
      </c>
      <c r="E351" t="s">
        <v>506</v>
      </c>
      <c r="F351" t="s">
        <v>1790</v>
      </c>
      <c r="G351" t="s">
        <v>42</v>
      </c>
      <c r="H351" t="s">
        <v>1791</v>
      </c>
      <c r="I351" t="s">
        <v>38</v>
      </c>
      <c r="J351" t="s">
        <v>43</v>
      </c>
      <c r="K351" t="s">
        <v>227</v>
      </c>
      <c r="L351" t="s">
        <v>227</v>
      </c>
      <c r="M351" t="s">
        <v>229</v>
      </c>
      <c r="N351">
        <v>1</v>
      </c>
      <c r="O351" t="s">
        <v>50</v>
      </c>
      <c r="P351" t="s">
        <v>1792</v>
      </c>
      <c r="Q351" t="s">
        <v>41</v>
      </c>
      <c r="R351" t="s">
        <v>1793</v>
      </c>
      <c r="S351" t="s">
        <v>41</v>
      </c>
      <c r="T351" t="s">
        <v>0</v>
      </c>
      <c r="U351" t="s">
        <v>41</v>
      </c>
      <c r="V351" s="74">
        <v>45310</v>
      </c>
      <c r="W351" t="s">
        <v>1794</v>
      </c>
    </row>
    <row r="352" spans="1:23" x14ac:dyDescent="0.25">
      <c r="A352" s="74">
        <v>45100.525884641203</v>
      </c>
      <c r="B352" t="s">
        <v>47</v>
      </c>
      <c r="C352" t="s">
        <v>52</v>
      </c>
      <c r="D352" t="s">
        <v>53</v>
      </c>
      <c r="E352" t="s">
        <v>506</v>
      </c>
      <c r="F352" t="s">
        <v>1795</v>
      </c>
      <c r="G352" t="s">
        <v>42</v>
      </c>
      <c r="H352" t="s">
        <v>1796</v>
      </c>
      <c r="I352" t="s">
        <v>38</v>
      </c>
      <c r="J352" t="s">
        <v>43</v>
      </c>
      <c r="K352" t="s">
        <v>227</v>
      </c>
      <c r="L352" t="s">
        <v>227</v>
      </c>
      <c r="M352" t="s">
        <v>229</v>
      </c>
      <c r="N352">
        <v>1</v>
      </c>
      <c r="O352" t="s">
        <v>50</v>
      </c>
      <c r="P352" t="s">
        <v>196</v>
      </c>
      <c r="Q352" t="s">
        <v>41</v>
      </c>
      <c r="R352" t="s">
        <v>1797</v>
      </c>
      <c r="S352" t="s">
        <v>41</v>
      </c>
      <c r="T352" t="s">
        <v>0</v>
      </c>
      <c r="U352" t="s">
        <v>41</v>
      </c>
      <c r="V352" s="74">
        <v>45310</v>
      </c>
      <c r="W352" t="s">
        <v>1798</v>
      </c>
    </row>
    <row r="353" spans="1:23" x14ac:dyDescent="0.25">
      <c r="A353" s="74">
        <v>45107.454096377318</v>
      </c>
      <c r="B353" t="s">
        <v>47</v>
      </c>
      <c r="C353" t="s">
        <v>52</v>
      </c>
      <c r="D353" t="s">
        <v>53</v>
      </c>
      <c r="E353" t="s">
        <v>481</v>
      </c>
      <c r="F353" t="s">
        <v>1799</v>
      </c>
      <c r="G353" t="s">
        <v>42</v>
      </c>
      <c r="H353" t="s">
        <v>1800</v>
      </c>
      <c r="I353" t="s">
        <v>38</v>
      </c>
      <c r="J353" t="s">
        <v>43</v>
      </c>
      <c r="K353" t="s">
        <v>227</v>
      </c>
      <c r="L353" t="s">
        <v>227</v>
      </c>
      <c r="M353" t="s">
        <v>229</v>
      </c>
      <c r="N353">
        <v>1</v>
      </c>
      <c r="O353" t="s">
        <v>50</v>
      </c>
      <c r="P353" t="s">
        <v>1537</v>
      </c>
      <c r="Q353" t="s">
        <v>41</v>
      </c>
      <c r="R353" t="s">
        <v>1801</v>
      </c>
      <c r="S353" t="s">
        <v>41</v>
      </c>
      <c r="T353" t="s">
        <v>0</v>
      </c>
      <c r="U353" t="s">
        <v>41</v>
      </c>
      <c r="V353" s="74">
        <v>45310</v>
      </c>
      <c r="W353" t="s">
        <v>1802</v>
      </c>
    </row>
    <row r="354" spans="1:23" x14ac:dyDescent="0.25">
      <c r="A354" s="74">
        <v>45107.46357615741</v>
      </c>
      <c r="B354" t="s">
        <v>47</v>
      </c>
      <c r="C354" t="s">
        <v>52</v>
      </c>
      <c r="D354" t="s">
        <v>53</v>
      </c>
      <c r="E354" t="s">
        <v>481</v>
      </c>
      <c r="F354" t="s">
        <v>1803</v>
      </c>
      <c r="G354" t="s">
        <v>42</v>
      </c>
      <c r="H354" t="s">
        <v>1804</v>
      </c>
      <c r="I354" t="s">
        <v>38</v>
      </c>
      <c r="J354" t="s">
        <v>43</v>
      </c>
      <c r="K354" t="s">
        <v>227</v>
      </c>
      <c r="L354" t="s">
        <v>227</v>
      </c>
      <c r="M354" t="s">
        <v>229</v>
      </c>
      <c r="N354">
        <v>1</v>
      </c>
      <c r="O354" t="s">
        <v>50</v>
      </c>
      <c r="P354" t="s">
        <v>1537</v>
      </c>
      <c r="Q354" t="s">
        <v>41</v>
      </c>
      <c r="R354" t="s">
        <v>1805</v>
      </c>
      <c r="S354" t="s">
        <v>41</v>
      </c>
      <c r="T354" t="s">
        <v>0</v>
      </c>
      <c r="U354" t="s">
        <v>41</v>
      </c>
      <c r="V354" s="74">
        <v>45310</v>
      </c>
      <c r="W354" t="s">
        <v>1806</v>
      </c>
    </row>
    <row r="355" spans="1:23" x14ac:dyDescent="0.25">
      <c r="A355" s="74">
        <v>45110.406845289355</v>
      </c>
      <c r="B355" t="s">
        <v>47</v>
      </c>
      <c r="C355" t="s">
        <v>52</v>
      </c>
      <c r="D355" t="s">
        <v>53</v>
      </c>
      <c r="E355" t="s">
        <v>534</v>
      </c>
      <c r="F355" t="s">
        <v>1807</v>
      </c>
      <c r="G355" t="s">
        <v>42</v>
      </c>
      <c r="H355" t="s">
        <v>1808</v>
      </c>
      <c r="I355" t="s">
        <v>38</v>
      </c>
      <c r="J355" t="s">
        <v>43</v>
      </c>
      <c r="K355" t="s">
        <v>227</v>
      </c>
      <c r="L355" t="s">
        <v>227</v>
      </c>
      <c r="M355" t="s">
        <v>229</v>
      </c>
      <c r="N355">
        <v>1</v>
      </c>
      <c r="O355" t="s">
        <v>50</v>
      </c>
      <c r="P355" t="s">
        <v>1809</v>
      </c>
      <c r="Q355" t="s">
        <v>41</v>
      </c>
      <c r="R355" t="s">
        <v>1810</v>
      </c>
      <c r="S355" t="s">
        <v>41</v>
      </c>
      <c r="T355" t="s">
        <v>0</v>
      </c>
      <c r="U355" t="s">
        <v>41</v>
      </c>
      <c r="V355" s="74">
        <v>45310</v>
      </c>
      <c r="W355" t="s">
        <v>1811</v>
      </c>
    </row>
    <row r="356" spans="1:23" x14ac:dyDescent="0.25">
      <c r="A356" s="74">
        <v>45118.570120219905</v>
      </c>
      <c r="B356" t="s">
        <v>47</v>
      </c>
      <c r="C356" t="s">
        <v>52</v>
      </c>
      <c r="D356" t="s">
        <v>53</v>
      </c>
      <c r="E356" t="s">
        <v>522</v>
      </c>
      <c r="F356" t="s">
        <v>1812</v>
      </c>
      <c r="G356" t="s">
        <v>37</v>
      </c>
      <c r="H356" t="s">
        <v>1813</v>
      </c>
      <c r="I356" t="s">
        <v>38</v>
      </c>
      <c r="J356" t="s">
        <v>43</v>
      </c>
      <c r="K356" t="s">
        <v>227</v>
      </c>
      <c r="L356" t="s">
        <v>227</v>
      </c>
      <c r="M356" t="s">
        <v>229</v>
      </c>
      <c r="N356">
        <v>1</v>
      </c>
      <c r="O356" t="s">
        <v>50</v>
      </c>
      <c r="P356" t="s">
        <v>1609</v>
      </c>
      <c r="Q356" t="s">
        <v>1814</v>
      </c>
      <c r="R356" t="s">
        <v>1815</v>
      </c>
      <c r="S356" t="s">
        <v>41</v>
      </c>
      <c r="T356" t="s">
        <v>0</v>
      </c>
      <c r="U356" t="s">
        <v>41</v>
      </c>
      <c r="V356" s="74">
        <v>45310</v>
      </c>
      <c r="W356" t="s">
        <v>1816</v>
      </c>
    </row>
    <row r="357" spans="1:23" x14ac:dyDescent="0.25">
      <c r="A357" s="74">
        <v>45118.584845451391</v>
      </c>
      <c r="B357" t="s">
        <v>47</v>
      </c>
      <c r="C357" t="s">
        <v>52</v>
      </c>
      <c r="D357" t="s">
        <v>53</v>
      </c>
      <c r="E357" t="s">
        <v>481</v>
      </c>
      <c r="F357" t="s">
        <v>1817</v>
      </c>
      <c r="G357" t="s">
        <v>42</v>
      </c>
      <c r="H357" t="s">
        <v>1818</v>
      </c>
      <c r="I357" t="s">
        <v>38</v>
      </c>
      <c r="J357" t="s">
        <v>43</v>
      </c>
      <c r="K357" t="s">
        <v>227</v>
      </c>
      <c r="L357" t="s">
        <v>227</v>
      </c>
      <c r="M357" t="s">
        <v>229</v>
      </c>
      <c r="N357">
        <v>1</v>
      </c>
      <c r="O357" t="s">
        <v>50</v>
      </c>
      <c r="P357" t="s">
        <v>1819</v>
      </c>
      <c r="Q357" t="s">
        <v>41</v>
      </c>
      <c r="R357" t="s">
        <v>1820</v>
      </c>
      <c r="S357" t="s">
        <v>41</v>
      </c>
      <c r="T357" t="s">
        <v>0</v>
      </c>
      <c r="U357" t="s">
        <v>41</v>
      </c>
      <c r="V357" s="74">
        <v>45310</v>
      </c>
      <c r="W357" t="s">
        <v>1821</v>
      </c>
    </row>
    <row r="358" spans="1:23" x14ac:dyDescent="0.25">
      <c r="A358" s="74">
        <v>45118.647211886571</v>
      </c>
      <c r="B358" t="s">
        <v>47</v>
      </c>
      <c r="C358" t="s">
        <v>52</v>
      </c>
      <c r="D358" t="s">
        <v>53</v>
      </c>
      <c r="E358" t="s">
        <v>512</v>
      </c>
      <c r="F358" t="s">
        <v>1822</v>
      </c>
      <c r="G358" t="s">
        <v>42</v>
      </c>
      <c r="H358" t="s">
        <v>1823</v>
      </c>
      <c r="I358" t="s">
        <v>38</v>
      </c>
      <c r="J358" t="s">
        <v>43</v>
      </c>
      <c r="K358" t="s">
        <v>227</v>
      </c>
      <c r="L358" t="s">
        <v>227</v>
      </c>
      <c r="M358" t="s">
        <v>229</v>
      </c>
      <c r="N358">
        <v>1</v>
      </c>
      <c r="O358" t="s">
        <v>50</v>
      </c>
      <c r="P358" t="s">
        <v>1824</v>
      </c>
      <c r="Q358" t="s">
        <v>41</v>
      </c>
      <c r="R358" t="s">
        <v>1825</v>
      </c>
      <c r="S358" t="s">
        <v>41</v>
      </c>
      <c r="T358" t="s">
        <v>0</v>
      </c>
      <c r="U358" t="s">
        <v>41</v>
      </c>
      <c r="V358" s="74">
        <v>45310</v>
      </c>
      <c r="W358" t="s">
        <v>1826</v>
      </c>
    </row>
    <row r="359" spans="1:23" x14ac:dyDescent="0.25">
      <c r="A359" s="74">
        <v>45119.584412465279</v>
      </c>
      <c r="B359" t="s">
        <v>47</v>
      </c>
      <c r="C359" t="s">
        <v>52</v>
      </c>
      <c r="D359" t="s">
        <v>53</v>
      </c>
      <c r="E359" t="s">
        <v>522</v>
      </c>
      <c r="F359" t="s">
        <v>1827</v>
      </c>
      <c r="G359" t="s">
        <v>37</v>
      </c>
      <c r="H359" t="s">
        <v>1828</v>
      </c>
      <c r="I359" t="s">
        <v>38</v>
      </c>
      <c r="J359" t="s">
        <v>43</v>
      </c>
      <c r="K359" t="s">
        <v>227</v>
      </c>
      <c r="L359" t="s">
        <v>227</v>
      </c>
      <c r="M359" t="s">
        <v>229</v>
      </c>
      <c r="N359">
        <v>1</v>
      </c>
      <c r="O359" t="s">
        <v>50</v>
      </c>
      <c r="P359" t="s">
        <v>1829</v>
      </c>
      <c r="Q359" t="s">
        <v>1830</v>
      </c>
      <c r="R359" t="s">
        <v>1831</v>
      </c>
      <c r="S359" t="s">
        <v>41</v>
      </c>
      <c r="T359" t="s">
        <v>0</v>
      </c>
      <c r="U359" t="s">
        <v>41</v>
      </c>
      <c r="V359" s="74">
        <v>45310</v>
      </c>
      <c r="W359" t="s">
        <v>1832</v>
      </c>
    </row>
    <row r="360" spans="1:23" x14ac:dyDescent="0.25">
      <c r="A360" s="74">
        <v>45139.637225844905</v>
      </c>
      <c r="B360" t="s">
        <v>47</v>
      </c>
      <c r="C360" t="s">
        <v>52</v>
      </c>
      <c r="D360" t="s">
        <v>53</v>
      </c>
      <c r="E360" t="s">
        <v>491</v>
      </c>
      <c r="F360" t="s">
        <v>1833</v>
      </c>
      <c r="G360" t="s">
        <v>37</v>
      </c>
      <c r="H360" t="s">
        <v>1834</v>
      </c>
      <c r="I360" t="s">
        <v>38</v>
      </c>
      <c r="J360" t="s">
        <v>43</v>
      </c>
      <c r="K360" t="s">
        <v>227</v>
      </c>
      <c r="L360" t="s">
        <v>227</v>
      </c>
      <c r="M360" t="s">
        <v>229</v>
      </c>
      <c r="N360">
        <v>1</v>
      </c>
      <c r="O360" t="s">
        <v>50</v>
      </c>
      <c r="P360" t="s">
        <v>1835</v>
      </c>
      <c r="Q360" t="s">
        <v>41</v>
      </c>
      <c r="R360" t="s">
        <v>1836</v>
      </c>
      <c r="S360" t="s">
        <v>41</v>
      </c>
      <c r="T360" t="s">
        <v>0</v>
      </c>
      <c r="U360" t="s">
        <v>41</v>
      </c>
      <c r="V360" s="74">
        <v>45310</v>
      </c>
      <c r="W360" t="s">
        <v>1837</v>
      </c>
    </row>
    <row r="361" spans="1:23" x14ac:dyDescent="0.25">
      <c r="A361" s="74">
        <v>45141.635172766204</v>
      </c>
      <c r="B361" t="s">
        <v>47</v>
      </c>
      <c r="C361" t="s">
        <v>52</v>
      </c>
      <c r="D361" t="s">
        <v>53</v>
      </c>
      <c r="E361" t="s">
        <v>475</v>
      </c>
      <c r="F361" t="s">
        <v>1838</v>
      </c>
      <c r="G361" t="s">
        <v>42</v>
      </c>
      <c r="H361" t="s">
        <v>1839</v>
      </c>
      <c r="I361" t="s">
        <v>38</v>
      </c>
      <c r="J361" t="s">
        <v>43</v>
      </c>
      <c r="K361" t="s">
        <v>227</v>
      </c>
      <c r="L361" t="s">
        <v>227</v>
      </c>
      <c r="M361" t="s">
        <v>229</v>
      </c>
      <c r="N361">
        <v>1</v>
      </c>
      <c r="O361" t="s">
        <v>50</v>
      </c>
      <c r="P361" t="s">
        <v>1483</v>
      </c>
      <c r="Q361" t="s">
        <v>41</v>
      </c>
      <c r="R361" t="s">
        <v>1840</v>
      </c>
      <c r="S361" t="s">
        <v>41</v>
      </c>
      <c r="T361" t="s">
        <v>0</v>
      </c>
      <c r="U361" t="s">
        <v>41</v>
      </c>
      <c r="V361" s="74">
        <v>45310</v>
      </c>
      <c r="W361" t="s">
        <v>1841</v>
      </c>
    </row>
    <row r="362" spans="1:23" x14ac:dyDescent="0.25">
      <c r="A362" s="74">
        <v>45160.463514699077</v>
      </c>
      <c r="B362" t="s">
        <v>47</v>
      </c>
      <c r="C362" t="s">
        <v>52</v>
      </c>
      <c r="D362" t="s">
        <v>53</v>
      </c>
      <c r="E362" t="s">
        <v>599</v>
      </c>
      <c r="F362" t="s">
        <v>1842</v>
      </c>
      <c r="G362" t="s">
        <v>37</v>
      </c>
      <c r="H362" t="s">
        <v>1843</v>
      </c>
      <c r="I362" t="s">
        <v>38</v>
      </c>
      <c r="J362" t="s">
        <v>43</v>
      </c>
      <c r="K362" t="s">
        <v>227</v>
      </c>
      <c r="L362" t="s">
        <v>227</v>
      </c>
      <c r="M362" t="s">
        <v>230</v>
      </c>
      <c r="N362">
        <v>1</v>
      </c>
      <c r="O362" t="s">
        <v>50</v>
      </c>
      <c r="P362" t="s">
        <v>1819</v>
      </c>
      <c r="Q362" t="s">
        <v>41</v>
      </c>
      <c r="R362" t="s">
        <v>1844</v>
      </c>
      <c r="S362" t="s">
        <v>41</v>
      </c>
      <c r="T362" t="s">
        <v>0</v>
      </c>
      <c r="U362" t="s">
        <v>41</v>
      </c>
      <c r="V362" s="74">
        <v>45310</v>
      </c>
      <c r="W362" t="s">
        <v>1845</v>
      </c>
    </row>
    <row r="363" spans="1:23" x14ac:dyDescent="0.25">
      <c r="A363" s="74">
        <v>45160.486091203704</v>
      </c>
      <c r="B363" t="s">
        <v>47</v>
      </c>
      <c r="C363" t="s">
        <v>52</v>
      </c>
      <c r="D363" t="s">
        <v>53</v>
      </c>
      <c r="E363" t="s">
        <v>506</v>
      </c>
      <c r="F363" t="s">
        <v>1846</v>
      </c>
      <c r="G363" t="s">
        <v>42</v>
      </c>
      <c r="H363" t="s">
        <v>1847</v>
      </c>
      <c r="I363" t="s">
        <v>38</v>
      </c>
      <c r="J363" t="s">
        <v>43</v>
      </c>
      <c r="K363" t="s">
        <v>227</v>
      </c>
      <c r="L363" t="s">
        <v>227</v>
      </c>
      <c r="M363" t="s">
        <v>229</v>
      </c>
      <c r="N363">
        <v>1</v>
      </c>
      <c r="O363" t="s">
        <v>50</v>
      </c>
      <c r="P363" t="s">
        <v>1537</v>
      </c>
      <c r="Q363" t="s">
        <v>41</v>
      </c>
      <c r="R363" t="s">
        <v>1848</v>
      </c>
      <c r="S363" t="s">
        <v>41</v>
      </c>
      <c r="T363" t="s">
        <v>0</v>
      </c>
      <c r="U363" t="s">
        <v>41</v>
      </c>
      <c r="V363" s="74">
        <v>45310</v>
      </c>
      <c r="W363" t="s">
        <v>1849</v>
      </c>
    </row>
    <row r="364" spans="1:23" x14ac:dyDescent="0.25">
      <c r="A364" s="74">
        <v>45166.621305439818</v>
      </c>
      <c r="B364" t="s">
        <v>47</v>
      </c>
      <c r="C364" t="s">
        <v>52</v>
      </c>
      <c r="D364" t="s">
        <v>53</v>
      </c>
      <c r="E364" t="s">
        <v>506</v>
      </c>
      <c r="F364" t="s">
        <v>1850</v>
      </c>
      <c r="G364" t="s">
        <v>42</v>
      </c>
      <c r="H364" t="s">
        <v>1851</v>
      </c>
      <c r="I364" t="s">
        <v>38</v>
      </c>
      <c r="J364" t="s">
        <v>43</v>
      </c>
      <c r="K364" t="s">
        <v>227</v>
      </c>
      <c r="L364" t="s">
        <v>227</v>
      </c>
      <c r="M364" t="s">
        <v>229</v>
      </c>
      <c r="N364">
        <v>1</v>
      </c>
      <c r="O364" t="s">
        <v>50</v>
      </c>
      <c r="P364" t="s">
        <v>1478</v>
      </c>
      <c r="Q364" t="s">
        <v>41</v>
      </c>
      <c r="R364" t="s">
        <v>1852</v>
      </c>
      <c r="S364" t="s">
        <v>41</v>
      </c>
      <c r="T364" t="s">
        <v>0</v>
      </c>
      <c r="U364" t="s">
        <v>41</v>
      </c>
      <c r="V364" s="74">
        <v>45310</v>
      </c>
      <c r="W364" t="s">
        <v>1853</v>
      </c>
    </row>
    <row r="365" spans="1:23" x14ac:dyDescent="0.25">
      <c r="A365" s="74">
        <v>45169.890047372683</v>
      </c>
      <c r="B365" t="s">
        <v>47</v>
      </c>
      <c r="C365" t="s">
        <v>52</v>
      </c>
      <c r="D365" t="s">
        <v>53</v>
      </c>
      <c r="E365" t="s">
        <v>506</v>
      </c>
      <c r="F365" t="s">
        <v>1854</v>
      </c>
      <c r="G365" t="s">
        <v>42</v>
      </c>
      <c r="H365" t="s">
        <v>1855</v>
      </c>
      <c r="I365" t="s">
        <v>38</v>
      </c>
      <c r="J365" t="s">
        <v>43</v>
      </c>
      <c r="K365" t="s">
        <v>227</v>
      </c>
      <c r="L365" t="s">
        <v>227</v>
      </c>
      <c r="M365" t="s">
        <v>229</v>
      </c>
      <c r="N365">
        <v>1</v>
      </c>
      <c r="O365" t="s">
        <v>50</v>
      </c>
      <c r="P365" t="s">
        <v>1809</v>
      </c>
      <c r="Q365" t="s">
        <v>41</v>
      </c>
      <c r="R365" t="s">
        <v>1856</v>
      </c>
      <c r="S365" t="s">
        <v>41</v>
      </c>
      <c r="T365" t="s">
        <v>0</v>
      </c>
      <c r="U365" t="s">
        <v>41</v>
      </c>
      <c r="V365" s="74">
        <v>45310</v>
      </c>
      <c r="W365" t="s">
        <v>1857</v>
      </c>
    </row>
    <row r="366" spans="1:23" x14ac:dyDescent="0.25">
      <c r="A366" s="74">
        <v>45170.601611921295</v>
      </c>
      <c r="B366" t="s">
        <v>47</v>
      </c>
      <c r="C366" t="s">
        <v>52</v>
      </c>
      <c r="D366" t="s">
        <v>53</v>
      </c>
      <c r="E366" t="s">
        <v>481</v>
      </c>
      <c r="F366" t="s">
        <v>1858</v>
      </c>
      <c r="G366" t="s">
        <v>42</v>
      </c>
      <c r="H366" t="s">
        <v>1859</v>
      </c>
      <c r="I366" t="s">
        <v>38</v>
      </c>
      <c r="J366" t="s">
        <v>43</v>
      </c>
      <c r="K366" t="s">
        <v>227</v>
      </c>
      <c r="L366" t="s">
        <v>227</v>
      </c>
      <c r="M366" t="s">
        <v>229</v>
      </c>
      <c r="N366">
        <v>1</v>
      </c>
      <c r="O366" t="s">
        <v>50</v>
      </c>
      <c r="P366" t="s">
        <v>1792</v>
      </c>
      <c r="Q366" t="s">
        <v>41</v>
      </c>
      <c r="R366" t="s">
        <v>1860</v>
      </c>
      <c r="S366" t="s">
        <v>41</v>
      </c>
      <c r="T366" t="s">
        <v>0</v>
      </c>
      <c r="U366" t="s">
        <v>41</v>
      </c>
      <c r="V366" s="74">
        <v>45310</v>
      </c>
      <c r="W366" t="s">
        <v>1861</v>
      </c>
    </row>
    <row r="367" spans="1:23" x14ac:dyDescent="0.25">
      <c r="A367" s="74">
        <v>45174.719943252312</v>
      </c>
      <c r="B367" t="s">
        <v>47</v>
      </c>
      <c r="C367" t="s">
        <v>52</v>
      </c>
      <c r="D367" t="s">
        <v>53</v>
      </c>
      <c r="E367" t="s">
        <v>238</v>
      </c>
      <c r="F367" t="s">
        <v>1862</v>
      </c>
      <c r="G367" t="s">
        <v>42</v>
      </c>
      <c r="H367" t="s">
        <v>1863</v>
      </c>
      <c r="I367" t="s">
        <v>38</v>
      </c>
      <c r="J367" t="s">
        <v>43</v>
      </c>
      <c r="K367" t="s">
        <v>227</v>
      </c>
      <c r="L367" t="s">
        <v>227</v>
      </c>
      <c r="M367" t="s">
        <v>229</v>
      </c>
      <c r="N367">
        <v>1</v>
      </c>
      <c r="O367" t="s">
        <v>50</v>
      </c>
      <c r="P367" t="s">
        <v>1515</v>
      </c>
      <c r="Q367" t="s">
        <v>41</v>
      </c>
      <c r="R367" t="s">
        <v>1864</v>
      </c>
      <c r="S367" t="s">
        <v>41</v>
      </c>
      <c r="T367" t="s">
        <v>0</v>
      </c>
      <c r="U367" t="s">
        <v>41</v>
      </c>
      <c r="V367" s="74">
        <v>45310</v>
      </c>
      <c r="W367" t="s">
        <v>1865</v>
      </c>
    </row>
    <row r="368" spans="1:23" x14ac:dyDescent="0.25">
      <c r="A368" s="74">
        <v>45174.731487118057</v>
      </c>
      <c r="B368" t="s">
        <v>47</v>
      </c>
      <c r="C368" t="s">
        <v>52</v>
      </c>
      <c r="D368" t="s">
        <v>53</v>
      </c>
      <c r="E368" t="s">
        <v>238</v>
      </c>
      <c r="F368" t="s">
        <v>1866</v>
      </c>
      <c r="G368" t="s">
        <v>37</v>
      </c>
      <c r="H368" t="s">
        <v>1867</v>
      </c>
      <c r="I368" t="s">
        <v>38</v>
      </c>
      <c r="J368" t="s">
        <v>43</v>
      </c>
      <c r="K368" t="s">
        <v>227</v>
      </c>
      <c r="L368" t="s">
        <v>227</v>
      </c>
      <c r="M368" t="s">
        <v>229</v>
      </c>
      <c r="N368">
        <v>1</v>
      </c>
      <c r="O368" t="s">
        <v>50</v>
      </c>
      <c r="P368" t="s">
        <v>1515</v>
      </c>
      <c r="Q368" t="s">
        <v>41</v>
      </c>
      <c r="R368" t="s">
        <v>1868</v>
      </c>
      <c r="S368" t="s">
        <v>41</v>
      </c>
      <c r="T368" t="s">
        <v>0</v>
      </c>
      <c r="U368" t="s">
        <v>41</v>
      </c>
      <c r="V368" s="74">
        <v>45310</v>
      </c>
      <c r="W368" t="s">
        <v>1869</v>
      </c>
    </row>
    <row r="369" spans="1:23" x14ac:dyDescent="0.25">
      <c r="A369" s="74">
        <v>45175.436888460645</v>
      </c>
      <c r="B369" t="s">
        <v>47</v>
      </c>
      <c r="C369" t="s">
        <v>52</v>
      </c>
      <c r="D369" t="s">
        <v>53</v>
      </c>
      <c r="E369" t="s">
        <v>238</v>
      </c>
      <c r="F369" t="s">
        <v>1870</v>
      </c>
      <c r="G369" t="s">
        <v>37</v>
      </c>
      <c r="H369" t="s">
        <v>1871</v>
      </c>
      <c r="I369" t="s">
        <v>38</v>
      </c>
      <c r="J369" t="s">
        <v>43</v>
      </c>
      <c r="K369" t="s">
        <v>227</v>
      </c>
      <c r="L369" t="s">
        <v>227</v>
      </c>
      <c r="M369" t="s">
        <v>229</v>
      </c>
      <c r="N369">
        <v>1</v>
      </c>
      <c r="O369" t="s">
        <v>50</v>
      </c>
      <c r="P369" t="s">
        <v>1515</v>
      </c>
      <c r="Q369" t="s">
        <v>41</v>
      </c>
      <c r="R369" t="s">
        <v>1872</v>
      </c>
      <c r="S369" t="s">
        <v>41</v>
      </c>
      <c r="T369" t="s">
        <v>0</v>
      </c>
      <c r="U369" t="s">
        <v>41</v>
      </c>
      <c r="V369" s="74">
        <v>45310</v>
      </c>
      <c r="W369" t="s">
        <v>1873</v>
      </c>
    </row>
    <row r="370" spans="1:23" x14ac:dyDescent="0.25">
      <c r="A370" s="74">
        <v>45175.488061689815</v>
      </c>
      <c r="B370" t="s">
        <v>47</v>
      </c>
      <c r="C370" t="s">
        <v>52</v>
      </c>
      <c r="D370" t="s">
        <v>53</v>
      </c>
      <c r="E370" t="s">
        <v>238</v>
      </c>
      <c r="F370" t="s">
        <v>1874</v>
      </c>
      <c r="G370" t="s">
        <v>37</v>
      </c>
      <c r="H370" t="s">
        <v>1875</v>
      </c>
      <c r="I370" t="s">
        <v>38</v>
      </c>
      <c r="J370" t="s">
        <v>43</v>
      </c>
      <c r="K370" t="s">
        <v>227</v>
      </c>
      <c r="L370" t="s">
        <v>227</v>
      </c>
      <c r="M370" t="s">
        <v>229</v>
      </c>
      <c r="N370">
        <v>1</v>
      </c>
      <c r="O370" t="s">
        <v>50</v>
      </c>
      <c r="P370" t="s">
        <v>1515</v>
      </c>
      <c r="Q370" t="s">
        <v>41</v>
      </c>
      <c r="R370" t="s">
        <v>1876</v>
      </c>
      <c r="S370" t="s">
        <v>41</v>
      </c>
      <c r="T370" t="s">
        <v>0</v>
      </c>
      <c r="U370" t="s">
        <v>41</v>
      </c>
      <c r="V370" s="74">
        <v>45310</v>
      </c>
      <c r="W370" t="s">
        <v>1877</v>
      </c>
    </row>
    <row r="371" spans="1:23" x14ac:dyDescent="0.25">
      <c r="A371" s="74">
        <v>45175.624562731478</v>
      </c>
      <c r="B371" t="s">
        <v>47</v>
      </c>
      <c r="C371" t="s">
        <v>52</v>
      </c>
      <c r="D371" t="s">
        <v>53</v>
      </c>
      <c r="E371" t="s">
        <v>506</v>
      </c>
      <c r="F371" t="s">
        <v>1878</v>
      </c>
      <c r="G371" t="s">
        <v>37</v>
      </c>
      <c r="H371" t="s">
        <v>1879</v>
      </c>
      <c r="I371" t="s">
        <v>38</v>
      </c>
      <c r="J371" t="s">
        <v>43</v>
      </c>
      <c r="K371" t="s">
        <v>227</v>
      </c>
      <c r="L371" t="s">
        <v>227</v>
      </c>
      <c r="M371" t="s">
        <v>229</v>
      </c>
      <c r="N371">
        <v>1</v>
      </c>
      <c r="O371" t="s">
        <v>50</v>
      </c>
      <c r="P371" t="s">
        <v>1515</v>
      </c>
      <c r="Q371" t="s">
        <v>41</v>
      </c>
      <c r="R371" t="s">
        <v>1880</v>
      </c>
      <c r="S371" t="s">
        <v>41</v>
      </c>
      <c r="T371" t="s">
        <v>0</v>
      </c>
      <c r="U371" t="s">
        <v>41</v>
      </c>
      <c r="V371" s="74">
        <v>45310</v>
      </c>
      <c r="W371" t="s">
        <v>1881</v>
      </c>
    </row>
    <row r="372" spans="1:23" x14ac:dyDescent="0.25">
      <c r="A372" s="74">
        <v>45175.635217905095</v>
      </c>
      <c r="B372" t="s">
        <v>47</v>
      </c>
      <c r="C372" t="s">
        <v>52</v>
      </c>
      <c r="D372" t="s">
        <v>53</v>
      </c>
      <c r="E372" t="s">
        <v>506</v>
      </c>
      <c r="F372" t="s">
        <v>1882</v>
      </c>
      <c r="G372" t="s">
        <v>42</v>
      </c>
      <c r="H372" t="s">
        <v>1883</v>
      </c>
      <c r="I372" t="s">
        <v>38</v>
      </c>
      <c r="J372" t="s">
        <v>43</v>
      </c>
      <c r="K372" t="s">
        <v>227</v>
      </c>
      <c r="L372" t="s">
        <v>227</v>
      </c>
      <c r="M372" t="s">
        <v>229</v>
      </c>
      <c r="N372">
        <v>1</v>
      </c>
      <c r="O372" t="s">
        <v>50</v>
      </c>
      <c r="P372" t="s">
        <v>1515</v>
      </c>
      <c r="Q372" t="s">
        <v>41</v>
      </c>
      <c r="R372" t="s">
        <v>1884</v>
      </c>
      <c r="S372" t="s">
        <v>41</v>
      </c>
      <c r="T372" t="s">
        <v>0</v>
      </c>
      <c r="U372" t="s">
        <v>41</v>
      </c>
      <c r="V372" s="74">
        <v>45310</v>
      </c>
      <c r="W372" t="s">
        <v>1885</v>
      </c>
    </row>
    <row r="373" spans="1:23" x14ac:dyDescent="0.25">
      <c r="A373" s="74">
        <v>45175.859151238423</v>
      </c>
      <c r="B373" t="s">
        <v>47</v>
      </c>
      <c r="C373" t="s">
        <v>52</v>
      </c>
      <c r="D373" t="s">
        <v>53</v>
      </c>
      <c r="E373" t="s">
        <v>481</v>
      </c>
      <c r="F373" t="s">
        <v>1886</v>
      </c>
      <c r="G373" t="s">
        <v>42</v>
      </c>
      <c r="H373" t="s">
        <v>1887</v>
      </c>
      <c r="I373" t="s">
        <v>38</v>
      </c>
      <c r="J373" t="s">
        <v>43</v>
      </c>
      <c r="K373" t="s">
        <v>227</v>
      </c>
      <c r="L373" t="s">
        <v>227</v>
      </c>
      <c r="M373" t="s">
        <v>229</v>
      </c>
      <c r="N373">
        <v>1</v>
      </c>
      <c r="O373" t="s">
        <v>50</v>
      </c>
      <c r="P373" t="s">
        <v>1378</v>
      </c>
      <c r="Q373" t="s">
        <v>41</v>
      </c>
      <c r="R373" t="s">
        <v>1888</v>
      </c>
      <c r="S373" t="s">
        <v>41</v>
      </c>
      <c r="T373" t="s">
        <v>0</v>
      </c>
      <c r="U373" t="s">
        <v>41</v>
      </c>
      <c r="V373" s="74">
        <v>45310</v>
      </c>
      <c r="W373" t="s">
        <v>1889</v>
      </c>
    </row>
    <row r="374" spans="1:23" x14ac:dyDescent="0.25">
      <c r="A374" s="74">
        <v>45176.872692476849</v>
      </c>
      <c r="B374" t="s">
        <v>47</v>
      </c>
      <c r="C374" t="s">
        <v>52</v>
      </c>
      <c r="D374" t="s">
        <v>53</v>
      </c>
      <c r="E374" t="s">
        <v>506</v>
      </c>
      <c r="F374" t="s">
        <v>1890</v>
      </c>
      <c r="G374" t="s">
        <v>42</v>
      </c>
      <c r="H374" t="s">
        <v>1891</v>
      </c>
      <c r="I374" t="s">
        <v>38</v>
      </c>
      <c r="J374" t="s">
        <v>43</v>
      </c>
      <c r="K374" t="s">
        <v>227</v>
      </c>
      <c r="L374" t="s">
        <v>227</v>
      </c>
      <c r="M374" t="s">
        <v>229</v>
      </c>
      <c r="N374">
        <v>1</v>
      </c>
      <c r="O374" t="s">
        <v>50</v>
      </c>
      <c r="P374" t="s">
        <v>1819</v>
      </c>
      <c r="Q374" t="s">
        <v>41</v>
      </c>
      <c r="R374" t="s">
        <v>1892</v>
      </c>
      <c r="S374" t="s">
        <v>41</v>
      </c>
      <c r="T374" t="s">
        <v>0</v>
      </c>
      <c r="U374" t="s">
        <v>41</v>
      </c>
      <c r="V374" s="74">
        <v>45310</v>
      </c>
      <c r="W374" t="s">
        <v>1893</v>
      </c>
    </row>
    <row r="375" spans="1:23" x14ac:dyDescent="0.25">
      <c r="A375" s="74">
        <v>45181.434171180554</v>
      </c>
      <c r="B375" t="s">
        <v>47</v>
      </c>
      <c r="C375" t="s">
        <v>52</v>
      </c>
      <c r="D375" t="s">
        <v>53</v>
      </c>
      <c r="E375" t="s">
        <v>238</v>
      </c>
      <c r="F375" t="s">
        <v>1894</v>
      </c>
      <c r="G375" t="s">
        <v>42</v>
      </c>
      <c r="H375" t="s">
        <v>1895</v>
      </c>
      <c r="I375" t="s">
        <v>38</v>
      </c>
      <c r="J375" t="s">
        <v>43</v>
      </c>
      <c r="K375" t="s">
        <v>227</v>
      </c>
      <c r="L375" t="s">
        <v>227</v>
      </c>
      <c r="M375" t="s">
        <v>229</v>
      </c>
      <c r="N375">
        <v>1</v>
      </c>
      <c r="O375" t="s">
        <v>50</v>
      </c>
      <c r="P375" t="s">
        <v>1896</v>
      </c>
      <c r="Q375" t="s">
        <v>41</v>
      </c>
      <c r="R375" t="s">
        <v>1897</v>
      </c>
      <c r="S375" t="s">
        <v>41</v>
      </c>
      <c r="T375" t="s">
        <v>0</v>
      </c>
      <c r="U375" t="s">
        <v>41</v>
      </c>
      <c r="V375" s="74">
        <v>45310</v>
      </c>
      <c r="W375" t="s">
        <v>1898</v>
      </c>
    </row>
    <row r="376" spans="1:23" x14ac:dyDescent="0.25">
      <c r="A376" s="74">
        <v>45182.525623182868</v>
      </c>
      <c r="B376" t="s">
        <v>47</v>
      </c>
      <c r="C376" t="s">
        <v>52</v>
      </c>
      <c r="D376" t="s">
        <v>53</v>
      </c>
      <c r="E376" t="s">
        <v>522</v>
      </c>
      <c r="F376" t="s">
        <v>1899</v>
      </c>
      <c r="G376" t="s">
        <v>42</v>
      </c>
      <c r="H376" t="s">
        <v>1900</v>
      </c>
      <c r="I376" t="s">
        <v>38</v>
      </c>
      <c r="J376" t="s">
        <v>43</v>
      </c>
      <c r="K376" t="s">
        <v>227</v>
      </c>
      <c r="L376" t="s">
        <v>227</v>
      </c>
      <c r="M376" t="s">
        <v>229</v>
      </c>
      <c r="N376">
        <v>1</v>
      </c>
      <c r="O376" t="s">
        <v>50</v>
      </c>
      <c r="P376" t="s">
        <v>1901</v>
      </c>
      <c r="Q376" t="s">
        <v>1902</v>
      </c>
      <c r="R376" t="s">
        <v>1903</v>
      </c>
      <c r="S376" t="s">
        <v>41</v>
      </c>
      <c r="T376" t="s">
        <v>0</v>
      </c>
      <c r="U376" t="s">
        <v>41</v>
      </c>
      <c r="V376" s="74">
        <v>45310</v>
      </c>
      <c r="W376" t="s">
        <v>1904</v>
      </c>
    </row>
    <row r="377" spans="1:23" x14ac:dyDescent="0.25">
      <c r="A377" s="74">
        <v>45182.850213425925</v>
      </c>
      <c r="B377" t="s">
        <v>47</v>
      </c>
      <c r="C377" t="s">
        <v>52</v>
      </c>
      <c r="D377" t="s">
        <v>53</v>
      </c>
      <c r="E377" t="s">
        <v>506</v>
      </c>
      <c r="F377" t="s">
        <v>1905</v>
      </c>
      <c r="G377" t="s">
        <v>42</v>
      </c>
      <c r="H377" t="s">
        <v>1906</v>
      </c>
      <c r="I377" t="s">
        <v>38</v>
      </c>
      <c r="J377" t="s">
        <v>43</v>
      </c>
      <c r="K377" t="s">
        <v>227</v>
      </c>
      <c r="L377" t="s">
        <v>227</v>
      </c>
      <c r="M377" t="s">
        <v>229</v>
      </c>
      <c r="N377">
        <v>1</v>
      </c>
      <c r="O377" t="s">
        <v>50</v>
      </c>
      <c r="P377" t="s">
        <v>1907</v>
      </c>
      <c r="Q377" t="s">
        <v>41</v>
      </c>
      <c r="R377" t="s">
        <v>1908</v>
      </c>
      <c r="S377" t="s">
        <v>41</v>
      </c>
      <c r="T377" t="s">
        <v>0</v>
      </c>
      <c r="U377" t="s">
        <v>41</v>
      </c>
      <c r="V377" s="74">
        <v>45310</v>
      </c>
      <c r="W377" t="s">
        <v>1909</v>
      </c>
    </row>
    <row r="378" spans="1:23" x14ac:dyDescent="0.25">
      <c r="A378" s="74">
        <v>45184.395671678241</v>
      </c>
      <c r="B378" t="s">
        <v>47</v>
      </c>
      <c r="C378" t="s">
        <v>52</v>
      </c>
      <c r="D378" t="s">
        <v>53</v>
      </c>
      <c r="E378" t="s">
        <v>506</v>
      </c>
      <c r="F378" t="s">
        <v>1910</v>
      </c>
      <c r="G378" t="s">
        <v>42</v>
      </c>
      <c r="H378" t="s">
        <v>1911</v>
      </c>
      <c r="I378" t="s">
        <v>38</v>
      </c>
      <c r="J378" t="s">
        <v>43</v>
      </c>
      <c r="K378" t="s">
        <v>227</v>
      </c>
      <c r="L378" t="s">
        <v>227</v>
      </c>
      <c r="M378" t="s">
        <v>229</v>
      </c>
      <c r="N378">
        <v>1</v>
      </c>
      <c r="O378" t="s">
        <v>50</v>
      </c>
      <c r="P378" t="s">
        <v>1515</v>
      </c>
      <c r="Q378" t="s">
        <v>41</v>
      </c>
      <c r="R378" t="s">
        <v>1912</v>
      </c>
      <c r="S378" t="s">
        <v>41</v>
      </c>
      <c r="T378" t="s">
        <v>0</v>
      </c>
      <c r="U378" t="s">
        <v>41</v>
      </c>
      <c r="V378" s="74">
        <v>45310</v>
      </c>
      <c r="W378" t="s">
        <v>1913</v>
      </c>
    </row>
    <row r="379" spans="1:23" x14ac:dyDescent="0.25">
      <c r="A379" s="74">
        <v>45187.389676585648</v>
      </c>
      <c r="B379" t="s">
        <v>47</v>
      </c>
      <c r="C379" t="s">
        <v>52</v>
      </c>
      <c r="D379" t="s">
        <v>53</v>
      </c>
      <c r="E379" t="s">
        <v>506</v>
      </c>
      <c r="F379" t="s">
        <v>1914</v>
      </c>
      <c r="G379" t="s">
        <v>42</v>
      </c>
      <c r="H379" t="s">
        <v>1915</v>
      </c>
      <c r="I379" t="s">
        <v>38</v>
      </c>
      <c r="J379" t="s">
        <v>43</v>
      </c>
      <c r="K379" t="s">
        <v>227</v>
      </c>
      <c r="L379" t="s">
        <v>227</v>
      </c>
      <c r="M379" t="s">
        <v>229</v>
      </c>
      <c r="N379">
        <v>1</v>
      </c>
      <c r="O379" t="s">
        <v>50</v>
      </c>
      <c r="P379" t="s">
        <v>1916</v>
      </c>
      <c r="Q379" t="s">
        <v>41</v>
      </c>
      <c r="R379" t="s">
        <v>1917</v>
      </c>
      <c r="S379" t="s">
        <v>41</v>
      </c>
      <c r="T379" t="s">
        <v>0</v>
      </c>
      <c r="U379" t="s">
        <v>41</v>
      </c>
      <c r="V379" s="74">
        <v>45310</v>
      </c>
      <c r="W379" t="s">
        <v>1918</v>
      </c>
    </row>
    <row r="380" spans="1:23" x14ac:dyDescent="0.25">
      <c r="A380" s="74">
        <v>45187.580317789354</v>
      </c>
      <c r="B380" t="s">
        <v>47</v>
      </c>
      <c r="C380" t="s">
        <v>52</v>
      </c>
      <c r="D380" t="s">
        <v>53</v>
      </c>
      <c r="E380" t="s">
        <v>522</v>
      </c>
      <c r="F380" t="s">
        <v>1919</v>
      </c>
      <c r="G380" t="s">
        <v>37</v>
      </c>
      <c r="H380" t="s">
        <v>1920</v>
      </c>
      <c r="I380" t="s">
        <v>38</v>
      </c>
      <c r="J380" t="s">
        <v>43</v>
      </c>
      <c r="K380" t="s">
        <v>227</v>
      </c>
      <c r="L380" t="s">
        <v>227</v>
      </c>
      <c r="M380" t="s">
        <v>229</v>
      </c>
      <c r="N380">
        <v>1</v>
      </c>
      <c r="O380" t="s">
        <v>50</v>
      </c>
      <c r="P380" t="s">
        <v>1921</v>
      </c>
      <c r="Q380" t="s">
        <v>1921</v>
      </c>
      <c r="R380" t="s">
        <v>1922</v>
      </c>
      <c r="S380" t="s">
        <v>41</v>
      </c>
      <c r="T380" t="s">
        <v>0</v>
      </c>
      <c r="U380" t="s">
        <v>41</v>
      </c>
      <c r="V380" s="74">
        <v>45310</v>
      </c>
      <c r="W380" t="s">
        <v>1923</v>
      </c>
    </row>
    <row r="381" spans="1:23" x14ac:dyDescent="0.25">
      <c r="A381" s="74">
        <v>45189.482609641207</v>
      </c>
      <c r="B381" t="s">
        <v>47</v>
      </c>
      <c r="C381" t="s">
        <v>52</v>
      </c>
      <c r="D381" t="s">
        <v>53</v>
      </c>
      <c r="E381" t="s">
        <v>506</v>
      </c>
      <c r="F381" t="s">
        <v>1924</v>
      </c>
      <c r="G381" t="s">
        <v>42</v>
      </c>
      <c r="H381" t="s">
        <v>1925</v>
      </c>
      <c r="I381" t="s">
        <v>38</v>
      </c>
      <c r="J381" t="s">
        <v>43</v>
      </c>
      <c r="K381" t="s">
        <v>227</v>
      </c>
      <c r="L381" t="s">
        <v>227</v>
      </c>
      <c r="M381" t="s">
        <v>229</v>
      </c>
      <c r="N381">
        <v>1</v>
      </c>
      <c r="O381" t="s">
        <v>50</v>
      </c>
      <c r="P381" t="s">
        <v>1907</v>
      </c>
      <c r="Q381" t="s">
        <v>41</v>
      </c>
      <c r="R381" t="s">
        <v>1926</v>
      </c>
      <c r="S381" t="s">
        <v>41</v>
      </c>
      <c r="T381" t="s">
        <v>0</v>
      </c>
      <c r="U381" t="s">
        <v>41</v>
      </c>
      <c r="V381" s="74">
        <v>45310</v>
      </c>
      <c r="W381" t="s">
        <v>1927</v>
      </c>
    </row>
    <row r="382" spans="1:23" x14ac:dyDescent="0.25">
      <c r="A382" s="74">
        <v>45195.578927314818</v>
      </c>
      <c r="B382" t="s">
        <v>47</v>
      </c>
      <c r="C382" t="s">
        <v>52</v>
      </c>
      <c r="D382" t="s">
        <v>53</v>
      </c>
      <c r="E382" t="s">
        <v>238</v>
      </c>
      <c r="F382" t="s">
        <v>1928</v>
      </c>
      <c r="G382" t="s">
        <v>42</v>
      </c>
      <c r="H382" t="s">
        <v>1929</v>
      </c>
      <c r="I382" t="s">
        <v>38</v>
      </c>
      <c r="J382" t="s">
        <v>43</v>
      </c>
      <c r="K382" t="s">
        <v>227</v>
      </c>
      <c r="L382" t="s">
        <v>227</v>
      </c>
      <c r="M382" t="s">
        <v>229</v>
      </c>
      <c r="N382">
        <v>1</v>
      </c>
      <c r="O382" t="s">
        <v>50</v>
      </c>
      <c r="P382" t="s">
        <v>1637</v>
      </c>
      <c r="Q382" t="s">
        <v>41</v>
      </c>
      <c r="R382" t="s">
        <v>1930</v>
      </c>
      <c r="S382" t="s">
        <v>41</v>
      </c>
      <c r="T382" t="s">
        <v>0</v>
      </c>
      <c r="U382" t="s">
        <v>41</v>
      </c>
      <c r="V382" s="74">
        <v>45310</v>
      </c>
      <c r="W382" t="s">
        <v>1931</v>
      </c>
    </row>
    <row r="383" spans="1:23" x14ac:dyDescent="0.25">
      <c r="A383" s="74">
        <v>45201.848023344908</v>
      </c>
      <c r="B383" t="s">
        <v>47</v>
      </c>
      <c r="C383" t="s">
        <v>52</v>
      </c>
      <c r="D383" t="s">
        <v>53</v>
      </c>
      <c r="E383" t="s">
        <v>522</v>
      </c>
      <c r="F383" t="s">
        <v>1932</v>
      </c>
      <c r="G383" t="s">
        <v>42</v>
      </c>
      <c r="H383" t="s">
        <v>1933</v>
      </c>
      <c r="I383" t="s">
        <v>38</v>
      </c>
      <c r="J383" t="s">
        <v>43</v>
      </c>
      <c r="K383" t="s">
        <v>227</v>
      </c>
      <c r="L383" t="s">
        <v>227</v>
      </c>
      <c r="M383" t="s">
        <v>229</v>
      </c>
      <c r="N383">
        <v>1</v>
      </c>
      <c r="O383" t="s">
        <v>50</v>
      </c>
      <c r="P383" t="s">
        <v>1809</v>
      </c>
      <c r="Q383" t="s">
        <v>1934</v>
      </c>
      <c r="R383" t="s">
        <v>1935</v>
      </c>
      <c r="S383" t="s">
        <v>41</v>
      </c>
      <c r="T383" t="s">
        <v>0</v>
      </c>
      <c r="U383" t="s">
        <v>41</v>
      </c>
      <c r="V383" s="74">
        <v>45310</v>
      </c>
      <c r="W383" t="s">
        <v>1936</v>
      </c>
    </row>
    <row r="384" spans="1:23" x14ac:dyDescent="0.25">
      <c r="A384" s="74">
        <v>45201.873616122684</v>
      </c>
      <c r="B384" t="s">
        <v>47</v>
      </c>
      <c r="C384" t="s">
        <v>52</v>
      </c>
      <c r="D384" t="s">
        <v>53</v>
      </c>
      <c r="E384" t="s">
        <v>522</v>
      </c>
      <c r="F384" t="s">
        <v>1937</v>
      </c>
      <c r="G384" t="s">
        <v>42</v>
      </c>
      <c r="H384" t="s">
        <v>1938</v>
      </c>
      <c r="I384" t="s">
        <v>38</v>
      </c>
      <c r="J384" t="s">
        <v>43</v>
      </c>
      <c r="K384" t="s">
        <v>227</v>
      </c>
      <c r="L384" t="s">
        <v>227</v>
      </c>
      <c r="M384" t="s">
        <v>229</v>
      </c>
      <c r="N384">
        <v>1</v>
      </c>
      <c r="O384" t="s">
        <v>50</v>
      </c>
      <c r="P384" t="s">
        <v>1483</v>
      </c>
      <c r="Q384" t="s">
        <v>1939</v>
      </c>
      <c r="R384" t="s">
        <v>1940</v>
      </c>
      <c r="S384" t="s">
        <v>41</v>
      </c>
      <c r="T384" t="s">
        <v>0</v>
      </c>
      <c r="U384" t="s">
        <v>41</v>
      </c>
      <c r="V384" s="74">
        <v>45310</v>
      </c>
      <c r="W384" t="s">
        <v>1941</v>
      </c>
    </row>
    <row r="385" spans="1:23" x14ac:dyDescent="0.25">
      <c r="A385" s="74">
        <v>45201.901196493054</v>
      </c>
      <c r="B385" t="s">
        <v>47</v>
      </c>
      <c r="C385" t="s">
        <v>52</v>
      </c>
      <c r="D385" t="s">
        <v>53</v>
      </c>
      <c r="E385" t="s">
        <v>522</v>
      </c>
      <c r="F385" t="s">
        <v>1942</v>
      </c>
      <c r="G385" t="s">
        <v>42</v>
      </c>
      <c r="H385" t="s">
        <v>1943</v>
      </c>
      <c r="I385" t="s">
        <v>38</v>
      </c>
      <c r="J385" t="s">
        <v>43</v>
      </c>
      <c r="K385" t="s">
        <v>227</v>
      </c>
      <c r="L385" t="s">
        <v>227</v>
      </c>
      <c r="M385" t="s">
        <v>229</v>
      </c>
      <c r="N385">
        <v>1</v>
      </c>
      <c r="O385" t="s">
        <v>50</v>
      </c>
      <c r="P385" t="s">
        <v>1483</v>
      </c>
      <c r="Q385" t="s">
        <v>1944</v>
      </c>
      <c r="R385" t="s">
        <v>1945</v>
      </c>
      <c r="S385" t="s">
        <v>41</v>
      </c>
      <c r="T385" t="s">
        <v>0</v>
      </c>
      <c r="U385" t="s">
        <v>41</v>
      </c>
      <c r="V385" s="74">
        <v>45310</v>
      </c>
      <c r="W385" t="s">
        <v>1946</v>
      </c>
    </row>
    <row r="386" spans="1:23" x14ac:dyDescent="0.25">
      <c r="A386" s="74">
        <v>45202.601416006946</v>
      </c>
      <c r="B386" t="s">
        <v>47</v>
      </c>
      <c r="C386" t="s">
        <v>52</v>
      </c>
      <c r="D386" t="s">
        <v>53</v>
      </c>
      <c r="E386" t="s">
        <v>238</v>
      </c>
      <c r="F386" t="s">
        <v>1947</v>
      </c>
      <c r="G386" t="s">
        <v>42</v>
      </c>
      <c r="H386" t="s">
        <v>1948</v>
      </c>
      <c r="I386" t="s">
        <v>38</v>
      </c>
      <c r="J386" t="s">
        <v>43</v>
      </c>
      <c r="K386" t="s">
        <v>227</v>
      </c>
      <c r="L386" t="s">
        <v>227</v>
      </c>
      <c r="M386" t="s">
        <v>229</v>
      </c>
      <c r="N386">
        <v>1</v>
      </c>
      <c r="O386" t="s">
        <v>50</v>
      </c>
      <c r="P386" t="s">
        <v>1949</v>
      </c>
      <c r="Q386" t="s">
        <v>41</v>
      </c>
      <c r="R386" t="s">
        <v>1950</v>
      </c>
      <c r="S386" t="s">
        <v>41</v>
      </c>
      <c r="T386" t="s">
        <v>0</v>
      </c>
      <c r="U386" t="s">
        <v>41</v>
      </c>
      <c r="V386" s="74">
        <v>45310</v>
      </c>
      <c r="W386" t="s">
        <v>1951</v>
      </c>
    </row>
    <row r="387" spans="1:23" x14ac:dyDescent="0.25">
      <c r="A387" s="74">
        <v>45203.359733182871</v>
      </c>
      <c r="B387" t="s">
        <v>47</v>
      </c>
      <c r="C387" t="s">
        <v>52</v>
      </c>
      <c r="D387" t="s">
        <v>53</v>
      </c>
      <c r="E387" t="s">
        <v>506</v>
      </c>
      <c r="F387" t="s">
        <v>1952</v>
      </c>
      <c r="G387" t="s">
        <v>42</v>
      </c>
      <c r="H387" t="s">
        <v>1953</v>
      </c>
      <c r="I387" t="s">
        <v>38</v>
      </c>
      <c r="J387" t="s">
        <v>43</v>
      </c>
      <c r="K387" t="s">
        <v>227</v>
      </c>
      <c r="L387" t="s">
        <v>227</v>
      </c>
      <c r="M387" t="s">
        <v>229</v>
      </c>
      <c r="N387">
        <v>1</v>
      </c>
      <c r="O387" t="s">
        <v>50</v>
      </c>
      <c r="P387" t="s">
        <v>1954</v>
      </c>
      <c r="Q387" t="s">
        <v>41</v>
      </c>
      <c r="R387" t="s">
        <v>1955</v>
      </c>
      <c r="S387" t="s">
        <v>41</v>
      </c>
      <c r="T387" t="s">
        <v>0</v>
      </c>
      <c r="U387" t="s">
        <v>41</v>
      </c>
      <c r="V387" s="74">
        <v>45310</v>
      </c>
      <c r="W387" t="s">
        <v>1956</v>
      </c>
    </row>
    <row r="388" spans="1:23" x14ac:dyDescent="0.25">
      <c r="A388" s="74">
        <v>45203.646526770834</v>
      </c>
      <c r="B388" t="s">
        <v>47</v>
      </c>
      <c r="C388" t="s">
        <v>52</v>
      </c>
      <c r="D388" t="s">
        <v>53</v>
      </c>
      <c r="E388" t="s">
        <v>506</v>
      </c>
      <c r="F388" t="s">
        <v>1957</v>
      </c>
      <c r="G388" t="s">
        <v>42</v>
      </c>
      <c r="H388" t="s">
        <v>1958</v>
      </c>
      <c r="I388" t="s">
        <v>38</v>
      </c>
      <c r="J388" t="s">
        <v>43</v>
      </c>
      <c r="K388" t="s">
        <v>227</v>
      </c>
      <c r="L388" t="s">
        <v>227</v>
      </c>
      <c r="M388" t="s">
        <v>229</v>
      </c>
      <c r="N388">
        <v>1</v>
      </c>
      <c r="O388" t="s">
        <v>50</v>
      </c>
      <c r="P388" t="s">
        <v>1809</v>
      </c>
      <c r="Q388" t="s">
        <v>41</v>
      </c>
      <c r="R388" t="s">
        <v>1959</v>
      </c>
      <c r="S388" t="s">
        <v>41</v>
      </c>
      <c r="T388" t="s">
        <v>0</v>
      </c>
      <c r="U388" t="s">
        <v>41</v>
      </c>
      <c r="V388" s="74">
        <v>45310</v>
      </c>
      <c r="W388" t="s">
        <v>1960</v>
      </c>
    </row>
    <row r="389" spans="1:23" x14ac:dyDescent="0.25">
      <c r="A389" s="74">
        <v>45204.459549965279</v>
      </c>
      <c r="B389" t="s">
        <v>47</v>
      </c>
      <c r="C389" t="s">
        <v>52</v>
      </c>
      <c r="D389" t="s">
        <v>53</v>
      </c>
      <c r="E389" t="s">
        <v>238</v>
      </c>
      <c r="F389" t="s">
        <v>1961</v>
      </c>
      <c r="G389" t="s">
        <v>42</v>
      </c>
      <c r="H389" t="s">
        <v>1962</v>
      </c>
      <c r="I389" t="s">
        <v>38</v>
      </c>
      <c r="J389" t="s">
        <v>43</v>
      </c>
      <c r="K389" t="s">
        <v>227</v>
      </c>
      <c r="L389" t="s">
        <v>227</v>
      </c>
      <c r="M389" t="s">
        <v>229</v>
      </c>
      <c r="N389">
        <v>1</v>
      </c>
      <c r="O389" t="s">
        <v>50</v>
      </c>
      <c r="P389" t="s">
        <v>1809</v>
      </c>
      <c r="Q389" t="s">
        <v>41</v>
      </c>
      <c r="R389" t="s">
        <v>1963</v>
      </c>
      <c r="S389" t="s">
        <v>41</v>
      </c>
      <c r="T389" t="s">
        <v>0</v>
      </c>
      <c r="U389" t="s">
        <v>41</v>
      </c>
      <c r="V389" s="74">
        <v>45310</v>
      </c>
      <c r="W389" t="s">
        <v>1964</v>
      </c>
    </row>
    <row r="390" spans="1:23" x14ac:dyDescent="0.25">
      <c r="A390" s="74">
        <v>45209.506539155096</v>
      </c>
      <c r="B390" t="s">
        <v>47</v>
      </c>
      <c r="C390" t="s">
        <v>52</v>
      </c>
      <c r="D390" t="s">
        <v>53</v>
      </c>
      <c r="E390" t="s">
        <v>506</v>
      </c>
      <c r="F390" t="s">
        <v>1965</v>
      </c>
      <c r="G390" t="s">
        <v>42</v>
      </c>
      <c r="H390" t="s">
        <v>1966</v>
      </c>
      <c r="I390" t="s">
        <v>38</v>
      </c>
      <c r="J390" t="s">
        <v>43</v>
      </c>
      <c r="K390" t="s">
        <v>227</v>
      </c>
      <c r="L390" t="s">
        <v>227</v>
      </c>
      <c r="M390" t="s">
        <v>229</v>
      </c>
      <c r="N390">
        <v>1</v>
      </c>
      <c r="O390" t="s">
        <v>50</v>
      </c>
      <c r="P390" t="s">
        <v>196</v>
      </c>
      <c r="Q390" t="s">
        <v>41</v>
      </c>
      <c r="R390" t="s">
        <v>1967</v>
      </c>
      <c r="S390" t="s">
        <v>41</v>
      </c>
      <c r="T390" t="s">
        <v>0</v>
      </c>
      <c r="U390" t="s">
        <v>41</v>
      </c>
      <c r="V390" s="74">
        <v>45310</v>
      </c>
      <c r="W390" t="s">
        <v>1968</v>
      </c>
    </row>
    <row r="391" spans="1:23" x14ac:dyDescent="0.25">
      <c r="A391" s="74">
        <v>45211.579922650461</v>
      </c>
      <c r="B391" t="s">
        <v>47</v>
      </c>
      <c r="C391" t="s">
        <v>52</v>
      </c>
      <c r="D391" t="s">
        <v>53</v>
      </c>
      <c r="E391" t="s">
        <v>238</v>
      </c>
      <c r="F391" t="s">
        <v>1969</v>
      </c>
      <c r="G391" t="s">
        <v>37</v>
      </c>
      <c r="H391" t="s">
        <v>1970</v>
      </c>
      <c r="I391" t="s">
        <v>38</v>
      </c>
      <c r="J391" t="s">
        <v>43</v>
      </c>
      <c r="K391" t="s">
        <v>227</v>
      </c>
      <c r="L391" t="s">
        <v>227</v>
      </c>
      <c r="M391" t="s">
        <v>229</v>
      </c>
      <c r="N391">
        <v>1</v>
      </c>
      <c r="O391" t="s">
        <v>50</v>
      </c>
      <c r="P391" t="s">
        <v>1388</v>
      </c>
      <c r="Q391" t="s">
        <v>41</v>
      </c>
      <c r="R391" t="s">
        <v>1971</v>
      </c>
      <c r="S391" t="s">
        <v>41</v>
      </c>
      <c r="T391" t="s">
        <v>0</v>
      </c>
      <c r="U391" t="s">
        <v>41</v>
      </c>
      <c r="V391" s="74">
        <v>45310</v>
      </c>
      <c r="W391" t="s">
        <v>1972</v>
      </c>
    </row>
    <row r="392" spans="1:23" x14ac:dyDescent="0.25">
      <c r="A392" s="74">
        <v>45218.556759525462</v>
      </c>
      <c r="B392" t="s">
        <v>47</v>
      </c>
      <c r="C392" t="s">
        <v>52</v>
      </c>
      <c r="D392" t="s">
        <v>53</v>
      </c>
      <c r="E392" t="s">
        <v>506</v>
      </c>
      <c r="F392" t="s">
        <v>1973</v>
      </c>
      <c r="G392" t="s">
        <v>42</v>
      </c>
      <c r="H392" t="s">
        <v>1974</v>
      </c>
      <c r="I392" t="s">
        <v>38</v>
      </c>
      <c r="J392" t="s">
        <v>43</v>
      </c>
      <c r="K392" t="s">
        <v>227</v>
      </c>
      <c r="L392" t="s">
        <v>227</v>
      </c>
      <c r="M392" t="s">
        <v>229</v>
      </c>
      <c r="N392">
        <v>1</v>
      </c>
      <c r="O392" t="s">
        <v>50</v>
      </c>
      <c r="P392" t="s">
        <v>1373</v>
      </c>
      <c r="Q392" t="s">
        <v>41</v>
      </c>
      <c r="R392" t="s">
        <v>1975</v>
      </c>
      <c r="S392" t="s">
        <v>41</v>
      </c>
      <c r="T392" t="s">
        <v>0</v>
      </c>
      <c r="U392" t="s">
        <v>41</v>
      </c>
      <c r="V392" s="74">
        <v>45310</v>
      </c>
      <c r="W392" t="s">
        <v>1976</v>
      </c>
    </row>
    <row r="393" spans="1:23" x14ac:dyDescent="0.25">
      <c r="A393" s="74">
        <v>45219.429458136576</v>
      </c>
      <c r="B393" t="s">
        <v>47</v>
      </c>
      <c r="C393" t="s">
        <v>52</v>
      </c>
      <c r="D393" t="s">
        <v>53</v>
      </c>
      <c r="E393" t="s">
        <v>691</v>
      </c>
      <c r="F393" t="s">
        <v>1977</v>
      </c>
      <c r="G393" t="s">
        <v>42</v>
      </c>
      <c r="H393" t="s">
        <v>1978</v>
      </c>
      <c r="I393" t="s">
        <v>38</v>
      </c>
      <c r="J393" t="s">
        <v>43</v>
      </c>
      <c r="K393" t="s">
        <v>227</v>
      </c>
      <c r="L393" t="s">
        <v>227</v>
      </c>
      <c r="M393" t="s">
        <v>230</v>
      </c>
      <c r="N393">
        <v>1</v>
      </c>
      <c r="O393" t="s">
        <v>50</v>
      </c>
      <c r="P393" t="s">
        <v>1809</v>
      </c>
      <c r="Q393" t="s">
        <v>1979</v>
      </c>
      <c r="R393" t="s">
        <v>1980</v>
      </c>
      <c r="S393" t="s">
        <v>41</v>
      </c>
      <c r="T393" t="s">
        <v>0</v>
      </c>
      <c r="U393" t="s">
        <v>41</v>
      </c>
      <c r="V393" s="74">
        <v>45310</v>
      </c>
      <c r="W393" t="s">
        <v>1981</v>
      </c>
    </row>
    <row r="394" spans="1:23" x14ac:dyDescent="0.25">
      <c r="A394" s="74">
        <v>45219.685367743055</v>
      </c>
      <c r="B394" t="s">
        <v>47</v>
      </c>
      <c r="C394" t="s">
        <v>52</v>
      </c>
      <c r="D394" t="s">
        <v>53</v>
      </c>
      <c r="E394" t="s">
        <v>238</v>
      </c>
      <c r="F394" t="s">
        <v>1982</v>
      </c>
      <c r="G394" t="s">
        <v>42</v>
      </c>
      <c r="H394" t="s">
        <v>1983</v>
      </c>
      <c r="I394" t="s">
        <v>38</v>
      </c>
      <c r="J394" t="s">
        <v>43</v>
      </c>
      <c r="K394" t="s">
        <v>227</v>
      </c>
      <c r="L394" t="s">
        <v>227</v>
      </c>
      <c r="M394" t="s">
        <v>229</v>
      </c>
      <c r="N394">
        <v>1</v>
      </c>
      <c r="O394" t="s">
        <v>50</v>
      </c>
      <c r="P394" t="s">
        <v>1984</v>
      </c>
      <c r="Q394" t="s">
        <v>41</v>
      </c>
      <c r="R394" t="s">
        <v>1985</v>
      </c>
      <c r="S394" t="s">
        <v>41</v>
      </c>
      <c r="T394" t="s">
        <v>0</v>
      </c>
      <c r="U394" t="s">
        <v>41</v>
      </c>
      <c r="V394" s="74">
        <v>45310</v>
      </c>
      <c r="W394" t="s">
        <v>1986</v>
      </c>
    </row>
    <row r="395" spans="1:23" x14ac:dyDescent="0.25">
      <c r="A395" s="74">
        <v>45224.570718483796</v>
      </c>
      <c r="B395" t="s">
        <v>47</v>
      </c>
      <c r="C395" t="s">
        <v>52</v>
      </c>
      <c r="D395" t="s">
        <v>53</v>
      </c>
      <c r="E395" t="s">
        <v>475</v>
      </c>
      <c r="F395" t="s">
        <v>1987</v>
      </c>
      <c r="G395" t="s">
        <v>42</v>
      </c>
      <c r="H395" t="s">
        <v>1988</v>
      </c>
      <c r="I395" t="s">
        <v>38</v>
      </c>
      <c r="J395" t="s">
        <v>43</v>
      </c>
      <c r="K395" t="s">
        <v>227</v>
      </c>
      <c r="L395" t="s">
        <v>227</v>
      </c>
      <c r="M395" t="s">
        <v>229</v>
      </c>
      <c r="N395">
        <v>1</v>
      </c>
      <c r="O395" t="s">
        <v>50</v>
      </c>
      <c r="P395" t="s">
        <v>1402</v>
      </c>
      <c r="Q395" t="s">
        <v>41</v>
      </c>
      <c r="R395" t="s">
        <v>1989</v>
      </c>
      <c r="S395" t="s">
        <v>41</v>
      </c>
      <c r="T395" t="s">
        <v>0</v>
      </c>
      <c r="U395" t="s">
        <v>41</v>
      </c>
      <c r="V395" s="74">
        <v>45310</v>
      </c>
      <c r="W395" t="s">
        <v>1990</v>
      </c>
    </row>
    <row r="396" spans="1:23" x14ac:dyDescent="0.25">
      <c r="A396" s="74">
        <v>45224.604396064817</v>
      </c>
      <c r="B396" t="s">
        <v>47</v>
      </c>
      <c r="C396" t="s">
        <v>52</v>
      </c>
      <c r="D396" t="s">
        <v>53</v>
      </c>
      <c r="E396" t="s">
        <v>238</v>
      </c>
      <c r="F396" t="s">
        <v>1991</v>
      </c>
      <c r="G396" t="s">
        <v>37</v>
      </c>
      <c r="H396" t="s">
        <v>1992</v>
      </c>
      <c r="I396" t="s">
        <v>38</v>
      </c>
      <c r="J396" t="s">
        <v>43</v>
      </c>
      <c r="K396" t="s">
        <v>227</v>
      </c>
      <c r="L396" t="s">
        <v>227</v>
      </c>
      <c r="M396" t="s">
        <v>229</v>
      </c>
      <c r="N396">
        <v>1</v>
      </c>
      <c r="O396" t="s">
        <v>50</v>
      </c>
      <c r="P396" t="s">
        <v>1993</v>
      </c>
      <c r="Q396" t="s">
        <v>41</v>
      </c>
      <c r="R396" t="s">
        <v>1994</v>
      </c>
      <c r="S396" t="s">
        <v>41</v>
      </c>
      <c r="T396" t="s">
        <v>0</v>
      </c>
      <c r="U396" t="s">
        <v>41</v>
      </c>
      <c r="V396" s="74">
        <v>45310</v>
      </c>
      <c r="W396" t="s">
        <v>1995</v>
      </c>
    </row>
    <row r="397" spans="1:23" x14ac:dyDescent="0.25">
      <c r="A397" s="74">
        <v>45226.350148113423</v>
      </c>
      <c r="B397" t="s">
        <v>47</v>
      </c>
      <c r="C397" t="s">
        <v>52</v>
      </c>
      <c r="D397" t="s">
        <v>53</v>
      </c>
      <c r="E397" t="s">
        <v>506</v>
      </c>
      <c r="F397" t="s">
        <v>1996</v>
      </c>
      <c r="G397" t="s">
        <v>42</v>
      </c>
      <c r="H397" t="s">
        <v>1997</v>
      </c>
      <c r="I397" t="s">
        <v>38</v>
      </c>
      <c r="J397" t="s">
        <v>43</v>
      </c>
      <c r="K397" t="s">
        <v>227</v>
      </c>
      <c r="L397" t="s">
        <v>227</v>
      </c>
      <c r="M397" t="s">
        <v>229</v>
      </c>
      <c r="N397">
        <v>1</v>
      </c>
      <c r="O397" t="s">
        <v>50</v>
      </c>
      <c r="P397" t="s">
        <v>1501</v>
      </c>
      <c r="Q397" t="s">
        <v>41</v>
      </c>
      <c r="R397" t="s">
        <v>1998</v>
      </c>
      <c r="S397" t="s">
        <v>41</v>
      </c>
      <c r="T397" t="s">
        <v>0</v>
      </c>
      <c r="U397" t="s">
        <v>41</v>
      </c>
      <c r="V397" s="74">
        <v>45310</v>
      </c>
      <c r="W397" t="s">
        <v>1999</v>
      </c>
    </row>
    <row r="398" spans="1:23" x14ac:dyDescent="0.25">
      <c r="A398" s="74">
        <v>45231.351808645835</v>
      </c>
      <c r="B398" t="s">
        <v>47</v>
      </c>
      <c r="C398" t="s">
        <v>52</v>
      </c>
      <c r="D398" t="s">
        <v>53</v>
      </c>
      <c r="E398" t="s">
        <v>475</v>
      </c>
      <c r="F398" t="s">
        <v>2000</v>
      </c>
      <c r="G398" t="s">
        <v>37</v>
      </c>
      <c r="H398" t="s">
        <v>2001</v>
      </c>
      <c r="I398" t="s">
        <v>38</v>
      </c>
      <c r="J398" t="s">
        <v>43</v>
      </c>
      <c r="K398" t="s">
        <v>227</v>
      </c>
      <c r="L398" t="s">
        <v>227</v>
      </c>
      <c r="M398" t="s">
        <v>229</v>
      </c>
      <c r="N398">
        <v>1</v>
      </c>
      <c r="O398" t="s">
        <v>50</v>
      </c>
      <c r="P398" t="s">
        <v>213</v>
      </c>
      <c r="Q398" t="s">
        <v>41</v>
      </c>
      <c r="R398" t="s">
        <v>2002</v>
      </c>
      <c r="S398" t="s">
        <v>41</v>
      </c>
      <c r="T398" t="s">
        <v>0</v>
      </c>
      <c r="U398" t="s">
        <v>41</v>
      </c>
      <c r="V398" s="74">
        <v>45310</v>
      </c>
      <c r="W398" t="s">
        <v>2003</v>
      </c>
    </row>
    <row r="399" spans="1:23" x14ac:dyDescent="0.25">
      <c r="A399" s="74">
        <v>45232.348644988429</v>
      </c>
      <c r="B399" t="s">
        <v>47</v>
      </c>
      <c r="C399" t="s">
        <v>52</v>
      </c>
      <c r="D399" t="s">
        <v>53</v>
      </c>
      <c r="E399" t="s">
        <v>506</v>
      </c>
      <c r="F399" t="s">
        <v>2004</v>
      </c>
      <c r="G399" t="s">
        <v>42</v>
      </c>
      <c r="H399" t="s">
        <v>2005</v>
      </c>
      <c r="I399" t="s">
        <v>38</v>
      </c>
      <c r="J399" t="s">
        <v>43</v>
      </c>
      <c r="K399" t="s">
        <v>227</v>
      </c>
      <c r="L399" t="s">
        <v>227</v>
      </c>
      <c r="M399" t="s">
        <v>229</v>
      </c>
      <c r="N399">
        <v>1</v>
      </c>
      <c r="O399" t="s">
        <v>50</v>
      </c>
      <c r="P399" t="s">
        <v>2006</v>
      </c>
      <c r="Q399" t="s">
        <v>41</v>
      </c>
      <c r="R399" t="s">
        <v>2007</v>
      </c>
      <c r="S399" t="s">
        <v>41</v>
      </c>
      <c r="T399" t="s">
        <v>0</v>
      </c>
      <c r="U399" t="s">
        <v>41</v>
      </c>
      <c r="V399" s="74">
        <v>45310</v>
      </c>
      <c r="W399" t="s">
        <v>2008</v>
      </c>
    </row>
    <row r="400" spans="1:23" x14ac:dyDescent="0.25">
      <c r="A400" s="74">
        <v>45232.615640081021</v>
      </c>
      <c r="B400" t="s">
        <v>47</v>
      </c>
      <c r="C400" t="s">
        <v>52</v>
      </c>
      <c r="D400" t="s">
        <v>53</v>
      </c>
      <c r="E400" t="s">
        <v>506</v>
      </c>
      <c r="F400" t="s">
        <v>2009</v>
      </c>
      <c r="G400" t="s">
        <v>42</v>
      </c>
      <c r="H400" t="s">
        <v>2010</v>
      </c>
      <c r="I400" t="s">
        <v>38</v>
      </c>
      <c r="J400" t="s">
        <v>43</v>
      </c>
      <c r="K400" t="s">
        <v>227</v>
      </c>
      <c r="L400" t="s">
        <v>227</v>
      </c>
      <c r="M400" t="s">
        <v>229</v>
      </c>
      <c r="N400">
        <v>1</v>
      </c>
      <c r="O400" t="s">
        <v>50</v>
      </c>
      <c r="P400" t="s">
        <v>2006</v>
      </c>
      <c r="Q400" t="s">
        <v>41</v>
      </c>
      <c r="R400" t="s">
        <v>2011</v>
      </c>
      <c r="S400" t="s">
        <v>41</v>
      </c>
      <c r="T400" t="s">
        <v>0</v>
      </c>
      <c r="U400" t="s">
        <v>41</v>
      </c>
      <c r="V400" s="74">
        <v>45310</v>
      </c>
      <c r="W400" t="s">
        <v>2012</v>
      </c>
    </row>
    <row r="401" spans="1:23" x14ac:dyDescent="0.25">
      <c r="A401" s="74">
        <v>45233.375480937502</v>
      </c>
      <c r="B401" t="s">
        <v>47</v>
      </c>
      <c r="C401" t="s">
        <v>52</v>
      </c>
      <c r="D401" t="s">
        <v>53</v>
      </c>
      <c r="E401" t="s">
        <v>475</v>
      </c>
      <c r="F401" t="s">
        <v>2013</v>
      </c>
      <c r="G401" t="s">
        <v>42</v>
      </c>
      <c r="H401" t="s">
        <v>2014</v>
      </c>
      <c r="I401" t="s">
        <v>38</v>
      </c>
      <c r="J401" t="s">
        <v>43</v>
      </c>
      <c r="K401" t="s">
        <v>227</v>
      </c>
      <c r="L401" t="s">
        <v>227</v>
      </c>
      <c r="M401" t="s">
        <v>229</v>
      </c>
      <c r="N401">
        <v>1</v>
      </c>
      <c r="O401" t="s">
        <v>50</v>
      </c>
      <c r="P401" t="s">
        <v>1388</v>
      </c>
      <c r="Q401" t="s">
        <v>41</v>
      </c>
      <c r="R401" t="s">
        <v>2015</v>
      </c>
      <c r="S401" t="s">
        <v>41</v>
      </c>
      <c r="T401" t="s">
        <v>0</v>
      </c>
      <c r="U401" t="s">
        <v>41</v>
      </c>
      <c r="V401" s="74">
        <v>45310</v>
      </c>
      <c r="W401" t="s">
        <v>2016</v>
      </c>
    </row>
    <row r="402" spans="1:23" x14ac:dyDescent="0.25">
      <c r="A402" s="74">
        <v>45233.617862696759</v>
      </c>
      <c r="B402" t="s">
        <v>47</v>
      </c>
      <c r="C402" t="s">
        <v>52</v>
      </c>
      <c r="D402" t="s">
        <v>53</v>
      </c>
      <c r="E402" t="s">
        <v>522</v>
      </c>
      <c r="F402" t="s">
        <v>2017</v>
      </c>
      <c r="G402" t="s">
        <v>42</v>
      </c>
      <c r="H402" t="s">
        <v>2018</v>
      </c>
      <c r="I402" t="s">
        <v>38</v>
      </c>
      <c r="J402" t="s">
        <v>43</v>
      </c>
      <c r="K402" t="s">
        <v>227</v>
      </c>
      <c r="L402" t="s">
        <v>227</v>
      </c>
      <c r="M402" t="s">
        <v>229</v>
      </c>
      <c r="N402">
        <v>1</v>
      </c>
      <c r="O402" t="s">
        <v>50</v>
      </c>
      <c r="P402" t="s">
        <v>1819</v>
      </c>
      <c r="Q402" t="s">
        <v>41</v>
      </c>
      <c r="R402" t="s">
        <v>2019</v>
      </c>
      <c r="S402" t="s">
        <v>41</v>
      </c>
      <c r="T402" t="s">
        <v>0</v>
      </c>
      <c r="U402" t="s">
        <v>41</v>
      </c>
      <c r="V402" s="74">
        <v>45310</v>
      </c>
      <c r="W402" t="s">
        <v>2020</v>
      </c>
    </row>
    <row r="403" spans="1:23" x14ac:dyDescent="0.25">
      <c r="A403" s="74">
        <v>45237.641709340278</v>
      </c>
      <c r="B403" t="s">
        <v>47</v>
      </c>
      <c r="C403" t="s">
        <v>52</v>
      </c>
      <c r="D403" t="s">
        <v>53</v>
      </c>
      <c r="E403" t="s">
        <v>475</v>
      </c>
      <c r="F403" t="s">
        <v>2021</v>
      </c>
      <c r="G403" t="s">
        <v>42</v>
      </c>
      <c r="H403" t="s">
        <v>2022</v>
      </c>
      <c r="I403" t="s">
        <v>38</v>
      </c>
      <c r="J403" t="s">
        <v>43</v>
      </c>
      <c r="K403" t="s">
        <v>227</v>
      </c>
      <c r="L403" t="s">
        <v>227</v>
      </c>
      <c r="M403" t="s">
        <v>229</v>
      </c>
      <c r="N403">
        <v>1</v>
      </c>
      <c r="O403" t="s">
        <v>50</v>
      </c>
      <c r="P403" t="s">
        <v>1336</v>
      </c>
      <c r="Q403" t="s">
        <v>41</v>
      </c>
      <c r="R403" t="s">
        <v>2023</v>
      </c>
      <c r="S403" t="s">
        <v>41</v>
      </c>
      <c r="T403" t="s">
        <v>0</v>
      </c>
      <c r="U403" t="s">
        <v>41</v>
      </c>
      <c r="V403" s="74">
        <v>45310</v>
      </c>
      <c r="W403" t="s">
        <v>2024</v>
      </c>
    </row>
    <row r="404" spans="1:23" x14ac:dyDescent="0.25">
      <c r="A404" s="74">
        <v>45238.562950659725</v>
      </c>
      <c r="B404" t="s">
        <v>47</v>
      </c>
      <c r="C404" t="s">
        <v>52</v>
      </c>
      <c r="D404" t="s">
        <v>53</v>
      </c>
      <c r="E404" t="s">
        <v>506</v>
      </c>
      <c r="F404" t="s">
        <v>2025</v>
      </c>
      <c r="G404" t="s">
        <v>42</v>
      </c>
      <c r="H404" t="s">
        <v>2026</v>
      </c>
      <c r="I404" t="s">
        <v>38</v>
      </c>
      <c r="J404" t="s">
        <v>43</v>
      </c>
      <c r="K404" t="s">
        <v>227</v>
      </c>
      <c r="L404" t="s">
        <v>227</v>
      </c>
      <c r="M404" t="s">
        <v>229</v>
      </c>
      <c r="N404">
        <v>1</v>
      </c>
      <c r="O404" t="s">
        <v>50</v>
      </c>
      <c r="P404" t="s">
        <v>1492</v>
      </c>
      <c r="Q404" t="s">
        <v>41</v>
      </c>
      <c r="R404" t="s">
        <v>2027</v>
      </c>
      <c r="S404" t="s">
        <v>41</v>
      </c>
      <c r="T404" t="s">
        <v>0</v>
      </c>
      <c r="U404" t="s">
        <v>41</v>
      </c>
      <c r="V404" s="74">
        <v>45310</v>
      </c>
      <c r="W404" t="s">
        <v>2028</v>
      </c>
    </row>
    <row r="405" spans="1:23" x14ac:dyDescent="0.25">
      <c r="A405" s="74">
        <v>45239.626839965276</v>
      </c>
      <c r="B405" t="s">
        <v>47</v>
      </c>
      <c r="C405" t="s">
        <v>52</v>
      </c>
      <c r="D405" t="s">
        <v>53</v>
      </c>
      <c r="E405" t="s">
        <v>475</v>
      </c>
      <c r="F405" t="s">
        <v>2029</v>
      </c>
      <c r="G405" t="s">
        <v>42</v>
      </c>
      <c r="H405" t="s">
        <v>2030</v>
      </c>
      <c r="I405" t="s">
        <v>38</v>
      </c>
      <c r="J405" t="s">
        <v>43</v>
      </c>
      <c r="K405" t="s">
        <v>227</v>
      </c>
      <c r="L405" t="s">
        <v>227</v>
      </c>
      <c r="M405" t="s">
        <v>229</v>
      </c>
      <c r="N405">
        <v>1</v>
      </c>
      <c r="O405" t="s">
        <v>50</v>
      </c>
      <c r="P405" t="s">
        <v>1663</v>
      </c>
      <c r="Q405" t="s">
        <v>41</v>
      </c>
      <c r="R405" t="s">
        <v>2031</v>
      </c>
      <c r="S405" t="s">
        <v>41</v>
      </c>
      <c r="T405" t="s">
        <v>0</v>
      </c>
      <c r="U405" t="s">
        <v>41</v>
      </c>
      <c r="V405" s="74">
        <v>45310</v>
      </c>
      <c r="W405" t="s">
        <v>2032</v>
      </c>
    </row>
    <row r="406" spans="1:23" x14ac:dyDescent="0.25">
      <c r="A406" s="74">
        <v>45243.605947719909</v>
      </c>
      <c r="B406" t="s">
        <v>47</v>
      </c>
      <c r="C406" t="s">
        <v>52</v>
      </c>
      <c r="D406" t="s">
        <v>53</v>
      </c>
      <c r="E406" t="s">
        <v>238</v>
      </c>
      <c r="F406" t="s">
        <v>2033</v>
      </c>
      <c r="G406" t="s">
        <v>42</v>
      </c>
      <c r="H406" t="s">
        <v>2034</v>
      </c>
      <c r="I406" t="s">
        <v>38</v>
      </c>
      <c r="J406" t="s">
        <v>43</v>
      </c>
      <c r="K406" t="s">
        <v>227</v>
      </c>
      <c r="L406" t="s">
        <v>227</v>
      </c>
      <c r="M406" t="s">
        <v>229</v>
      </c>
      <c r="N406">
        <v>1</v>
      </c>
      <c r="O406" t="s">
        <v>50</v>
      </c>
      <c r="P406" t="s">
        <v>1637</v>
      </c>
      <c r="Q406" t="s">
        <v>41</v>
      </c>
      <c r="R406" t="s">
        <v>2035</v>
      </c>
      <c r="S406" t="s">
        <v>41</v>
      </c>
      <c r="T406" t="s">
        <v>0</v>
      </c>
      <c r="U406" t="s">
        <v>41</v>
      </c>
      <c r="V406" s="74">
        <v>45310</v>
      </c>
      <c r="W406" t="s">
        <v>2036</v>
      </c>
    </row>
    <row r="407" spans="1:23" x14ac:dyDescent="0.25">
      <c r="A407" s="74">
        <v>45245.587315358796</v>
      </c>
      <c r="B407" t="s">
        <v>47</v>
      </c>
      <c r="C407" t="s">
        <v>52</v>
      </c>
      <c r="D407" t="s">
        <v>53</v>
      </c>
      <c r="E407" t="s">
        <v>475</v>
      </c>
      <c r="F407" t="s">
        <v>2037</v>
      </c>
      <c r="G407" t="s">
        <v>42</v>
      </c>
      <c r="H407" t="s">
        <v>2038</v>
      </c>
      <c r="I407" t="s">
        <v>38</v>
      </c>
      <c r="J407" t="s">
        <v>43</v>
      </c>
      <c r="K407" t="s">
        <v>227</v>
      </c>
      <c r="L407" t="s">
        <v>227</v>
      </c>
      <c r="M407" t="s">
        <v>229</v>
      </c>
      <c r="N407">
        <v>1</v>
      </c>
      <c r="O407" t="s">
        <v>50</v>
      </c>
      <c r="P407" t="s">
        <v>1556</v>
      </c>
      <c r="Q407" t="s">
        <v>41</v>
      </c>
      <c r="R407" t="s">
        <v>2039</v>
      </c>
      <c r="S407" t="s">
        <v>41</v>
      </c>
      <c r="T407" t="s">
        <v>0</v>
      </c>
      <c r="U407" t="s">
        <v>41</v>
      </c>
      <c r="V407" s="74">
        <v>45310</v>
      </c>
      <c r="W407" t="s">
        <v>2040</v>
      </c>
    </row>
    <row r="408" spans="1:23" x14ac:dyDescent="0.25">
      <c r="A408" s="74">
        <v>45247.350825694448</v>
      </c>
      <c r="B408" t="s">
        <v>47</v>
      </c>
      <c r="C408" t="s">
        <v>52</v>
      </c>
      <c r="D408" t="s">
        <v>53</v>
      </c>
      <c r="E408" t="s">
        <v>599</v>
      </c>
      <c r="F408" t="s">
        <v>2041</v>
      </c>
      <c r="G408" t="s">
        <v>37</v>
      </c>
      <c r="H408" t="s">
        <v>2042</v>
      </c>
      <c r="I408" t="s">
        <v>38</v>
      </c>
      <c r="J408" t="s">
        <v>43</v>
      </c>
      <c r="K408" t="s">
        <v>227</v>
      </c>
      <c r="L408" t="s">
        <v>227</v>
      </c>
      <c r="M408" t="s">
        <v>230</v>
      </c>
      <c r="N408">
        <v>1</v>
      </c>
      <c r="O408" t="s">
        <v>50</v>
      </c>
      <c r="P408" t="s">
        <v>2043</v>
      </c>
      <c r="Q408" t="s">
        <v>41</v>
      </c>
      <c r="R408" t="s">
        <v>2044</v>
      </c>
      <c r="S408" t="s">
        <v>41</v>
      </c>
      <c r="T408" t="s">
        <v>0</v>
      </c>
      <c r="U408" t="s">
        <v>41</v>
      </c>
      <c r="V408" s="74">
        <v>45310</v>
      </c>
      <c r="W408" t="s">
        <v>2045</v>
      </c>
    </row>
    <row r="409" spans="1:23" x14ac:dyDescent="0.25">
      <c r="A409" s="74">
        <v>45250.701506215279</v>
      </c>
      <c r="B409" t="s">
        <v>47</v>
      </c>
      <c r="C409" t="s">
        <v>52</v>
      </c>
      <c r="D409" t="s">
        <v>53</v>
      </c>
      <c r="E409" t="s">
        <v>475</v>
      </c>
      <c r="F409" t="s">
        <v>2046</v>
      </c>
      <c r="G409" t="s">
        <v>42</v>
      </c>
      <c r="H409" t="s">
        <v>2047</v>
      </c>
      <c r="I409" t="s">
        <v>38</v>
      </c>
      <c r="J409" t="s">
        <v>43</v>
      </c>
      <c r="K409" t="s">
        <v>227</v>
      </c>
      <c r="L409" t="s">
        <v>227</v>
      </c>
      <c r="M409" t="s">
        <v>229</v>
      </c>
      <c r="N409">
        <v>1</v>
      </c>
      <c r="O409" t="s">
        <v>50</v>
      </c>
      <c r="P409" t="s">
        <v>1668</v>
      </c>
      <c r="Q409" t="s">
        <v>41</v>
      </c>
      <c r="R409" t="s">
        <v>2048</v>
      </c>
      <c r="S409" t="s">
        <v>41</v>
      </c>
      <c r="T409" t="s">
        <v>0</v>
      </c>
      <c r="U409" t="s">
        <v>41</v>
      </c>
      <c r="V409" s="74">
        <v>45310</v>
      </c>
      <c r="W409" t="s">
        <v>2049</v>
      </c>
    </row>
    <row r="410" spans="1:23" x14ac:dyDescent="0.25">
      <c r="A410" s="74">
        <v>45257.558390590275</v>
      </c>
      <c r="B410" t="s">
        <v>47</v>
      </c>
      <c r="C410" t="s">
        <v>52</v>
      </c>
      <c r="D410" t="s">
        <v>53</v>
      </c>
      <c r="E410" t="s">
        <v>475</v>
      </c>
      <c r="F410" t="s">
        <v>2050</v>
      </c>
      <c r="G410" t="s">
        <v>37</v>
      </c>
      <c r="H410" t="s">
        <v>2051</v>
      </c>
      <c r="I410" t="s">
        <v>38</v>
      </c>
      <c r="J410" t="s">
        <v>43</v>
      </c>
      <c r="K410" t="s">
        <v>227</v>
      </c>
      <c r="L410" t="s">
        <v>227</v>
      </c>
      <c r="M410" t="s">
        <v>229</v>
      </c>
      <c r="N410">
        <v>1</v>
      </c>
      <c r="O410" t="s">
        <v>50</v>
      </c>
      <c r="P410" t="s">
        <v>1537</v>
      </c>
      <c r="Q410" t="s">
        <v>41</v>
      </c>
      <c r="R410" t="s">
        <v>2052</v>
      </c>
      <c r="S410" t="s">
        <v>41</v>
      </c>
      <c r="T410" t="s">
        <v>0</v>
      </c>
      <c r="U410" t="s">
        <v>41</v>
      </c>
      <c r="V410" s="74">
        <v>45310</v>
      </c>
      <c r="W410" t="s">
        <v>2053</v>
      </c>
    </row>
    <row r="411" spans="1:23" x14ac:dyDescent="0.25">
      <c r="A411" s="74">
        <v>45257.637744444444</v>
      </c>
      <c r="B411" t="s">
        <v>47</v>
      </c>
      <c r="C411" t="s">
        <v>52</v>
      </c>
      <c r="D411" t="s">
        <v>53</v>
      </c>
      <c r="E411" t="s">
        <v>475</v>
      </c>
      <c r="F411" t="s">
        <v>2054</v>
      </c>
      <c r="G411" t="s">
        <v>42</v>
      </c>
      <c r="H411" t="s">
        <v>2055</v>
      </c>
      <c r="I411" t="s">
        <v>38</v>
      </c>
      <c r="J411" t="s">
        <v>43</v>
      </c>
      <c r="K411" t="s">
        <v>227</v>
      </c>
      <c r="L411" t="s">
        <v>227</v>
      </c>
      <c r="M411" t="s">
        <v>229</v>
      </c>
      <c r="N411">
        <v>1</v>
      </c>
      <c r="O411" t="s">
        <v>50</v>
      </c>
      <c r="P411" t="s">
        <v>1373</v>
      </c>
      <c r="Q411" t="s">
        <v>41</v>
      </c>
      <c r="R411" t="s">
        <v>2056</v>
      </c>
      <c r="S411" t="s">
        <v>41</v>
      </c>
      <c r="T411" t="s">
        <v>0</v>
      </c>
      <c r="U411" t="s">
        <v>41</v>
      </c>
      <c r="V411" s="74">
        <v>45310</v>
      </c>
      <c r="W411" t="s">
        <v>2057</v>
      </c>
    </row>
    <row r="412" spans="1:23" x14ac:dyDescent="0.25">
      <c r="A412" s="74">
        <v>45260.427219409721</v>
      </c>
      <c r="B412" t="s">
        <v>47</v>
      </c>
      <c r="C412" t="s">
        <v>52</v>
      </c>
      <c r="D412" t="s">
        <v>53</v>
      </c>
      <c r="E412" t="s">
        <v>475</v>
      </c>
      <c r="F412" t="s">
        <v>2058</v>
      </c>
      <c r="G412" t="s">
        <v>42</v>
      </c>
      <c r="H412" t="s">
        <v>2059</v>
      </c>
      <c r="I412" t="s">
        <v>38</v>
      </c>
      <c r="J412" t="s">
        <v>43</v>
      </c>
      <c r="K412" t="s">
        <v>227</v>
      </c>
      <c r="L412" t="s">
        <v>227</v>
      </c>
      <c r="M412" t="s">
        <v>229</v>
      </c>
      <c r="N412">
        <v>1</v>
      </c>
      <c r="O412" t="s">
        <v>50</v>
      </c>
      <c r="P412" t="s">
        <v>1916</v>
      </c>
      <c r="Q412" t="s">
        <v>41</v>
      </c>
      <c r="R412" t="s">
        <v>2060</v>
      </c>
      <c r="S412" t="s">
        <v>41</v>
      </c>
      <c r="T412" t="s">
        <v>0</v>
      </c>
      <c r="U412" t="s">
        <v>41</v>
      </c>
      <c r="V412" s="74">
        <v>45310</v>
      </c>
      <c r="W412" t="s">
        <v>2061</v>
      </c>
    </row>
    <row r="413" spans="1:23" x14ac:dyDescent="0.25">
      <c r="A413" s="74">
        <v>45260.435861192127</v>
      </c>
      <c r="B413" t="s">
        <v>47</v>
      </c>
      <c r="C413" t="s">
        <v>52</v>
      </c>
      <c r="D413" t="s">
        <v>53</v>
      </c>
      <c r="E413" t="s">
        <v>475</v>
      </c>
      <c r="F413" t="s">
        <v>2062</v>
      </c>
      <c r="G413" t="s">
        <v>42</v>
      </c>
      <c r="H413" t="s">
        <v>2063</v>
      </c>
      <c r="I413" t="s">
        <v>38</v>
      </c>
      <c r="J413" t="s">
        <v>43</v>
      </c>
      <c r="K413" t="s">
        <v>227</v>
      </c>
      <c r="L413" t="s">
        <v>227</v>
      </c>
      <c r="M413" t="s">
        <v>229</v>
      </c>
      <c r="N413">
        <v>1</v>
      </c>
      <c r="O413" t="s">
        <v>50</v>
      </c>
      <c r="P413" t="s">
        <v>1916</v>
      </c>
      <c r="Q413" t="s">
        <v>41</v>
      </c>
      <c r="R413" t="s">
        <v>2064</v>
      </c>
      <c r="S413" t="s">
        <v>41</v>
      </c>
      <c r="T413" t="s">
        <v>0</v>
      </c>
      <c r="U413" t="s">
        <v>41</v>
      </c>
      <c r="V413" s="74">
        <v>45310</v>
      </c>
      <c r="W413" t="s">
        <v>2065</v>
      </c>
    </row>
    <row r="414" spans="1:23" x14ac:dyDescent="0.25">
      <c r="A414" s="74">
        <v>45264.399573530092</v>
      </c>
      <c r="B414" t="s">
        <v>47</v>
      </c>
      <c r="C414" t="s">
        <v>52</v>
      </c>
      <c r="D414" t="s">
        <v>53</v>
      </c>
      <c r="E414" t="s">
        <v>506</v>
      </c>
      <c r="F414" t="s">
        <v>2066</v>
      </c>
      <c r="G414" t="s">
        <v>42</v>
      </c>
      <c r="H414" t="s">
        <v>2067</v>
      </c>
      <c r="I414" t="s">
        <v>38</v>
      </c>
      <c r="J414" t="s">
        <v>43</v>
      </c>
      <c r="K414" t="s">
        <v>227</v>
      </c>
      <c r="L414" t="s">
        <v>227</v>
      </c>
      <c r="M414" t="s">
        <v>229</v>
      </c>
      <c r="N414">
        <v>1</v>
      </c>
      <c r="O414" t="s">
        <v>50</v>
      </c>
      <c r="P414" t="s">
        <v>2068</v>
      </c>
      <c r="Q414" t="s">
        <v>41</v>
      </c>
      <c r="R414" t="s">
        <v>2069</v>
      </c>
      <c r="S414" t="s">
        <v>41</v>
      </c>
      <c r="T414" t="s">
        <v>0</v>
      </c>
      <c r="U414" t="s">
        <v>41</v>
      </c>
      <c r="V414" s="74">
        <v>45310</v>
      </c>
      <c r="W414" t="s">
        <v>2070</v>
      </c>
    </row>
    <row r="415" spans="1:23" x14ac:dyDescent="0.25">
      <c r="A415" s="74">
        <v>45265.648045914349</v>
      </c>
      <c r="B415" t="s">
        <v>47</v>
      </c>
      <c r="C415" t="s">
        <v>52</v>
      </c>
      <c r="D415" t="s">
        <v>53</v>
      </c>
      <c r="E415" t="s">
        <v>506</v>
      </c>
      <c r="F415" t="s">
        <v>2071</v>
      </c>
      <c r="G415" t="s">
        <v>42</v>
      </c>
      <c r="H415" t="s">
        <v>2072</v>
      </c>
      <c r="I415" t="s">
        <v>38</v>
      </c>
      <c r="J415" t="s">
        <v>43</v>
      </c>
      <c r="K415" t="s">
        <v>227</v>
      </c>
      <c r="L415" t="s">
        <v>227</v>
      </c>
      <c r="M415" t="s">
        <v>229</v>
      </c>
      <c r="N415">
        <v>1</v>
      </c>
      <c r="O415" t="s">
        <v>50</v>
      </c>
      <c r="P415" t="s">
        <v>2073</v>
      </c>
      <c r="Q415" t="s">
        <v>41</v>
      </c>
      <c r="R415" t="s">
        <v>2074</v>
      </c>
      <c r="S415" t="s">
        <v>41</v>
      </c>
      <c r="T415" t="s">
        <v>0</v>
      </c>
      <c r="U415" t="s">
        <v>41</v>
      </c>
      <c r="V415" s="74">
        <v>45310</v>
      </c>
      <c r="W415" t="s">
        <v>2075</v>
      </c>
    </row>
    <row r="416" spans="1:23" x14ac:dyDescent="0.25">
      <c r="A416" s="74">
        <v>45266.418577349534</v>
      </c>
      <c r="B416" t="s">
        <v>47</v>
      </c>
      <c r="C416" t="s">
        <v>52</v>
      </c>
      <c r="D416" t="s">
        <v>53</v>
      </c>
      <c r="E416" t="s">
        <v>512</v>
      </c>
      <c r="F416" t="s">
        <v>2076</v>
      </c>
      <c r="G416" t="s">
        <v>42</v>
      </c>
      <c r="H416" t="s">
        <v>2077</v>
      </c>
      <c r="I416" t="s">
        <v>38</v>
      </c>
      <c r="J416" t="s">
        <v>43</v>
      </c>
      <c r="K416" t="s">
        <v>227</v>
      </c>
      <c r="L416" t="s">
        <v>227</v>
      </c>
      <c r="M416" t="s">
        <v>229</v>
      </c>
      <c r="N416">
        <v>1</v>
      </c>
      <c r="O416" t="s">
        <v>50</v>
      </c>
      <c r="P416" t="s">
        <v>1330</v>
      </c>
      <c r="Q416" t="s">
        <v>41</v>
      </c>
      <c r="R416" t="s">
        <v>2078</v>
      </c>
      <c r="S416" t="s">
        <v>41</v>
      </c>
      <c r="T416" t="s">
        <v>0</v>
      </c>
      <c r="U416" t="s">
        <v>41</v>
      </c>
      <c r="V416" s="74">
        <v>45310</v>
      </c>
      <c r="W416" t="s">
        <v>2079</v>
      </c>
    </row>
    <row r="417" spans="1:23" x14ac:dyDescent="0.25">
      <c r="A417" s="74">
        <v>45266.422451122686</v>
      </c>
      <c r="B417" t="s">
        <v>47</v>
      </c>
      <c r="C417" t="s">
        <v>52</v>
      </c>
      <c r="D417" t="s">
        <v>53</v>
      </c>
      <c r="E417" t="s">
        <v>811</v>
      </c>
      <c r="F417" t="s">
        <v>2080</v>
      </c>
      <c r="G417" t="s">
        <v>37</v>
      </c>
      <c r="H417" t="s">
        <v>2081</v>
      </c>
      <c r="I417" t="s">
        <v>38</v>
      </c>
      <c r="J417" t="s">
        <v>43</v>
      </c>
      <c r="K417" t="s">
        <v>227</v>
      </c>
      <c r="L417" t="s">
        <v>227</v>
      </c>
      <c r="M417" t="s">
        <v>230</v>
      </c>
      <c r="N417">
        <v>1</v>
      </c>
      <c r="O417" t="s">
        <v>49</v>
      </c>
      <c r="P417" t="s">
        <v>1556</v>
      </c>
      <c r="Q417" t="s">
        <v>41</v>
      </c>
      <c r="R417" t="s">
        <v>2082</v>
      </c>
      <c r="S417" t="s">
        <v>41</v>
      </c>
      <c r="T417" t="s">
        <v>0</v>
      </c>
      <c r="U417" t="s">
        <v>41</v>
      </c>
      <c r="V417" s="74">
        <v>45310</v>
      </c>
      <c r="W417" t="s">
        <v>2083</v>
      </c>
    </row>
    <row r="418" spans="1:23" x14ac:dyDescent="0.25">
      <c r="A418" s="74">
        <v>45267.350375000002</v>
      </c>
      <c r="B418" t="s">
        <v>47</v>
      </c>
      <c r="C418" t="s">
        <v>52</v>
      </c>
      <c r="D418" t="s">
        <v>53</v>
      </c>
      <c r="E418" t="s">
        <v>475</v>
      </c>
      <c r="F418" t="s">
        <v>2084</v>
      </c>
      <c r="G418" t="s">
        <v>42</v>
      </c>
      <c r="H418" t="s">
        <v>2085</v>
      </c>
      <c r="I418" t="s">
        <v>38</v>
      </c>
      <c r="J418" t="s">
        <v>43</v>
      </c>
      <c r="K418" t="s">
        <v>227</v>
      </c>
      <c r="L418" t="s">
        <v>227</v>
      </c>
      <c r="M418" t="s">
        <v>229</v>
      </c>
      <c r="N418">
        <v>1</v>
      </c>
      <c r="O418" t="s">
        <v>50</v>
      </c>
      <c r="P418" t="s">
        <v>2086</v>
      </c>
      <c r="Q418" t="s">
        <v>41</v>
      </c>
      <c r="R418" t="s">
        <v>2087</v>
      </c>
      <c r="S418" t="s">
        <v>41</v>
      </c>
      <c r="T418" t="s">
        <v>0</v>
      </c>
      <c r="U418" t="s">
        <v>41</v>
      </c>
      <c r="V418" s="74">
        <v>45310</v>
      </c>
      <c r="W418" t="s">
        <v>2088</v>
      </c>
    </row>
    <row r="419" spans="1:23" x14ac:dyDescent="0.25">
      <c r="A419" s="74">
        <v>45271.446184837965</v>
      </c>
      <c r="B419" t="s">
        <v>47</v>
      </c>
      <c r="C419" t="s">
        <v>52</v>
      </c>
      <c r="D419" t="s">
        <v>53</v>
      </c>
      <c r="E419" t="s">
        <v>475</v>
      </c>
      <c r="F419" t="s">
        <v>2089</v>
      </c>
      <c r="G419" t="s">
        <v>42</v>
      </c>
      <c r="H419" t="s">
        <v>2090</v>
      </c>
      <c r="I419" t="s">
        <v>38</v>
      </c>
      <c r="J419" t="s">
        <v>43</v>
      </c>
      <c r="K419" t="s">
        <v>227</v>
      </c>
      <c r="L419" t="s">
        <v>227</v>
      </c>
      <c r="M419" t="s">
        <v>229</v>
      </c>
      <c r="N419">
        <v>1</v>
      </c>
      <c r="O419" t="s">
        <v>50</v>
      </c>
      <c r="P419" t="s">
        <v>1515</v>
      </c>
      <c r="Q419" t="s">
        <v>41</v>
      </c>
      <c r="R419" t="s">
        <v>2091</v>
      </c>
      <c r="S419" t="s">
        <v>41</v>
      </c>
      <c r="T419" t="s">
        <v>0</v>
      </c>
      <c r="U419" t="s">
        <v>41</v>
      </c>
      <c r="V419" s="74">
        <v>45310</v>
      </c>
      <c r="W419" t="s">
        <v>2092</v>
      </c>
    </row>
    <row r="420" spans="1:23" x14ac:dyDescent="0.25">
      <c r="A420" s="74">
        <v>45272.572499965281</v>
      </c>
      <c r="B420" t="s">
        <v>47</v>
      </c>
      <c r="C420" t="s">
        <v>52</v>
      </c>
      <c r="D420" t="s">
        <v>53</v>
      </c>
      <c r="E420" t="s">
        <v>506</v>
      </c>
      <c r="F420" t="s">
        <v>2093</v>
      </c>
      <c r="G420" t="s">
        <v>42</v>
      </c>
      <c r="H420" t="s">
        <v>2094</v>
      </c>
      <c r="I420" t="s">
        <v>38</v>
      </c>
      <c r="J420" t="s">
        <v>43</v>
      </c>
      <c r="K420" t="s">
        <v>227</v>
      </c>
      <c r="L420" t="s">
        <v>227</v>
      </c>
      <c r="M420" t="s">
        <v>229</v>
      </c>
      <c r="N420">
        <v>1</v>
      </c>
      <c r="O420" t="s">
        <v>50</v>
      </c>
      <c r="P420" t="s">
        <v>213</v>
      </c>
      <c r="Q420" t="s">
        <v>41</v>
      </c>
      <c r="R420" t="s">
        <v>2095</v>
      </c>
      <c r="S420" t="s">
        <v>41</v>
      </c>
      <c r="T420" t="s">
        <v>0</v>
      </c>
      <c r="U420" t="s">
        <v>41</v>
      </c>
      <c r="V420" s="74">
        <v>45310</v>
      </c>
      <c r="W420" t="s">
        <v>2096</v>
      </c>
    </row>
    <row r="421" spans="1:23" x14ac:dyDescent="0.25">
      <c r="A421" s="74">
        <v>45273.617321030091</v>
      </c>
      <c r="B421" t="s">
        <v>47</v>
      </c>
      <c r="C421" t="s">
        <v>52</v>
      </c>
      <c r="D421" t="s">
        <v>53</v>
      </c>
      <c r="E421" t="s">
        <v>238</v>
      </c>
      <c r="F421" t="s">
        <v>2097</v>
      </c>
      <c r="G421" t="s">
        <v>42</v>
      </c>
      <c r="H421" t="s">
        <v>2098</v>
      </c>
      <c r="I421" t="s">
        <v>38</v>
      </c>
      <c r="J421" t="s">
        <v>43</v>
      </c>
      <c r="K421" t="s">
        <v>227</v>
      </c>
      <c r="L421" t="s">
        <v>227</v>
      </c>
      <c r="M421" t="s">
        <v>229</v>
      </c>
      <c r="N421">
        <v>1</v>
      </c>
      <c r="O421" t="s">
        <v>50</v>
      </c>
      <c r="P421" t="s">
        <v>1501</v>
      </c>
      <c r="Q421" t="s">
        <v>41</v>
      </c>
      <c r="R421" t="s">
        <v>2099</v>
      </c>
      <c r="S421" t="s">
        <v>41</v>
      </c>
      <c r="T421" t="s">
        <v>0</v>
      </c>
      <c r="U421" t="s">
        <v>41</v>
      </c>
      <c r="V421" s="74">
        <v>45310</v>
      </c>
      <c r="W421" t="s">
        <v>2100</v>
      </c>
    </row>
    <row r="422" spans="1:23" x14ac:dyDescent="0.25">
      <c r="A422" s="74">
        <v>45273.702143020833</v>
      </c>
      <c r="B422" t="s">
        <v>47</v>
      </c>
      <c r="C422" t="s">
        <v>52</v>
      </c>
      <c r="D422" t="s">
        <v>53</v>
      </c>
      <c r="E422" t="s">
        <v>238</v>
      </c>
      <c r="F422" t="s">
        <v>2101</v>
      </c>
      <c r="G422" t="s">
        <v>42</v>
      </c>
      <c r="H422" t="s">
        <v>2102</v>
      </c>
      <c r="I422" t="s">
        <v>38</v>
      </c>
      <c r="J422" t="s">
        <v>43</v>
      </c>
      <c r="K422" t="s">
        <v>227</v>
      </c>
      <c r="L422" t="s">
        <v>227</v>
      </c>
      <c r="M422" t="s">
        <v>229</v>
      </c>
      <c r="N422">
        <v>1</v>
      </c>
      <c r="O422" t="s">
        <v>50</v>
      </c>
      <c r="P422" t="s">
        <v>1501</v>
      </c>
      <c r="Q422" t="s">
        <v>41</v>
      </c>
      <c r="R422" t="s">
        <v>2103</v>
      </c>
      <c r="S422" t="s">
        <v>41</v>
      </c>
      <c r="T422" t="s">
        <v>0</v>
      </c>
      <c r="U422" t="s">
        <v>41</v>
      </c>
      <c r="V422" s="74">
        <v>45310</v>
      </c>
      <c r="W422" t="s">
        <v>2104</v>
      </c>
    </row>
    <row r="423" spans="1:23" x14ac:dyDescent="0.25">
      <c r="A423" s="74">
        <v>45274.346669178238</v>
      </c>
      <c r="B423" t="s">
        <v>47</v>
      </c>
      <c r="C423" t="s">
        <v>52</v>
      </c>
      <c r="D423" t="s">
        <v>53</v>
      </c>
      <c r="E423" t="s">
        <v>238</v>
      </c>
      <c r="F423" t="s">
        <v>2105</v>
      </c>
      <c r="G423" t="s">
        <v>42</v>
      </c>
      <c r="H423" t="s">
        <v>2106</v>
      </c>
      <c r="I423" t="s">
        <v>38</v>
      </c>
      <c r="J423" t="s">
        <v>43</v>
      </c>
      <c r="K423" t="s">
        <v>227</v>
      </c>
      <c r="L423" t="s">
        <v>227</v>
      </c>
      <c r="M423" t="s">
        <v>229</v>
      </c>
      <c r="N423">
        <v>1</v>
      </c>
      <c r="O423" t="s">
        <v>50</v>
      </c>
      <c r="P423" t="s">
        <v>1501</v>
      </c>
      <c r="Q423" t="s">
        <v>41</v>
      </c>
      <c r="R423" t="s">
        <v>2107</v>
      </c>
      <c r="S423" t="s">
        <v>41</v>
      </c>
      <c r="T423" t="s">
        <v>0</v>
      </c>
      <c r="U423" t="s">
        <v>41</v>
      </c>
      <c r="V423" s="74">
        <v>45310</v>
      </c>
      <c r="W423" t="s">
        <v>2108</v>
      </c>
    </row>
    <row r="424" spans="1:23" x14ac:dyDescent="0.25">
      <c r="A424" s="74">
        <v>45278.624786886576</v>
      </c>
      <c r="B424" t="s">
        <v>47</v>
      </c>
      <c r="C424" t="s">
        <v>52</v>
      </c>
      <c r="D424" t="s">
        <v>53</v>
      </c>
      <c r="E424" t="s">
        <v>475</v>
      </c>
      <c r="F424" t="s">
        <v>2109</v>
      </c>
      <c r="G424" t="s">
        <v>42</v>
      </c>
      <c r="H424" t="s">
        <v>2110</v>
      </c>
      <c r="I424" t="s">
        <v>38</v>
      </c>
      <c r="J424" t="s">
        <v>43</v>
      </c>
      <c r="K424" t="s">
        <v>227</v>
      </c>
      <c r="L424" t="s">
        <v>227</v>
      </c>
      <c r="M424" t="s">
        <v>229</v>
      </c>
      <c r="N424">
        <v>1</v>
      </c>
      <c r="O424" t="s">
        <v>50</v>
      </c>
      <c r="P424" t="s">
        <v>1824</v>
      </c>
      <c r="Q424" t="s">
        <v>41</v>
      </c>
      <c r="R424" t="s">
        <v>2111</v>
      </c>
      <c r="S424" t="s">
        <v>41</v>
      </c>
      <c r="T424" t="s">
        <v>0</v>
      </c>
      <c r="U424" t="s">
        <v>41</v>
      </c>
      <c r="V424" s="74">
        <v>45310</v>
      </c>
      <c r="W424" t="s">
        <v>2112</v>
      </c>
    </row>
    <row r="425" spans="1:23" x14ac:dyDescent="0.25">
      <c r="A425" s="74">
        <v>45278.633443900464</v>
      </c>
      <c r="B425" t="s">
        <v>47</v>
      </c>
      <c r="C425" t="s">
        <v>52</v>
      </c>
      <c r="D425" t="s">
        <v>53</v>
      </c>
      <c r="E425" t="s">
        <v>811</v>
      </c>
      <c r="F425" t="s">
        <v>2113</v>
      </c>
      <c r="G425" t="s">
        <v>42</v>
      </c>
      <c r="H425" t="s">
        <v>2114</v>
      </c>
      <c r="I425" t="s">
        <v>38</v>
      </c>
      <c r="J425" t="s">
        <v>43</v>
      </c>
      <c r="K425" t="s">
        <v>227</v>
      </c>
      <c r="L425" t="s">
        <v>227</v>
      </c>
      <c r="M425" t="s">
        <v>230</v>
      </c>
      <c r="N425">
        <v>1</v>
      </c>
      <c r="O425" t="s">
        <v>50</v>
      </c>
      <c r="P425" t="s">
        <v>2115</v>
      </c>
      <c r="Q425" t="s">
        <v>2116</v>
      </c>
      <c r="R425" t="s">
        <v>2117</v>
      </c>
      <c r="S425" t="s">
        <v>41</v>
      </c>
      <c r="T425" t="s">
        <v>0</v>
      </c>
      <c r="U425" t="s">
        <v>41</v>
      </c>
      <c r="V425" s="74">
        <v>45310</v>
      </c>
      <c r="W425" t="s">
        <v>2118</v>
      </c>
    </row>
    <row r="426" spans="1:23" x14ac:dyDescent="0.25">
      <c r="A426" s="74">
        <v>45280.610042511573</v>
      </c>
      <c r="B426" t="s">
        <v>47</v>
      </c>
      <c r="C426" t="s">
        <v>52</v>
      </c>
      <c r="D426" t="s">
        <v>53</v>
      </c>
      <c r="E426" t="s">
        <v>238</v>
      </c>
      <c r="F426" t="s">
        <v>2119</v>
      </c>
      <c r="G426" t="s">
        <v>42</v>
      </c>
      <c r="H426" t="s">
        <v>2120</v>
      </c>
      <c r="I426" t="s">
        <v>38</v>
      </c>
      <c r="J426" t="s">
        <v>43</v>
      </c>
      <c r="K426" t="s">
        <v>227</v>
      </c>
      <c r="L426" t="s">
        <v>227</v>
      </c>
      <c r="M426" t="s">
        <v>229</v>
      </c>
      <c r="N426">
        <v>1</v>
      </c>
      <c r="O426" t="s">
        <v>50</v>
      </c>
      <c r="P426" t="s">
        <v>1907</v>
      </c>
      <c r="Q426" t="s">
        <v>41</v>
      </c>
      <c r="R426" t="s">
        <v>2121</v>
      </c>
      <c r="S426" t="s">
        <v>41</v>
      </c>
      <c r="T426" t="s">
        <v>0</v>
      </c>
      <c r="U426" t="s">
        <v>41</v>
      </c>
      <c r="V426" s="74">
        <v>45310</v>
      </c>
      <c r="W426" t="s">
        <v>2122</v>
      </c>
    </row>
    <row r="427" spans="1:23" x14ac:dyDescent="0.25">
      <c r="A427" s="74">
        <v>45286.377400428239</v>
      </c>
      <c r="B427" t="s">
        <v>47</v>
      </c>
      <c r="C427" t="s">
        <v>52</v>
      </c>
      <c r="D427" t="s">
        <v>53</v>
      </c>
      <c r="E427" t="s">
        <v>599</v>
      </c>
      <c r="F427" t="s">
        <v>2123</v>
      </c>
      <c r="G427" t="s">
        <v>37</v>
      </c>
      <c r="H427" t="s">
        <v>2124</v>
      </c>
      <c r="I427" t="s">
        <v>38</v>
      </c>
      <c r="J427" t="s">
        <v>43</v>
      </c>
      <c r="K427" t="s">
        <v>227</v>
      </c>
      <c r="L427" t="s">
        <v>227</v>
      </c>
      <c r="M427" t="s">
        <v>230</v>
      </c>
      <c r="N427">
        <v>1</v>
      </c>
      <c r="O427" t="s">
        <v>50</v>
      </c>
      <c r="P427" t="s">
        <v>1354</v>
      </c>
      <c r="Q427" t="s">
        <v>41</v>
      </c>
      <c r="R427" t="s">
        <v>2125</v>
      </c>
      <c r="S427" t="s">
        <v>41</v>
      </c>
      <c r="T427" t="s">
        <v>0</v>
      </c>
      <c r="U427" t="s">
        <v>41</v>
      </c>
      <c r="V427" s="74">
        <v>45310</v>
      </c>
      <c r="W427" t="s">
        <v>2126</v>
      </c>
    </row>
    <row r="428" spans="1:23" x14ac:dyDescent="0.25">
      <c r="A428" s="74">
        <v>45287.570219525463</v>
      </c>
      <c r="B428" t="s">
        <v>47</v>
      </c>
      <c r="C428" t="s">
        <v>52</v>
      </c>
      <c r="D428" t="s">
        <v>53</v>
      </c>
      <c r="E428" t="s">
        <v>238</v>
      </c>
      <c r="F428" t="s">
        <v>2127</v>
      </c>
      <c r="G428" t="s">
        <v>42</v>
      </c>
      <c r="H428" t="s">
        <v>2128</v>
      </c>
      <c r="I428" t="s">
        <v>38</v>
      </c>
      <c r="J428" t="s">
        <v>43</v>
      </c>
      <c r="K428" t="s">
        <v>227</v>
      </c>
      <c r="L428" t="s">
        <v>227</v>
      </c>
      <c r="M428" t="s">
        <v>229</v>
      </c>
      <c r="N428">
        <v>1</v>
      </c>
      <c r="O428" t="s">
        <v>50</v>
      </c>
      <c r="P428" t="s">
        <v>1354</v>
      </c>
      <c r="Q428" t="s">
        <v>41</v>
      </c>
      <c r="R428" t="s">
        <v>2129</v>
      </c>
      <c r="S428" t="s">
        <v>41</v>
      </c>
      <c r="T428" t="s">
        <v>0</v>
      </c>
      <c r="U428" t="s">
        <v>41</v>
      </c>
      <c r="V428" s="74">
        <v>45310</v>
      </c>
      <c r="W428" t="s">
        <v>2130</v>
      </c>
    </row>
    <row r="429" spans="1:23" x14ac:dyDescent="0.25">
      <c r="A429" s="74">
        <v>45287.597599618057</v>
      </c>
      <c r="B429" t="s">
        <v>47</v>
      </c>
      <c r="C429" t="s">
        <v>52</v>
      </c>
      <c r="D429" t="s">
        <v>53</v>
      </c>
      <c r="E429" t="s">
        <v>512</v>
      </c>
      <c r="F429" t="s">
        <v>2131</v>
      </c>
      <c r="G429" t="s">
        <v>42</v>
      </c>
      <c r="H429" t="s">
        <v>2132</v>
      </c>
      <c r="I429" t="s">
        <v>38</v>
      </c>
      <c r="J429" t="s">
        <v>43</v>
      </c>
      <c r="K429" t="s">
        <v>227</v>
      </c>
      <c r="L429" t="s">
        <v>227</v>
      </c>
      <c r="M429" t="s">
        <v>229</v>
      </c>
      <c r="N429">
        <v>1</v>
      </c>
      <c r="O429" t="s">
        <v>50</v>
      </c>
      <c r="P429" t="s">
        <v>2133</v>
      </c>
      <c r="Q429" t="s">
        <v>41</v>
      </c>
      <c r="R429" t="s">
        <v>2134</v>
      </c>
      <c r="S429" t="s">
        <v>41</v>
      </c>
      <c r="T429" t="s">
        <v>0</v>
      </c>
      <c r="U429" t="s">
        <v>41</v>
      </c>
      <c r="V429" s="74">
        <v>45310</v>
      </c>
      <c r="W429" t="s">
        <v>2135</v>
      </c>
    </row>
    <row r="430" spans="1:23" x14ac:dyDescent="0.25">
      <c r="A430" s="74">
        <v>45287.605714120371</v>
      </c>
      <c r="B430" t="s">
        <v>47</v>
      </c>
      <c r="C430" t="s">
        <v>52</v>
      </c>
      <c r="D430" t="s">
        <v>53</v>
      </c>
      <c r="E430" t="s">
        <v>512</v>
      </c>
      <c r="F430" t="s">
        <v>2136</v>
      </c>
      <c r="G430" t="s">
        <v>42</v>
      </c>
      <c r="H430" t="s">
        <v>2137</v>
      </c>
      <c r="I430" t="s">
        <v>38</v>
      </c>
      <c r="J430" t="s">
        <v>43</v>
      </c>
      <c r="K430" t="s">
        <v>227</v>
      </c>
      <c r="L430" t="s">
        <v>227</v>
      </c>
      <c r="M430" t="s">
        <v>229</v>
      </c>
      <c r="N430">
        <v>1</v>
      </c>
      <c r="O430" t="s">
        <v>50</v>
      </c>
      <c r="P430" t="s">
        <v>2133</v>
      </c>
      <c r="Q430" t="s">
        <v>41</v>
      </c>
      <c r="R430" t="s">
        <v>2138</v>
      </c>
      <c r="S430" t="s">
        <v>41</v>
      </c>
      <c r="T430" t="s">
        <v>0</v>
      </c>
      <c r="U430" t="s">
        <v>41</v>
      </c>
      <c r="V430" s="74">
        <v>45310</v>
      </c>
      <c r="W430" t="s">
        <v>2139</v>
      </c>
    </row>
    <row r="431" spans="1:23" x14ac:dyDescent="0.25">
      <c r="A431" s="74">
        <v>45288.39176431713</v>
      </c>
      <c r="B431" t="s">
        <v>47</v>
      </c>
      <c r="C431" t="s">
        <v>52</v>
      </c>
      <c r="D431" t="s">
        <v>53</v>
      </c>
      <c r="E431" t="s">
        <v>238</v>
      </c>
      <c r="F431" t="s">
        <v>2140</v>
      </c>
      <c r="G431" t="s">
        <v>42</v>
      </c>
      <c r="H431" t="s">
        <v>2141</v>
      </c>
      <c r="I431" t="s">
        <v>38</v>
      </c>
      <c r="J431" t="s">
        <v>43</v>
      </c>
      <c r="K431" t="s">
        <v>227</v>
      </c>
      <c r="L431" t="s">
        <v>227</v>
      </c>
      <c r="M431" t="s">
        <v>229</v>
      </c>
      <c r="N431">
        <v>1</v>
      </c>
      <c r="O431" t="s">
        <v>50</v>
      </c>
      <c r="P431" t="s">
        <v>1809</v>
      </c>
      <c r="Q431" t="s">
        <v>41</v>
      </c>
      <c r="R431" t="s">
        <v>2142</v>
      </c>
      <c r="S431" t="s">
        <v>41</v>
      </c>
      <c r="T431" t="s">
        <v>0</v>
      </c>
      <c r="U431" t="s">
        <v>41</v>
      </c>
      <c r="V431" s="74">
        <v>45310</v>
      </c>
      <c r="W431" t="s">
        <v>2143</v>
      </c>
    </row>
    <row r="432" spans="1:23" x14ac:dyDescent="0.25">
      <c r="A432" s="74">
        <v>45288.549752974533</v>
      </c>
      <c r="B432" t="s">
        <v>47</v>
      </c>
      <c r="C432" t="s">
        <v>52</v>
      </c>
      <c r="D432" t="s">
        <v>53</v>
      </c>
      <c r="E432" t="s">
        <v>512</v>
      </c>
      <c r="F432" t="s">
        <v>2144</v>
      </c>
      <c r="G432" t="s">
        <v>42</v>
      </c>
      <c r="H432" t="s">
        <v>2145</v>
      </c>
      <c r="I432" t="s">
        <v>38</v>
      </c>
      <c r="J432" t="s">
        <v>43</v>
      </c>
      <c r="K432" t="s">
        <v>227</v>
      </c>
      <c r="L432" t="s">
        <v>227</v>
      </c>
      <c r="M432" t="s">
        <v>229</v>
      </c>
      <c r="N432">
        <v>1</v>
      </c>
      <c r="O432" t="s">
        <v>50</v>
      </c>
      <c r="P432" t="s">
        <v>2146</v>
      </c>
      <c r="Q432" t="s">
        <v>41</v>
      </c>
      <c r="R432" t="s">
        <v>2147</v>
      </c>
      <c r="S432" t="s">
        <v>41</v>
      </c>
      <c r="T432" t="s">
        <v>0</v>
      </c>
      <c r="U432" t="s">
        <v>41</v>
      </c>
      <c r="V432" s="74">
        <v>45310</v>
      </c>
      <c r="W432" t="s">
        <v>2148</v>
      </c>
    </row>
    <row r="433" spans="1:23" x14ac:dyDescent="0.25">
      <c r="A433" s="74">
        <v>45288.631511423613</v>
      </c>
      <c r="B433" t="s">
        <v>47</v>
      </c>
      <c r="C433" t="s">
        <v>52</v>
      </c>
      <c r="D433" t="s">
        <v>53</v>
      </c>
      <c r="E433" t="s">
        <v>475</v>
      </c>
      <c r="F433" t="s">
        <v>2149</v>
      </c>
      <c r="G433" t="s">
        <v>42</v>
      </c>
      <c r="H433" t="s">
        <v>2150</v>
      </c>
      <c r="I433" t="s">
        <v>38</v>
      </c>
      <c r="J433" t="s">
        <v>43</v>
      </c>
      <c r="K433" t="s">
        <v>227</v>
      </c>
      <c r="L433" t="s">
        <v>227</v>
      </c>
      <c r="M433" t="s">
        <v>229</v>
      </c>
      <c r="N433">
        <v>1</v>
      </c>
      <c r="O433" t="s">
        <v>50</v>
      </c>
      <c r="P433" t="s">
        <v>2151</v>
      </c>
      <c r="Q433" t="s">
        <v>41</v>
      </c>
      <c r="R433" t="s">
        <v>2152</v>
      </c>
      <c r="S433" t="s">
        <v>41</v>
      </c>
      <c r="T433" t="s">
        <v>0</v>
      </c>
      <c r="U433" t="s">
        <v>41</v>
      </c>
      <c r="V433" s="74">
        <v>45310</v>
      </c>
      <c r="W433" t="s">
        <v>2153</v>
      </c>
    </row>
    <row r="434" spans="1:23" x14ac:dyDescent="0.25">
      <c r="A434" s="74">
        <v>45288.678466516205</v>
      </c>
      <c r="B434" t="s">
        <v>47</v>
      </c>
      <c r="C434" t="s">
        <v>52</v>
      </c>
      <c r="D434" t="s">
        <v>53</v>
      </c>
      <c r="E434" t="s">
        <v>522</v>
      </c>
      <c r="F434" t="s">
        <v>2154</v>
      </c>
      <c r="G434" t="s">
        <v>42</v>
      </c>
      <c r="H434" t="s">
        <v>2155</v>
      </c>
      <c r="I434" t="s">
        <v>38</v>
      </c>
      <c r="J434" t="s">
        <v>43</v>
      </c>
      <c r="K434" t="s">
        <v>227</v>
      </c>
      <c r="L434" t="s">
        <v>227</v>
      </c>
      <c r="M434" t="s">
        <v>229</v>
      </c>
      <c r="N434">
        <v>1</v>
      </c>
      <c r="O434" t="s">
        <v>50</v>
      </c>
      <c r="P434" t="s">
        <v>2146</v>
      </c>
      <c r="Q434" t="s">
        <v>41</v>
      </c>
      <c r="R434" t="s">
        <v>2156</v>
      </c>
      <c r="S434" t="s">
        <v>41</v>
      </c>
      <c r="T434" t="s">
        <v>0</v>
      </c>
      <c r="U434" t="s">
        <v>41</v>
      </c>
      <c r="V434" s="74">
        <v>45310</v>
      </c>
      <c r="W434" t="s">
        <v>2157</v>
      </c>
    </row>
    <row r="435" spans="1:23" x14ac:dyDescent="0.25">
      <c r="A435" s="74">
        <v>45288.683935995374</v>
      </c>
      <c r="B435" t="s">
        <v>47</v>
      </c>
      <c r="C435" t="s">
        <v>52</v>
      </c>
      <c r="D435" t="s">
        <v>53</v>
      </c>
      <c r="E435" t="s">
        <v>522</v>
      </c>
      <c r="F435" t="s">
        <v>2158</v>
      </c>
      <c r="G435" t="s">
        <v>42</v>
      </c>
      <c r="H435" t="s">
        <v>2159</v>
      </c>
      <c r="I435" t="s">
        <v>38</v>
      </c>
      <c r="J435" t="s">
        <v>43</v>
      </c>
      <c r="K435" t="s">
        <v>227</v>
      </c>
      <c r="L435" t="s">
        <v>227</v>
      </c>
      <c r="M435" t="s">
        <v>229</v>
      </c>
      <c r="N435">
        <v>1</v>
      </c>
      <c r="O435" t="s">
        <v>50</v>
      </c>
      <c r="P435" t="s">
        <v>2146</v>
      </c>
      <c r="Q435" t="s">
        <v>41</v>
      </c>
      <c r="R435" t="s">
        <v>2160</v>
      </c>
      <c r="S435" t="s">
        <v>41</v>
      </c>
      <c r="T435" t="s">
        <v>0</v>
      </c>
      <c r="U435" t="s">
        <v>41</v>
      </c>
      <c r="V435" s="74">
        <v>45310</v>
      </c>
      <c r="W435" t="s">
        <v>2161</v>
      </c>
    </row>
    <row r="436" spans="1:23" x14ac:dyDescent="0.25">
      <c r="A436" s="74">
        <v>45289.340081631941</v>
      </c>
      <c r="B436" t="s">
        <v>47</v>
      </c>
      <c r="C436" t="s">
        <v>52</v>
      </c>
      <c r="D436" t="s">
        <v>53</v>
      </c>
      <c r="E436" t="s">
        <v>238</v>
      </c>
      <c r="F436" t="s">
        <v>2162</v>
      </c>
      <c r="G436" t="s">
        <v>42</v>
      </c>
      <c r="H436" t="s">
        <v>2163</v>
      </c>
      <c r="I436" t="s">
        <v>38</v>
      </c>
      <c r="J436" t="s">
        <v>43</v>
      </c>
      <c r="K436" t="s">
        <v>227</v>
      </c>
      <c r="L436" t="s">
        <v>227</v>
      </c>
      <c r="M436" t="s">
        <v>229</v>
      </c>
      <c r="N436">
        <v>1</v>
      </c>
      <c r="O436" t="s">
        <v>50</v>
      </c>
      <c r="P436" t="s">
        <v>2146</v>
      </c>
      <c r="Q436" t="s">
        <v>41</v>
      </c>
      <c r="R436" t="s">
        <v>2164</v>
      </c>
      <c r="S436" t="s">
        <v>41</v>
      </c>
      <c r="T436" t="s">
        <v>0</v>
      </c>
      <c r="U436" t="s">
        <v>41</v>
      </c>
      <c r="V436" s="74">
        <v>45310</v>
      </c>
      <c r="W436" t="s">
        <v>2165</v>
      </c>
    </row>
    <row r="437" spans="1:23" x14ac:dyDescent="0.25">
      <c r="A437" s="74">
        <v>45289.410563043981</v>
      </c>
      <c r="B437" t="s">
        <v>47</v>
      </c>
      <c r="C437" t="s">
        <v>52</v>
      </c>
      <c r="D437" t="s">
        <v>53</v>
      </c>
      <c r="E437" t="s">
        <v>238</v>
      </c>
      <c r="F437" t="s">
        <v>2166</v>
      </c>
      <c r="G437" t="s">
        <v>42</v>
      </c>
      <c r="H437" t="s">
        <v>2167</v>
      </c>
      <c r="I437" t="s">
        <v>38</v>
      </c>
      <c r="J437" t="s">
        <v>43</v>
      </c>
      <c r="K437" t="s">
        <v>227</v>
      </c>
      <c r="L437" t="s">
        <v>227</v>
      </c>
      <c r="M437" t="s">
        <v>229</v>
      </c>
      <c r="N437">
        <v>1</v>
      </c>
      <c r="O437" t="s">
        <v>50</v>
      </c>
      <c r="P437" t="s">
        <v>2146</v>
      </c>
      <c r="Q437" t="s">
        <v>41</v>
      </c>
      <c r="R437" t="s">
        <v>2168</v>
      </c>
      <c r="S437" t="s">
        <v>41</v>
      </c>
      <c r="T437" t="s">
        <v>0</v>
      </c>
      <c r="U437" t="s">
        <v>41</v>
      </c>
      <c r="V437" s="74">
        <v>45310</v>
      </c>
      <c r="W437" t="s">
        <v>2169</v>
      </c>
    </row>
    <row r="438" spans="1:23" x14ac:dyDescent="0.25">
      <c r="A438" s="74">
        <v>45289.426697025461</v>
      </c>
      <c r="B438" t="s">
        <v>47</v>
      </c>
      <c r="C438" t="s">
        <v>52</v>
      </c>
      <c r="D438" t="s">
        <v>53</v>
      </c>
      <c r="E438" t="s">
        <v>475</v>
      </c>
      <c r="F438" t="s">
        <v>2170</v>
      </c>
      <c r="G438" t="s">
        <v>42</v>
      </c>
      <c r="H438" t="s">
        <v>2171</v>
      </c>
      <c r="I438" t="s">
        <v>38</v>
      </c>
      <c r="J438" t="s">
        <v>43</v>
      </c>
      <c r="K438" t="s">
        <v>227</v>
      </c>
      <c r="L438" t="s">
        <v>227</v>
      </c>
      <c r="M438" t="s">
        <v>229</v>
      </c>
      <c r="N438">
        <v>1</v>
      </c>
      <c r="O438" t="s">
        <v>50</v>
      </c>
      <c r="P438" t="s">
        <v>2146</v>
      </c>
      <c r="Q438" t="s">
        <v>41</v>
      </c>
      <c r="R438" t="s">
        <v>2172</v>
      </c>
      <c r="S438" t="s">
        <v>41</v>
      </c>
      <c r="T438" t="s">
        <v>0</v>
      </c>
      <c r="U438" t="s">
        <v>41</v>
      </c>
      <c r="V438" s="74">
        <v>45310</v>
      </c>
      <c r="W438" t="s">
        <v>2173</v>
      </c>
    </row>
    <row r="439" spans="1:23" x14ac:dyDescent="0.25">
      <c r="A439" s="74">
        <v>45289.444304594908</v>
      </c>
      <c r="B439" t="s">
        <v>47</v>
      </c>
      <c r="C439" t="s">
        <v>52</v>
      </c>
      <c r="D439" t="s">
        <v>53</v>
      </c>
      <c r="E439" t="s">
        <v>512</v>
      </c>
      <c r="F439" t="s">
        <v>2177</v>
      </c>
      <c r="G439" t="s">
        <v>42</v>
      </c>
      <c r="H439" t="s">
        <v>2178</v>
      </c>
      <c r="I439" t="s">
        <v>38</v>
      </c>
      <c r="J439" t="s">
        <v>43</v>
      </c>
      <c r="K439" t="s">
        <v>227</v>
      </c>
      <c r="L439" t="s">
        <v>227</v>
      </c>
      <c r="M439" t="s">
        <v>229</v>
      </c>
      <c r="N439">
        <v>1</v>
      </c>
      <c r="O439" t="s">
        <v>50</v>
      </c>
      <c r="P439" t="s">
        <v>2146</v>
      </c>
      <c r="Q439" t="s">
        <v>41</v>
      </c>
      <c r="R439" t="s">
        <v>2179</v>
      </c>
      <c r="S439" t="s">
        <v>41</v>
      </c>
      <c r="T439" t="s">
        <v>0</v>
      </c>
      <c r="U439" t="s">
        <v>41</v>
      </c>
      <c r="V439" s="74">
        <v>45310</v>
      </c>
      <c r="W439" t="s">
        <v>2180</v>
      </c>
    </row>
    <row r="440" spans="1:23" x14ac:dyDescent="0.25">
      <c r="A440" s="74">
        <v>45301.494263043984</v>
      </c>
      <c r="B440" t="s">
        <v>47</v>
      </c>
      <c r="C440" t="s">
        <v>52</v>
      </c>
      <c r="D440" t="s">
        <v>53</v>
      </c>
      <c r="E440" t="s">
        <v>811</v>
      </c>
      <c r="F440" t="s">
        <v>12601</v>
      </c>
      <c r="G440" t="s">
        <v>42</v>
      </c>
      <c r="H440" t="s">
        <v>12602</v>
      </c>
      <c r="I440" t="s">
        <v>38</v>
      </c>
      <c r="J440" t="s">
        <v>43</v>
      </c>
      <c r="K440" t="s">
        <v>227</v>
      </c>
      <c r="L440" t="s">
        <v>227</v>
      </c>
      <c r="M440" t="s">
        <v>230</v>
      </c>
      <c r="N440">
        <v>1</v>
      </c>
      <c r="O440" t="s">
        <v>50</v>
      </c>
      <c r="P440" t="s">
        <v>1809</v>
      </c>
      <c r="Q440" t="s">
        <v>2116</v>
      </c>
      <c r="R440" t="s">
        <v>12603</v>
      </c>
      <c r="S440" t="s">
        <v>41</v>
      </c>
      <c r="T440" t="s">
        <v>0</v>
      </c>
      <c r="U440" t="s">
        <v>41</v>
      </c>
      <c r="V440" s="74">
        <v>45310</v>
      </c>
      <c r="W440" t="s">
        <v>12604</v>
      </c>
    </row>
    <row r="441" spans="1:23" x14ac:dyDescent="0.25">
      <c r="A441" s="74">
        <v>45302.374517939817</v>
      </c>
      <c r="B441" t="s">
        <v>47</v>
      </c>
      <c r="C441" t="s">
        <v>52</v>
      </c>
      <c r="D441" t="s">
        <v>53</v>
      </c>
      <c r="E441" t="s">
        <v>691</v>
      </c>
      <c r="F441" t="s">
        <v>12605</v>
      </c>
      <c r="G441" t="s">
        <v>42</v>
      </c>
      <c r="H441" t="s">
        <v>12606</v>
      </c>
      <c r="I441" t="s">
        <v>38</v>
      </c>
      <c r="J441" t="s">
        <v>43</v>
      </c>
      <c r="K441" t="s">
        <v>227</v>
      </c>
      <c r="L441" t="s">
        <v>227</v>
      </c>
      <c r="M441" t="s">
        <v>230</v>
      </c>
      <c r="N441">
        <v>1</v>
      </c>
      <c r="O441" t="s">
        <v>50</v>
      </c>
      <c r="P441" t="s">
        <v>1373</v>
      </c>
      <c r="Q441" t="s">
        <v>41</v>
      </c>
      <c r="R441" t="s">
        <v>12607</v>
      </c>
      <c r="S441" t="s">
        <v>41</v>
      </c>
      <c r="T441" t="s">
        <v>0</v>
      </c>
      <c r="U441" t="s">
        <v>41</v>
      </c>
      <c r="V441" s="74">
        <v>45310</v>
      </c>
      <c r="W441" t="s">
        <v>12608</v>
      </c>
    </row>
    <row r="442" spans="1:23" x14ac:dyDescent="0.25">
      <c r="A442" s="74">
        <v>45303.561734340277</v>
      </c>
      <c r="B442" t="s">
        <v>47</v>
      </c>
      <c r="C442" t="s">
        <v>52</v>
      </c>
      <c r="D442" t="s">
        <v>53</v>
      </c>
      <c r="E442" t="s">
        <v>238</v>
      </c>
      <c r="F442" t="s">
        <v>12609</v>
      </c>
      <c r="G442" t="s">
        <v>42</v>
      </c>
      <c r="H442" t="s">
        <v>12610</v>
      </c>
      <c r="I442" t="s">
        <v>38</v>
      </c>
      <c r="J442" t="s">
        <v>43</v>
      </c>
      <c r="K442" t="s">
        <v>227</v>
      </c>
      <c r="L442" t="s">
        <v>227</v>
      </c>
      <c r="M442" t="s">
        <v>229</v>
      </c>
      <c r="N442">
        <v>1</v>
      </c>
      <c r="O442" t="s">
        <v>50</v>
      </c>
      <c r="P442" t="s">
        <v>10178</v>
      </c>
      <c r="Q442" t="s">
        <v>41</v>
      </c>
      <c r="R442" t="s">
        <v>12611</v>
      </c>
      <c r="S442" t="s">
        <v>41</v>
      </c>
      <c r="T442" t="s">
        <v>0</v>
      </c>
      <c r="U442" t="s">
        <v>41</v>
      </c>
      <c r="V442" s="74">
        <v>45310</v>
      </c>
      <c r="W442" t="s">
        <v>12612</v>
      </c>
    </row>
    <row r="443" spans="1:23" x14ac:dyDescent="0.25">
      <c r="A443" s="74">
        <v>45307.572184178243</v>
      </c>
      <c r="B443" t="s">
        <v>47</v>
      </c>
      <c r="C443" t="s">
        <v>52</v>
      </c>
      <c r="D443" t="s">
        <v>53</v>
      </c>
      <c r="E443" t="s">
        <v>811</v>
      </c>
      <c r="F443" t="s">
        <v>12743</v>
      </c>
      <c r="G443" t="s">
        <v>42</v>
      </c>
      <c r="H443" t="s">
        <v>12744</v>
      </c>
      <c r="I443" t="s">
        <v>38</v>
      </c>
      <c r="J443" t="s">
        <v>43</v>
      </c>
      <c r="K443" t="s">
        <v>227</v>
      </c>
      <c r="L443" t="s">
        <v>227</v>
      </c>
      <c r="M443" t="s">
        <v>230</v>
      </c>
      <c r="N443">
        <v>1</v>
      </c>
      <c r="O443" t="s">
        <v>50</v>
      </c>
      <c r="P443" t="s">
        <v>12745</v>
      </c>
      <c r="Q443" t="s">
        <v>2116</v>
      </c>
      <c r="R443" t="s">
        <v>12746</v>
      </c>
      <c r="S443" t="s">
        <v>41</v>
      </c>
      <c r="T443" t="s">
        <v>0</v>
      </c>
      <c r="U443" t="s">
        <v>41</v>
      </c>
      <c r="V443" s="74">
        <v>45310</v>
      </c>
      <c r="W443" t="s">
        <v>12747</v>
      </c>
    </row>
    <row r="444" spans="1:23" x14ac:dyDescent="0.25">
      <c r="A444" s="74">
        <v>45308.302189502312</v>
      </c>
      <c r="B444" t="s">
        <v>47</v>
      </c>
      <c r="C444" t="s">
        <v>52</v>
      </c>
      <c r="D444" t="s">
        <v>53</v>
      </c>
      <c r="E444" t="s">
        <v>811</v>
      </c>
      <c r="F444" t="s">
        <v>12748</v>
      </c>
      <c r="G444" t="s">
        <v>42</v>
      </c>
      <c r="H444" t="s">
        <v>1197</v>
      </c>
      <c r="I444" t="s">
        <v>38</v>
      </c>
      <c r="J444" t="s">
        <v>43</v>
      </c>
      <c r="K444" t="s">
        <v>227</v>
      </c>
      <c r="L444" t="s">
        <v>227</v>
      </c>
      <c r="M444" t="s">
        <v>230</v>
      </c>
      <c r="N444">
        <v>1</v>
      </c>
      <c r="O444" t="s">
        <v>49</v>
      </c>
      <c r="P444" t="s">
        <v>1520</v>
      </c>
      <c r="Q444" t="s">
        <v>41</v>
      </c>
      <c r="R444" t="s">
        <v>12749</v>
      </c>
      <c r="S444" t="s">
        <v>41</v>
      </c>
      <c r="T444" t="s">
        <v>0</v>
      </c>
      <c r="U444" t="s">
        <v>41</v>
      </c>
      <c r="V444" s="74">
        <v>45310</v>
      </c>
      <c r="W444" t="s">
        <v>12750</v>
      </c>
    </row>
    <row r="445" spans="1:23" x14ac:dyDescent="0.25">
      <c r="A445" s="74">
        <v>45308.348020717596</v>
      </c>
      <c r="B445" t="s">
        <v>47</v>
      </c>
      <c r="C445" t="s">
        <v>52</v>
      </c>
      <c r="D445" t="s">
        <v>53</v>
      </c>
      <c r="E445" t="s">
        <v>506</v>
      </c>
      <c r="F445" t="s">
        <v>12751</v>
      </c>
      <c r="G445" t="s">
        <v>42</v>
      </c>
      <c r="H445" t="s">
        <v>12752</v>
      </c>
      <c r="I445" t="s">
        <v>38</v>
      </c>
      <c r="J445" t="s">
        <v>43</v>
      </c>
      <c r="K445" t="s">
        <v>227</v>
      </c>
      <c r="L445" t="s">
        <v>227</v>
      </c>
      <c r="M445" t="s">
        <v>229</v>
      </c>
      <c r="N445">
        <v>1</v>
      </c>
      <c r="O445" t="s">
        <v>50</v>
      </c>
      <c r="P445" t="s">
        <v>1436</v>
      </c>
      <c r="Q445" t="s">
        <v>41</v>
      </c>
      <c r="R445" t="s">
        <v>12753</v>
      </c>
      <c r="S445" t="s">
        <v>41</v>
      </c>
      <c r="T445" t="s">
        <v>0</v>
      </c>
      <c r="U445" t="s">
        <v>41</v>
      </c>
      <c r="V445" s="74">
        <v>45310</v>
      </c>
      <c r="W445" t="s">
        <v>12754</v>
      </c>
    </row>
    <row r="446" spans="1:23" x14ac:dyDescent="0.25">
      <c r="A446" s="74">
        <v>45308.550673692131</v>
      </c>
      <c r="B446" t="s">
        <v>47</v>
      </c>
      <c r="C446" t="s">
        <v>52</v>
      </c>
      <c r="D446" t="s">
        <v>53</v>
      </c>
      <c r="E446" t="s">
        <v>691</v>
      </c>
      <c r="F446" t="s">
        <v>12755</v>
      </c>
      <c r="G446" t="s">
        <v>42</v>
      </c>
      <c r="H446" t="s">
        <v>12756</v>
      </c>
      <c r="I446" t="s">
        <v>38</v>
      </c>
      <c r="J446" t="s">
        <v>43</v>
      </c>
      <c r="K446" t="s">
        <v>227</v>
      </c>
      <c r="L446" t="s">
        <v>227</v>
      </c>
      <c r="M446" t="s">
        <v>230</v>
      </c>
      <c r="N446">
        <v>1</v>
      </c>
      <c r="O446" t="s">
        <v>50</v>
      </c>
      <c r="P446" t="s">
        <v>1402</v>
      </c>
      <c r="Q446" t="s">
        <v>41</v>
      </c>
      <c r="R446" t="s">
        <v>12757</v>
      </c>
      <c r="S446" t="s">
        <v>41</v>
      </c>
      <c r="T446" t="s">
        <v>0</v>
      </c>
      <c r="U446" t="s">
        <v>41</v>
      </c>
      <c r="V446" s="74">
        <v>45310</v>
      </c>
      <c r="W446" t="s">
        <v>12758</v>
      </c>
    </row>
    <row r="447" spans="1:23" x14ac:dyDescent="0.25">
      <c r="A447" s="74">
        <v>44939.618095405094</v>
      </c>
      <c r="B447" t="s">
        <v>47</v>
      </c>
      <c r="C447" t="s">
        <v>52</v>
      </c>
      <c r="D447" t="s">
        <v>53</v>
      </c>
      <c r="E447" t="s">
        <v>811</v>
      </c>
      <c r="F447" t="s">
        <v>1518</v>
      </c>
      <c r="G447" t="s">
        <v>42</v>
      </c>
      <c r="H447" t="s">
        <v>1519</v>
      </c>
      <c r="I447" t="s">
        <v>38</v>
      </c>
      <c r="J447" t="s">
        <v>43</v>
      </c>
      <c r="K447" t="s">
        <v>227</v>
      </c>
      <c r="L447" t="s">
        <v>227</v>
      </c>
      <c r="M447" t="s">
        <v>230</v>
      </c>
      <c r="N447">
        <v>1</v>
      </c>
      <c r="O447" t="s">
        <v>174</v>
      </c>
      <c r="P447" t="s">
        <v>1520</v>
      </c>
      <c r="Q447" t="s">
        <v>41</v>
      </c>
      <c r="R447" t="s">
        <v>1521</v>
      </c>
      <c r="S447" t="s">
        <v>41</v>
      </c>
      <c r="T447" t="s">
        <v>2</v>
      </c>
      <c r="U447" t="s">
        <v>41</v>
      </c>
      <c r="V447" s="74">
        <v>45310</v>
      </c>
      <c r="W447" t="s">
        <v>2181</v>
      </c>
    </row>
    <row r="448" spans="1:23" x14ac:dyDescent="0.25">
      <c r="A448" s="74">
        <v>44993.529518437499</v>
      </c>
      <c r="B448" t="s">
        <v>47</v>
      </c>
      <c r="C448" t="s">
        <v>52</v>
      </c>
      <c r="D448" t="s">
        <v>53</v>
      </c>
      <c r="E448" t="s">
        <v>238</v>
      </c>
      <c r="F448" t="s">
        <v>2182</v>
      </c>
      <c r="G448" t="s">
        <v>42</v>
      </c>
      <c r="H448" t="s">
        <v>2183</v>
      </c>
      <c r="I448" t="s">
        <v>38</v>
      </c>
      <c r="J448" t="s">
        <v>43</v>
      </c>
      <c r="K448" t="s">
        <v>227</v>
      </c>
      <c r="L448" t="s">
        <v>227</v>
      </c>
      <c r="M448" t="s">
        <v>229</v>
      </c>
      <c r="N448">
        <v>1</v>
      </c>
      <c r="O448" t="s">
        <v>174</v>
      </c>
      <c r="P448" t="s">
        <v>1637</v>
      </c>
      <c r="Q448" t="s">
        <v>41</v>
      </c>
      <c r="R448" t="s">
        <v>2184</v>
      </c>
      <c r="S448" t="s">
        <v>41</v>
      </c>
      <c r="T448" t="s">
        <v>2</v>
      </c>
      <c r="U448" t="s">
        <v>41</v>
      </c>
      <c r="V448" s="74">
        <v>45310</v>
      </c>
      <c r="W448" t="s">
        <v>2185</v>
      </c>
    </row>
    <row r="449" spans="1:23" x14ac:dyDescent="0.25">
      <c r="A449" s="74">
        <v>44825.395139120374</v>
      </c>
      <c r="B449" t="s">
        <v>47</v>
      </c>
      <c r="C449" t="s">
        <v>54</v>
      </c>
      <c r="D449" t="s">
        <v>53</v>
      </c>
      <c r="E449" t="s">
        <v>599</v>
      </c>
      <c r="F449" t="s">
        <v>2186</v>
      </c>
      <c r="G449" t="s">
        <v>42</v>
      </c>
      <c r="H449" t="s">
        <v>2187</v>
      </c>
      <c r="I449" t="s">
        <v>38</v>
      </c>
      <c r="J449" t="s">
        <v>43</v>
      </c>
      <c r="K449" t="s">
        <v>227</v>
      </c>
      <c r="L449" t="s">
        <v>227</v>
      </c>
      <c r="M449" t="s">
        <v>230</v>
      </c>
      <c r="N449">
        <v>1</v>
      </c>
      <c r="O449" t="s">
        <v>40</v>
      </c>
      <c r="P449" t="s">
        <v>1325</v>
      </c>
      <c r="Q449" t="s">
        <v>41</v>
      </c>
      <c r="R449" t="s">
        <v>2188</v>
      </c>
      <c r="S449" t="s">
        <v>41</v>
      </c>
      <c r="T449" t="s">
        <v>0</v>
      </c>
      <c r="U449" t="s">
        <v>41</v>
      </c>
      <c r="V449" s="74">
        <v>45310</v>
      </c>
      <c r="W449" t="s">
        <v>2189</v>
      </c>
    </row>
    <row r="450" spans="1:23" x14ac:dyDescent="0.25">
      <c r="A450" s="74">
        <v>44937.483014780089</v>
      </c>
      <c r="B450" t="s">
        <v>47</v>
      </c>
      <c r="C450" t="s">
        <v>54</v>
      </c>
      <c r="D450" t="s">
        <v>2190</v>
      </c>
      <c r="E450" t="s">
        <v>439</v>
      </c>
      <c r="F450" t="s">
        <v>2191</v>
      </c>
      <c r="G450" t="s">
        <v>37</v>
      </c>
      <c r="H450" t="s">
        <v>2192</v>
      </c>
      <c r="I450" t="s">
        <v>38</v>
      </c>
      <c r="J450" t="s">
        <v>43</v>
      </c>
      <c r="K450" t="s">
        <v>227</v>
      </c>
      <c r="L450" t="s">
        <v>227</v>
      </c>
      <c r="M450" t="s">
        <v>230</v>
      </c>
      <c r="N450">
        <v>1</v>
      </c>
      <c r="O450" t="s">
        <v>40</v>
      </c>
      <c r="P450" t="s">
        <v>2193</v>
      </c>
      <c r="Q450" t="s">
        <v>41</v>
      </c>
      <c r="R450" t="s">
        <v>2194</v>
      </c>
      <c r="S450" t="s">
        <v>41</v>
      </c>
      <c r="T450" t="s">
        <v>0</v>
      </c>
      <c r="U450" t="s">
        <v>41</v>
      </c>
      <c r="V450" s="74">
        <v>45310</v>
      </c>
      <c r="W450" t="s">
        <v>2195</v>
      </c>
    </row>
    <row r="451" spans="1:23" x14ac:dyDescent="0.25">
      <c r="A451" s="74">
        <v>45273.469731365738</v>
      </c>
      <c r="B451" t="s">
        <v>47</v>
      </c>
      <c r="C451" t="s">
        <v>54</v>
      </c>
      <c r="D451" t="s">
        <v>2190</v>
      </c>
      <c r="E451" t="s">
        <v>439</v>
      </c>
      <c r="F451" t="s">
        <v>2196</v>
      </c>
      <c r="G451" t="s">
        <v>42</v>
      </c>
      <c r="H451" t="s">
        <v>2197</v>
      </c>
      <c r="I451" t="s">
        <v>38</v>
      </c>
      <c r="J451" t="s">
        <v>43</v>
      </c>
      <c r="K451" t="s">
        <v>227</v>
      </c>
      <c r="L451" t="s">
        <v>227</v>
      </c>
      <c r="M451" t="s">
        <v>230</v>
      </c>
      <c r="N451">
        <v>1</v>
      </c>
      <c r="O451" t="s">
        <v>40</v>
      </c>
      <c r="P451" t="s">
        <v>2198</v>
      </c>
      <c r="Q451" t="s">
        <v>41</v>
      </c>
      <c r="R451" t="s">
        <v>2199</v>
      </c>
      <c r="S451" t="s">
        <v>41</v>
      </c>
      <c r="T451" t="s">
        <v>0</v>
      </c>
      <c r="U451" t="s">
        <v>41</v>
      </c>
      <c r="V451" s="74">
        <v>45310</v>
      </c>
      <c r="W451" t="s">
        <v>2200</v>
      </c>
    </row>
    <row r="452" spans="1:23" x14ac:dyDescent="0.25">
      <c r="A452" s="74">
        <v>44600.42722395833</v>
      </c>
      <c r="B452" t="s">
        <v>47</v>
      </c>
      <c r="C452" t="s">
        <v>54</v>
      </c>
      <c r="D452" t="s">
        <v>56</v>
      </c>
      <c r="E452" t="s">
        <v>271</v>
      </c>
      <c r="F452" t="s">
        <v>2201</v>
      </c>
      <c r="G452" t="s">
        <v>37</v>
      </c>
      <c r="H452" t="s">
        <v>2202</v>
      </c>
      <c r="I452" t="s">
        <v>38</v>
      </c>
      <c r="J452" t="s">
        <v>43</v>
      </c>
      <c r="K452" t="s">
        <v>227</v>
      </c>
      <c r="L452" t="s">
        <v>227</v>
      </c>
      <c r="M452" t="s">
        <v>228</v>
      </c>
      <c r="N452">
        <v>1</v>
      </c>
      <c r="O452" t="s">
        <v>40</v>
      </c>
      <c r="P452" t="s">
        <v>2203</v>
      </c>
      <c r="Q452" t="s">
        <v>41</v>
      </c>
      <c r="R452" t="s">
        <v>2204</v>
      </c>
      <c r="S452" t="s">
        <v>41</v>
      </c>
      <c r="T452" t="s">
        <v>0</v>
      </c>
      <c r="U452" t="s">
        <v>41</v>
      </c>
      <c r="V452" s="74">
        <v>45310</v>
      </c>
      <c r="W452" t="s">
        <v>2205</v>
      </c>
    </row>
    <row r="453" spans="1:23" x14ac:dyDescent="0.25">
      <c r="A453" s="74">
        <v>44651.402888576391</v>
      </c>
      <c r="B453" t="s">
        <v>47</v>
      </c>
      <c r="C453" t="s">
        <v>54</v>
      </c>
      <c r="D453" t="s">
        <v>56</v>
      </c>
      <c r="E453" t="s">
        <v>263</v>
      </c>
      <c r="F453" t="s">
        <v>2206</v>
      </c>
      <c r="G453" t="s">
        <v>42</v>
      </c>
      <c r="H453" t="s">
        <v>2207</v>
      </c>
      <c r="I453" t="s">
        <v>38</v>
      </c>
      <c r="J453" t="s">
        <v>43</v>
      </c>
      <c r="K453" t="s">
        <v>227</v>
      </c>
      <c r="L453" t="s">
        <v>227</v>
      </c>
      <c r="M453" t="s">
        <v>228</v>
      </c>
      <c r="N453">
        <v>1</v>
      </c>
      <c r="O453" t="s">
        <v>40</v>
      </c>
      <c r="P453" t="s">
        <v>2203</v>
      </c>
      <c r="Q453" t="s">
        <v>41</v>
      </c>
      <c r="R453" t="s">
        <v>2208</v>
      </c>
      <c r="S453" t="s">
        <v>41</v>
      </c>
      <c r="T453" t="s">
        <v>0</v>
      </c>
      <c r="U453" t="s">
        <v>41</v>
      </c>
      <c r="V453" s="74">
        <v>45310</v>
      </c>
      <c r="W453" t="s">
        <v>2209</v>
      </c>
    </row>
    <row r="454" spans="1:23" x14ac:dyDescent="0.25">
      <c r="A454" s="74">
        <v>44925.398198148148</v>
      </c>
      <c r="B454" t="s">
        <v>47</v>
      </c>
      <c r="C454" t="s">
        <v>48</v>
      </c>
      <c r="D454" t="s">
        <v>56</v>
      </c>
      <c r="E454" t="s">
        <v>263</v>
      </c>
      <c r="F454" t="s">
        <v>2210</v>
      </c>
      <c r="G454" t="s">
        <v>37</v>
      </c>
      <c r="H454" t="s">
        <v>2211</v>
      </c>
      <c r="I454" t="s">
        <v>38</v>
      </c>
      <c r="J454" t="s">
        <v>43</v>
      </c>
      <c r="K454" t="s">
        <v>227</v>
      </c>
      <c r="L454" t="s">
        <v>227</v>
      </c>
      <c r="M454" t="s">
        <v>228</v>
      </c>
      <c r="N454">
        <v>1</v>
      </c>
      <c r="O454" t="s">
        <v>49</v>
      </c>
      <c r="P454" t="s">
        <v>2203</v>
      </c>
      <c r="Q454" t="s">
        <v>2212</v>
      </c>
      <c r="R454" t="s">
        <v>2213</v>
      </c>
      <c r="S454" t="s">
        <v>41</v>
      </c>
      <c r="T454" t="s">
        <v>0</v>
      </c>
      <c r="U454" t="s">
        <v>41</v>
      </c>
      <c r="V454" s="74">
        <v>45310</v>
      </c>
      <c r="W454" t="s">
        <v>2214</v>
      </c>
    </row>
    <row r="455" spans="1:23" x14ac:dyDescent="0.25">
      <c r="A455" s="74">
        <v>45058.538937696758</v>
      </c>
      <c r="B455" t="s">
        <v>47</v>
      </c>
      <c r="C455" t="s">
        <v>48</v>
      </c>
      <c r="D455" t="s">
        <v>56</v>
      </c>
      <c r="E455" t="s">
        <v>271</v>
      </c>
      <c r="F455" t="s">
        <v>2215</v>
      </c>
      <c r="G455" t="s">
        <v>37</v>
      </c>
      <c r="H455" t="s">
        <v>2216</v>
      </c>
      <c r="I455" t="s">
        <v>38</v>
      </c>
      <c r="J455" t="s">
        <v>43</v>
      </c>
      <c r="K455" t="s">
        <v>227</v>
      </c>
      <c r="L455" t="s">
        <v>227</v>
      </c>
      <c r="M455" t="s">
        <v>228</v>
      </c>
      <c r="N455">
        <v>1</v>
      </c>
      <c r="O455" t="s">
        <v>49</v>
      </c>
      <c r="P455" t="s">
        <v>2217</v>
      </c>
      <c r="Q455" t="s">
        <v>41</v>
      </c>
      <c r="R455" t="s">
        <v>2218</v>
      </c>
      <c r="S455" t="s">
        <v>41</v>
      </c>
      <c r="T455" t="s">
        <v>0</v>
      </c>
      <c r="U455" t="s">
        <v>41</v>
      </c>
      <c r="V455" s="74">
        <v>45310</v>
      </c>
      <c r="W455" t="s">
        <v>2219</v>
      </c>
    </row>
    <row r="456" spans="1:23" x14ac:dyDescent="0.25">
      <c r="A456" s="74">
        <v>45065.386503668982</v>
      </c>
      <c r="B456" t="s">
        <v>47</v>
      </c>
      <c r="C456" t="s">
        <v>48</v>
      </c>
      <c r="D456" t="s">
        <v>56</v>
      </c>
      <c r="E456" t="s">
        <v>245</v>
      </c>
      <c r="F456" t="s">
        <v>2220</v>
      </c>
      <c r="G456" t="s">
        <v>42</v>
      </c>
      <c r="H456" t="s">
        <v>2221</v>
      </c>
      <c r="I456" t="s">
        <v>38</v>
      </c>
      <c r="J456" t="s">
        <v>43</v>
      </c>
      <c r="K456" t="s">
        <v>227</v>
      </c>
      <c r="L456" t="s">
        <v>227</v>
      </c>
      <c r="M456" t="s">
        <v>228</v>
      </c>
      <c r="N456">
        <v>1</v>
      </c>
      <c r="O456" t="s">
        <v>49</v>
      </c>
      <c r="P456" t="s">
        <v>2203</v>
      </c>
      <c r="Q456" t="s">
        <v>41</v>
      </c>
      <c r="R456" t="s">
        <v>2222</v>
      </c>
      <c r="S456" t="s">
        <v>41</v>
      </c>
      <c r="T456" t="s">
        <v>0</v>
      </c>
      <c r="U456" t="s">
        <v>41</v>
      </c>
      <c r="V456" s="74">
        <v>45310</v>
      </c>
      <c r="W456" t="s">
        <v>2223</v>
      </c>
    </row>
    <row r="457" spans="1:23" x14ac:dyDescent="0.25">
      <c r="A457" s="74">
        <v>45077.28857769676</v>
      </c>
      <c r="B457" t="s">
        <v>47</v>
      </c>
      <c r="C457" t="s">
        <v>48</v>
      </c>
      <c r="D457" t="s">
        <v>56</v>
      </c>
      <c r="E457" t="s">
        <v>263</v>
      </c>
      <c r="F457" t="s">
        <v>2224</v>
      </c>
      <c r="G457" t="s">
        <v>37</v>
      </c>
      <c r="H457" t="s">
        <v>2225</v>
      </c>
      <c r="I457" t="s">
        <v>38</v>
      </c>
      <c r="J457" t="s">
        <v>43</v>
      </c>
      <c r="K457" t="s">
        <v>227</v>
      </c>
      <c r="L457" t="s">
        <v>227</v>
      </c>
      <c r="M457" t="s">
        <v>228</v>
      </c>
      <c r="N457">
        <v>1</v>
      </c>
      <c r="O457" t="s">
        <v>49</v>
      </c>
      <c r="P457" t="s">
        <v>2203</v>
      </c>
      <c r="Q457" t="s">
        <v>2226</v>
      </c>
      <c r="R457" t="s">
        <v>2227</v>
      </c>
      <c r="S457" t="s">
        <v>41</v>
      </c>
      <c r="T457" t="s">
        <v>0</v>
      </c>
      <c r="U457" t="s">
        <v>41</v>
      </c>
      <c r="V457" s="74">
        <v>45310</v>
      </c>
      <c r="W457" t="s">
        <v>2228</v>
      </c>
    </row>
    <row r="458" spans="1:23" x14ac:dyDescent="0.25">
      <c r="A458" s="74">
        <v>45174.272800462961</v>
      </c>
      <c r="B458" t="s">
        <v>47</v>
      </c>
      <c r="C458" t="s">
        <v>48</v>
      </c>
      <c r="D458" t="s">
        <v>56</v>
      </c>
      <c r="E458" t="s">
        <v>231</v>
      </c>
      <c r="F458" t="s">
        <v>2229</v>
      </c>
      <c r="G458" t="s">
        <v>37</v>
      </c>
      <c r="H458" t="s">
        <v>2230</v>
      </c>
      <c r="I458" t="s">
        <v>38</v>
      </c>
      <c r="J458" t="s">
        <v>43</v>
      </c>
      <c r="K458" t="s">
        <v>227</v>
      </c>
      <c r="L458" t="s">
        <v>227</v>
      </c>
      <c r="M458" t="s">
        <v>228</v>
      </c>
      <c r="N458">
        <v>1</v>
      </c>
      <c r="O458" t="s">
        <v>49</v>
      </c>
      <c r="P458" t="s">
        <v>2217</v>
      </c>
      <c r="Q458" t="s">
        <v>41</v>
      </c>
      <c r="R458" t="s">
        <v>2231</v>
      </c>
      <c r="S458" t="s">
        <v>41</v>
      </c>
      <c r="T458" t="s">
        <v>0</v>
      </c>
      <c r="U458" t="s">
        <v>41</v>
      </c>
      <c r="V458" s="74">
        <v>45310</v>
      </c>
      <c r="W458" t="s">
        <v>2232</v>
      </c>
    </row>
    <row r="459" spans="1:23" x14ac:dyDescent="0.25">
      <c r="A459" s="74">
        <v>45191.320280173612</v>
      </c>
      <c r="B459" t="s">
        <v>47</v>
      </c>
      <c r="C459" t="s">
        <v>48</v>
      </c>
      <c r="D459" t="s">
        <v>56</v>
      </c>
      <c r="E459" t="s">
        <v>263</v>
      </c>
      <c r="F459" t="s">
        <v>2233</v>
      </c>
      <c r="G459" t="s">
        <v>37</v>
      </c>
      <c r="H459" t="s">
        <v>2234</v>
      </c>
      <c r="I459" t="s">
        <v>38</v>
      </c>
      <c r="J459" t="s">
        <v>43</v>
      </c>
      <c r="K459" t="s">
        <v>227</v>
      </c>
      <c r="L459" t="s">
        <v>227</v>
      </c>
      <c r="M459" t="s">
        <v>228</v>
      </c>
      <c r="N459">
        <v>1</v>
      </c>
      <c r="O459" t="s">
        <v>49</v>
      </c>
      <c r="P459" t="s">
        <v>2203</v>
      </c>
      <c r="Q459" t="s">
        <v>2235</v>
      </c>
      <c r="R459" t="s">
        <v>2236</v>
      </c>
      <c r="S459" t="s">
        <v>41</v>
      </c>
      <c r="T459" t="s">
        <v>0</v>
      </c>
      <c r="U459" t="s">
        <v>41</v>
      </c>
      <c r="V459" s="74">
        <v>45310</v>
      </c>
      <c r="W459" t="s">
        <v>2237</v>
      </c>
    </row>
    <row r="460" spans="1:23" x14ac:dyDescent="0.25">
      <c r="A460" s="74">
        <v>45197.446952662038</v>
      </c>
      <c r="B460" t="s">
        <v>47</v>
      </c>
      <c r="C460" t="s">
        <v>48</v>
      </c>
      <c r="D460" t="s">
        <v>56</v>
      </c>
      <c r="E460" t="s">
        <v>231</v>
      </c>
      <c r="F460" t="s">
        <v>2238</v>
      </c>
      <c r="G460" t="s">
        <v>37</v>
      </c>
      <c r="H460" t="s">
        <v>2239</v>
      </c>
      <c r="I460" t="s">
        <v>38</v>
      </c>
      <c r="J460" t="s">
        <v>43</v>
      </c>
      <c r="K460" t="s">
        <v>227</v>
      </c>
      <c r="L460" t="s">
        <v>227</v>
      </c>
      <c r="M460" t="s">
        <v>228</v>
      </c>
      <c r="N460">
        <v>1</v>
      </c>
      <c r="O460" t="s">
        <v>49</v>
      </c>
      <c r="P460" t="s">
        <v>2217</v>
      </c>
      <c r="Q460" t="s">
        <v>41</v>
      </c>
      <c r="R460" t="s">
        <v>2240</v>
      </c>
      <c r="S460" t="s">
        <v>41</v>
      </c>
      <c r="T460" t="s">
        <v>0</v>
      </c>
      <c r="U460" t="s">
        <v>41</v>
      </c>
      <c r="V460" s="74">
        <v>45310</v>
      </c>
      <c r="W460" t="s">
        <v>2241</v>
      </c>
    </row>
    <row r="461" spans="1:23" x14ac:dyDescent="0.25">
      <c r="A461" s="74">
        <v>45197.456143136573</v>
      </c>
      <c r="B461" t="s">
        <v>47</v>
      </c>
      <c r="C461" t="s">
        <v>48</v>
      </c>
      <c r="D461" t="s">
        <v>56</v>
      </c>
      <c r="E461" t="s">
        <v>245</v>
      </c>
      <c r="F461" t="s">
        <v>2242</v>
      </c>
      <c r="G461" t="s">
        <v>42</v>
      </c>
      <c r="H461" t="s">
        <v>2243</v>
      </c>
      <c r="I461" t="s">
        <v>38</v>
      </c>
      <c r="J461" t="s">
        <v>43</v>
      </c>
      <c r="K461" t="s">
        <v>227</v>
      </c>
      <c r="L461" t="s">
        <v>227</v>
      </c>
      <c r="M461" t="s">
        <v>228</v>
      </c>
      <c r="N461">
        <v>1</v>
      </c>
      <c r="O461" t="s">
        <v>49</v>
      </c>
      <c r="P461" t="s">
        <v>2217</v>
      </c>
      <c r="Q461" t="s">
        <v>41</v>
      </c>
      <c r="R461" t="s">
        <v>2244</v>
      </c>
      <c r="S461" t="s">
        <v>41</v>
      </c>
      <c r="T461" t="s">
        <v>0</v>
      </c>
      <c r="U461" t="s">
        <v>41</v>
      </c>
      <c r="V461" s="74">
        <v>45310</v>
      </c>
      <c r="W461" t="s">
        <v>2245</v>
      </c>
    </row>
    <row r="462" spans="1:23" x14ac:dyDescent="0.25">
      <c r="A462" s="74">
        <v>45198.645527511573</v>
      </c>
      <c r="B462" t="s">
        <v>47</v>
      </c>
      <c r="C462" t="s">
        <v>48</v>
      </c>
      <c r="D462" t="s">
        <v>56</v>
      </c>
      <c r="E462" t="s">
        <v>263</v>
      </c>
      <c r="F462" t="s">
        <v>2246</v>
      </c>
      <c r="G462" t="s">
        <v>37</v>
      </c>
      <c r="H462" t="s">
        <v>2247</v>
      </c>
      <c r="I462" t="s">
        <v>38</v>
      </c>
      <c r="J462" t="s">
        <v>43</v>
      </c>
      <c r="K462" t="s">
        <v>227</v>
      </c>
      <c r="L462" t="s">
        <v>227</v>
      </c>
      <c r="M462" t="s">
        <v>228</v>
      </c>
      <c r="N462">
        <v>1</v>
      </c>
      <c r="O462" t="s">
        <v>49</v>
      </c>
      <c r="P462" t="s">
        <v>2203</v>
      </c>
      <c r="Q462" t="s">
        <v>2248</v>
      </c>
      <c r="R462" t="s">
        <v>2249</v>
      </c>
      <c r="S462" t="s">
        <v>41</v>
      </c>
      <c r="T462" t="s">
        <v>0</v>
      </c>
      <c r="U462" t="s">
        <v>41</v>
      </c>
      <c r="V462" s="74">
        <v>45310</v>
      </c>
      <c r="W462" t="s">
        <v>2250</v>
      </c>
    </row>
    <row r="463" spans="1:23" x14ac:dyDescent="0.25">
      <c r="A463" s="74">
        <v>45225.220137233795</v>
      </c>
      <c r="B463" t="s">
        <v>47</v>
      </c>
      <c r="C463" t="s">
        <v>48</v>
      </c>
      <c r="D463" t="s">
        <v>56</v>
      </c>
      <c r="E463" t="s">
        <v>263</v>
      </c>
      <c r="F463" t="s">
        <v>2251</v>
      </c>
      <c r="G463" t="s">
        <v>42</v>
      </c>
      <c r="H463" t="s">
        <v>2252</v>
      </c>
      <c r="I463" t="s">
        <v>38</v>
      </c>
      <c r="J463" t="s">
        <v>43</v>
      </c>
      <c r="K463" t="s">
        <v>227</v>
      </c>
      <c r="L463" t="s">
        <v>227</v>
      </c>
      <c r="M463" t="s">
        <v>228</v>
      </c>
      <c r="N463">
        <v>1</v>
      </c>
      <c r="O463" t="s">
        <v>49</v>
      </c>
      <c r="P463" t="s">
        <v>2217</v>
      </c>
      <c r="Q463" t="s">
        <v>2253</v>
      </c>
      <c r="R463" t="s">
        <v>2254</v>
      </c>
      <c r="S463" t="s">
        <v>41</v>
      </c>
      <c r="T463" t="s">
        <v>0</v>
      </c>
      <c r="U463" t="s">
        <v>41</v>
      </c>
      <c r="V463" s="74">
        <v>45310</v>
      </c>
      <c r="W463" t="s">
        <v>2255</v>
      </c>
    </row>
    <row r="464" spans="1:23" x14ac:dyDescent="0.25">
      <c r="A464" s="74">
        <v>45238.404008715275</v>
      </c>
      <c r="B464" t="s">
        <v>47</v>
      </c>
      <c r="C464" t="s">
        <v>48</v>
      </c>
      <c r="D464" t="s">
        <v>56</v>
      </c>
      <c r="E464" t="s">
        <v>245</v>
      </c>
      <c r="F464" t="s">
        <v>2256</v>
      </c>
      <c r="G464" t="s">
        <v>37</v>
      </c>
      <c r="H464" t="s">
        <v>2257</v>
      </c>
      <c r="I464" t="s">
        <v>38</v>
      </c>
      <c r="J464" t="s">
        <v>43</v>
      </c>
      <c r="K464" t="s">
        <v>227</v>
      </c>
      <c r="L464" t="s">
        <v>227</v>
      </c>
      <c r="M464" t="s">
        <v>228</v>
      </c>
      <c r="N464">
        <v>1</v>
      </c>
      <c r="O464" t="s">
        <v>49</v>
      </c>
      <c r="P464" t="s">
        <v>2217</v>
      </c>
      <c r="Q464" t="s">
        <v>41</v>
      </c>
      <c r="R464" t="s">
        <v>2258</v>
      </c>
      <c r="S464" t="s">
        <v>41</v>
      </c>
      <c r="T464" t="s">
        <v>0</v>
      </c>
      <c r="U464" t="s">
        <v>41</v>
      </c>
      <c r="V464" s="74">
        <v>45310</v>
      </c>
      <c r="W464" t="s">
        <v>2259</v>
      </c>
    </row>
    <row r="465" spans="1:23" x14ac:dyDescent="0.25">
      <c r="A465" s="74">
        <v>45239.45834837963</v>
      </c>
      <c r="B465" t="s">
        <v>47</v>
      </c>
      <c r="C465" t="s">
        <v>48</v>
      </c>
      <c r="D465" t="s">
        <v>56</v>
      </c>
      <c r="E465" t="s">
        <v>245</v>
      </c>
      <c r="F465" t="s">
        <v>2260</v>
      </c>
      <c r="G465" t="s">
        <v>42</v>
      </c>
      <c r="H465" t="s">
        <v>2261</v>
      </c>
      <c r="I465" t="s">
        <v>38</v>
      </c>
      <c r="J465" t="s">
        <v>43</v>
      </c>
      <c r="K465" t="s">
        <v>227</v>
      </c>
      <c r="L465" t="s">
        <v>227</v>
      </c>
      <c r="M465" t="s">
        <v>228</v>
      </c>
      <c r="N465">
        <v>1</v>
      </c>
      <c r="O465" t="s">
        <v>49</v>
      </c>
      <c r="P465" t="s">
        <v>2217</v>
      </c>
      <c r="Q465" t="s">
        <v>41</v>
      </c>
      <c r="R465" t="s">
        <v>2262</v>
      </c>
      <c r="S465" t="s">
        <v>41</v>
      </c>
      <c r="T465" t="s">
        <v>0</v>
      </c>
      <c r="U465" t="s">
        <v>41</v>
      </c>
      <c r="V465" s="74">
        <v>45310</v>
      </c>
      <c r="W465" t="s">
        <v>2263</v>
      </c>
    </row>
    <row r="466" spans="1:23" x14ac:dyDescent="0.25">
      <c r="A466" s="74">
        <v>45245.449979548612</v>
      </c>
      <c r="B466" t="s">
        <v>47</v>
      </c>
      <c r="C466" t="s">
        <v>48</v>
      </c>
      <c r="D466" t="s">
        <v>56</v>
      </c>
      <c r="E466" t="s">
        <v>245</v>
      </c>
      <c r="F466" t="s">
        <v>2264</v>
      </c>
      <c r="G466" t="s">
        <v>42</v>
      </c>
      <c r="H466" t="s">
        <v>2265</v>
      </c>
      <c r="I466" t="s">
        <v>38</v>
      </c>
      <c r="J466" t="s">
        <v>43</v>
      </c>
      <c r="K466" t="s">
        <v>227</v>
      </c>
      <c r="L466" t="s">
        <v>227</v>
      </c>
      <c r="M466" t="s">
        <v>228</v>
      </c>
      <c r="N466">
        <v>1</v>
      </c>
      <c r="O466" t="s">
        <v>49</v>
      </c>
      <c r="P466" t="s">
        <v>2203</v>
      </c>
      <c r="Q466" t="s">
        <v>41</v>
      </c>
      <c r="R466" t="s">
        <v>2266</v>
      </c>
      <c r="S466" t="s">
        <v>41</v>
      </c>
      <c r="T466" t="s">
        <v>0</v>
      </c>
      <c r="U466" t="s">
        <v>41</v>
      </c>
      <c r="V466" s="74">
        <v>45310</v>
      </c>
      <c r="W466" t="s">
        <v>2267</v>
      </c>
    </row>
    <row r="467" spans="1:23" x14ac:dyDescent="0.25">
      <c r="A467" s="74">
        <v>45261.431619675925</v>
      </c>
      <c r="B467" t="s">
        <v>47</v>
      </c>
      <c r="C467" t="s">
        <v>48</v>
      </c>
      <c r="D467" t="s">
        <v>56</v>
      </c>
      <c r="E467" t="s">
        <v>271</v>
      </c>
      <c r="F467" t="s">
        <v>2268</v>
      </c>
      <c r="G467" t="s">
        <v>42</v>
      </c>
      <c r="H467" t="s">
        <v>2269</v>
      </c>
      <c r="I467" t="s">
        <v>38</v>
      </c>
      <c r="J467" t="s">
        <v>43</v>
      </c>
      <c r="K467" t="s">
        <v>227</v>
      </c>
      <c r="L467" t="s">
        <v>227</v>
      </c>
      <c r="M467" t="s">
        <v>228</v>
      </c>
      <c r="N467">
        <v>1</v>
      </c>
      <c r="O467" t="s">
        <v>49</v>
      </c>
      <c r="P467" t="s">
        <v>2217</v>
      </c>
      <c r="Q467" t="s">
        <v>41</v>
      </c>
      <c r="R467" t="s">
        <v>2270</v>
      </c>
      <c r="S467" t="s">
        <v>41</v>
      </c>
      <c r="T467" t="s">
        <v>0</v>
      </c>
      <c r="U467" t="s">
        <v>41</v>
      </c>
      <c r="V467" s="74">
        <v>45310</v>
      </c>
      <c r="W467" t="s">
        <v>2271</v>
      </c>
    </row>
    <row r="468" spans="1:23" x14ac:dyDescent="0.25">
      <c r="A468" s="74">
        <v>45267.221345682869</v>
      </c>
      <c r="B468" t="s">
        <v>47</v>
      </c>
      <c r="C468" t="s">
        <v>48</v>
      </c>
      <c r="D468" t="s">
        <v>56</v>
      </c>
      <c r="E468" t="s">
        <v>245</v>
      </c>
      <c r="F468" t="s">
        <v>2272</v>
      </c>
      <c r="G468" t="s">
        <v>42</v>
      </c>
      <c r="H468" t="s">
        <v>2273</v>
      </c>
      <c r="I468" t="s">
        <v>38</v>
      </c>
      <c r="J468" t="s">
        <v>43</v>
      </c>
      <c r="K468" t="s">
        <v>227</v>
      </c>
      <c r="L468" t="s">
        <v>227</v>
      </c>
      <c r="M468" t="s">
        <v>228</v>
      </c>
      <c r="N468">
        <v>1</v>
      </c>
      <c r="O468" t="s">
        <v>49</v>
      </c>
      <c r="P468" t="s">
        <v>2203</v>
      </c>
      <c r="Q468" t="s">
        <v>41</v>
      </c>
      <c r="R468" t="s">
        <v>2274</v>
      </c>
      <c r="S468" t="s">
        <v>41</v>
      </c>
      <c r="T468" t="s">
        <v>0</v>
      </c>
      <c r="U468" t="s">
        <v>41</v>
      </c>
      <c r="V468" s="74">
        <v>45310</v>
      </c>
      <c r="W468" t="s">
        <v>2275</v>
      </c>
    </row>
    <row r="469" spans="1:23" x14ac:dyDescent="0.25">
      <c r="A469" s="74">
        <v>45267.229440659721</v>
      </c>
      <c r="B469" t="s">
        <v>47</v>
      </c>
      <c r="C469" t="s">
        <v>48</v>
      </c>
      <c r="D469" t="s">
        <v>56</v>
      </c>
      <c r="E469" t="s">
        <v>245</v>
      </c>
      <c r="F469" t="s">
        <v>2276</v>
      </c>
      <c r="G469" t="s">
        <v>42</v>
      </c>
      <c r="H469" t="s">
        <v>2277</v>
      </c>
      <c r="I469" t="s">
        <v>38</v>
      </c>
      <c r="J469" t="s">
        <v>43</v>
      </c>
      <c r="K469" t="s">
        <v>227</v>
      </c>
      <c r="L469" t="s">
        <v>227</v>
      </c>
      <c r="M469" t="s">
        <v>228</v>
      </c>
      <c r="N469">
        <v>1</v>
      </c>
      <c r="O469" t="s">
        <v>49</v>
      </c>
      <c r="P469" t="s">
        <v>2203</v>
      </c>
      <c r="Q469" t="s">
        <v>41</v>
      </c>
      <c r="R469" t="s">
        <v>2278</v>
      </c>
      <c r="S469" t="s">
        <v>41</v>
      </c>
      <c r="T469" t="s">
        <v>0</v>
      </c>
      <c r="U469" t="s">
        <v>41</v>
      </c>
      <c r="V469" s="74">
        <v>45310</v>
      </c>
      <c r="W469" t="s">
        <v>2279</v>
      </c>
    </row>
    <row r="470" spans="1:23" x14ac:dyDescent="0.25">
      <c r="A470" s="74">
        <v>45301.342954479165</v>
      </c>
      <c r="B470" t="s">
        <v>47</v>
      </c>
      <c r="C470" t="s">
        <v>48</v>
      </c>
      <c r="D470" t="s">
        <v>56</v>
      </c>
      <c r="E470" t="s">
        <v>263</v>
      </c>
      <c r="F470" t="s">
        <v>12613</v>
      </c>
      <c r="G470" t="s">
        <v>42</v>
      </c>
      <c r="H470" t="s">
        <v>12614</v>
      </c>
      <c r="I470" t="s">
        <v>38</v>
      </c>
      <c r="J470" t="s">
        <v>43</v>
      </c>
      <c r="K470" t="s">
        <v>227</v>
      </c>
      <c r="L470" t="s">
        <v>227</v>
      </c>
      <c r="M470" t="s">
        <v>228</v>
      </c>
      <c r="N470">
        <v>1</v>
      </c>
      <c r="O470" t="s">
        <v>49</v>
      </c>
      <c r="P470" t="s">
        <v>2203</v>
      </c>
      <c r="Q470" t="s">
        <v>41</v>
      </c>
      <c r="R470" t="s">
        <v>12615</v>
      </c>
      <c r="S470" t="s">
        <v>41</v>
      </c>
      <c r="T470" t="s">
        <v>0</v>
      </c>
      <c r="U470" t="s">
        <v>41</v>
      </c>
      <c r="V470" s="74">
        <v>45310</v>
      </c>
      <c r="W470" t="s">
        <v>12616</v>
      </c>
    </row>
    <row r="471" spans="1:23" x14ac:dyDescent="0.25">
      <c r="A471" s="74">
        <v>44655.396139004632</v>
      </c>
      <c r="B471" t="s">
        <v>47</v>
      </c>
      <c r="C471" t="s">
        <v>57</v>
      </c>
      <c r="D471" t="s">
        <v>56</v>
      </c>
      <c r="E471" t="s">
        <v>263</v>
      </c>
      <c r="F471" t="s">
        <v>2280</v>
      </c>
      <c r="G471" t="s">
        <v>37</v>
      </c>
      <c r="H471" t="s">
        <v>2281</v>
      </c>
      <c r="I471" t="s">
        <v>38</v>
      </c>
      <c r="J471" t="s">
        <v>43</v>
      </c>
      <c r="K471" t="s">
        <v>227</v>
      </c>
      <c r="L471" t="s">
        <v>227</v>
      </c>
      <c r="M471" t="s">
        <v>228</v>
      </c>
      <c r="N471">
        <v>1</v>
      </c>
      <c r="O471" t="s">
        <v>49</v>
      </c>
      <c r="P471" t="s">
        <v>2203</v>
      </c>
      <c r="Q471" t="s">
        <v>41</v>
      </c>
      <c r="R471" t="s">
        <v>2282</v>
      </c>
      <c r="S471" t="s">
        <v>41</v>
      </c>
      <c r="T471" t="s">
        <v>0</v>
      </c>
      <c r="U471" t="s">
        <v>41</v>
      </c>
      <c r="V471" s="74">
        <v>45310</v>
      </c>
      <c r="W471" t="s">
        <v>2283</v>
      </c>
    </row>
    <row r="472" spans="1:23" x14ac:dyDescent="0.25">
      <c r="A472" s="74">
        <v>44586.680344293978</v>
      </c>
      <c r="B472" t="s">
        <v>47</v>
      </c>
      <c r="C472" t="s">
        <v>52</v>
      </c>
      <c r="D472" t="s">
        <v>181</v>
      </c>
      <c r="E472" t="s">
        <v>512</v>
      </c>
      <c r="F472" t="s">
        <v>2284</v>
      </c>
      <c r="G472" t="s">
        <v>37</v>
      </c>
      <c r="H472" t="s">
        <v>2285</v>
      </c>
      <c r="I472" t="s">
        <v>38</v>
      </c>
      <c r="J472" t="s">
        <v>43</v>
      </c>
      <c r="K472" t="s">
        <v>227</v>
      </c>
      <c r="L472" t="s">
        <v>227</v>
      </c>
      <c r="M472" t="s">
        <v>229</v>
      </c>
      <c r="N472">
        <v>1</v>
      </c>
      <c r="O472" t="s">
        <v>50</v>
      </c>
      <c r="P472" t="s">
        <v>2286</v>
      </c>
      <c r="Q472" t="s">
        <v>41</v>
      </c>
      <c r="R472" t="s">
        <v>2287</v>
      </c>
      <c r="S472" t="s">
        <v>41</v>
      </c>
      <c r="T472" t="s">
        <v>0</v>
      </c>
      <c r="U472" t="s">
        <v>41</v>
      </c>
      <c r="V472" s="74">
        <v>45310</v>
      </c>
      <c r="W472" t="s">
        <v>2288</v>
      </c>
    </row>
    <row r="473" spans="1:23" x14ac:dyDescent="0.25">
      <c r="A473" s="74">
        <v>44741.483670254631</v>
      </c>
      <c r="B473" t="s">
        <v>47</v>
      </c>
      <c r="C473" t="s">
        <v>52</v>
      </c>
      <c r="D473" t="s">
        <v>181</v>
      </c>
      <c r="E473" t="s">
        <v>522</v>
      </c>
      <c r="F473" t="s">
        <v>2289</v>
      </c>
      <c r="G473" t="s">
        <v>42</v>
      </c>
      <c r="H473" t="s">
        <v>2290</v>
      </c>
      <c r="I473" t="s">
        <v>38</v>
      </c>
      <c r="J473" t="s">
        <v>43</v>
      </c>
      <c r="K473" t="s">
        <v>227</v>
      </c>
      <c r="L473" t="s">
        <v>227</v>
      </c>
      <c r="M473" t="s">
        <v>229</v>
      </c>
      <c r="N473">
        <v>1</v>
      </c>
      <c r="O473" t="s">
        <v>49</v>
      </c>
      <c r="P473" t="s">
        <v>2291</v>
      </c>
      <c r="Q473" t="s">
        <v>41</v>
      </c>
      <c r="R473" t="s">
        <v>2292</v>
      </c>
      <c r="S473" t="s">
        <v>41</v>
      </c>
      <c r="T473" t="s">
        <v>0</v>
      </c>
      <c r="U473" t="s">
        <v>41</v>
      </c>
      <c r="V473" s="74">
        <v>45310</v>
      </c>
      <c r="W473" t="s">
        <v>2293</v>
      </c>
    </row>
    <row r="474" spans="1:23" x14ac:dyDescent="0.25">
      <c r="A474" s="74">
        <v>44872.319744097222</v>
      </c>
      <c r="B474" t="s">
        <v>47</v>
      </c>
      <c r="C474" t="s">
        <v>52</v>
      </c>
      <c r="D474" t="s">
        <v>181</v>
      </c>
      <c r="E474" t="s">
        <v>512</v>
      </c>
      <c r="F474" t="s">
        <v>2294</v>
      </c>
      <c r="G474" t="s">
        <v>37</v>
      </c>
      <c r="H474" t="s">
        <v>2295</v>
      </c>
      <c r="I474" t="s">
        <v>38</v>
      </c>
      <c r="J474" t="s">
        <v>43</v>
      </c>
      <c r="K474" t="s">
        <v>227</v>
      </c>
      <c r="L474" t="s">
        <v>227</v>
      </c>
      <c r="M474" t="s">
        <v>229</v>
      </c>
      <c r="N474">
        <v>1</v>
      </c>
      <c r="O474" t="s">
        <v>50</v>
      </c>
      <c r="P474" t="s">
        <v>2296</v>
      </c>
      <c r="Q474" t="s">
        <v>41</v>
      </c>
      <c r="R474" t="s">
        <v>2297</v>
      </c>
      <c r="S474" t="s">
        <v>41</v>
      </c>
      <c r="T474" t="s">
        <v>0</v>
      </c>
      <c r="U474" t="s">
        <v>41</v>
      </c>
      <c r="V474" s="74">
        <v>45310</v>
      </c>
      <c r="W474" t="s">
        <v>2298</v>
      </c>
    </row>
    <row r="475" spans="1:23" x14ac:dyDescent="0.25">
      <c r="A475" s="74">
        <v>44915.529513310183</v>
      </c>
      <c r="B475" t="s">
        <v>47</v>
      </c>
      <c r="C475" t="s">
        <v>52</v>
      </c>
      <c r="D475" t="s">
        <v>181</v>
      </c>
      <c r="E475" t="s">
        <v>691</v>
      </c>
      <c r="F475" t="s">
        <v>2299</v>
      </c>
      <c r="G475" t="s">
        <v>37</v>
      </c>
      <c r="H475" t="s">
        <v>2300</v>
      </c>
      <c r="I475" t="s">
        <v>38</v>
      </c>
      <c r="J475" t="s">
        <v>43</v>
      </c>
      <c r="K475" t="s">
        <v>227</v>
      </c>
      <c r="L475" t="s">
        <v>227</v>
      </c>
      <c r="M475" t="s">
        <v>230</v>
      </c>
      <c r="N475">
        <v>1</v>
      </c>
      <c r="O475" t="s">
        <v>49</v>
      </c>
      <c r="P475" t="s">
        <v>2301</v>
      </c>
      <c r="Q475" t="s">
        <v>2302</v>
      </c>
      <c r="R475" t="s">
        <v>2303</v>
      </c>
      <c r="S475" t="s">
        <v>41</v>
      </c>
      <c r="T475" t="s">
        <v>0</v>
      </c>
      <c r="U475" t="s">
        <v>41</v>
      </c>
      <c r="V475" s="74">
        <v>45310</v>
      </c>
      <c r="W475" t="s">
        <v>2304</v>
      </c>
    </row>
    <row r="476" spans="1:23" x14ac:dyDescent="0.25">
      <c r="A476" s="74">
        <v>44922.505000115743</v>
      </c>
      <c r="B476" t="s">
        <v>47</v>
      </c>
      <c r="C476" t="s">
        <v>52</v>
      </c>
      <c r="D476" t="s">
        <v>181</v>
      </c>
      <c r="E476" t="s">
        <v>691</v>
      </c>
      <c r="F476" t="s">
        <v>2305</v>
      </c>
      <c r="G476" t="s">
        <v>37</v>
      </c>
      <c r="H476" t="s">
        <v>2306</v>
      </c>
      <c r="I476" t="s">
        <v>38</v>
      </c>
      <c r="J476" t="s">
        <v>43</v>
      </c>
      <c r="K476" t="s">
        <v>227</v>
      </c>
      <c r="L476" t="s">
        <v>227</v>
      </c>
      <c r="M476" t="s">
        <v>230</v>
      </c>
      <c r="N476">
        <v>1</v>
      </c>
      <c r="O476" t="s">
        <v>49</v>
      </c>
      <c r="P476" t="s">
        <v>2307</v>
      </c>
      <c r="Q476" t="s">
        <v>41</v>
      </c>
      <c r="R476" t="s">
        <v>2308</v>
      </c>
      <c r="S476" t="s">
        <v>41</v>
      </c>
      <c r="T476" t="s">
        <v>0</v>
      </c>
      <c r="U476" t="s">
        <v>41</v>
      </c>
      <c r="V476" s="74">
        <v>45310</v>
      </c>
      <c r="W476" t="s">
        <v>2309</v>
      </c>
    </row>
    <row r="477" spans="1:23" x14ac:dyDescent="0.25">
      <c r="A477" s="74">
        <v>44938.611174849539</v>
      </c>
      <c r="B477" t="s">
        <v>47</v>
      </c>
      <c r="C477" t="s">
        <v>52</v>
      </c>
      <c r="D477" t="s">
        <v>181</v>
      </c>
      <c r="E477" t="s">
        <v>481</v>
      </c>
      <c r="F477" t="s">
        <v>2310</v>
      </c>
      <c r="G477" t="s">
        <v>37</v>
      </c>
      <c r="H477" t="s">
        <v>2311</v>
      </c>
      <c r="I477" t="s">
        <v>38</v>
      </c>
      <c r="J477" t="s">
        <v>43</v>
      </c>
      <c r="K477" t="s">
        <v>227</v>
      </c>
      <c r="L477" t="s">
        <v>227</v>
      </c>
      <c r="M477" t="s">
        <v>229</v>
      </c>
      <c r="N477">
        <v>1</v>
      </c>
      <c r="O477" t="s">
        <v>49</v>
      </c>
      <c r="P477" t="s">
        <v>2312</v>
      </c>
      <c r="Q477" t="s">
        <v>41</v>
      </c>
      <c r="R477" t="s">
        <v>2313</v>
      </c>
      <c r="S477" t="s">
        <v>41</v>
      </c>
      <c r="T477" t="s">
        <v>0</v>
      </c>
      <c r="U477" t="s">
        <v>41</v>
      </c>
      <c r="V477" s="74">
        <v>45310</v>
      </c>
      <c r="W477" t="s">
        <v>2314</v>
      </c>
    </row>
    <row r="478" spans="1:23" x14ac:dyDescent="0.25">
      <c r="A478" s="74">
        <v>44960.386362349534</v>
      </c>
      <c r="B478" t="s">
        <v>47</v>
      </c>
      <c r="C478" t="s">
        <v>52</v>
      </c>
      <c r="D478" t="s">
        <v>181</v>
      </c>
      <c r="E478" t="s">
        <v>534</v>
      </c>
      <c r="F478" t="s">
        <v>2315</v>
      </c>
      <c r="G478" t="s">
        <v>42</v>
      </c>
      <c r="H478" t="s">
        <v>2316</v>
      </c>
      <c r="I478" t="s">
        <v>38</v>
      </c>
      <c r="J478" t="s">
        <v>43</v>
      </c>
      <c r="K478" t="s">
        <v>227</v>
      </c>
      <c r="L478" t="s">
        <v>227</v>
      </c>
      <c r="M478" t="s">
        <v>229</v>
      </c>
      <c r="N478">
        <v>1</v>
      </c>
      <c r="O478" t="s">
        <v>50</v>
      </c>
      <c r="P478" t="s">
        <v>2317</v>
      </c>
      <c r="Q478" t="s">
        <v>41</v>
      </c>
      <c r="R478" t="s">
        <v>2318</v>
      </c>
      <c r="S478" t="s">
        <v>41</v>
      </c>
      <c r="T478" t="s">
        <v>0</v>
      </c>
      <c r="U478" t="s">
        <v>41</v>
      </c>
      <c r="V478" s="74">
        <v>45310</v>
      </c>
      <c r="W478" t="s">
        <v>2319</v>
      </c>
    </row>
    <row r="479" spans="1:23" x14ac:dyDescent="0.25">
      <c r="A479" s="74">
        <v>45026.533272372682</v>
      </c>
      <c r="B479" t="s">
        <v>47</v>
      </c>
      <c r="C479" t="s">
        <v>52</v>
      </c>
      <c r="D479" t="s">
        <v>181</v>
      </c>
      <c r="E479" t="s">
        <v>528</v>
      </c>
      <c r="F479" t="s">
        <v>2320</v>
      </c>
      <c r="G479" t="s">
        <v>42</v>
      </c>
      <c r="H479" t="s">
        <v>2321</v>
      </c>
      <c r="I479" t="s">
        <v>38</v>
      </c>
      <c r="J479" t="s">
        <v>43</v>
      </c>
      <c r="K479" t="s">
        <v>227</v>
      </c>
      <c r="L479" t="s">
        <v>227</v>
      </c>
      <c r="M479" t="s">
        <v>230</v>
      </c>
      <c r="N479">
        <v>1</v>
      </c>
      <c r="O479" t="s">
        <v>50</v>
      </c>
      <c r="P479" t="s">
        <v>2322</v>
      </c>
      <c r="Q479" t="s">
        <v>41</v>
      </c>
      <c r="R479" t="s">
        <v>2323</v>
      </c>
      <c r="S479" t="s">
        <v>41</v>
      </c>
      <c r="T479" t="s">
        <v>0</v>
      </c>
      <c r="U479" t="s">
        <v>41</v>
      </c>
      <c r="V479" s="74">
        <v>45310</v>
      </c>
      <c r="W479" t="s">
        <v>2324</v>
      </c>
    </row>
    <row r="480" spans="1:23" x14ac:dyDescent="0.25">
      <c r="A480" s="74">
        <v>45028.512587928242</v>
      </c>
      <c r="B480" t="s">
        <v>47</v>
      </c>
      <c r="C480" t="s">
        <v>52</v>
      </c>
      <c r="D480" t="s">
        <v>181</v>
      </c>
      <c r="E480" t="s">
        <v>522</v>
      </c>
      <c r="F480" t="s">
        <v>2325</v>
      </c>
      <c r="G480" t="s">
        <v>37</v>
      </c>
      <c r="H480" t="s">
        <v>2326</v>
      </c>
      <c r="I480" t="s">
        <v>38</v>
      </c>
      <c r="J480" t="s">
        <v>43</v>
      </c>
      <c r="K480" t="s">
        <v>227</v>
      </c>
      <c r="L480" t="s">
        <v>227</v>
      </c>
      <c r="M480" t="s">
        <v>229</v>
      </c>
      <c r="N480">
        <v>1</v>
      </c>
      <c r="O480" t="s">
        <v>50</v>
      </c>
      <c r="P480" t="s">
        <v>2327</v>
      </c>
      <c r="Q480" t="s">
        <v>41</v>
      </c>
      <c r="R480" t="s">
        <v>2328</v>
      </c>
      <c r="S480" t="s">
        <v>41</v>
      </c>
      <c r="T480" t="s">
        <v>0</v>
      </c>
      <c r="U480" t="s">
        <v>41</v>
      </c>
      <c r="V480" s="74">
        <v>45310</v>
      </c>
      <c r="W480" t="s">
        <v>2329</v>
      </c>
    </row>
    <row r="481" spans="1:23" x14ac:dyDescent="0.25">
      <c r="A481" s="74">
        <v>45034.520919756942</v>
      </c>
      <c r="B481" t="s">
        <v>47</v>
      </c>
      <c r="C481" t="s">
        <v>52</v>
      </c>
      <c r="D481" t="s">
        <v>181</v>
      </c>
      <c r="E481" t="s">
        <v>238</v>
      </c>
      <c r="F481" t="s">
        <v>2330</v>
      </c>
      <c r="G481" t="s">
        <v>42</v>
      </c>
      <c r="H481" t="s">
        <v>2331</v>
      </c>
      <c r="I481" t="s">
        <v>38</v>
      </c>
      <c r="J481" t="s">
        <v>43</v>
      </c>
      <c r="K481" t="s">
        <v>227</v>
      </c>
      <c r="L481" t="s">
        <v>227</v>
      </c>
      <c r="M481" t="s">
        <v>229</v>
      </c>
      <c r="N481">
        <v>1</v>
      </c>
      <c r="O481" t="s">
        <v>50</v>
      </c>
      <c r="P481" t="s">
        <v>2332</v>
      </c>
      <c r="Q481" t="s">
        <v>41</v>
      </c>
      <c r="R481" t="s">
        <v>2333</v>
      </c>
      <c r="S481" t="s">
        <v>41</v>
      </c>
      <c r="T481" t="s">
        <v>0</v>
      </c>
      <c r="U481" t="s">
        <v>41</v>
      </c>
      <c r="V481" s="74">
        <v>45310</v>
      </c>
      <c r="W481" t="s">
        <v>2334</v>
      </c>
    </row>
    <row r="482" spans="1:23" x14ac:dyDescent="0.25">
      <c r="A482" s="74">
        <v>45041.569072569444</v>
      </c>
      <c r="B482" t="s">
        <v>47</v>
      </c>
      <c r="C482" t="s">
        <v>52</v>
      </c>
      <c r="D482" t="s">
        <v>181</v>
      </c>
      <c r="E482" t="s">
        <v>534</v>
      </c>
      <c r="F482" t="s">
        <v>2335</v>
      </c>
      <c r="G482" t="s">
        <v>42</v>
      </c>
      <c r="H482" t="s">
        <v>2336</v>
      </c>
      <c r="I482" t="s">
        <v>38</v>
      </c>
      <c r="J482" t="s">
        <v>43</v>
      </c>
      <c r="K482" t="s">
        <v>227</v>
      </c>
      <c r="L482" t="s">
        <v>227</v>
      </c>
      <c r="M482" t="s">
        <v>229</v>
      </c>
      <c r="N482">
        <v>1</v>
      </c>
      <c r="O482" t="s">
        <v>50</v>
      </c>
      <c r="P482" t="s">
        <v>2337</v>
      </c>
      <c r="Q482" t="s">
        <v>41</v>
      </c>
      <c r="R482" t="s">
        <v>2338</v>
      </c>
      <c r="S482" t="s">
        <v>41</v>
      </c>
      <c r="T482" t="s">
        <v>0</v>
      </c>
      <c r="U482" t="s">
        <v>41</v>
      </c>
      <c r="V482" s="74">
        <v>45310</v>
      </c>
      <c r="W482" t="s">
        <v>2339</v>
      </c>
    </row>
    <row r="483" spans="1:23" x14ac:dyDescent="0.25">
      <c r="A483" s="74">
        <v>45043.563446956017</v>
      </c>
      <c r="B483" t="s">
        <v>47</v>
      </c>
      <c r="C483" t="s">
        <v>52</v>
      </c>
      <c r="D483" t="s">
        <v>181</v>
      </c>
      <c r="E483" t="s">
        <v>534</v>
      </c>
      <c r="F483" t="s">
        <v>2340</v>
      </c>
      <c r="G483" t="s">
        <v>42</v>
      </c>
      <c r="H483" t="s">
        <v>2341</v>
      </c>
      <c r="I483" t="s">
        <v>38</v>
      </c>
      <c r="J483" t="s">
        <v>43</v>
      </c>
      <c r="K483" t="s">
        <v>227</v>
      </c>
      <c r="L483" t="s">
        <v>227</v>
      </c>
      <c r="M483" t="s">
        <v>229</v>
      </c>
      <c r="N483">
        <v>1</v>
      </c>
      <c r="O483" t="s">
        <v>50</v>
      </c>
      <c r="P483" t="s">
        <v>2337</v>
      </c>
      <c r="Q483" t="s">
        <v>41</v>
      </c>
      <c r="R483" t="s">
        <v>2342</v>
      </c>
      <c r="S483" t="s">
        <v>41</v>
      </c>
      <c r="T483" t="s">
        <v>0</v>
      </c>
      <c r="U483" t="s">
        <v>41</v>
      </c>
      <c r="V483" s="74">
        <v>45310</v>
      </c>
      <c r="W483" t="s">
        <v>2343</v>
      </c>
    </row>
    <row r="484" spans="1:23" x14ac:dyDescent="0.25">
      <c r="A484" s="74">
        <v>45043.570779710652</v>
      </c>
      <c r="B484" t="s">
        <v>47</v>
      </c>
      <c r="C484" t="s">
        <v>52</v>
      </c>
      <c r="D484" t="s">
        <v>181</v>
      </c>
      <c r="E484" t="s">
        <v>534</v>
      </c>
      <c r="F484" t="s">
        <v>2344</v>
      </c>
      <c r="G484" t="s">
        <v>42</v>
      </c>
      <c r="H484" t="s">
        <v>2345</v>
      </c>
      <c r="I484" t="s">
        <v>38</v>
      </c>
      <c r="J484" t="s">
        <v>43</v>
      </c>
      <c r="K484" t="s">
        <v>227</v>
      </c>
      <c r="L484" t="s">
        <v>227</v>
      </c>
      <c r="M484" t="s">
        <v>229</v>
      </c>
      <c r="N484">
        <v>1</v>
      </c>
      <c r="O484" t="s">
        <v>50</v>
      </c>
      <c r="P484" t="s">
        <v>2337</v>
      </c>
      <c r="Q484" t="s">
        <v>41</v>
      </c>
      <c r="R484" t="s">
        <v>2346</v>
      </c>
      <c r="S484" t="s">
        <v>41</v>
      </c>
      <c r="T484" t="s">
        <v>0</v>
      </c>
      <c r="U484" t="s">
        <v>41</v>
      </c>
      <c r="V484" s="74">
        <v>45310</v>
      </c>
      <c r="W484" t="s">
        <v>2347</v>
      </c>
    </row>
    <row r="485" spans="1:23" x14ac:dyDescent="0.25">
      <c r="A485" s="74">
        <v>45049.503645023149</v>
      </c>
      <c r="B485" t="s">
        <v>47</v>
      </c>
      <c r="C485" t="s">
        <v>52</v>
      </c>
      <c r="D485" t="s">
        <v>181</v>
      </c>
      <c r="E485" t="s">
        <v>522</v>
      </c>
      <c r="F485" t="s">
        <v>2348</v>
      </c>
      <c r="G485" t="s">
        <v>37</v>
      </c>
      <c r="H485" t="s">
        <v>2349</v>
      </c>
      <c r="I485" t="s">
        <v>38</v>
      </c>
      <c r="J485" t="s">
        <v>43</v>
      </c>
      <c r="K485" t="s">
        <v>227</v>
      </c>
      <c r="L485" t="s">
        <v>227</v>
      </c>
      <c r="M485" t="s">
        <v>229</v>
      </c>
      <c r="N485">
        <v>1</v>
      </c>
      <c r="O485" t="s">
        <v>50</v>
      </c>
      <c r="P485" t="s">
        <v>2327</v>
      </c>
      <c r="Q485" t="s">
        <v>41</v>
      </c>
      <c r="R485" t="s">
        <v>2350</v>
      </c>
      <c r="S485" t="s">
        <v>41</v>
      </c>
      <c r="T485" t="s">
        <v>0</v>
      </c>
      <c r="U485" t="s">
        <v>41</v>
      </c>
      <c r="V485" s="74">
        <v>45310</v>
      </c>
      <c r="W485" t="s">
        <v>2351</v>
      </c>
    </row>
    <row r="486" spans="1:23" x14ac:dyDescent="0.25">
      <c r="A486" s="74">
        <v>45054.534756053239</v>
      </c>
      <c r="B486" t="s">
        <v>47</v>
      </c>
      <c r="C486" t="s">
        <v>52</v>
      </c>
      <c r="D486" t="s">
        <v>181</v>
      </c>
      <c r="E486" t="s">
        <v>238</v>
      </c>
      <c r="F486" t="s">
        <v>2352</v>
      </c>
      <c r="G486" t="s">
        <v>37</v>
      </c>
      <c r="H486" t="s">
        <v>2353</v>
      </c>
      <c r="I486" t="s">
        <v>38</v>
      </c>
      <c r="J486" t="s">
        <v>43</v>
      </c>
      <c r="K486" t="s">
        <v>227</v>
      </c>
      <c r="L486" t="s">
        <v>227</v>
      </c>
      <c r="M486" t="s">
        <v>229</v>
      </c>
      <c r="N486">
        <v>1</v>
      </c>
      <c r="O486" t="s">
        <v>50</v>
      </c>
      <c r="P486" t="s">
        <v>2322</v>
      </c>
      <c r="Q486" t="s">
        <v>41</v>
      </c>
      <c r="R486" t="s">
        <v>2354</v>
      </c>
      <c r="S486" t="s">
        <v>41</v>
      </c>
      <c r="T486" t="s">
        <v>0</v>
      </c>
      <c r="U486" t="s">
        <v>41</v>
      </c>
      <c r="V486" s="74">
        <v>45310</v>
      </c>
      <c r="W486" t="s">
        <v>2355</v>
      </c>
    </row>
    <row r="487" spans="1:23" x14ac:dyDescent="0.25">
      <c r="A487" s="74">
        <v>45058.622203437502</v>
      </c>
      <c r="B487" t="s">
        <v>47</v>
      </c>
      <c r="C487" t="s">
        <v>52</v>
      </c>
      <c r="D487" t="s">
        <v>181</v>
      </c>
      <c r="E487" t="s">
        <v>238</v>
      </c>
      <c r="F487" t="s">
        <v>2356</v>
      </c>
      <c r="G487" t="s">
        <v>37</v>
      </c>
      <c r="H487" t="s">
        <v>2357</v>
      </c>
      <c r="I487" t="s">
        <v>38</v>
      </c>
      <c r="J487" t="s">
        <v>43</v>
      </c>
      <c r="K487" t="s">
        <v>227</v>
      </c>
      <c r="L487" t="s">
        <v>227</v>
      </c>
      <c r="M487" t="s">
        <v>229</v>
      </c>
      <c r="N487">
        <v>1</v>
      </c>
      <c r="O487" t="s">
        <v>50</v>
      </c>
      <c r="P487" t="s">
        <v>2327</v>
      </c>
      <c r="Q487" t="s">
        <v>41</v>
      </c>
      <c r="R487" t="s">
        <v>2358</v>
      </c>
      <c r="S487" t="s">
        <v>41</v>
      </c>
      <c r="T487" t="s">
        <v>0</v>
      </c>
      <c r="U487" t="s">
        <v>41</v>
      </c>
      <c r="V487" s="74">
        <v>45310</v>
      </c>
      <c r="W487" t="s">
        <v>2359</v>
      </c>
    </row>
    <row r="488" spans="1:23" x14ac:dyDescent="0.25">
      <c r="A488" s="74">
        <v>45068.478176932869</v>
      </c>
      <c r="B488" t="s">
        <v>47</v>
      </c>
      <c r="C488" t="s">
        <v>52</v>
      </c>
      <c r="D488" t="s">
        <v>181</v>
      </c>
      <c r="E488" t="s">
        <v>522</v>
      </c>
      <c r="F488" t="s">
        <v>2360</v>
      </c>
      <c r="G488" t="s">
        <v>37</v>
      </c>
      <c r="H488" t="s">
        <v>2361</v>
      </c>
      <c r="I488" t="s">
        <v>38</v>
      </c>
      <c r="J488" t="s">
        <v>43</v>
      </c>
      <c r="K488" t="s">
        <v>227</v>
      </c>
      <c r="L488" t="s">
        <v>227</v>
      </c>
      <c r="M488" t="s">
        <v>229</v>
      </c>
      <c r="N488">
        <v>1</v>
      </c>
      <c r="O488" t="s">
        <v>50</v>
      </c>
      <c r="P488" t="s">
        <v>2327</v>
      </c>
      <c r="Q488" t="s">
        <v>2362</v>
      </c>
      <c r="R488" t="s">
        <v>2363</v>
      </c>
      <c r="S488" t="s">
        <v>41</v>
      </c>
      <c r="T488" t="s">
        <v>0</v>
      </c>
      <c r="U488" t="s">
        <v>41</v>
      </c>
      <c r="V488" s="74">
        <v>45310</v>
      </c>
      <c r="W488" t="s">
        <v>2364</v>
      </c>
    </row>
    <row r="489" spans="1:23" x14ac:dyDescent="0.25">
      <c r="A489" s="74">
        <v>45068.626011886576</v>
      </c>
      <c r="B489" t="s">
        <v>47</v>
      </c>
      <c r="C489" t="s">
        <v>52</v>
      </c>
      <c r="D489" t="s">
        <v>181</v>
      </c>
      <c r="E489" t="s">
        <v>238</v>
      </c>
      <c r="F489" t="s">
        <v>2365</v>
      </c>
      <c r="G489" t="s">
        <v>37</v>
      </c>
      <c r="H489" t="s">
        <v>2366</v>
      </c>
      <c r="I489" t="s">
        <v>38</v>
      </c>
      <c r="J489" t="s">
        <v>43</v>
      </c>
      <c r="K489" t="s">
        <v>227</v>
      </c>
      <c r="L489" t="s">
        <v>227</v>
      </c>
      <c r="M489" t="s">
        <v>229</v>
      </c>
      <c r="N489">
        <v>1</v>
      </c>
      <c r="O489" t="s">
        <v>50</v>
      </c>
      <c r="P489" t="s">
        <v>2327</v>
      </c>
      <c r="Q489" t="s">
        <v>41</v>
      </c>
      <c r="R489" t="s">
        <v>2367</v>
      </c>
      <c r="S489" t="s">
        <v>41</v>
      </c>
      <c r="T489" t="s">
        <v>0</v>
      </c>
      <c r="U489" t="s">
        <v>41</v>
      </c>
      <c r="V489" s="74">
        <v>45310</v>
      </c>
      <c r="W489" t="s">
        <v>2368</v>
      </c>
    </row>
    <row r="490" spans="1:23" x14ac:dyDescent="0.25">
      <c r="A490" s="74">
        <v>45072.480964780094</v>
      </c>
      <c r="B490" t="s">
        <v>47</v>
      </c>
      <c r="C490" t="s">
        <v>52</v>
      </c>
      <c r="D490" t="s">
        <v>181</v>
      </c>
      <c r="E490" t="s">
        <v>522</v>
      </c>
      <c r="F490" t="s">
        <v>2369</v>
      </c>
      <c r="G490" t="s">
        <v>42</v>
      </c>
      <c r="H490" t="s">
        <v>2370</v>
      </c>
      <c r="I490" t="s">
        <v>38</v>
      </c>
      <c r="J490" t="s">
        <v>43</v>
      </c>
      <c r="K490" t="s">
        <v>227</v>
      </c>
      <c r="L490" t="s">
        <v>227</v>
      </c>
      <c r="M490" t="s">
        <v>229</v>
      </c>
      <c r="N490">
        <v>1</v>
      </c>
      <c r="O490" t="s">
        <v>50</v>
      </c>
      <c r="P490" t="s">
        <v>183</v>
      </c>
      <c r="Q490" t="s">
        <v>41</v>
      </c>
      <c r="R490" t="s">
        <v>2371</v>
      </c>
      <c r="S490" t="s">
        <v>41</v>
      </c>
      <c r="T490" t="s">
        <v>0</v>
      </c>
      <c r="U490" t="s">
        <v>41</v>
      </c>
      <c r="V490" s="74">
        <v>45310</v>
      </c>
      <c r="W490" t="s">
        <v>2372</v>
      </c>
    </row>
    <row r="491" spans="1:23" x14ac:dyDescent="0.25">
      <c r="A491" s="74">
        <v>45072.49076666667</v>
      </c>
      <c r="B491" t="s">
        <v>47</v>
      </c>
      <c r="C491" t="s">
        <v>52</v>
      </c>
      <c r="D491" t="s">
        <v>181</v>
      </c>
      <c r="E491" t="s">
        <v>522</v>
      </c>
      <c r="F491" t="s">
        <v>2373</v>
      </c>
      <c r="G491" t="s">
        <v>42</v>
      </c>
      <c r="H491" t="s">
        <v>2374</v>
      </c>
      <c r="I491" t="s">
        <v>38</v>
      </c>
      <c r="J491" t="s">
        <v>43</v>
      </c>
      <c r="K491" t="s">
        <v>227</v>
      </c>
      <c r="L491" t="s">
        <v>227</v>
      </c>
      <c r="M491" t="s">
        <v>229</v>
      </c>
      <c r="N491">
        <v>1</v>
      </c>
      <c r="O491" t="s">
        <v>50</v>
      </c>
      <c r="P491" t="s">
        <v>183</v>
      </c>
      <c r="Q491" t="s">
        <v>41</v>
      </c>
      <c r="R491" t="s">
        <v>2375</v>
      </c>
      <c r="S491" t="s">
        <v>41</v>
      </c>
      <c r="T491" t="s">
        <v>0</v>
      </c>
      <c r="U491" t="s">
        <v>41</v>
      </c>
      <c r="V491" s="74">
        <v>45310</v>
      </c>
      <c r="W491" t="s">
        <v>2376</v>
      </c>
    </row>
    <row r="492" spans="1:23" x14ac:dyDescent="0.25">
      <c r="A492" s="74">
        <v>45072.496378043979</v>
      </c>
      <c r="B492" t="s">
        <v>47</v>
      </c>
      <c r="C492" t="s">
        <v>52</v>
      </c>
      <c r="D492" t="s">
        <v>181</v>
      </c>
      <c r="E492" t="s">
        <v>522</v>
      </c>
      <c r="F492" t="s">
        <v>2377</v>
      </c>
      <c r="G492" t="s">
        <v>37</v>
      </c>
      <c r="H492" t="s">
        <v>2378</v>
      </c>
      <c r="I492" t="s">
        <v>38</v>
      </c>
      <c r="J492" t="s">
        <v>43</v>
      </c>
      <c r="K492" t="s">
        <v>227</v>
      </c>
      <c r="L492" t="s">
        <v>227</v>
      </c>
      <c r="M492" t="s">
        <v>229</v>
      </c>
      <c r="N492">
        <v>1</v>
      </c>
      <c r="O492" t="s">
        <v>50</v>
      </c>
      <c r="P492" t="s">
        <v>183</v>
      </c>
      <c r="Q492" t="s">
        <v>41</v>
      </c>
      <c r="R492" t="s">
        <v>2379</v>
      </c>
      <c r="S492" t="s">
        <v>41</v>
      </c>
      <c r="T492" t="s">
        <v>0</v>
      </c>
      <c r="U492" t="s">
        <v>41</v>
      </c>
      <c r="V492" s="74">
        <v>45310</v>
      </c>
      <c r="W492" t="s">
        <v>2380</v>
      </c>
    </row>
    <row r="493" spans="1:23" x14ac:dyDescent="0.25">
      <c r="A493" s="74">
        <v>45077.506282256945</v>
      </c>
      <c r="B493" t="s">
        <v>47</v>
      </c>
      <c r="C493" t="s">
        <v>52</v>
      </c>
      <c r="D493" t="s">
        <v>181</v>
      </c>
      <c r="E493" t="s">
        <v>506</v>
      </c>
      <c r="F493" t="s">
        <v>2381</v>
      </c>
      <c r="G493" t="s">
        <v>42</v>
      </c>
      <c r="H493" t="s">
        <v>2382</v>
      </c>
      <c r="I493" t="s">
        <v>38</v>
      </c>
      <c r="J493" t="s">
        <v>43</v>
      </c>
      <c r="K493" t="s">
        <v>227</v>
      </c>
      <c r="L493" t="s">
        <v>227</v>
      </c>
      <c r="M493" t="s">
        <v>229</v>
      </c>
      <c r="N493">
        <v>1</v>
      </c>
      <c r="O493" t="s">
        <v>50</v>
      </c>
      <c r="P493" t="s">
        <v>2322</v>
      </c>
      <c r="Q493" t="s">
        <v>41</v>
      </c>
      <c r="R493" t="s">
        <v>2383</v>
      </c>
      <c r="S493" t="s">
        <v>41</v>
      </c>
      <c r="T493" t="s">
        <v>0</v>
      </c>
      <c r="U493" t="s">
        <v>41</v>
      </c>
      <c r="V493" s="74">
        <v>45310</v>
      </c>
      <c r="W493" t="s">
        <v>2384</v>
      </c>
    </row>
    <row r="494" spans="1:23" x14ac:dyDescent="0.25">
      <c r="A494" s="74">
        <v>45077.593171064815</v>
      </c>
      <c r="B494" t="s">
        <v>47</v>
      </c>
      <c r="C494" t="s">
        <v>52</v>
      </c>
      <c r="D494" t="s">
        <v>181</v>
      </c>
      <c r="E494" t="s">
        <v>506</v>
      </c>
      <c r="F494" t="s">
        <v>2385</v>
      </c>
      <c r="G494" t="s">
        <v>42</v>
      </c>
      <c r="H494" t="s">
        <v>2386</v>
      </c>
      <c r="I494" t="s">
        <v>38</v>
      </c>
      <c r="J494" t="s">
        <v>43</v>
      </c>
      <c r="K494" t="s">
        <v>227</v>
      </c>
      <c r="L494" t="s">
        <v>227</v>
      </c>
      <c r="M494" t="s">
        <v>229</v>
      </c>
      <c r="N494">
        <v>1</v>
      </c>
      <c r="O494" t="s">
        <v>50</v>
      </c>
      <c r="P494" t="s">
        <v>2322</v>
      </c>
      <c r="Q494" t="s">
        <v>41</v>
      </c>
      <c r="R494" t="s">
        <v>2387</v>
      </c>
      <c r="S494" t="s">
        <v>41</v>
      </c>
      <c r="T494" t="s">
        <v>0</v>
      </c>
      <c r="U494" t="s">
        <v>41</v>
      </c>
      <c r="V494" s="74">
        <v>45310</v>
      </c>
      <c r="W494" t="s">
        <v>2388</v>
      </c>
    </row>
    <row r="495" spans="1:23" x14ac:dyDescent="0.25">
      <c r="A495" s="74">
        <v>45079.563213923611</v>
      </c>
      <c r="B495" t="s">
        <v>47</v>
      </c>
      <c r="C495" t="s">
        <v>52</v>
      </c>
      <c r="D495" t="s">
        <v>181</v>
      </c>
      <c r="E495" t="s">
        <v>506</v>
      </c>
      <c r="F495" t="s">
        <v>2389</v>
      </c>
      <c r="G495" t="s">
        <v>42</v>
      </c>
      <c r="H495" t="s">
        <v>2390</v>
      </c>
      <c r="I495" t="s">
        <v>38</v>
      </c>
      <c r="J495" t="s">
        <v>43</v>
      </c>
      <c r="K495" t="s">
        <v>227</v>
      </c>
      <c r="L495" t="s">
        <v>227</v>
      </c>
      <c r="M495" t="s">
        <v>229</v>
      </c>
      <c r="N495">
        <v>1</v>
      </c>
      <c r="O495" t="s">
        <v>50</v>
      </c>
      <c r="P495" t="s">
        <v>2391</v>
      </c>
      <c r="Q495" t="s">
        <v>41</v>
      </c>
      <c r="R495" t="s">
        <v>2392</v>
      </c>
      <c r="S495" t="s">
        <v>41</v>
      </c>
      <c r="T495" t="s">
        <v>0</v>
      </c>
      <c r="U495" t="s">
        <v>41</v>
      </c>
      <c r="V495" s="74">
        <v>45310</v>
      </c>
      <c r="W495" t="s">
        <v>2393</v>
      </c>
    </row>
    <row r="496" spans="1:23" x14ac:dyDescent="0.25">
      <c r="A496" s="74">
        <v>45084.540253703701</v>
      </c>
      <c r="B496" t="s">
        <v>47</v>
      </c>
      <c r="C496" t="s">
        <v>52</v>
      </c>
      <c r="D496" t="s">
        <v>181</v>
      </c>
      <c r="E496" t="s">
        <v>528</v>
      </c>
      <c r="F496" t="s">
        <v>2394</v>
      </c>
      <c r="G496" t="s">
        <v>42</v>
      </c>
      <c r="H496" t="s">
        <v>2395</v>
      </c>
      <c r="I496" t="s">
        <v>38</v>
      </c>
      <c r="J496" t="s">
        <v>43</v>
      </c>
      <c r="K496" t="s">
        <v>227</v>
      </c>
      <c r="L496" t="s">
        <v>227</v>
      </c>
      <c r="M496" t="s">
        <v>230</v>
      </c>
      <c r="N496">
        <v>1</v>
      </c>
      <c r="O496" t="s">
        <v>50</v>
      </c>
      <c r="P496" t="s">
        <v>2322</v>
      </c>
      <c r="Q496" t="s">
        <v>41</v>
      </c>
      <c r="R496" t="s">
        <v>2396</v>
      </c>
      <c r="S496" t="s">
        <v>41</v>
      </c>
      <c r="T496" t="s">
        <v>0</v>
      </c>
      <c r="U496" t="s">
        <v>41</v>
      </c>
      <c r="V496" s="74">
        <v>45310</v>
      </c>
      <c r="W496" t="s">
        <v>2397</v>
      </c>
    </row>
    <row r="497" spans="1:23" x14ac:dyDescent="0.25">
      <c r="A497" s="74">
        <v>45089.433958217596</v>
      </c>
      <c r="B497" t="s">
        <v>47</v>
      </c>
      <c r="C497" t="s">
        <v>52</v>
      </c>
      <c r="D497" t="s">
        <v>181</v>
      </c>
      <c r="E497" t="s">
        <v>534</v>
      </c>
      <c r="F497" t="s">
        <v>2398</v>
      </c>
      <c r="G497" t="s">
        <v>42</v>
      </c>
      <c r="H497" t="s">
        <v>2399</v>
      </c>
      <c r="I497" t="s">
        <v>38</v>
      </c>
      <c r="J497" t="s">
        <v>43</v>
      </c>
      <c r="K497" t="s">
        <v>227</v>
      </c>
      <c r="L497" t="s">
        <v>227</v>
      </c>
      <c r="M497" t="s">
        <v>229</v>
      </c>
      <c r="N497">
        <v>1</v>
      </c>
      <c r="O497" t="s">
        <v>50</v>
      </c>
      <c r="P497" t="s">
        <v>2317</v>
      </c>
      <c r="Q497" t="s">
        <v>41</v>
      </c>
      <c r="R497" t="s">
        <v>2400</v>
      </c>
      <c r="S497" t="s">
        <v>41</v>
      </c>
      <c r="T497" t="s">
        <v>0</v>
      </c>
      <c r="U497" t="s">
        <v>41</v>
      </c>
      <c r="V497" s="74">
        <v>45310</v>
      </c>
      <c r="W497" t="s">
        <v>2401</v>
      </c>
    </row>
    <row r="498" spans="1:23" x14ac:dyDescent="0.25">
      <c r="A498" s="74">
        <v>45099.498577199076</v>
      </c>
      <c r="B498" t="s">
        <v>47</v>
      </c>
      <c r="C498" t="s">
        <v>52</v>
      </c>
      <c r="D498" t="s">
        <v>181</v>
      </c>
      <c r="E498" t="s">
        <v>506</v>
      </c>
      <c r="F498" t="s">
        <v>2402</v>
      </c>
      <c r="G498" t="s">
        <v>42</v>
      </c>
      <c r="H498" t="s">
        <v>2403</v>
      </c>
      <c r="I498" t="s">
        <v>38</v>
      </c>
      <c r="J498" t="s">
        <v>43</v>
      </c>
      <c r="K498" t="s">
        <v>227</v>
      </c>
      <c r="L498" t="s">
        <v>227</v>
      </c>
      <c r="M498" t="s">
        <v>229</v>
      </c>
      <c r="N498">
        <v>1</v>
      </c>
      <c r="O498" t="s">
        <v>50</v>
      </c>
      <c r="P498" t="s">
        <v>2404</v>
      </c>
      <c r="Q498" t="s">
        <v>41</v>
      </c>
      <c r="R498" t="s">
        <v>2405</v>
      </c>
      <c r="S498" t="s">
        <v>41</v>
      </c>
      <c r="T498" t="s">
        <v>0</v>
      </c>
      <c r="U498" t="s">
        <v>41</v>
      </c>
      <c r="V498" s="74">
        <v>45310</v>
      </c>
      <c r="W498" t="s">
        <v>2406</v>
      </c>
    </row>
    <row r="499" spans="1:23" x14ac:dyDescent="0.25">
      <c r="A499" s="74">
        <v>45105.485240277776</v>
      </c>
      <c r="B499" t="s">
        <v>47</v>
      </c>
      <c r="C499" t="s">
        <v>52</v>
      </c>
      <c r="D499" t="s">
        <v>181</v>
      </c>
      <c r="E499" t="s">
        <v>522</v>
      </c>
      <c r="F499" t="s">
        <v>2407</v>
      </c>
      <c r="G499" t="s">
        <v>42</v>
      </c>
      <c r="H499" t="s">
        <v>2408</v>
      </c>
      <c r="I499" t="s">
        <v>38</v>
      </c>
      <c r="J499" t="s">
        <v>43</v>
      </c>
      <c r="K499" t="s">
        <v>227</v>
      </c>
      <c r="L499" t="s">
        <v>227</v>
      </c>
      <c r="M499" t="s">
        <v>229</v>
      </c>
      <c r="N499">
        <v>1</v>
      </c>
      <c r="O499" t="s">
        <v>50</v>
      </c>
      <c r="P499" t="s">
        <v>2327</v>
      </c>
      <c r="Q499" t="s">
        <v>41</v>
      </c>
      <c r="R499" t="s">
        <v>2409</v>
      </c>
      <c r="S499" t="s">
        <v>41</v>
      </c>
      <c r="T499" t="s">
        <v>0</v>
      </c>
      <c r="U499" t="s">
        <v>41</v>
      </c>
      <c r="V499" s="74">
        <v>45310</v>
      </c>
      <c r="W499" t="s">
        <v>2410</v>
      </c>
    </row>
    <row r="500" spans="1:23" x14ac:dyDescent="0.25">
      <c r="A500" s="74">
        <v>45138.624695486113</v>
      </c>
      <c r="B500" t="s">
        <v>47</v>
      </c>
      <c r="C500" t="s">
        <v>52</v>
      </c>
      <c r="D500" t="s">
        <v>181</v>
      </c>
      <c r="E500" t="s">
        <v>522</v>
      </c>
      <c r="F500" t="s">
        <v>2411</v>
      </c>
      <c r="G500" t="s">
        <v>42</v>
      </c>
      <c r="H500" t="s">
        <v>2412</v>
      </c>
      <c r="I500" t="s">
        <v>38</v>
      </c>
      <c r="J500" t="s">
        <v>43</v>
      </c>
      <c r="K500" t="s">
        <v>227</v>
      </c>
      <c r="L500" t="s">
        <v>227</v>
      </c>
      <c r="M500" t="s">
        <v>229</v>
      </c>
      <c r="N500">
        <v>1</v>
      </c>
      <c r="O500" t="s">
        <v>50</v>
      </c>
      <c r="P500" t="s">
        <v>2413</v>
      </c>
      <c r="Q500" t="s">
        <v>41</v>
      </c>
      <c r="R500" t="s">
        <v>2414</v>
      </c>
      <c r="S500" t="s">
        <v>41</v>
      </c>
      <c r="T500" t="s">
        <v>0</v>
      </c>
      <c r="U500" t="s">
        <v>41</v>
      </c>
      <c r="V500" s="74">
        <v>45310</v>
      </c>
      <c r="W500" t="s">
        <v>2415</v>
      </c>
    </row>
    <row r="501" spans="1:23" x14ac:dyDescent="0.25">
      <c r="A501" s="74">
        <v>45146.592752048608</v>
      </c>
      <c r="B501" t="s">
        <v>47</v>
      </c>
      <c r="C501" t="s">
        <v>52</v>
      </c>
      <c r="D501" t="s">
        <v>181</v>
      </c>
      <c r="E501" t="s">
        <v>512</v>
      </c>
      <c r="F501" t="s">
        <v>2416</v>
      </c>
      <c r="G501" t="s">
        <v>37</v>
      </c>
      <c r="H501" t="s">
        <v>2417</v>
      </c>
      <c r="I501" t="s">
        <v>38</v>
      </c>
      <c r="J501" t="s">
        <v>43</v>
      </c>
      <c r="K501" t="s">
        <v>227</v>
      </c>
      <c r="L501" t="s">
        <v>227</v>
      </c>
      <c r="M501" t="s">
        <v>229</v>
      </c>
      <c r="N501">
        <v>1</v>
      </c>
      <c r="O501" t="s">
        <v>50</v>
      </c>
      <c r="P501" t="s">
        <v>2286</v>
      </c>
      <c r="Q501" t="s">
        <v>41</v>
      </c>
      <c r="R501" t="s">
        <v>2418</v>
      </c>
      <c r="S501" t="s">
        <v>41</v>
      </c>
      <c r="T501" t="s">
        <v>0</v>
      </c>
      <c r="U501" t="s">
        <v>41</v>
      </c>
      <c r="V501" s="74">
        <v>45310</v>
      </c>
      <c r="W501" t="s">
        <v>2419</v>
      </c>
    </row>
    <row r="502" spans="1:23" x14ac:dyDescent="0.25">
      <c r="A502" s="74">
        <v>45148.558807789355</v>
      </c>
      <c r="B502" t="s">
        <v>47</v>
      </c>
      <c r="C502" t="s">
        <v>52</v>
      </c>
      <c r="D502" t="s">
        <v>181</v>
      </c>
      <c r="E502" t="s">
        <v>238</v>
      </c>
      <c r="F502" t="s">
        <v>2420</v>
      </c>
      <c r="G502" t="s">
        <v>42</v>
      </c>
      <c r="H502" t="s">
        <v>2421</v>
      </c>
      <c r="I502" t="s">
        <v>38</v>
      </c>
      <c r="J502" t="s">
        <v>43</v>
      </c>
      <c r="K502" t="s">
        <v>227</v>
      </c>
      <c r="L502" t="s">
        <v>227</v>
      </c>
      <c r="M502" t="s">
        <v>229</v>
      </c>
      <c r="N502">
        <v>1</v>
      </c>
      <c r="O502" t="s">
        <v>50</v>
      </c>
      <c r="P502" t="s">
        <v>2422</v>
      </c>
      <c r="Q502" t="s">
        <v>41</v>
      </c>
      <c r="R502" t="s">
        <v>2423</v>
      </c>
      <c r="S502" t="s">
        <v>41</v>
      </c>
      <c r="T502" t="s">
        <v>0</v>
      </c>
      <c r="U502" t="s">
        <v>41</v>
      </c>
      <c r="V502" s="74">
        <v>45310</v>
      </c>
      <c r="W502" t="s">
        <v>2424</v>
      </c>
    </row>
    <row r="503" spans="1:23" x14ac:dyDescent="0.25">
      <c r="A503" s="74">
        <v>45161.441267939816</v>
      </c>
      <c r="B503" t="s">
        <v>47</v>
      </c>
      <c r="C503" t="s">
        <v>52</v>
      </c>
      <c r="D503" t="s">
        <v>181</v>
      </c>
      <c r="E503" t="s">
        <v>522</v>
      </c>
      <c r="F503" t="s">
        <v>2425</v>
      </c>
      <c r="G503" t="s">
        <v>42</v>
      </c>
      <c r="H503" t="s">
        <v>2426</v>
      </c>
      <c r="I503" t="s">
        <v>38</v>
      </c>
      <c r="J503" t="s">
        <v>43</v>
      </c>
      <c r="K503" t="s">
        <v>227</v>
      </c>
      <c r="L503" t="s">
        <v>227</v>
      </c>
      <c r="M503" t="s">
        <v>229</v>
      </c>
      <c r="N503">
        <v>1</v>
      </c>
      <c r="O503" t="s">
        <v>50</v>
      </c>
      <c r="P503" t="s">
        <v>2327</v>
      </c>
      <c r="Q503" t="s">
        <v>2427</v>
      </c>
      <c r="R503" t="s">
        <v>2428</v>
      </c>
      <c r="S503" t="s">
        <v>41</v>
      </c>
      <c r="T503" t="s">
        <v>0</v>
      </c>
      <c r="U503" t="s">
        <v>41</v>
      </c>
      <c r="V503" s="74">
        <v>45310</v>
      </c>
      <c r="W503" t="s">
        <v>2429</v>
      </c>
    </row>
    <row r="504" spans="1:23" x14ac:dyDescent="0.25">
      <c r="A504" s="74">
        <v>45163.501198379628</v>
      </c>
      <c r="B504" t="s">
        <v>47</v>
      </c>
      <c r="C504" t="s">
        <v>52</v>
      </c>
      <c r="D504" t="s">
        <v>181</v>
      </c>
      <c r="E504" t="s">
        <v>522</v>
      </c>
      <c r="F504" t="s">
        <v>2430</v>
      </c>
      <c r="G504" t="s">
        <v>37</v>
      </c>
      <c r="H504" t="s">
        <v>2431</v>
      </c>
      <c r="I504" t="s">
        <v>38</v>
      </c>
      <c r="J504" t="s">
        <v>43</v>
      </c>
      <c r="K504" t="s">
        <v>227</v>
      </c>
      <c r="L504" t="s">
        <v>227</v>
      </c>
      <c r="M504" t="s">
        <v>229</v>
      </c>
      <c r="N504">
        <v>1</v>
      </c>
      <c r="O504" t="s">
        <v>50</v>
      </c>
      <c r="P504" t="s">
        <v>2327</v>
      </c>
      <c r="Q504" t="s">
        <v>2327</v>
      </c>
      <c r="R504" t="s">
        <v>2432</v>
      </c>
      <c r="S504" t="s">
        <v>41</v>
      </c>
      <c r="T504" t="s">
        <v>0</v>
      </c>
      <c r="U504" t="s">
        <v>41</v>
      </c>
      <c r="V504" s="74">
        <v>45310</v>
      </c>
      <c r="W504" t="s">
        <v>2433</v>
      </c>
    </row>
    <row r="505" spans="1:23" x14ac:dyDescent="0.25">
      <c r="A505" s="74">
        <v>45166.539712268517</v>
      </c>
      <c r="B505" t="s">
        <v>47</v>
      </c>
      <c r="C505" t="s">
        <v>52</v>
      </c>
      <c r="D505" t="s">
        <v>181</v>
      </c>
      <c r="E505" t="s">
        <v>522</v>
      </c>
      <c r="F505" t="s">
        <v>2434</v>
      </c>
      <c r="G505" t="s">
        <v>37</v>
      </c>
      <c r="H505" t="s">
        <v>2435</v>
      </c>
      <c r="I505" t="s">
        <v>38</v>
      </c>
      <c r="J505" t="s">
        <v>43</v>
      </c>
      <c r="K505" t="s">
        <v>227</v>
      </c>
      <c r="L505" t="s">
        <v>227</v>
      </c>
      <c r="M505" t="s">
        <v>229</v>
      </c>
      <c r="N505">
        <v>1</v>
      </c>
      <c r="O505" t="s">
        <v>50</v>
      </c>
      <c r="P505" t="s">
        <v>2332</v>
      </c>
      <c r="Q505" t="s">
        <v>2436</v>
      </c>
      <c r="R505" t="s">
        <v>2437</v>
      </c>
      <c r="S505" t="s">
        <v>41</v>
      </c>
      <c r="T505" t="s">
        <v>0</v>
      </c>
      <c r="U505" t="s">
        <v>41</v>
      </c>
      <c r="V505" s="74">
        <v>45310</v>
      </c>
      <c r="W505" t="s">
        <v>2438</v>
      </c>
    </row>
    <row r="506" spans="1:23" x14ac:dyDescent="0.25">
      <c r="A506" s="74">
        <v>45174.642121446763</v>
      </c>
      <c r="B506" t="s">
        <v>47</v>
      </c>
      <c r="C506" t="s">
        <v>52</v>
      </c>
      <c r="D506" t="s">
        <v>181</v>
      </c>
      <c r="E506" t="s">
        <v>528</v>
      </c>
      <c r="F506" t="s">
        <v>2439</v>
      </c>
      <c r="G506" t="s">
        <v>42</v>
      </c>
      <c r="H506" t="s">
        <v>2440</v>
      </c>
      <c r="I506" t="s">
        <v>38</v>
      </c>
      <c r="J506" t="s">
        <v>43</v>
      </c>
      <c r="K506" t="s">
        <v>227</v>
      </c>
      <c r="L506" t="s">
        <v>227</v>
      </c>
      <c r="M506" t="s">
        <v>230</v>
      </c>
      <c r="N506">
        <v>1</v>
      </c>
      <c r="O506" t="s">
        <v>50</v>
      </c>
      <c r="P506" t="s">
        <v>2322</v>
      </c>
      <c r="Q506" t="s">
        <v>41</v>
      </c>
      <c r="R506" t="s">
        <v>2441</v>
      </c>
      <c r="S506" t="s">
        <v>41</v>
      </c>
      <c r="T506" t="s">
        <v>0</v>
      </c>
      <c r="U506" t="s">
        <v>41</v>
      </c>
      <c r="V506" s="74">
        <v>45310</v>
      </c>
      <c r="W506" t="s">
        <v>2442</v>
      </c>
    </row>
    <row r="507" spans="1:23" x14ac:dyDescent="0.25">
      <c r="A507" s="74">
        <v>45231.697669560184</v>
      </c>
      <c r="B507" t="s">
        <v>47</v>
      </c>
      <c r="C507" t="s">
        <v>52</v>
      </c>
      <c r="D507" t="s">
        <v>181</v>
      </c>
      <c r="E507" t="s">
        <v>522</v>
      </c>
      <c r="F507" t="s">
        <v>2443</v>
      </c>
      <c r="G507" t="s">
        <v>42</v>
      </c>
      <c r="H507" t="s">
        <v>2444</v>
      </c>
      <c r="I507" t="s">
        <v>38</v>
      </c>
      <c r="J507" t="s">
        <v>43</v>
      </c>
      <c r="K507" t="s">
        <v>227</v>
      </c>
      <c r="L507" t="s">
        <v>227</v>
      </c>
      <c r="M507" t="s">
        <v>229</v>
      </c>
      <c r="N507">
        <v>1</v>
      </c>
      <c r="O507" t="s">
        <v>50</v>
      </c>
      <c r="P507" t="s">
        <v>2327</v>
      </c>
      <c r="Q507" t="s">
        <v>41</v>
      </c>
      <c r="R507" t="s">
        <v>2445</v>
      </c>
      <c r="S507" t="s">
        <v>41</v>
      </c>
      <c r="T507" t="s">
        <v>0</v>
      </c>
      <c r="U507" t="s">
        <v>41</v>
      </c>
      <c r="V507" s="74">
        <v>45310</v>
      </c>
      <c r="W507" t="s">
        <v>2446</v>
      </c>
    </row>
    <row r="508" spans="1:23" x14ac:dyDescent="0.25">
      <c r="A508" s="74">
        <v>45232.599621377318</v>
      </c>
      <c r="B508" t="s">
        <v>47</v>
      </c>
      <c r="C508" t="s">
        <v>52</v>
      </c>
      <c r="D508" t="s">
        <v>181</v>
      </c>
      <c r="E508" t="s">
        <v>522</v>
      </c>
      <c r="F508" t="s">
        <v>2447</v>
      </c>
      <c r="G508" t="s">
        <v>37</v>
      </c>
      <c r="H508" t="s">
        <v>2448</v>
      </c>
      <c r="I508" t="s">
        <v>38</v>
      </c>
      <c r="J508" t="s">
        <v>43</v>
      </c>
      <c r="K508" t="s">
        <v>227</v>
      </c>
      <c r="L508" t="s">
        <v>227</v>
      </c>
      <c r="M508" t="s">
        <v>229</v>
      </c>
      <c r="N508">
        <v>1</v>
      </c>
      <c r="O508" t="s">
        <v>50</v>
      </c>
      <c r="P508" t="s">
        <v>2322</v>
      </c>
      <c r="Q508" t="s">
        <v>2449</v>
      </c>
      <c r="R508" t="s">
        <v>2450</v>
      </c>
      <c r="S508" t="s">
        <v>41</v>
      </c>
      <c r="T508" t="s">
        <v>0</v>
      </c>
      <c r="U508" t="s">
        <v>41</v>
      </c>
      <c r="V508" s="74">
        <v>45310</v>
      </c>
      <c r="W508" t="s">
        <v>2451</v>
      </c>
    </row>
    <row r="509" spans="1:23" x14ac:dyDescent="0.25">
      <c r="A509" s="74">
        <v>45233.290014664351</v>
      </c>
      <c r="B509" t="s">
        <v>47</v>
      </c>
      <c r="C509" t="s">
        <v>52</v>
      </c>
      <c r="D509" t="s">
        <v>181</v>
      </c>
      <c r="E509" t="s">
        <v>528</v>
      </c>
      <c r="F509" t="s">
        <v>2452</v>
      </c>
      <c r="G509" t="s">
        <v>42</v>
      </c>
      <c r="H509" t="s">
        <v>2453</v>
      </c>
      <c r="I509" t="s">
        <v>38</v>
      </c>
      <c r="J509" t="s">
        <v>43</v>
      </c>
      <c r="K509" t="s">
        <v>227</v>
      </c>
      <c r="L509" t="s">
        <v>227</v>
      </c>
      <c r="M509" t="s">
        <v>230</v>
      </c>
      <c r="N509">
        <v>1</v>
      </c>
      <c r="O509" t="s">
        <v>49</v>
      </c>
      <c r="P509" t="s">
        <v>183</v>
      </c>
      <c r="Q509" t="s">
        <v>41</v>
      </c>
      <c r="R509" t="s">
        <v>2454</v>
      </c>
      <c r="S509" t="s">
        <v>41</v>
      </c>
      <c r="T509" t="s">
        <v>0</v>
      </c>
      <c r="U509" t="s">
        <v>41</v>
      </c>
      <c r="V509" s="74">
        <v>45310</v>
      </c>
      <c r="W509" t="s">
        <v>2455</v>
      </c>
    </row>
    <row r="510" spans="1:23" x14ac:dyDescent="0.25">
      <c r="A510" s="74">
        <v>45240.673098414351</v>
      </c>
      <c r="B510" t="s">
        <v>47</v>
      </c>
      <c r="C510" t="s">
        <v>52</v>
      </c>
      <c r="D510" t="s">
        <v>181</v>
      </c>
      <c r="E510" t="s">
        <v>811</v>
      </c>
      <c r="F510" t="s">
        <v>2456</v>
      </c>
      <c r="G510" t="s">
        <v>42</v>
      </c>
      <c r="H510" t="s">
        <v>2457</v>
      </c>
      <c r="I510" t="s">
        <v>38</v>
      </c>
      <c r="J510" t="s">
        <v>43</v>
      </c>
      <c r="K510" t="s">
        <v>227</v>
      </c>
      <c r="L510" t="s">
        <v>227</v>
      </c>
      <c r="M510" t="s">
        <v>230</v>
      </c>
      <c r="N510">
        <v>1</v>
      </c>
      <c r="O510" t="s">
        <v>50</v>
      </c>
      <c r="P510" t="s">
        <v>2413</v>
      </c>
      <c r="Q510" t="s">
        <v>41</v>
      </c>
      <c r="R510" t="s">
        <v>2458</v>
      </c>
      <c r="S510" t="s">
        <v>41</v>
      </c>
      <c r="T510" t="s">
        <v>0</v>
      </c>
      <c r="U510" t="s">
        <v>41</v>
      </c>
      <c r="V510" s="74">
        <v>45310</v>
      </c>
      <c r="W510" t="s">
        <v>2459</v>
      </c>
    </row>
    <row r="511" spans="1:23" x14ac:dyDescent="0.25">
      <c r="A511" s="74">
        <v>45247.613909178239</v>
      </c>
      <c r="B511" t="s">
        <v>47</v>
      </c>
      <c r="C511" t="s">
        <v>52</v>
      </c>
      <c r="D511" t="s">
        <v>181</v>
      </c>
      <c r="E511" t="s">
        <v>522</v>
      </c>
      <c r="F511" t="s">
        <v>2460</v>
      </c>
      <c r="G511" t="s">
        <v>37</v>
      </c>
      <c r="H511" t="s">
        <v>2461</v>
      </c>
      <c r="I511" t="s">
        <v>38</v>
      </c>
      <c r="J511" t="s">
        <v>43</v>
      </c>
      <c r="K511" t="s">
        <v>227</v>
      </c>
      <c r="L511" t="s">
        <v>227</v>
      </c>
      <c r="M511" t="s">
        <v>229</v>
      </c>
      <c r="N511">
        <v>1</v>
      </c>
      <c r="O511" t="s">
        <v>50</v>
      </c>
      <c r="P511" t="s">
        <v>2301</v>
      </c>
      <c r="Q511" t="s">
        <v>41</v>
      </c>
      <c r="R511" t="s">
        <v>2462</v>
      </c>
      <c r="S511" t="s">
        <v>41</v>
      </c>
      <c r="T511" t="s">
        <v>0</v>
      </c>
      <c r="U511" t="s">
        <v>41</v>
      </c>
      <c r="V511" s="74">
        <v>45310</v>
      </c>
      <c r="W511" t="s">
        <v>2463</v>
      </c>
    </row>
    <row r="512" spans="1:23" x14ac:dyDescent="0.25">
      <c r="A512" s="74">
        <v>45252.55025601852</v>
      </c>
      <c r="B512" t="s">
        <v>47</v>
      </c>
      <c r="C512" t="s">
        <v>52</v>
      </c>
      <c r="D512" t="s">
        <v>181</v>
      </c>
      <c r="E512" t="s">
        <v>522</v>
      </c>
      <c r="F512" t="s">
        <v>2464</v>
      </c>
      <c r="G512" t="s">
        <v>42</v>
      </c>
      <c r="H512" t="s">
        <v>2465</v>
      </c>
      <c r="I512" t="s">
        <v>38</v>
      </c>
      <c r="J512" t="s">
        <v>43</v>
      </c>
      <c r="K512" t="s">
        <v>227</v>
      </c>
      <c r="L512" t="s">
        <v>227</v>
      </c>
      <c r="M512" t="s">
        <v>229</v>
      </c>
      <c r="N512">
        <v>1</v>
      </c>
      <c r="O512" t="s">
        <v>50</v>
      </c>
      <c r="P512" t="s">
        <v>2327</v>
      </c>
      <c r="Q512" t="s">
        <v>41</v>
      </c>
      <c r="R512" t="s">
        <v>2466</v>
      </c>
      <c r="S512" t="s">
        <v>41</v>
      </c>
      <c r="T512" t="s">
        <v>0</v>
      </c>
      <c r="U512" t="s">
        <v>41</v>
      </c>
      <c r="V512" s="74">
        <v>45310</v>
      </c>
      <c r="W512" t="s">
        <v>2467</v>
      </c>
    </row>
    <row r="513" spans="1:23" x14ac:dyDescent="0.25">
      <c r="A513" s="74">
        <v>45259.472033182872</v>
      </c>
      <c r="B513" t="s">
        <v>47</v>
      </c>
      <c r="C513" t="s">
        <v>52</v>
      </c>
      <c r="D513" t="s">
        <v>181</v>
      </c>
      <c r="E513" t="s">
        <v>481</v>
      </c>
      <c r="F513" t="s">
        <v>2468</v>
      </c>
      <c r="G513" t="s">
        <v>42</v>
      </c>
      <c r="H513" t="s">
        <v>2469</v>
      </c>
      <c r="I513" t="s">
        <v>38</v>
      </c>
      <c r="J513" t="s">
        <v>43</v>
      </c>
      <c r="K513" t="s">
        <v>227</v>
      </c>
      <c r="L513" t="s">
        <v>227</v>
      </c>
      <c r="M513" t="s">
        <v>229</v>
      </c>
      <c r="N513">
        <v>1</v>
      </c>
      <c r="O513" t="s">
        <v>50</v>
      </c>
      <c r="P513" t="s">
        <v>2404</v>
      </c>
      <c r="Q513" t="s">
        <v>41</v>
      </c>
      <c r="R513" t="s">
        <v>2470</v>
      </c>
      <c r="S513" t="s">
        <v>41</v>
      </c>
      <c r="T513" t="s">
        <v>0</v>
      </c>
      <c r="U513" t="s">
        <v>41</v>
      </c>
      <c r="V513" s="74">
        <v>45310</v>
      </c>
      <c r="W513" t="s">
        <v>2471</v>
      </c>
    </row>
    <row r="514" spans="1:23" x14ac:dyDescent="0.25">
      <c r="A514" s="74">
        <v>45261.618434027776</v>
      </c>
      <c r="B514" t="s">
        <v>47</v>
      </c>
      <c r="C514" t="s">
        <v>52</v>
      </c>
      <c r="D514" t="s">
        <v>181</v>
      </c>
      <c r="E514" t="s">
        <v>599</v>
      </c>
      <c r="F514" t="s">
        <v>2472</v>
      </c>
      <c r="G514" t="s">
        <v>42</v>
      </c>
      <c r="H514" t="s">
        <v>2473</v>
      </c>
      <c r="I514" t="s">
        <v>38</v>
      </c>
      <c r="J514" t="s">
        <v>43</v>
      </c>
      <c r="K514" t="s">
        <v>227</v>
      </c>
      <c r="L514" t="s">
        <v>227</v>
      </c>
      <c r="M514" t="s">
        <v>230</v>
      </c>
      <c r="N514">
        <v>1</v>
      </c>
      <c r="O514" t="s">
        <v>50</v>
      </c>
      <c r="P514" t="s">
        <v>2404</v>
      </c>
      <c r="Q514" t="s">
        <v>41</v>
      </c>
      <c r="R514" t="s">
        <v>2474</v>
      </c>
      <c r="S514" t="s">
        <v>41</v>
      </c>
      <c r="T514" t="s">
        <v>0</v>
      </c>
      <c r="U514" t="s">
        <v>41</v>
      </c>
      <c r="V514" s="74">
        <v>45310</v>
      </c>
      <c r="W514" t="s">
        <v>2475</v>
      </c>
    </row>
    <row r="515" spans="1:23" x14ac:dyDescent="0.25">
      <c r="A515" s="74">
        <v>45267.583931134257</v>
      </c>
      <c r="B515" t="s">
        <v>47</v>
      </c>
      <c r="C515" t="s">
        <v>52</v>
      </c>
      <c r="D515" t="s">
        <v>181</v>
      </c>
      <c r="E515" t="s">
        <v>475</v>
      </c>
      <c r="F515" t="s">
        <v>2476</v>
      </c>
      <c r="G515" t="s">
        <v>42</v>
      </c>
      <c r="H515" t="s">
        <v>2477</v>
      </c>
      <c r="I515" t="s">
        <v>38</v>
      </c>
      <c r="J515" t="s">
        <v>43</v>
      </c>
      <c r="K515" t="s">
        <v>227</v>
      </c>
      <c r="L515" t="s">
        <v>227</v>
      </c>
      <c r="M515" t="s">
        <v>229</v>
      </c>
      <c r="N515">
        <v>1</v>
      </c>
      <c r="O515" t="s">
        <v>50</v>
      </c>
      <c r="P515" t="s">
        <v>2337</v>
      </c>
      <c r="Q515" t="s">
        <v>41</v>
      </c>
      <c r="R515" t="s">
        <v>2478</v>
      </c>
      <c r="S515" t="s">
        <v>41</v>
      </c>
      <c r="T515" t="s">
        <v>0</v>
      </c>
      <c r="U515" t="s">
        <v>41</v>
      </c>
      <c r="V515" s="74">
        <v>45310</v>
      </c>
      <c r="W515" t="s">
        <v>2479</v>
      </c>
    </row>
    <row r="516" spans="1:23" x14ac:dyDescent="0.25">
      <c r="A516" s="74">
        <v>45281.368841701391</v>
      </c>
      <c r="B516" t="s">
        <v>47</v>
      </c>
      <c r="C516" t="s">
        <v>52</v>
      </c>
      <c r="D516" t="s">
        <v>181</v>
      </c>
      <c r="E516" t="s">
        <v>522</v>
      </c>
      <c r="F516" t="s">
        <v>2480</v>
      </c>
      <c r="G516" t="s">
        <v>42</v>
      </c>
      <c r="H516" t="s">
        <v>2481</v>
      </c>
      <c r="I516" t="s">
        <v>38</v>
      </c>
      <c r="J516" t="s">
        <v>43</v>
      </c>
      <c r="K516" t="s">
        <v>227</v>
      </c>
      <c r="L516" t="s">
        <v>227</v>
      </c>
      <c r="M516" t="s">
        <v>229</v>
      </c>
      <c r="N516">
        <v>1</v>
      </c>
      <c r="O516" t="s">
        <v>50</v>
      </c>
      <c r="P516" t="s">
        <v>2327</v>
      </c>
      <c r="Q516" t="s">
        <v>41</v>
      </c>
      <c r="R516" t="s">
        <v>2482</v>
      </c>
      <c r="S516" t="s">
        <v>41</v>
      </c>
      <c r="T516" t="s">
        <v>0</v>
      </c>
      <c r="U516" t="s">
        <v>41</v>
      </c>
      <c r="V516" s="74">
        <v>45310</v>
      </c>
      <c r="W516" t="s">
        <v>2483</v>
      </c>
    </row>
    <row r="517" spans="1:23" x14ac:dyDescent="0.25">
      <c r="A517" s="74">
        <v>45287.493636724539</v>
      </c>
      <c r="B517" t="s">
        <v>47</v>
      </c>
      <c r="C517" t="s">
        <v>52</v>
      </c>
      <c r="D517" t="s">
        <v>181</v>
      </c>
      <c r="E517" t="s">
        <v>475</v>
      </c>
      <c r="F517" t="s">
        <v>2484</v>
      </c>
      <c r="G517" t="s">
        <v>42</v>
      </c>
      <c r="H517" t="s">
        <v>2485</v>
      </c>
      <c r="I517" t="s">
        <v>38</v>
      </c>
      <c r="J517" t="s">
        <v>43</v>
      </c>
      <c r="K517" t="s">
        <v>227</v>
      </c>
      <c r="L517" t="s">
        <v>227</v>
      </c>
      <c r="M517" t="s">
        <v>229</v>
      </c>
      <c r="N517">
        <v>1</v>
      </c>
      <c r="O517" t="s">
        <v>50</v>
      </c>
      <c r="P517" t="s">
        <v>2332</v>
      </c>
      <c r="Q517" t="s">
        <v>41</v>
      </c>
      <c r="R517" t="s">
        <v>2486</v>
      </c>
      <c r="S517" t="s">
        <v>41</v>
      </c>
      <c r="T517" t="s">
        <v>0</v>
      </c>
      <c r="U517" t="s">
        <v>41</v>
      </c>
      <c r="V517" s="74">
        <v>45310</v>
      </c>
      <c r="W517" t="s">
        <v>2487</v>
      </c>
    </row>
    <row r="518" spans="1:23" x14ac:dyDescent="0.25">
      <c r="A518" s="74">
        <v>45287.55123449074</v>
      </c>
      <c r="B518" t="s">
        <v>47</v>
      </c>
      <c r="C518" t="s">
        <v>52</v>
      </c>
      <c r="D518" t="s">
        <v>181</v>
      </c>
      <c r="E518" t="s">
        <v>475</v>
      </c>
      <c r="F518" t="s">
        <v>2488</v>
      </c>
      <c r="G518" t="s">
        <v>42</v>
      </c>
      <c r="H518" t="s">
        <v>2489</v>
      </c>
      <c r="I518" t="s">
        <v>38</v>
      </c>
      <c r="J518" t="s">
        <v>43</v>
      </c>
      <c r="K518" t="s">
        <v>227</v>
      </c>
      <c r="L518" t="s">
        <v>227</v>
      </c>
      <c r="M518" t="s">
        <v>229</v>
      </c>
      <c r="N518">
        <v>1</v>
      </c>
      <c r="O518" t="s">
        <v>50</v>
      </c>
      <c r="P518" t="s">
        <v>2332</v>
      </c>
      <c r="Q518" t="s">
        <v>41</v>
      </c>
      <c r="R518" t="s">
        <v>2490</v>
      </c>
      <c r="S518" t="s">
        <v>41</v>
      </c>
      <c r="T518" t="s">
        <v>0</v>
      </c>
      <c r="U518" t="s">
        <v>41</v>
      </c>
      <c r="V518" s="74">
        <v>45310</v>
      </c>
      <c r="W518" t="s">
        <v>2491</v>
      </c>
    </row>
    <row r="519" spans="1:23" x14ac:dyDescent="0.25">
      <c r="A519" s="74">
        <v>45295.470735300929</v>
      </c>
      <c r="B519" t="s">
        <v>47</v>
      </c>
      <c r="C519" t="s">
        <v>52</v>
      </c>
      <c r="D519" t="s">
        <v>181</v>
      </c>
      <c r="E519" t="s">
        <v>475</v>
      </c>
      <c r="F519" t="s">
        <v>2492</v>
      </c>
      <c r="G519" t="s">
        <v>42</v>
      </c>
      <c r="H519" t="s">
        <v>2493</v>
      </c>
      <c r="I519" t="s">
        <v>38</v>
      </c>
      <c r="J519" t="s">
        <v>43</v>
      </c>
      <c r="K519" t="s">
        <v>227</v>
      </c>
      <c r="L519" t="s">
        <v>227</v>
      </c>
      <c r="M519" t="s">
        <v>229</v>
      </c>
      <c r="N519">
        <v>1</v>
      </c>
      <c r="O519" t="s">
        <v>50</v>
      </c>
      <c r="P519" t="s">
        <v>2317</v>
      </c>
      <c r="Q519" t="s">
        <v>41</v>
      </c>
      <c r="R519" t="s">
        <v>2494</v>
      </c>
      <c r="S519" t="s">
        <v>41</v>
      </c>
      <c r="T519" t="s">
        <v>0</v>
      </c>
      <c r="U519" t="s">
        <v>41</v>
      </c>
      <c r="V519" s="74">
        <v>45310</v>
      </c>
      <c r="W519" t="s">
        <v>2495</v>
      </c>
    </row>
    <row r="520" spans="1:23" x14ac:dyDescent="0.25">
      <c r="A520" s="74">
        <v>45295.48331087963</v>
      </c>
      <c r="B520" t="s">
        <v>47</v>
      </c>
      <c r="C520" t="s">
        <v>52</v>
      </c>
      <c r="D520" t="s">
        <v>181</v>
      </c>
      <c r="E520" t="s">
        <v>475</v>
      </c>
      <c r="F520" t="s">
        <v>2496</v>
      </c>
      <c r="G520" t="s">
        <v>42</v>
      </c>
      <c r="H520" t="s">
        <v>2497</v>
      </c>
      <c r="I520" t="s">
        <v>38</v>
      </c>
      <c r="J520" t="s">
        <v>43</v>
      </c>
      <c r="K520" t="s">
        <v>227</v>
      </c>
      <c r="L520" t="s">
        <v>227</v>
      </c>
      <c r="M520" t="s">
        <v>229</v>
      </c>
      <c r="N520">
        <v>1</v>
      </c>
      <c r="O520" t="s">
        <v>50</v>
      </c>
      <c r="P520" t="s">
        <v>2317</v>
      </c>
      <c r="Q520" t="s">
        <v>41</v>
      </c>
      <c r="R520" t="s">
        <v>2498</v>
      </c>
      <c r="S520" t="s">
        <v>41</v>
      </c>
      <c r="T520" t="s">
        <v>0</v>
      </c>
      <c r="U520" t="s">
        <v>41</v>
      </c>
      <c r="V520" s="74">
        <v>45310</v>
      </c>
      <c r="W520" t="s">
        <v>2499</v>
      </c>
    </row>
    <row r="521" spans="1:23" x14ac:dyDescent="0.25">
      <c r="A521" s="74">
        <v>45295.491641863424</v>
      </c>
      <c r="B521" t="s">
        <v>47</v>
      </c>
      <c r="C521" t="s">
        <v>52</v>
      </c>
      <c r="D521" t="s">
        <v>181</v>
      </c>
      <c r="E521" t="s">
        <v>475</v>
      </c>
      <c r="F521" t="s">
        <v>2500</v>
      </c>
      <c r="G521" t="s">
        <v>42</v>
      </c>
      <c r="H521" t="s">
        <v>2501</v>
      </c>
      <c r="I521" t="s">
        <v>38</v>
      </c>
      <c r="J521" t="s">
        <v>43</v>
      </c>
      <c r="K521" t="s">
        <v>227</v>
      </c>
      <c r="L521" t="s">
        <v>227</v>
      </c>
      <c r="M521" t="s">
        <v>229</v>
      </c>
      <c r="N521">
        <v>1</v>
      </c>
      <c r="O521" t="s">
        <v>50</v>
      </c>
      <c r="P521" t="s">
        <v>2317</v>
      </c>
      <c r="Q521" t="s">
        <v>41</v>
      </c>
      <c r="R521" t="s">
        <v>2502</v>
      </c>
      <c r="S521" t="s">
        <v>41</v>
      </c>
      <c r="T521" t="s">
        <v>0</v>
      </c>
      <c r="U521" t="s">
        <v>41</v>
      </c>
      <c r="V521" s="74">
        <v>45310</v>
      </c>
      <c r="W521" t="s">
        <v>2503</v>
      </c>
    </row>
    <row r="522" spans="1:23" x14ac:dyDescent="0.25">
      <c r="A522" s="74">
        <v>45307.369574502314</v>
      </c>
      <c r="B522" t="s">
        <v>47</v>
      </c>
      <c r="C522" t="s">
        <v>52</v>
      </c>
      <c r="D522" t="s">
        <v>181</v>
      </c>
      <c r="E522" t="s">
        <v>475</v>
      </c>
      <c r="F522" t="s">
        <v>12759</v>
      </c>
      <c r="G522" t="s">
        <v>42</v>
      </c>
      <c r="H522" t="s">
        <v>12760</v>
      </c>
      <c r="I522" t="s">
        <v>38</v>
      </c>
      <c r="J522" t="s">
        <v>43</v>
      </c>
      <c r="K522" t="s">
        <v>227</v>
      </c>
      <c r="L522" t="s">
        <v>227</v>
      </c>
      <c r="M522" t="s">
        <v>229</v>
      </c>
      <c r="N522">
        <v>1</v>
      </c>
      <c r="O522" t="s">
        <v>50</v>
      </c>
      <c r="P522" t="s">
        <v>2301</v>
      </c>
      <c r="Q522" t="s">
        <v>41</v>
      </c>
      <c r="R522" t="s">
        <v>12761</v>
      </c>
      <c r="S522" t="s">
        <v>41</v>
      </c>
      <c r="T522" t="s">
        <v>0</v>
      </c>
      <c r="U522" t="s">
        <v>41</v>
      </c>
      <c r="V522" s="74">
        <v>45310</v>
      </c>
      <c r="W522" t="s">
        <v>12762</v>
      </c>
    </row>
    <row r="523" spans="1:23" x14ac:dyDescent="0.25">
      <c r="A523" s="74">
        <v>45307.38999984954</v>
      </c>
      <c r="B523" t="s">
        <v>47</v>
      </c>
      <c r="C523" t="s">
        <v>52</v>
      </c>
      <c r="D523" t="s">
        <v>181</v>
      </c>
      <c r="E523" t="s">
        <v>475</v>
      </c>
      <c r="F523" t="s">
        <v>12763</v>
      </c>
      <c r="G523" t="s">
        <v>42</v>
      </c>
      <c r="H523" t="s">
        <v>12764</v>
      </c>
      <c r="I523" t="s">
        <v>38</v>
      </c>
      <c r="J523" t="s">
        <v>43</v>
      </c>
      <c r="K523" t="s">
        <v>227</v>
      </c>
      <c r="L523" t="s">
        <v>227</v>
      </c>
      <c r="M523" t="s">
        <v>229</v>
      </c>
      <c r="N523">
        <v>1</v>
      </c>
      <c r="O523" t="s">
        <v>50</v>
      </c>
      <c r="P523" t="s">
        <v>2301</v>
      </c>
      <c r="Q523" t="s">
        <v>41</v>
      </c>
      <c r="R523" t="s">
        <v>12765</v>
      </c>
      <c r="S523" t="s">
        <v>41</v>
      </c>
      <c r="T523" t="s">
        <v>0</v>
      </c>
      <c r="U523" t="s">
        <v>41</v>
      </c>
      <c r="V523" s="74">
        <v>45310</v>
      </c>
      <c r="W523" t="s">
        <v>12766</v>
      </c>
    </row>
    <row r="524" spans="1:23" x14ac:dyDescent="0.25">
      <c r="A524" s="74">
        <v>45307.677151238429</v>
      </c>
      <c r="B524" t="s">
        <v>47</v>
      </c>
      <c r="C524" t="s">
        <v>52</v>
      </c>
      <c r="D524" t="s">
        <v>181</v>
      </c>
      <c r="E524" t="s">
        <v>481</v>
      </c>
      <c r="F524" t="s">
        <v>12767</v>
      </c>
      <c r="G524" t="s">
        <v>42</v>
      </c>
      <c r="H524" t="s">
        <v>12768</v>
      </c>
      <c r="I524" t="s">
        <v>38</v>
      </c>
      <c r="J524" t="s">
        <v>43</v>
      </c>
      <c r="K524" t="s">
        <v>227</v>
      </c>
      <c r="L524" t="s">
        <v>227</v>
      </c>
      <c r="M524" t="s">
        <v>229</v>
      </c>
      <c r="N524">
        <v>1</v>
      </c>
      <c r="O524" t="s">
        <v>50</v>
      </c>
      <c r="P524" t="s">
        <v>2322</v>
      </c>
      <c r="Q524" t="s">
        <v>41</v>
      </c>
      <c r="R524" t="s">
        <v>12769</v>
      </c>
      <c r="S524" t="s">
        <v>41</v>
      </c>
      <c r="T524" t="s">
        <v>0</v>
      </c>
      <c r="U524" t="s">
        <v>41</v>
      </c>
      <c r="V524" s="74">
        <v>45310</v>
      </c>
      <c r="W524" t="s">
        <v>12770</v>
      </c>
    </row>
    <row r="525" spans="1:23" x14ac:dyDescent="0.25">
      <c r="A525" s="74">
        <v>44580.399956631947</v>
      </c>
      <c r="B525" t="s">
        <v>47</v>
      </c>
      <c r="C525" t="s">
        <v>52</v>
      </c>
      <c r="D525" t="s">
        <v>197</v>
      </c>
      <c r="E525" t="s">
        <v>811</v>
      </c>
      <c r="F525" t="s">
        <v>2504</v>
      </c>
      <c r="G525" t="s">
        <v>42</v>
      </c>
      <c r="H525" t="s">
        <v>2505</v>
      </c>
      <c r="I525" t="s">
        <v>38</v>
      </c>
      <c r="J525" t="s">
        <v>43</v>
      </c>
      <c r="K525" t="s">
        <v>227</v>
      </c>
      <c r="L525" t="s">
        <v>227</v>
      </c>
      <c r="M525" t="s">
        <v>230</v>
      </c>
      <c r="N525">
        <v>1</v>
      </c>
      <c r="O525" t="s">
        <v>50</v>
      </c>
      <c r="P525" t="s">
        <v>2506</v>
      </c>
      <c r="Q525" t="s">
        <v>41</v>
      </c>
      <c r="R525" t="s">
        <v>2507</v>
      </c>
      <c r="S525" t="s">
        <v>41</v>
      </c>
      <c r="T525" t="s">
        <v>0</v>
      </c>
      <c r="U525" t="s">
        <v>41</v>
      </c>
      <c r="V525" s="74">
        <v>45310</v>
      </c>
      <c r="W525" t="s">
        <v>2508</v>
      </c>
    </row>
    <row r="526" spans="1:23" x14ac:dyDescent="0.25">
      <c r="A526" s="74">
        <v>44580.431590011576</v>
      </c>
      <c r="B526" t="s">
        <v>47</v>
      </c>
      <c r="C526" t="s">
        <v>52</v>
      </c>
      <c r="D526" t="s">
        <v>197</v>
      </c>
      <c r="E526" t="s">
        <v>506</v>
      </c>
      <c r="F526" t="s">
        <v>2509</v>
      </c>
      <c r="G526" t="s">
        <v>42</v>
      </c>
      <c r="H526" t="s">
        <v>2510</v>
      </c>
      <c r="I526" t="s">
        <v>38</v>
      </c>
      <c r="J526" t="s">
        <v>43</v>
      </c>
      <c r="K526" t="s">
        <v>227</v>
      </c>
      <c r="L526" t="s">
        <v>227</v>
      </c>
      <c r="M526" t="s">
        <v>229</v>
      </c>
      <c r="N526">
        <v>1</v>
      </c>
      <c r="O526" t="s">
        <v>50</v>
      </c>
      <c r="P526" t="s">
        <v>2511</v>
      </c>
      <c r="Q526" t="s">
        <v>41</v>
      </c>
      <c r="R526" t="s">
        <v>2512</v>
      </c>
      <c r="S526" t="s">
        <v>41</v>
      </c>
      <c r="T526" t="s">
        <v>0</v>
      </c>
      <c r="U526" t="s">
        <v>41</v>
      </c>
      <c r="V526" s="74">
        <v>45310</v>
      </c>
      <c r="W526" t="s">
        <v>2513</v>
      </c>
    </row>
    <row r="527" spans="1:23" x14ac:dyDescent="0.25">
      <c r="A527" s="74">
        <v>44580.446154942132</v>
      </c>
      <c r="B527" t="s">
        <v>47</v>
      </c>
      <c r="C527" t="s">
        <v>52</v>
      </c>
      <c r="D527" t="s">
        <v>197</v>
      </c>
      <c r="E527" t="s">
        <v>506</v>
      </c>
      <c r="F527" t="s">
        <v>2514</v>
      </c>
      <c r="G527" t="s">
        <v>42</v>
      </c>
      <c r="H527" t="s">
        <v>2515</v>
      </c>
      <c r="I527" t="s">
        <v>38</v>
      </c>
      <c r="J527" t="s">
        <v>43</v>
      </c>
      <c r="K527" t="s">
        <v>227</v>
      </c>
      <c r="L527" t="s">
        <v>227</v>
      </c>
      <c r="M527" t="s">
        <v>229</v>
      </c>
      <c r="N527">
        <v>1</v>
      </c>
      <c r="O527" t="s">
        <v>50</v>
      </c>
      <c r="P527" t="s">
        <v>2511</v>
      </c>
      <c r="Q527" t="s">
        <v>41</v>
      </c>
      <c r="R527" t="s">
        <v>2516</v>
      </c>
      <c r="S527" t="s">
        <v>41</v>
      </c>
      <c r="T527" t="s">
        <v>0</v>
      </c>
      <c r="U527" t="s">
        <v>41</v>
      </c>
      <c r="V527" s="74">
        <v>45310</v>
      </c>
      <c r="W527" t="s">
        <v>2517</v>
      </c>
    </row>
    <row r="528" spans="1:23" x14ac:dyDescent="0.25">
      <c r="A528" s="74">
        <v>44602.470451932873</v>
      </c>
      <c r="B528" t="s">
        <v>47</v>
      </c>
      <c r="C528" t="s">
        <v>52</v>
      </c>
      <c r="D528" t="s">
        <v>197</v>
      </c>
      <c r="E528" t="s">
        <v>528</v>
      </c>
      <c r="F528" t="s">
        <v>2518</v>
      </c>
      <c r="G528" t="s">
        <v>37</v>
      </c>
      <c r="H528" t="s">
        <v>2519</v>
      </c>
      <c r="I528" t="s">
        <v>38</v>
      </c>
      <c r="J528" t="s">
        <v>43</v>
      </c>
      <c r="K528" t="s">
        <v>227</v>
      </c>
      <c r="L528" t="s">
        <v>227</v>
      </c>
      <c r="M528" t="s">
        <v>230</v>
      </c>
      <c r="N528">
        <v>1</v>
      </c>
      <c r="O528" t="s">
        <v>50</v>
      </c>
      <c r="P528" t="s">
        <v>1694</v>
      </c>
      <c r="Q528" t="s">
        <v>41</v>
      </c>
      <c r="R528" t="s">
        <v>2520</v>
      </c>
      <c r="S528" t="s">
        <v>41</v>
      </c>
      <c r="T528" t="s">
        <v>0</v>
      </c>
      <c r="U528" t="s">
        <v>41</v>
      </c>
      <c r="V528" s="74">
        <v>45310</v>
      </c>
      <c r="W528" t="s">
        <v>2521</v>
      </c>
    </row>
    <row r="529" spans="1:23" x14ac:dyDescent="0.25">
      <c r="A529" s="74">
        <v>44621.629269641206</v>
      </c>
      <c r="B529" t="s">
        <v>47</v>
      </c>
      <c r="C529" t="s">
        <v>52</v>
      </c>
      <c r="D529" t="s">
        <v>197</v>
      </c>
      <c r="E529" t="s">
        <v>528</v>
      </c>
      <c r="F529" t="s">
        <v>2522</v>
      </c>
      <c r="G529" t="s">
        <v>37</v>
      </c>
      <c r="H529" t="s">
        <v>2523</v>
      </c>
      <c r="I529" t="s">
        <v>38</v>
      </c>
      <c r="J529" t="s">
        <v>43</v>
      </c>
      <c r="K529" t="s">
        <v>227</v>
      </c>
      <c r="L529" t="s">
        <v>227</v>
      </c>
      <c r="M529" t="s">
        <v>230</v>
      </c>
      <c r="N529">
        <v>1</v>
      </c>
      <c r="O529" t="s">
        <v>50</v>
      </c>
      <c r="P529" t="s">
        <v>1694</v>
      </c>
      <c r="Q529" t="s">
        <v>41</v>
      </c>
      <c r="R529" t="s">
        <v>2524</v>
      </c>
      <c r="S529" t="s">
        <v>41</v>
      </c>
      <c r="T529" t="s">
        <v>0</v>
      </c>
      <c r="U529" t="s">
        <v>41</v>
      </c>
      <c r="V529" s="74">
        <v>45310</v>
      </c>
      <c r="W529" t="s">
        <v>2525</v>
      </c>
    </row>
    <row r="530" spans="1:23" x14ac:dyDescent="0.25">
      <c r="A530" s="74">
        <v>44630.461053784726</v>
      </c>
      <c r="B530" t="s">
        <v>47</v>
      </c>
      <c r="C530" t="s">
        <v>52</v>
      </c>
      <c r="D530" t="s">
        <v>197</v>
      </c>
      <c r="E530" t="s">
        <v>1333</v>
      </c>
      <c r="F530" t="s">
        <v>2526</v>
      </c>
      <c r="G530" t="s">
        <v>37</v>
      </c>
      <c r="H530" t="s">
        <v>2527</v>
      </c>
      <c r="I530" t="s">
        <v>38</v>
      </c>
      <c r="J530" t="s">
        <v>43</v>
      </c>
      <c r="K530" t="s">
        <v>227</v>
      </c>
      <c r="L530" t="s">
        <v>227</v>
      </c>
      <c r="M530" t="s">
        <v>230</v>
      </c>
      <c r="N530">
        <v>1</v>
      </c>
      <c r="O530" t="s">
        <v>50</v>
      </c>
      <c r="P530" t="s">
        <v>2528</v>
      </c>
      <c r="Q530" t="s">
        <v>41</v>
      </c>
      <c r="R530" t="s">
        <v>2529</v>
      </c>
      <c r="S530" t="s">
        <v>41</v>
      </c>
      <c r="T530" t="s">
        <v>0</v>
      </c>
      <c r="U530" t="s">
        <v>41</v>
      </c>
      <c r="V530" s="74">
        <v>45310</v>
      </c>
      <c r="W530" t="s">
        <v>2530</v>
      </c>
    </row>
    <row r="531" spans="1:23" x14ac:dyDescent="0.25">
      <c r="A531" s="74">
        <v>44652.396664386572</v>
      </c>
      <c r="B531" t="s">
        <v>47</v>
      </c>
      <c r="C531" t="s">
        <v>52</v>
      </c>
      <c r="D531" t="s">
        <v>197</v>
      </c>
      <c r="E531" t="s">
        <v>811</v>
      </c>
      <c r="F531" t="s">
        <v>2531</v>
      </c>
      <c r="G531" t="s">
        <v>37</v>
      </c>
      <c r="H531" t="s">
        <v>2532</v>
      </c>
      <c r="I531" t="s">
        <v>38</v>
      </c>
      <c r="J531" t="s">
        <v>43</v>
      </c>
      <c r="K531" t="s">
        <v>227</v>
      </c>
      <c r="L531" t="s">
        <v>227</v>
      </c>
      <c r="M531" t="s">
        <v>230</v>
      </c>
      <c r="N531">
        <v>1</v>
      </c>
      <c r="O531" t="s">
        <v>50</v>
      </c>
      <c r="P531" t="s">
        <v>2533</v>
      </c>
      <c r="Q531" t="s">
        <v>41</v>
      </c>
      <c r="R531" t="s">
        <v>2534</v>
      </c>
      <c r="S531" t="s">
        <v>41</v>
      </c>
      <c r="T531" t="s">
        <v>0</v>
      </c>
      <c r="U531" t="s">
        <v>41</v>
      </c>
      <c r="V531" s="74">
        <v>45310</v>
      </c>
      <c r="W531" t="s">
        <v>2535</v>
      </c>
    </row>
    <row r="532" spans="1:23" x14ac:dyDescent="0.25">
      <c r="A532" s="74">
        <v>44670.397722534719</v>
      </c>
      <c r="B532" t="s">
        <v>47</v>
      </c>
      <c r="C532" t="s">
        <v>52</v>
      </c>
      <c r="D532" t="s">
        <v>197</v>
      </c>
      <c r="E532" t="s">
        <v>599</v>
      </c>
      <c r="F532" t="s">
        <v>2536</v>
      </c>
      <c r="G532" t="s">
        <v>37</v>
      </c>
      <c r="H532" t="s">
        <v>2537</v>
      </c>
      <c r="I532" t="s">
        <v>38</v>
      </c>
      <c r="J532" t="s">
        <v>43</v>
      </c>
      <c r="K532" t="s">
        <v>227</v>
      </c>
      <c r="L532" t="s">
        <v>227</v>
      </c>
      <c r="M532" t="s">
        <v>230</v>
      </c>
      <c r="N532">
        <v>1</v>
      </c>
      <c r="O532" t="s">
        <v>50</v>
      </c>
      <c r="P532" t="s">
        <v>2533</v>
      </c>
      <c r="Q532" t="s">
        <v>41</v>
      </c>
      <c r="R532" t="s">
        <v>2538</v>
      </c>
      <c r="S532" t="s">
        <v>41</v>
      </c>
      <c r="T532" t="s">
        <v>0</v>
      </c>
      <c r="U532" t="s">
        <v>41</v>
      </c>
      <c r="V532" s="74">
        <v>45310</v>
      </c>
      <c r="W532" t="s">
        <v>2539</v>
      </c>
    </row>
    <row r="533" spans="1:23" x14ac:dyDescent="0.25">
      <c r="A533" s="74">
        <v>44670.478086689815</v>
      </c>
      <c r="B533" t="s">
        <v>47</v>
      </c>
      <c r="C533" t="s">
        <v>52</v>
      </c>
      <c r="D533" t="s">
        <v>197</v>
      </c>
      <c r="E533" t="s">
        <v>506</v>
      </c>
      <c r="F533" t="s">
        <v>2540</v>
      </c>
      <c r="G533" t="s">
        <v>42</v>
      </c>
      <c r="H533" t="s">
        <v>2541</v>
      </c>
      <c r="I533" t="s">
        <v>38</v>
      </c>
      <c r="J533" t="s">
        <v>43</v>
      </c>
      <c r="K533" t="s">
        <v>227</v>
      </c>
      <c r="L533" t="s">
        <v>227</v>
      </c>
      <c r="M533" t="s">
        <v>229</v>
      </c>
      <c r="N533">
        <v>1</v>
      </c>
      <c r="O533" t="s">
        <v>50</v>
      </c>
      <c r="P533" t="s">
        <v>2542</v>
      </c>
      <c r="Q533" t="s">
        <v>41</v>
      </c>
      <c r="R533" t="s">
        <v>2543</v>
      </c>
      <c r="S533" t="s">
        <v>41</v>
      </c>
      <c r="T533" t="s">
        <v>0</v>
      </c>
      <c r="U533" t="s">
        <v>41</v>
      </c>
      <c r="V533" s="74">
        <v>45310</v>
      </c>
      <c r="W533" t="s">
        <v>2544</v>
      </c>
    </row>
    <row r="534" spans="1:23" x14ac:dyDescent="0.25">
      <c r="A534" s="74">
        <v>44683.426198229165</v>
      </c>
      <c r="B534" t="s">
        <v>47</v>
      </c>
      <c r="C534" t="s">
        <v>52</v>
      </c>
      <c r="D534" t="s">
        <v>197</v>
      </c>
      <c r="E534" t="s">
        <v>506</v>
      </c>
      <c r="F534" t="s">
        <v>2545</v>
      </c>
      <c r="G534" t="s">
        <v>37</v>
      </c>
      <c r="H534" t="s">
        <v>2546</v>
      </c>
      <c r="I534" t="s">
        <v>38</v>
      </c>
      <c r="J534" t="s">
        <v>43</v>
      </c>
      <c r="K534" t="s">
        <v>227</v>
      </c>
      <c r="L534" t="s">
        <v>227</v>
      </c>
      <c r="M534" t="s">
        <v>229</v>
      </c>
      <c r="N534">
        <v>1</v>
      </c>
      <c r="O534" t="s">
        <v>50</v>
      </c>
      <c r="P534" t="s">
        <v>2511</v>
      </c>
      <c r="Q534" t="s">
        <v>2547</v>
      </c>
      <c r="R534" t="s">
        <v>2548</v>
      </c>
      <c r="S534" t="s">
        <v>41</v>
      </c>
      <c r="T534" t="s">
        <v>0</v>
      </c>
      <c r="U534" t="s">
        <v>41</v>
      </c>
      <c r="V534" s="74">
        <v>45310</v>
      </c>
      <c r="W534" t="s">
        <v>2549</v>
      </c>
    </row>
    <row r="535" spans="1:23" x14ac:dyDescent="0.25">
      <c r="A535" s="74">
        <v>44685.362343321758</v>
      </c>
      <c r="B535" t="s">
        <v>47</v>
      </c>
      <c r="C535" t="s">
        <v>52</v>
      </c>
      <c r="D535" t="s">
        <v>197</v>
      </c>
      <c r="E535" t="s">
        <v>691</v>
      </c>
      <c r="F535" t="s">
        <v>2550</v>
      </c>
      <c r="G535" t="s">
        <v>37</v>
      </c>
      <c r="H535" t="s">
        <v>2551</v>
      </c>
      <c r="I535" t="s">
        <v>38</v>
      </c>
      <c r="J535" t="s">
        <v>43</v>
      </c>
      <c r="K535" t="s">
        <v>227</v>
      </c>
      <c r="L535" t="s">
        <v>227</v>
      </c>
      <c r="M535" t="s">
        <v>230</v>
      </c>
      <c r="N535">
        <v>1</v>
      </c>
      <c r="O535" t="s">
        <v>50</v>
      </c>
      <c r="P535" t="s">
        <v>2552</v>
      </c>
      <c r="Q535" t="s">
        <v>41</v>
      </c>
      <c r="R535" t="s">
        <v>2553</v>
      </c>
      <c r="S535" t="s">
        <v>41</v>
      </c>
      <c r="T535" t="s">
        <v>0</v>
      </c>
      <c r="U535" t="s">
        <v>41</v>
      </c>
      <c r="V535" s="74">
        <v>45310</v>
      </c>
      <c r="W535" t="s">
        <v>2554</v>
      </c>
    </row>
    <row r="536" spans="1:23" x14ac:dyDescent="0.25">
      <c r="A536" s="74">
        <v>44685.386500347224</v>
      </c>
      <c r="B536" t="s">
        <v>47</v>
      </c>
      <c r="C536" t="s">
        <v>52</v>
      </c>
      <c r="D536" t="s">
        <v>197</v>
      </c>
      <c r="E536" t="s">
        <v>691</v>
      </c>
      <c r="F536" t="s">
        <v>2555</v>
      </c>
      <c r="G536" t="s">
        <v>37</v>
      </c>
      <c r="H536" t="s">
        <v>2556</v>
      </c>
      <c r="I536" t="s">
        <v>38</v>
      </c>
      <c r="J536" t="s">
        <v>43</v>
      </c>
      <c r="K536" t="s">
        <v>227</v>
      </c>
      <c r="L536" t="s">
        <v>227</v>
      </c>
      <c r="M536" t="s">
        <v>230</v>
      </c>
      <c r="N536">
        <v>1</v>
      </c>
      <c r="O536" t="s">
        <v>50</v>
      </c>
      <c r="P536" t="s">
        <v>2557</v>
      </c>
      <c r="Q536" t="s">
        <v>41</v>
      </c>
      <c r="R536" t="s">
        <v>2558</v>
      </c>
      <c r="S536" t="s">
        <v>41</v>
      </c>
      <c r="T536" t="s">
        <v>0</v>
      </c>
      <c r="U536" t="s">
        <v>41</v>
      </c>
      <c r="V536" s="74">
        <v>45310</v>
      </c>
      <c r="W536" t="s">
        <v>2559</v>
      </c>
    </row>
    <row r="537" spans="1:23" x14ac:dyDescent="0.25">
      <c r="A537" s="74">
        <v>44690.41718113426</v>
      </c>
      <c r="B537" t="s">
        <v>47</v>
      </c>
      <c r="C537" t="s">
        <v>52</v>
      </c>
      <c r="D537" t="s">
        <v>197</v>
      </c>
      <c r="E537" t="s">
        <v>506</v>
      </c>
      <c r="F537" t="s">
        <v>2560</v>
      </c>
      <c r="G537" t="s">
        <v>42</v>
      </c>
      <c r="H537" t="s">
        <v>2561</v>
      </c>
      <c r="I537" t="s">
        <v>38</v>
      </c>
      <c r="J537" t="s">
        <v>43</v>
      </c>
      <c r="K537" t="s">
        <v>227</v>
      </c>
      <c r="L537" t="s">
        <v>227</v>
      </c>
      <c r="M537" t="s">
        <v>229</v>
      </c>
      <c r="N537">
        <v>1</v>
      </c>
      <c r="O537" t="s">
        <v>50</v>
      </c>
      <c r="P537" t="s">
        <v>2511</v>
      </c>
      <c r="Q537" t="s">
        <v>41</v>
      </c>
      <c r="R537" t="s">
        <v>2562</v>
      </c>
      <c r="S537" t="s">
        <v>41</v>
      </c>
      <c r="T537" t="s">
        <v>0</v>
      </c>
      <c r="U537" t="s">
        <v>41</v>
      </c>
      <c r="V537" s="74">
        <v>45310</v>
      </c>
      <c r="W537" t="s">
        <v>2563</v>
      </c>
    </row>
    <row r="538" spans="1:23" x14ac:dyDescent="0.25">
      <c r="A538" s="74">
        <v>44736.505678819442</v>
      </c>
      <c r="B538" t="s">
        <v>47</v>
      </c>
      <c r="C538" t="s">
        <v>52</v>
      </c>
      <c r="D538" t="s">
        <v>197</v>
      </c>
      <c r="E538" t="s">
        <v>811</v>
      </c>
      <c r="F538" t="s">
        <v>2564</v>
      </c>
      <c r="G538" t="s">
        <v>37</v>
      </c>
      <c r="H538" t="s">
        <v>2565</v>
      </c>
      <c r="I538" t="s">
        <v>38</v>
      </c>
      <c r="J538" t="s">
        <v>43</v>
      </c>
      <c r="K538" t="s">
        <v>227</v>
      </c>
      <c r="L538" t="s">
        <v>227</v>
      </c>
      <c r="M538" t="s">
        <v>230</v>
      </c>
      <c r="N538">
        <v>1</v>
      </c>
      <c r="O538" t="s">
        <v>50</v>
      </c>
      <c r="P538" t="s">
        <v>2566</v>
      </c>
      <c r="Q538" t="s">
        <v>41</v>
      </c>
      <c r="R538" t="s">
        <v>2567</v>
      </c>
      <c r="S538" t="s">
        <v>41</v>
      </c>
      <c r="T538" t="s">
        <v>0</v>
      </c>
      <c r="U538" t="s">
        <v>41</v>
      </c>
      <c r="V538" s="74">
        <v>45310</v>
      </c>
      <c r="W538" t="s">
        <v>2568</v>
      </c>
    </row>
    <row r="539" spans="1:23" x14ac:dyDescent="0.25">
      <c r="A539" s="74">
        <v>44739.422490821758</v>
      </c>
      <c r="B539" t="s">
        <v>47</v>
      </c>
      <c r="C539" t="s">
        <v>52</v>
      </c>
      <c r="D539" t="s">
        <v>197</v>
      </c>
      <c r="E539" t="s">
        <v>506</v>
      </c>
      <c r="F539" t="s">
        <v>2569</v>
      </c>
      <c r="G539" t="s">
        <v>42</v>
      </c>
      <c r="H539" t="s">
        <v>2570</v>
      </c>
      <c r="I539" t="s">
        <v>38</v>
      </c>
      <c r="J539" t="s">
        <v>43</v>
      </c>
      <c r="K539" t="s">
        <v>227</v>
      </c>
      <c r="L539" t="s">
        <v>227</v>
      </c>
      <c r="M539" t="s">
        <v>229</v>
      </c>
      <c r="N539">
        <v>1</v>
      </c>
      <c r="O539" t="s">
        <v>50</v>
      </c>
      <c r="P539" t="s">
        <v>2511</v>
      </c>
      <c r="Q539" t="s">
        <v>41</v>
      </c>
      <c r="R539" t="s">
        <v>2571</v>
      </c>
      <c r="S539" t="s">
        <v>41</v>
      </c>
      <c r="T539" t="s">
        <v>0</v>
      </c>
      <c r="U539" t="s">
        <v>41</v>
      </c>
      <c r="V539" s="74">
        <v>45310</v>
      </c>
      <c r="W539" t="s">
        <v>2572</v>
      </c>
    </row>
    <row r="540" spans="1:23" x14ac:dyDescent="0.25">
      <c r="A540" s="74">
        <v>44742.610097488425</v>
      </c>
      <c r="B540" t="s">
        <v>47</v>
      </c>
      <c r="C540" t="s">
        <v>52</v>
      </c>
      <c r="D540" t="s">
        <v>197</v>
      </c>
      <c r="E540" t="s">
        <v>506</v>
      </c>
      <c r="F540" t="s">
        <v>2573</v>
      </c>
      <c r="G540" t="s">
        <v>42</v>
      </c>
      <c r="H540" t="s">
        <v>2574</v>
      </c>
      <c r="I540" t="s">
        <v>38</v>
      </c>
      <c r="J540" t="s">
        <v>43</v>
      </c>
      <c r="K540" t="s">
        <v>227</v>
      </c>
      <c r="L540" t="s">
        <v>227</v>
      </c>
      <c r="M540" t="s">
        <v>229</v>
      </c>
      <c r="N540">
        <v>1</v>
      </c>
      <c r="O540" t="s">
        <v>50</v>
      </c>
      <c r="P540" t="s">
        <v>2575</v>
      </c>
      <c r="Q540" t="s">
        <v>41</v>
      </c>
      <c r="R540" t="s">
        <v>2576</v>
      </c>
      <c r="S540" t="s">
        <v>41</v>
      </c>
      <c r="T540" t="s">
        <v>0</v>
      </c>
      <c r="U540" t="s">
        <v>41</v>
      </c>
      <c r="V540" s="74">
        <v>45310</v>
      </c>
      <c r="W540" t="s">
        <v>2577</v>
      </c>
    </row>
    <row r="541" spans="1:23" x14ac:dyDescent="0.25">
      <c r="A541" s="74">
        <v>44747.621695023146</v>
      </c>
      <c r="B541" t="s">
        <v>47</v>
      </c>
      <c r="C541" t="s">
        <v>52</v>
      </c>
      <c r="D541" t="s">
        <v>197</v>
      </c>
      <c r="E541" t="s">
        <v>506</v>
      </c>
      <c r="F541" t="s">
        <v>2578</v>
      </c>
      <c r="G541" t="s">
        <v>37</v>
      </c>
      <c r="H541" t="s">
        <v>2579</v>
      </c>
      <c r="I541" t="s">
        <v>38</v>
      </c>
      <c r="J541" t="s">
        <v>43</v>
      </c>
      <c r="K541" t="s">
        <v>227</v>
      </c>
      <c r="L541" t="s">
        <v>227</v>
      </c>
      <c r="M541" t="s">
        <v>229</v>
      </c>
      <c r="N541">
        <v>1</v>
      </c>
      <c r="O541" t="s">
        <v>50</v>
      </c>
      <c r="P541" t="s">
        <v>2542</v>
      </c>
      <c r="Q541" t="s">
        <v>41</v>
      </c>
      <c r="R541" t="s">
        <v>2580</v>
      </c>
      <c r="S541" t="s">
        <v>41</v>
      </c>
      <c r="T541" t="s">
        <v>0</v>
      </c>
      <c r="U541" t="s">
        <v>41</v>
      </c>
      <c r="V541" s="74">
        <v>45310</v>
      </c>
      <c r="W541" t="s">
        <v>2581</v>
      </c>
    </row>
    <row r="542" spans="1:23" x14ac:dyDescent="0.25">
      <c r="A542" s="74">
        <v>44756.530565590278</v>
      </c>
      <c r="B542" t="s">
        <v>47</v>
      </c>
      <c r="C542" t="s">
        <v>52</v>
      </c>
      <c r="D542" t="s">
        <v>197</v>
      </c>
      <c r="E542" t="s">
        <v>506</v>
      </c>
      <c r="F542" t="s">
        <v>12771</v>
      </c>
      <c r="G542" t="s">
        <v>37</v>
      </c>
      <c r="H542" t="s">
        <v>12772</v>
      </c>
      <c r="I542" t="s">
        <v>38</v>
      </c>
      <c r="J542" t="s">
        <v>43</v>
      </c>
      <c r="K542" t="s">
        <v>227</v>
      </c>
      <c r="L542" t="s">
        <v>227</v>
      </c>
      <c r="M542" t="s">
        <v>229</v>
      </c>
      <c r="N542">
        <v>1</v>
      </c>
      <c r="O542" t="s">
        <v>50</v>
      </c>
      <c r="P542" t="s">
        <v>12773</v>
      </c>
      <c r="Q542" t="s">
        <v>41</v>
      </c>
      <c r="R542" t="s">
        <v>12774</v>
      </c>
      <c r="S542" t="s">
        <v>41</v>
      </c>
      <c r="T542" t="s">
        <v>0</v>
      </c>
      <c r="U542" t="s">
        <v>41</v>
      </c>
      <c r="V542" s="74">
        <v>45310</v>
      </c>
      <c r="W542" t="s">
        <v>12775</v>
      </c>
    </row>
    <row r="543" spans="1:23" x14ac:dyDescent="0.25">
      <c r="A543" s="74">
        <v>44761.593449965279</v>
      </c>
      <c r="B543" t="s">
        <v>47</v>
      </c>
      <c r="C543" t="s">
        <v>52</v>
      </c>
      <c r="D543" t="s">
        <v>197</v>
      </c>
      <c r="E543" t="s">
        <v>506</v>
      </c>
      <c r="F543" t="s">
        <v>2582</v>
      </c>
      <c r="G543" t="s">
        <v>42</v>
      </c>
      <c r="H543" t="s">
        <v>2583</v>
      </c>
      <c r="I543" t="s">
        <v>38</v>
      </c>
      <c r="J543" t="s">
        <v>43</v>
      </c>
      <c r="K543" t="s">
        <v>227</v>
      </c>
      <c r="L543" t="s">
        <v>227</v>
      </c>
      <c r="M543" t="s">
        <v>229</v>
      </c>
      <c r="N543">
        <v>1</v>
      </c>
      <c r="O543" t="s">
        <v>50</v>
      </c>
      <c r="P543" t="s">
        <v>2511</v>
      </c>
      <c r="Q543" t="s">
        <v>41</v>
      </c>
      <c r="R543" t="s">
        <v>2584</v>
      </c>
      <c r="S543" t="s">
        <v>41</v>
      </c>
      <c r="T543" t="s">
        <v>0</v>
      </c>
      <c r="U543" t="s">
        <v>41</v>
      </c>
      <c r="V543" s="74">
        <v>45310</v>
      </c>
      <c r="W543" t="s">
        <v>2585</v>
      </c>
    </row>
    <row r="544" spans="1:23" x14ac:dyDescent="0.25">
      <c r="A544" s="74">
        <v>44764.577582291669</v>
      </c>
      <c r="B544" t="s">
        <v>47</v>
      </c>
      <c r="C544" t="s">
        <v>52</v>
      </c>
      <c r="D544" t="s">
        <v>197</v>
      </c>
      <c r="E544" t="s">
        <v>811</v>
      </c>
      <c r="F544" t="s">
        <v>2586</v>
      </c>
      <c r="G544" t="s">
        <v>37</v>
      </c>
      <c r="H544" t="s">
        <v>2587</v>
      </c>
      <c r="I544" t="s">
        <v>38</v>
      </c>
      <c r="J544" t="s">
        <v>43</v>
      </c>
      <c r="K544" t="s">
        <v>227</v>
      </c>
      <c r="L544" t="s">
        <v>227</v>
      </c>
      <c r="M544" t="s">
        <v>230</v>
      </c>
      <c r="N544">
        <v>1</v>
      </c>
      <c r="O544" t="s">
        <v>50</v>
      </c>
      <c r="P544" t="s">
        <v>198</v>
      </c>
      <c r="Q544" t="s">
        <v>41</v>
      </c>
      <c r="R544" t="s">
        <v>2588</v>
      </c>
      <c r="S544" t="s">
        <v>41</v>
      </c>
      <c r="T544" t="s">
        <v>0</v>
      </c>
      <c r="U544" t="s">
        <v>41</v>
      </c>
      <c r="V544" s="74">
        <v>45310</v>
      </c>
      <c r="W544" t="s">
        <v>2589</v>
      </c>
    </row>
    <row r="545" spans="1:23" x14ac:dyDescent="0.25">
      <c r="A545" s="74">
        <v>44764.582525196762</v>
      </c>
      <c r="B545" t="s">
        <v>47</v>
      </c>
      <c r="C545" t="s">
        <v>52</v>
      </c>
      <c r="D545" t="s">
        <v>197</v>
      </c>
      <c r="E545" t="s">
        <v>811</v>
      </c>
      <c r="F545" t="s">
        <v>2590</v>
      </c>
      <c r="G545" t="s">
        <v>37</v>
      </c>
      <c r="H545" t="s">
        <v>2591</v>
      </c>
      <c r="I545" t="s">
        <v>38</v>
      </c>
      <c r="J545" t="s">
        <v>43</v>
      </c>
      <c r="K545" t="s">
        <v>227</v>
      </c>
      <c r="L545" t="s">
        <v>227</v>
      </c>
      <c r="M545" t="s">
        <v>230</v>
      </c>
      <c r="N545">
        <v>1</v>
      </c>
      <c r="O545" t="s">
        <v>50</v>
      </c>
      <c r="P545" t="s">
        <v>198</v>
      </c>
      <c r="Q545" t="s">
        <v>41</v>
      </c>
      <c r="R545" t="s">
        <v>2592</v>
      </c>
      <c r="S545" t="s">
        <v>41</v>
      </c>
      <c r="T545" t="s">
        <v>0</v>
      </c>
      <c r="U545" t="s">
        <v>41</v>
      </c>
      <c r="V545" s="74">
        <v>45310</v>
      </c>
      <c r="W545" t="s">
        <v>2593</v>
      </c>
    </row>
    <row r="546" spans="1:23" x14ac:dyDescent="0.25">
      <c r="A546" s="74">
        <v>44788.425497187498</v>
      </c>
      <c r="B546" t="s">
        <v>47</v>
      </c>
      <c r="C546" t="s">
        <v>52</v>
      </c>
      <c r="D546" t="s">
        <v>197</v>
      </c>
      <c r="E546" t="s">
        <v>512</v>
      </c>
      <c r="F546" t="s">
        <v>2594</v>
      </c>
      <c r="G546" t="s">
        <v>42</v>
      </c>
      <c r="H546" t="s">
        <v>2595</v>
      </c>
      <c r="I546" t="s">
        <v>38</v>
      </c>
      <c r="J546" t="s">
        <v>43</v>
      </c>
      <c r="K546" t="s">
        <v>227</v>
      </c>
      <c r="L546" t="s">
        <v>227</v>
      </c>
      <c r="M546" t="s">
        <v>229</v>
      </c>
      <c r="N546">
        <v>1</v>
      </c>
      <c r="O546" t="s">
        <v>50</v>
      </c>
      <c r="P546" t="s">
        <v>2596</v>
      </c>
      <c r="Q546" t="s">
        <v>41</v>
      </c>
      <c r="R546" t="s">
        <v>2597</v>
      </c>
      <c r="S546" t="s">
        <v>41</v>
      </c>
      <c r="T546" t="s">
        <v>0</v>
      </c>
      <c r="U546" t="s">
        <v>41</v>
      </c>
      <c r="V546" s="74">
        <v>45310</v>
      </c>
      <c r="W546" t="s">
        <v>2598</v>
      </c>
    </row>
    <row r="547" spans="1:23" x14ac:dyDescent="0.25">
      <c r="A547" s="74">
        <v>44791.455571412036</v>
      </c>
      <c r="B547" t="s">
        <v>47</v>
      </c>
      <c r="C547" t="s">
        <v>52</v>
      </c>
      <c r="D547" t="s">
        <v>197</v>
      </c>
      <c r="E547" t="s">
        <v>811</v>
      </c>
      <c r="F547" t="s">
        <v>2599</v>
      </c>
      <c r="G547" t="s">
        <v>42</v>
      </c>
      <c r="H547" t="s">
        <v>2600</v>
      </c>
      <c r="I547" t="s">
        <v>38</v>
      </c>
      <c r="J547" t="s">
        <v>43</v>
      </c>
      <c r="K547" t="s">
        <v>227</v>
      </c>
      <c r="L547" t="s">
        <v>227</v>
      </c>
      <c r="M547" t="s">
        <v>230</v>
      </c>
      <c r="N547">
        <v>1</v>
      </c>
      <c r="O547" t="s">
        <v>50</v>
      </c>
      <c r="P547" t="s">
        <v>2575</v>
      </c>
      <c r="Q547" t="s">
        <v>2601</v>
      </c>
      <c r="R547" t="s">
        <v>2602</v>
      </c>
      <c r="S547" t="s">
        <v>41</v>
      </c>
      <c r="T547" t="s">
        <v>0</v>
      </c>
      <c r="U547" t="s">
        <v>41</v>
      </c>
      <c r="V547" s="74">
        <v>45310</v>
      </c>
      <c r="W547" t="s">
        <v>2603</v>
      </c>
    </row>
    <row r="548" spans="1:23" x14ac:dyDescent="0.25">
      <c r="A548" s="74">
        <v>44810.429314039349</v>
      </c>
      <c r="B548" t="s">
        <v>47</v>
      </c>
      <c r="C548" t="s">
        <v>52</v>
      </c>
      <c r="D548" t="s">
        <v>197</v>
      </c>
      <c r="E548" t="s">
        <v>534</v>
      </c>
      <c r="F548" t="s">
        <v>2604</v>
      </c>
      <c r="G548" t="s">
        <v>42</v>
      </c>
      <c r="H548" t="s">
        <v>2605</v>
      </c>
      <c r="I548" t="s">
        <v>38</v>
      </c>
      <c r="J548" t="s">
        <v>43</v>
      </c>
      <c r="K548" t="s">
        <v>227</v>
      </c>
      <c r="L548" t="s">
        <v>227</v>
      </c>
      <c r="M548" t="s">
        <v>229</v>
      </c>
      <c r="N548">
        <v>1</v>
      </c>
      <c r="O548" t="s">
        <v>50</v>
      </c>
      <c r="P548" t="s">
        <v>2606</v>
      </c>
      <c r="Q548" t="s">
        <v>41</v>
      </c>
      <c r="R548" t="s">
        <v>2607</v>
      </c>
      <c r="S548" t="s">
        <v>41</v>
      </c>
      <c r="T548" t="s">
        <v>0</v>
      </c>
      <c r="U548" t="s">
        <v>41</v>
      </c>
      <c r="V548" s="74">
        <v>45310</v>
      </c>
      <c r="W548" t="s">
        <v>2608</v>
      </c>
    </row>
    <row r="549" spans="1:23" x14ac:dyDescent="0.25">
      <c r="A549" s="74">
        <v>44810.450660567127</v>
      </c>
      <c r="B549" t="s">
        <v>47</v>
      </c>
      <c r="C549" t="s">
        <v>52</v>
      </c>
      <c r="D549" t="s">
        <v>197</v>
      </c>
      <c r="E549" t="s">
        <v>1333</v>
      </c>
      <c r="F549" t="s">
        <v>2609</v>
      </c>
      <c r="G549" t="s">
        <v>37</v>
      </c>
      <c r="H549" t="s">
        <v>2610</v>
      </c>
      <c r="I549" t="s">
        <v>38</v>
      </c>
      <c r="J549" t="s">
        <v>43</v>
      </c>
      <c r="K549" t="s">
        <v>227</v>
      </c>
      <c r="L549" t="s">
        <v>227</v>
      </c>
      <c r="M549" t="s">
        <v>230</v>
      </c>
      <c r="N549">
        <v>1</v>
      </c>
      <c r="O549" t="s">
        <v>50</v>
      </c>
      <c r="P549" t="s">
        <v>2596</v>
      </c>
      <c r="Q549" t="s">
        <v>41</v>
      </c>
      <c r="R549" t="s">
        <v>2611</v>
      </c>
      <c r="S549" t="s">
        <v>41</v>
      </c>
      <c r="T549" t="s">
        <v>0</v>
      </c>
      <c r="U549" t="s">
        <v>41</v>
      </c>
      <c r="V549" s="74">
        <v>45310</v>
      </c>
      <c r="W549" t="s">
        <v>2612</v>
      </c>
    </row>
    <row r="550" spans="1:23" x14ac:dyDescent="0.25">
      <c r="A550" s="74">
        <v>44812.533208368055</v>
      </c>
      <c r="B550" t="s">
        <v>47</v>
      </c>
      <c r="C550" t="s">
        <v>52</v>
      </c>
      <c r="D550" t="s">
        <v>197</v>
      </c>
      <c r="E550" t="s">
        <v>691</v>
      </c>
      <c r="F550" t="s">
        <v>2613</v>
      </c>
      <c r="G550" t="s">
        <v>37</v>
      </c>
      <c r="H550" t="s">
        <v>2614</v>
      </c>
      <c r="I550" t="s">
        <v>38</v>
      </c>
      <c r="J550" t="s">
        <v>43</v>
      </c>
      <c r="K550" t="s">
        <v>227</v>
      </c>
      <c r="L550" t="s">
        <v>227</v>
      </c>
      <c r="M550" t="s">
        <v>230</v>
      </c>
      <c r="N550">
        <v>1</v>
      </c>
      <c r="O550" t="s">
        <v>50</v>
      </c>
      <c r="P550" t="s">
        <v>2552</v>
      </c>
      <c r="Q550" t="s">
        <v>41</v>
      </c>
      <c r="R550" t="s">
        <v>2615</v>
      </c>
      <c r="S550" t="s">
        <v>41</v>
      </c>
      <c r="T550" t="s">
        <v>0</v>
      </c>
      <c r="U550" t="s">
        <v>41</v>
      </c>
      <c r="V550" s="74">
        <v>45310</v>
      </c>
      <c r="W550" t="s">
        <v>2616</v>
      </c>
    </row>
    <row r="551" spans="1:23" x14ac:dyDescent="0.25">
      <c r="A551" s="74">
        <v>44819.470534224536</v>
      </c>
      <c r="B551" t="s">
        <v>47</v>
      </c>
      <c r="C551" t="s">
        <v>52</v>
      </c>
      <c r="D551" t="s">
        <v>197</v>
      </c>
      <c r="E551" t="s">
        <v>1333</v>
      </c>
      <c r="F551" t="s">
        <v>2617</v>
      </c>
      <c r="G551" t="s">
        <v>37</v>
      </c>
      <c r="H551" t="s">
        <v>2618</v>
      </c>
      <c r="I551" t="s">
        <v>38</v>
      </c>
      <c r="J551" t="s">
        <v>43</v>
      </c>
      <c r="K551" t="s">
        <v>227</v>
      </c>
      <c r="L551" t="s">
        <v>227</v>
      </c>
      <c r="M551" t="s">
        <v>230</v>
      </c>
      <c r="N551">
        <v>1</v>
      </c>
      <c r="O551" t="s">
        <v>50</v>
      </c>
      <c r="P551" t="s">
        <v>198</v>
      </c>
      <c r="Q551" t="s">
        <v>41</v>
      </c>
      <c r="R551" t="s">
        <v>2619</v>
      </c>
      <c r="S551" t="s">
        <v>41</v>
      </c>
      <c r="T551" t="s">
        <v>0</v>
      </c>
      <c r="U551" t="s">
        <v>41</v>
      </c>
      <c r="V551" s="74">
        <v>45310</v>
      </c>
      <c r="W551" t="s">
        <v>2620</v>
      </c>
    </row>
    <row r="552" spans="1:23" x14ac:dyDescent="0.25">
      <c r="A552" s="74">
        <v>44837.376880937503</v>
      </c>
      <c r="B552" t="s">
        <v>47</v>
      </c>
      <c r="C552" t="s">
        <v>52</v>
      </c>
      <c r="D552" t="s">
        <v>197</v>
      </c>
      <c r="E552" t="s">
        <v>512</v>
      </c>
      <c r="F552" t="s">
        <v>2621</v>
      </c>
      <c r="G552" t="s">
        <v>42</v>
      </c>
      <c r="H552" t="s">
        <v>2622</v>
      </c>
      <c r="I552" t="s">
        <v>38</v>
      </c>
      <c r="J552" t="s">
        <v>43</v>
      </c>
      <c r="K552" t="s">
        <v>227</v>
      </c>
      <c r="L552" t="s">
        <v>227</v>
      </c>
      <c r="M552" t="s">
        <v>229</v>
      </c>
      <c r="N552">
        <v>1</v>
      </c>
      <c r="O552" t="s">
        <v>50</v>
      </c>
      <c r="P552" t="s">
        <v>2623</v>
      </c>
      <c r="Q552" t="s">
        <v>41</v>
      </c>
      <c r="R552" t="s">
        <v>2624</v>
      </c>
      <c r="S552" t="s">
        <v>41</v>
      </c>
      <c r="T552" t="s">
        <v>0</v>
      </c>
      <c r="U552" t="s">
        <v>41</v>
      </c>
      <c r="V552" s="74">
        <v>45310</v>
      </c>
      <c r="W552" t="s">
        <v>2625</v>
      </c>
    </row>
    <row r="553" spans="1:23" x14ac:dyDescent="0.25">
      <c r="A553" s="74">
        <v>44839.509389270832</v>
      </c>
      <c r="B553" t="s">
        <v>47</v>
      </c>
      <c r="C553" t="s">
        <v>52</v>
      </c>
      <c r="D553" t="s">
        <v>197</v>
      </c>
      <c r="E553" t="s">
        <v>630</v>
      </c>
      <c r="F553" t="s">
        <v>2626</v>
      </c>
      <c r="G553" t="s">
        <v>37</v>
      </c>
      <c r="H553" t="s">
        <v>2627</v>
      </c>
      <c r="I553" t="s">
        <v>38</v>
      </c>
      <c r="J553" t="s">
        <v>43</v>
      </c>
      <c r="K553" t="s">
        <v>227</v>
      </c>
      <c r="L553" t="s">
        <v>227</v>
      </c>
      <c r="M553" t="s">
        <v>229</v>
      </c>
      <c r="N553">
        <v>1</v>
      </c>
      <c r="O553" t="s">
        <v>50</v>
      </c>
      <c r="P553" t="s">
        <v>2628</v>
      </c>
      <c r="Q553" t="s">
        <v>41</v>
      </c>
      <c r="R553" t="s">
        <v>2629</v>
      </c>
      <c r="S553" t="s">
        <v>41</v>
      </c>
      <c r="T553" t="s">
        <v>0</v>
      </c>
      <c r="U553" t="s">
        <v>41</v>
      </c>
      <c r="V553" s="74">
        <v>45310</v>
      </c>
      <c r="W553" t="s">
        <v>2630</v>
      </c>
    </row>
    <row r="554" spans="1:23" x14ac:dyDescent="0.25">
      <c r="A554" s="74">
        <v>44848.518054131942</v>
      </c>
      <c r="B554" t="s">
        <v>47</v>
      </c>
      <c r="C554" t="s">
        <v>52</v>
      </c>
      <c r="D554" t="s">
        <v>197</v>
      </c>
      <c r="E554" t="s">
        <v>691</v>
      </c>
      <c r="F554" t="s">
        <v>2631</v>
      </c>
      <c r="G554" t="s">
        <v>37</v>
      </c>
      <c r="H554" t="s">
        <v>2632</v>
      </c>
      <c r="I554" t="s">
        <v>38</v>
      </c>
      <c r="J554" t="s">
        <v>43</v>
      </c>
      <c r="K554" t="s">
        <v>227</v>
      </c>
      <c r="L554" t="s">
        <v>227</v>
      </c>
      <c r="M554" t="s">
        <v>230</v>
      </c>
      <c r="N554">
        <v>1</v>
      </c>
      <c r="O554" t="s">
        <v>50</v>
      </c>
      <c r="P554" t="s">
        <v>2552</v>
      </c>
      <c r="Q554" t="s">
        <v>41</v>
      </c>
      <c r="R554" t="s">
        <v>2633</v>
      </c>
      <c r="S554" t="s">
        <v>41</v>
      </c>
      <c r="T554" t="s">
        <v>0</v>
      </c>
      <c r="U554" t="s">
        <v>41</v>
      </c>
      <c r="V554" s="74">
        <v>45310</v>
      </c>
      <c r="W554" t="s">
        <v>2634</v>
      </c>
    </row>
    <row r="555" spans="1:23" x14ac:dyDescent="0.25">
      <c r="A555" s="74">
        <v>44854.526729826386</v>
      </c>
      <c r="B555" t="s">
        <v>47</v>
      </c>
      <c r="C555" t="s">
        <v>52</v>
      </c>
      <c r="D555" t="s">
        <v>197</v>
      </c>
      <c r="E555" t="s">
        <v>481</v>
      </c>
      <c r="F555" t="s">
        <v>2635</v>
      </c>
      <c r="G555" t="s">
        <v>42</v>
      </c>
      <c r="H555" t="s">
        <v>2636</v>
      </c>
      <c r="I555" t="s">
        <v>38</v>
      </c>
      <c r="J555" t="s">
        <v>43</v>
      </c>
      <c r="K555" t="s">
        <v>227</v>
      </c>
      <c r="L555" t="s">
        <v>227</v>
      </c>
      <c r="M555" t="s">
        <v>229</v>
      </c>
      <c r="N555">
        <v>1</v>
      </c>
      <c r="O555" t="s">
        <v>50</v>
      </c>
      <c r="P555" t="s">
        <v>2596</v>
      </c>
      <c r="Q555" t="s">
        <v>41</v>
      </c>
      <c r="R555" t="s">
        <v>2637</v>
      </c>
      <c r="S555" t="s">
        <v>41</v>
      </c>
      <c r="T555" t="s">
        <v>0</v>
      </c>
      <c r="U555" t="s">
        <v>41</v>
      </c>
      <c r="V555" s="74">
        <v>45310</v>
      </c>
      <c r="W555" t="s">
        <v>2638</v>
      </c>
    </row>
    <row r="556" spans="1:23" x14ac:dyDescent="0.25">
      <c r="A556" s="74">
        <v>44859.66369332176</v>
      </c>
      <c r="B556" t="s">
        <v>47</v>
      </c>
      <c r="C556" t="s">
        <v>52</v>
      </c>
      <c r="D556" t="s">
        <v>197</v>
      </c>
      <c r="E556" t="s">
        <v>811</v>
      </c>
      <c r="F556" t="s">
        <v>2639</v>
      </c>
      <c r="G556" t="s">
        <v>37</v>
      </c>
      <c r="H556" t="s">
        <v>2640</v>
      </c>
      <c r="I556" t="s">
        <v>38</v>
      </c>
      <c r="J556" t="s">
        <v>43</v>
      </c>
      <c r="K556" t="s">
        <v>227</v>
      </c>
      <c r="L556" t="s">
        <v>227</v>
      </c>
      <c r="M556" t="s">
        <v>230</v>
      </c>
      <c r="N556">
        <v>1</v>
      </c>
      <c r="O556" t="s">
        <v>50</v>
      </c>
      <c r="P556" t="s">
        <v>2575</v>
      </c>
      <c r="Q556" t="s">
        <v>41</v>
      </c>
      <c r="R556" t="s">
        <v>2641</v>
      </c>
      <c r="S556" t="s">
        <v>41</v>
      </c>
      <c r="T556" t="s">
        <v>0</v>
      </c>
      <c r="U556" t="s">
        <v>41</v>
      </c>
      <c r="V556" s="74">
        <v>45310</v>
      </c>
      <c r="W556" t="s">
        <v>2642</v>
      </c>
    </row>
    <row r="557" spans="1:23" x14ac:dyDescent="0.25">
      <c r="A557" s="74">
        <v>44861.698345636571</v>
      </c>
      <c r="B557" t="s">
        <v>47</v>
      </c>
      <c r="C557" t="s">
        <v>52</v>
      </c>
      <c r="D557" t="s">
        <v>197</v>
      </c>
      <c r="E557" t="s">
        <v>811</v>
      </c>
      <c r="F557" t="s">
        <v>2643</v>
      </c>
      <c r="G557" t="s">
        <v>37</v>
      </c>
      <c r="H557" t="s">
        <v>2644</v>
      </c>
      <c r="I557" t="s">
        <v>38</v>
      </c>
      <c r="J557" t="s">
        <v>43</v>
      </c>
      <c r="K557" t="s">
        <v>227</v>
      </c>
      <c r="L557" t="s">
        <v>227</v>
      </c>
      <c r="M557" t="s">
        <v>230</v>
      </c>
      <c r="N557">
        <v>1</v>
      </c>
      <c r="O557" t="s">
        <v>50</v>
      </c>
      <c r="P557" t="s">
        <v>2566</v>
      </c>
      <c r="Q557" t="s">
        <v>41</v>
      </c>
      <c r="R557" t="s">
        <v>2645</v>
      </c>
      <c r="S557" t="s">
        <v>41</v>
      </c>
      <c r="T557" t="s">
        <v>0</v>
      </c>
      <c r="U557" t="s">
        <v>41</v>
      </c>
      <c r="V557" s="74">
        <v>45310</v>
      </c>
      <c r="W557" t="s">
        <v>2646</v>
      </c>
    </row>
    <row r="558" spans="1:23" x14ac:dyDescent="0.25">
      <c r="A558" s="74">
        <v>44887.502380358797</v>
      </c>
      <c r="B558" t="s">
        <v>47</v>
      </c>
      <c r="C558" t="s">
        <v>52</v>
      </c>
      <c r="D558" t="s">
        <v>197</v>
      </c>
      <c r="E558" t="s">
        <v>534</v>
      </c>
      <c r="F558" t="s">
        <v>2647</v>
      </c>
      <c r="G558" t="s">
        <v>37</v>
      </c>
      <c r="H558" t="s">
        <v>2648</v>
      </c>
      <c r="I558" t="s">
        <v>38</v>
      </c>
      <c r="J558" t="s">
        <v>43</v>
      </c>
      <c r="K558" t="s">
        <v>227</v>
      </c>
      <c r="L558" t="s">
        <v>227</v>
      </c>
      <c r="M558" t="s">
        <v>229</v>
      </c>
      <c r="N558">
        <v>1</v>
      </c>
      <c r="O558" t="s">
        <v>50</v>
      </c>
      <c r="P558" t="s">
        <v>2649</v>
      </c>
      <c r="Q558" t="s">
        <v>41</v>
      </c>
      <c r="R558" t="s">
        <v>2650</v>
      </c>
      <c r="S558" t="s">
        <v>41</v>
      </c>
      <c r="T558" t="s">
        <v>0</v>
      </c>
      <c r="U558" t="s">
        <v>41</v>
      </c>
      <c r="V558" s="74">
        <v>45310</v>
      </c>
      <c r="W558" t="s">
        <v>2651</v>
      </c>
    </row>
    <row r="559" spans="1:23" x14ac:dyDescent="0.25">
      <c r="A559" s="74">
        <v>44896.437350844906</v>
      </c>
      <c r="B559" t="s">
        <v>47</v>
      </c>
      <c r="C559" t="s">
        <v>52</v>
      </c>
      <c r="D559" t="s">
        <v>197</v>
      </c>
      <c r="E559" t="s">
        <v>481</v>
      </c>
      <c r="F559" t="s">
        <v>2652</v>
      </c>
      <c r="G559" t="s">
        <v>42</v>
      </c>
      <c r="H559" t="s">
        <v>2653</v>
      </c>
      <c r="I559" t="s">
        <v>38</v>
      </c>
      <c r="J559" t="s">
        <v>43</v>
      </c>
      <c r="K559" t="s">
        <v>227</v>
      </c>
      <c r="L559" t="s">
        <v>227</v>
      </c>
      <c r="M559" t="s">
        <v>229</v>
      </c>
      <c r="N559">
        <v>1</v>
      </c>
      <c r="O559" t="s">
        <v>50</v>
      </c>
      <c r="P559" t="s">
        <v>2654</v>
      </c>
      <c r="Q559" t="s">
        <v>41</v>
      </c>
      <c r="R559" t="s">
        <v>2655</v>
      </c>
      <c r="S559" t="s">
        <v>41</v>
      </c>
      <c r="T559" t="s">
        <v>0</v>
      </c>
      <c r="U559" t="s">
        <v>41</v>
      </c>
      <c r="V559" s="74">
        <v>45310</v>
      </c>
      <c r="W559" t="s">
        <v>2656</v>
      </c>
    </row>
    <row r="560" spans="1:23" x14ac:dyDescent="0.25">
      <c r="A560" s="74">
        <v>44910.432738888892</v>
      </c>
      <c r="B560" t="s">
        <v>47</v>
      </c>
      <c r="C560" t="s">
        <v>52</v>
      </c>
      <c r="D560" t="s">
        <v>197</v>
      </c>
      <c r="E560" t="s">
        <v>599</v>
      </c>
      <c r="F560" t="s">
        <v>2657</v>
      </c>
      <c r="G560" t="s">
        <v>42</v>
      </c>
      <c r="H560" t="s">
        <v>2658</v>
      </c>
      <c r="I560" t="s">
        <v>38</v>
      </c>
      <c r="J560" t="s">
        <v>43</v>
      </c>
      <c r="K560" t="s">
        <v>227</v>
      </c>
      <c r="L560" t="s">
        <v>227</v>
      </c>
      <c r="M560" t="s">
        <v>230</v>
      </c>
      <c r="N560">
        <v>1</v>
      </c>
      <c r="O560" t="s">
        <v>50</v>
      </c>
      <c r="P560" t="s">
        <v>2659</v>
      </c>
      <c r="Q560" t="s">
        <v>41</v>
      </c>
      <c r="R560" t="s">
        <v>2660</v>
      </c>
      <c r="S560" t="s">
        <v>41</v>
      </c>
      <c r="T560" t="s">
        <v>0</v>
      </c>
      <c r="U560" t="s">
        <v>41</v>
      </c>
      <c r="V560" s="74">
        <v>45310</v>
      </c>
      <c r="W560" t="s">
        <v>2661</v>
      </c>
    </row>
    <row r="561" spans="1:23" x14ac:dyDescent="0.25">
      <c r="A561" s="74">
        <v>44938.383117789352</v>
      </c>
      <c r="B561" t="s">
        <v>47</v>
      </c>
      <c r="C561" t="s">
        <v>52</v>
      </c>
      <c r="D561" t="s">
        <v>197</v>
      </c>
      <c r="E561" t="s">
        <v>506</v>
      </c>
      <c r="F561" t="s">
        <v>2662</v>
      </c>
      <c r="G561" t="s">
        <v>42</v>
      </c>
      <c r="H561" t="s">
        <v>2663</v>
      </c>
      <c r="I561" t="s">
        <v>38</v>
      </c>
      <c r="J561" t="s">
        <v>43</v>
      </c>
      <c r="K561" t="s">
        <v>227</v>
      </c>
      <c r="L561" t="s">
        <v>227</v>
      </c>
      <c r="M561" t="s">
        <v>229</v>
      </c>
      <c r="N561">
        <v>1</v>
      </c>
      <c r="O561" t="s">
        <v>50</v>
      </c>
      <c r="P561" t="s">
        <v>2511</v>
      </c>
      <c r="Q561" t="s">
        <v>41</v>
      </c>
      <c r="R561" t="s">
        <v>2664</v>
      </c>
      <c r="S561" t="s">
        <v>41</v>
      </c>
      <c r="T561" t="s">
        <v>0</v>
      </c>
      <c r="U561" t="s">
        <v>41</v>
      </c>
      <c r="V561" s="74">
        <v>45310</v>
      </c>
      <c r="W561" t="s">
        <v>2665</v>
      </c>
    </row>
    <row r="562" spans="1:23" x14ac:dyDescent="0.25">
      <c r="A562" s="74">
        <v>44938.568905752312</v>
      </c>
      <c r="B562" t="s">
        <v>47</v>
      </c>
      <c r="C562" t="s">
        <v>52</v>
      </c>
      <c r="D562" t="s">
        <v>197</v>
      </c>
      <c r="E562" t="s">
        <v>691</v>
      </c>
      <c r="F562" t="s">
        <v>2666</v>
      </c>
      <c r="G562" t="s">
        <v>42</v>
      </c>
      <c r="H562" t="s">
        <v>2667</v>
      </c>
      <c r="I562" t="s">
        <v>38</v>
      </c>
      <c r="J562" t="s">
        <v>43</v>
      </c>
      <c r="K562" t="s">
        <v>227</v>
      </c>
      <c r="L562" t="s">
        <v>227</v>
      </c>
      <c r="M562" t="s">
        <v>230</v>
      </c>
      <c r="N562">
        <v>1</v>
      </c>
      <c r="O562" t="s">
        <v>50</v>
      </c>
      <c r="P562" t="s">
        <v>2628</v>
      </c>
      <c r="Q562" t="s">
        <v>41</v>
      </c>
      <c r="R562" t="s">
        <v>2668</v>
      </c>
      <c r="S562" t="s">
        <v>41</v>
      </c>
      <c r="T562" t="s">
        <v>0</v>
      </c>
      <c r="U562" t="s">
        <v>41</v>
      </c>
      <c r="V562" s="74">
        <v>45310</v>
      </c>
      <c r="W562" t="s">
        <v>2669</v>
      </c>
    </row>
    <row r="563" spans="1:23" x14ac:dyDescent="0.25">
      <c r="A563" s="74">
        <v>44949.679111423611</v>
      </c>
      <c r="B563" t="s">
        <v>47</v>
      </c>
      <c r="C563" t="s">
        <v>52</v>
      </c>
      <c r="D563" t="s">
        <v>197</v>
      </c>
      <c r="E563" t="s">
        <v>691</v>
      </c>
      <c r="F563" t="s">
        <v>2670</v>
      </c>
      <c r="G563" t="s">
        <v>42</v>
      </c>
      <c r="H563" t="s">
        <v>2671</v>
      </c>
      <c r="I563" t="s">
        <v>38</v>
      </c>
      <c r="J563" t="s">
        <v>43</v>
      </c>
      <c r="K563" t="s">
        <v>227</v>
      </c>
      <c r="L563" t="s">
        <v>227</v>
      </c>
      <c r="M563" t="s">
        <v>230</v>
      </c>
      <c r="N563">
        <v>1</v>
      </c>
      <c r="O563" t="s">
        <v>50</v>
      </c>
      <c r="P563" t="s">
        <v>2672</v>
      </c>
      <c r="Q563" t="s">
        <v>41</v>
      </c>
      <c r="R563" t="s">
        <v>2673</v>
      </c>
      <c r="S563" t="s">
        <v>41</v>
      </c>
      <c r="T563" t="s">
        <v>0</v>
      </c>
      <c r="U563" t="s">
        <v>41</v>
      </c>
      <c r="V563" s="74">
        <v>45310</v>
      </c>
      <c r="W563" t="s">
        <v>2674</v>
      </c>
    </row>
    <row r="564" spans="1:23" x14ac:dyDescent="0.25">
      <c r="A564" s="74">
        <v>44958.49554945602</v>
      </c>
      <c r="B564" t="s">
        <v>47</v>
      </c>
      <c r="C564" t="s">
        <v>52</v>
      </c>
      <c r="D564" t="s">
        <v>197</v>
      </c>
      <c r="E564" t="s">
        <v>691</v>
      </c>
      <c r="F564" t="s">
        <v>2675</v>
      </c>
      <c r="G564" t="s">
        <v>42</v>
      </c>
      <c r="H564" t="s">
        <v>2676</v>
      </c>
      <c r="I564" t="s">
        <v>38</v>
      </c>
      <c r="J564" t="s">
        <v>43</v>
      </c>
      <c r="K564" t="s">
        <v>227</v>
      </c>
      <c r="L564" t="s">
        <v>227</v>
      </c>
      <c r="M564" t="s">
        <v>230</v>
      </c>
      <c r="N564">
        <v>1</v>
      </c>
      <c r="O564" t="s">
        <v>50</v>
      </c>
      <c r="P564" t="s">
        <v>2672</v>
      </c>
      <c r="Q564" t="s">
        <v>41</v>
      </c>
      <c r="R564" t="s">
        <v>2677</v>
      </c>
      <c r="S564" t="s">
        <v>41</v>
      </c>
      <c r="T564" t="s">
        <v>0</v>
      </c>
      <c r="U564" t="s">
        <v>41</v>
      </c>
      <c r="V564" s="74">
        <v>45310</v>
      </c>
      <c r="W564" t="s">
        <v>2678</v>
      </c>
    </row>
    <row r="565" spans="1:23" x14ac:dyDescent="0.25">
      <c r="A565" s="74">
        <v>44966.400452974536</v>
      </c>
      <c r="B565" t="s">
        <v>47</v>
      </c>
      <c r="C565" t="s">
        <v>52</v>
      </c>
      <c r="D565" t="s">
        <v>197</v>
      </c>
      <c r="E565" t="s">
        <v>506</v>
      </c>
      <c r="F565" t="s">
        <v>2679</v>
      </c>
      <c r="G565" t="s">
        <v>42</v>
      </c>
      <c r="H565" t="s">
        <v>2680</v>
      </c>
      <c r="I565" t="s">
        <v>38</v>
      </c>
      <c r="J565" t="s">
        <v>43</v>
      </c>
      <c r="K565" t="s">
        <v>227</v>
      </c>
      <c r="L565" t="s">
        <v>227</v>
      </c>
      <c r="M565" t="s">
        <v>229</v>
      </c>
      <c r="N565">
        <v>1</v>
      </c>
      <c r="O565" t="s">
        <v>50</v>
      </c>
      <c r="P565" t="s">
        <v>2552</v>
      </c>
      <c r="Q565" t="s">
        <v>41</v>
      </c>
      <c r="R565" t="s">
        <v>2681</v>
      </c>
      <c r="S565" t="s">
        <v>41</v>
      </c>
      <c r="T565" t="s">
        <v>0</v>
      </c>
      <c r="U565" t="s">
        <v>41</v>
      </c>
      <c r="V565" s="74">
        <v>45310</v>
      </c>
      <c r="W565" t="s">
        <v>2682</v>
      </c>
    </row>
    <row r="566" spans="1:23" x14ac:dyDescent="0.25">
      <c r="A566" s="74">
        <v>44971.450718784719</v>
      </c>
      <c r="B566" t="s">
        <v>47</v>
      </c>
      <c r="C566" t="s">
        <v>52</v>
      </c>
      <c r="D566" t="s">
        <v>197</v>
      </c>
      <c r="E566" t="s">
        <v>599</v>
      </c>
      <c r="F566" t="s">
        <v>2683</v>
      </c>
      <c r="G566" t="s">
        <v>37</v>
      </c>
      <c r="H566" t="s">
        <v>44</v>
      </c>
      <c r="I566" t="s">
        <v>38</v>
      </c>
      <c r="J566" t="s">
        <v>43</v>
      </c>
      <c r="K566" t="s">
        <v>227</v>
      </c>
      <c r="L566" t="s">
        <v>227</v>
      </c>
      <c r="M566" t="s">
        <v>230</v>
      </c>
      <c r="N566">
        <v>1</v>
      </c>
      <c r="O566" t="s">
        <v>50</v>
      </c>
      <c r="P566" t="s">
        <v>2533</v>
      </c>
      <c r="Q566" t="s">
        <v>41</v>
      </c>
      <c r="R566" t="s">
        <v>2684</v>
      </c>
      <c r="S566" t="s">
        <v>41</v>
      </c>
      <c r="T566" t="s">
        <v>0</v>
      </c>
      <c r="U566" t="s">
        <v>41</v>
      </c>
      <c r="V566" s="74">
        <v>45310</v>
      </c>
      <c r="W566" t="s">
        <v>2685</v>
      </c>
    </row>
    <row r="567" spans="1:23" x14ac:dyDescent="0.25">
      <c r="A567" s="74">
        <v>44973.468157951385</v>
      </c>
      <c r="B567" t="s">
        <v>47</v>
      </c>
      <c r="C567" t="s">
        <v>52</v>
      </c>
      <c r="D567" t="s">
        <v>197</v>
      </c>
      <c r="E567" t="s">
        <v>691</v>
      </c>
      <c r="F567" t="s">
        <v>2686</v>
      </c>
      <c r="G567" t="s">
        <v>42</v>
      </c>
      <c r="H567" t="s">
        <v>2687</v>
      </c>
      <c r="I567" t="s">
        <v>38</v>
      </c>
      <c r="J567" t="s">
        <v>43</v>
      </c>
      <c r="K567" t="s">
        <v>227</v>
      </c>
      <c r="L567" t="s">
        <v>227</v>
      </c>
      <c r="M567" t="s">
        <v>230</v>
      </c>
      <c r="N567">
        <v>1</v>
      </c>
      <c r="O567" t="s">
        <v>50</v>
      </c>
      <c r="P567" t="s">
        <v>2672</v>
      </c>
      <c r="Q567" t="s">
        <v>41</v>
      </c>
      <c r="R567" t="s">
        <v>2688</v>
      </c>
      <c r="S567" t="s">
        <v>41</v>
      </c>
      <c r="T567" t="s">
        <v>0</v>
      </c>
      <c r="U567" t="s">
        <v>41</v>
      </c>
      <c r="V567" s="74">
        <v>45310</v>
      </c>
      <c r="W567" t="s">
        <v>2689</v>
      </c>
    </row>
    <row r="568" spans="1:23" x14ac:dyDescent="0.25">
      <c r="A568" s="74">
        <v>44980.531574652778</v>
      </c>
      <c r="B568" t="s">
        <v>47</v>
      </c>
      <c r="C568" t="s">
        <v>52</v>
      </c>
      <c r="D568" t="s">
        <v>197</v>
      </c>
      <c r="E568" t="s">
        <v>506</v>
      </c>
      <c r="F568" t="s">
        <v>2690</v>
      </c>
      <c r="G568" t="s">
        <v>42</v>
      </c>
      <c r="H568" t="s">
        <v>2691</v>
      </c>
      <c r="I568" t="s">
        <v>38</v>
      </c>
      <c r="J568" t="s">
        <v>43</v>
      </c>
      <c r="K568" t="s">
        <v>227</v>
      </c>
      <c r="L568" t="s">
        <v>227</v>
      </c>
      <c r="M568" t="s">
        <v>229</v>
      </c>
      <c r="N568">
        <v>1</v>
      </c>
      <c r="O568" t="s">
        <v>50</v>
      </c>
      <c r="P568" t="s">
        <v>2692</v>
      </c>
      <c r="Q568" t="s">
        <v>41</v>
      </c>
      <c r="R568" t="s">
        <v>2693</v>
      </c>
      <c r="S568" t="s">
        <v>41</v>
      </c>
      <c r="T568" t="s">
        <v>0</v>
      </c>
      <c r="U568" t="s">
        <v>41</v>
      </c>
      <c r="V568" s="74">
        <v>45310</v>
      </c>
      <c r="W568" t="s">
        <v>2694</v>
      </c>
    </row>
    <row r="569" spans="1:23" x14ac:dyDescent="0.25">
      <c r="A569" s="74">
        <v>44985.613397604167</v>
      </c>
      <c r="B569" t="s">
        <v>47</v>
      </c>
      <c r="C569" t="s">
        <v>52</v>
      </c>
      <c r="D569" t="s">
        <v>197</v>
      </c>
      <c r="E569" t="s">
        <v>811</v>
      </c>
      <c r="F569" t="s">
        <v>2695</v>
      </c>
      <c r="G569" t="s">
        <v>37</v>
      </c>
      <c r="H569" t="s">
        <v>2696</v>
      </c>
      <c r="I569" t="s">
        <v>38</v>
      </c>
      <c r="J569" t="s">
        <v>43</v>
      </c>
      <c r="K569" t="s">
        <v>227</v>
      </c>
      <c r="L569" t="s">
        <v>227</v>
      </c>
      <c r="M569" t="s">
        <v>230</v>
      </c>
      <c r="N569">
        <v>1</v>
      </c>
      <c r="O569" t="s">
        <v>50</v>
      </c>
      <c r="P569" t="s">
        <v>2692</v>
      </c>
      <c r="Q569" t="s">
        <v>41</v>
      </c>
      <c r="R569" t="s">
        <v>2697</v>
      </c>
      <c r="S569" t="s">
        <v>41</v>
      </c>
      <c r="T569" t="s">
        <v>0</v>
      </c>
      <c r="U569" t="s">
        <v>41</v>
      </c>
      <c r="V569" s="74">
        <v>45310</v>
      </c>
      <c r="W569" t="s">
        <v>2698</v>
      </c>
    </row>
    <row r="570" spans="1:23" x14ac:dyDescent="0.25">
      <c r="A570" s="74">
        <v>44986.463707256946</v>
      </c>
      <c r="B570" t="s">
        <v>47</v>
      </c>
      <c r="C570" t="s">
        <v>52</v>
      </c>
      <c r="D570" t="s">
        <v>197</v>
      </c>
      <c r="E570" t="s">
        <v>506</v>
      </c>
      <c r="F570" t="s">
        <v>2699</v>
      </c>
      <c r="G570" t="s">
        <v>42</v>
      </c>
      <c r="H570" t="s">
        <v>2700</v>
      </c>
      <c r="I570" t="s">
        <v>38</v>
      </c>
      <c r="J570" t="s">
        <v>43</v>
      </c>
      <c r="K570" t="s">
        <v>227</v>
      </c>
      <c r="L570" t="s">
        <v>227</v>
      </c>
      <c r="M570" t="s">
        <v>229</v>
      </c>
      <c r="N570">
        <v>1</v>
      </c>
      <c r="O570" t="s">
        <v>50</v>
      </c>
      <c r="P570" t="s">
        <v>2672</v>
      </c>
      <c r="Q570" t="s">
        <v>41</v>
      </c>
      <c r="R570" t="s">
        <v>2701</v>
      </c>
      <c r="S570" t="s">
        <v>41</v>
      </c>
      <c r="T570" t="s">
        <v>0</v>
      </c>
      <c r="U570" t="s">
        <v>41</v>
      </c>
      <c r="V570" s="74">
        <v>45310</v>
      </c>
      <c r="W570" t="s">
        <v>2702</v>
      </c>
    </row>
    <row r="571" spans="1:23" x14ac:dyDescent="0.25">
      <c r="A571" s="74">
        <v>44986.537415509258</v>
      </c>
      <c r="B571" t="s">
        <v>47</v>
      </c>
      <c r="C571" t="s">
        <v>52</v>
      </c>
      <c r="D571" t="s">
        <v>197</v>
      </c>
      <c r="E571" t="s">
        <v>691</v>
      </c>
      <c r="F571" t="s">
        <v>2703</v>
      </c>
      <c r="G571" t="s">
        <v>42</v>
      </c>
      <c r="H571" t="s">
        <v>2704</v>
      </c>
      <c r="I571" t="s">
        <v>38</v>
      </c>
      <c r="J571" t="s">
        <v>43</v>
      </c>
      <c r="K571" t="s">
        <v>227</v>
      </c>
      <c r="L571" t="s">
        <v>227</v>
      </c>
      <c r="M571" t="s">
        <v>230</v>
      </c>
      <c r="N571">
        <v>1</v>
      </c>
      <c r="O571" t="s">
        <v>50</v>
      </c>
      <c r="P571" t="s">
        <v>2672</v>
      </c>
      <c r="Q571" t="s">
        <v>41</v>
      </c>
      <c r="R571" t="s">
        <v>2705</v>
      </c>
      <c r="S571" t="s">
        <v>41</v>
      </c>
      <c r="T571" t="s">
        <v>0</v>
      </c>
      <c r="U571" t="s">
        <v>41</v>
      </c>
      <c r="V571" s="74">
        <v>45310</v>
      </c>
      <c r="W571" t="s">
        <v>2706</v>
      </c>
    </row>
    <row r="572" spans="1:23" x14ac:dyDescent="0.25">
      <c r="A572" s="74">
        <v>44988.360529317128</v>
      </c>
      <c r="B572" t="s">
        <v>47</v>
      </c>
      <c r="C572" t="s">
        <v>52</v>
      </c>
      <c r="D572" t="s">
        <v>197</v>
      </c>
      <c r="E572" t="s">
        <v>691</v>
      </c>
      <c r="F572" t="s">
        <v>2707</v>
      </c>
      <c r="G572" t="s">
        <v>42</v>
      </c>
      <c r="H572" t="s">
        <v>2708</v>
      </c>
      <c r="I572" t="s">
        <v>38</v>
      </c>
      <c r="J572" t="s">
        <v>43</v>
      </c>
      <c r="K572" t="s">
        <v>227</v>
      </c>
      <c r="L572" t="s">
        <v>227</v>
      </c>
      <c r="M572" t="s">
        <v>230</v>
      </c>
      <c r="N572">
        <v>1</v>
      </c>
      <c r="O572" t="s">
        <v>50</v>
      </c>
      <c r="P572" t="s">
        <v>2672</v>
      </c>
      <c r="Q572" t="s">
        <v>41</v>
      </c>
      <c r="R572" t="s">
        <v>2709</v>
      </c>
      <c r="S572" t="s">
        <v>41</v>
      </c>
      <c r="T572" t="s">
        <v>0</v>
      </c>
      <c r="U572" t="s">
        <v>41</v>
      </c>
      <c r="V572" s="74">
        <v>45310</v>
      </c>
      <c r="W572" t="s">
        <v>2710</v>
      </c>
    </row>
    <row r="573" spans="1:23" x14ac:dyDescent="0.25">
      <c r="A573" s="74">
        <v>44988.375900578707</v>
      </c>
      <c r="B573" t="s">
        <v>47</v>
      </c>
      <c r="C573" t="s">
        <v>52</v>
      </c>
      <c r="D573" t="s">
        <v>197</v>
      </c>
      <c r="E573" t="s">
        <v>691</v>
      </c>
      <c r="F573" t="s">
        <v>2711</v>
      </c>
      <c r="G573" t="s">
        <v>42</v>
      </c>
      <c r="H573" t="s">
        <v>2712</v>
      </c>
      <c r="I573" t="s">
        <v>38</v>
      </c>
      <c r="J573" t="s">
        <v>43</v>
      </c>
      <c r="K573" t="s">
        <v>227</v>
      </c>
      <c r="L573" t="s">
        <v>227</v>
      </c>
      <c r="M573" t="s">
        <v>230</v>
      </c>
      <c r="N573">
        <v>1</v>
      </c>
      <c r="O573" t="s">
        <v>50</v>
      </c>
      <c r="P573" t="s">
        <v>2672</v>
      </c>
      <c r="Q573" t="s">
        <v>41</v>
      </c>
      <c r="R573" t="s">
        <v>2713</v>
      </c>
      <c r="S573" t="s">
        <v>41</v>
      </c>
      <c r="T573" t="s">
        <v>0</v>
      </c>
      <c r="U573" t="s">
        <v>41</v>
      </c>
      <c r="V573" s="74">
        <v>45310</v>
      </c>
      <c r="W573" t="s">
        <v>2714</v>
      </c>
    </row>
    <row r="574" spans="1:23" x14ac:dyDescent="0.25">
      <c r="A574" s="74">
        <v>44988.382104745368</v>
      </c>
      <c r="B574" t="s">
        <v>47</v>
      </c>
      <c r="C574" t="s">
        <v>52</v>
      </c>
      <c r="D574" t="s">
        <v>197</v>
      </c>
      <c r="E574" t="s">
        <v>506</v>
      </c>
      <c r="F574" t="s">
        <v>2715</v>
      </c>
      <c r="G574" t="s">
        <v>42</v>
      </c>
      <c r="H574" t="s">
        <v>2716</v>
      </c>
      <c r="I574" t="s">
        <v>38</v>
      </c>
      <c r="J574" t="s">
        <v>43</v>
      </c>
      <c r="K574" t="s">
        <v>227</v>
      </c>
      <c r="L574" t="s">
        <v>227</v>
      </c>
      <c r="M574" t="s">
        <v>229</v>
      </c>
      <c r="N574">
        <v>1</v>
      </c>
      <c r="O574" t="s">
        <v>50</v>
      </c>
      <c r="P574" t="s">
        <v>2692</v>
      </c>
      <c r="Q574" t="s">
        <v>41</v>
      </c>
      <c r="R574" t="s">
        <v>2717</v>
      </c>
      <c r="S574" t="s">
        <v>41</v>
      </c>
      <c r="T574" t="s">
        <v>0</v>
      </c>
      <c r="U574" t="s">
        <v>41</v>
      </c>
      <c r="V574" s="74">
        <v>45310</v>
      </c>
      <c r="W574" t="s">
        <v>2718</v>
      </c>
    </row>
    <row r="575" spans="1:23" x14ac:dyDescent="0.25">
      <c r="A575" s="74">
        <v>44988.424993553243</v>
      </c>
      <c r="B575" t="s">
        <v>47</v>
      </c>
      <c r="C575" t="s">
        <v>52</v>
      </c>
      <c r="D575" t="s">
        <v>197</v>
      </c>
      <c r="E575" t="s">
        <v>691</v>
      </c>
      <c r="F575" t="s">
        <v>2719</v>
      </c>
      <c r="G575" t="s">
        <v>42</v>
      </c>
      <c r="H575" t="s">
        <v>2720</v>
      </c>
      <c r="I575" t="s">
        <v>38</v>
      </c>
      <c r="J575" t="s">
        <v>43</v>
      </c>
      <c r="K575" t="s">
        <v>227</v>
      </c>
      <c r="L575" t="s">
        <v>227</v>
      </c>
      <c r="M575" t="s">
        <v>230</v>
      </c>
      <c r="N575">
        <v>1</v>
      </c>
      <c r="O575" t="s">
        <v>50</v>
      </c>
      <c r="P575" t="s">
        <v>2672</v>
      </c>
      <c r="Q575" t="s">
        <v>41</v>
      </c>
      <c r="R575" t="s">
        <v>2721</v>
      </c>
      <c r="S575" t="s">
        <v>41</v>
      </c>
      <c r="T575" t="s">
        <v>0</v>
      </c>
      <c r="U575" t="s">
        <v>41</v>
      </c>
      <c r="V575" s="74">
        <v>45310</v>
      </c>
      <c r="W575" t="s">
        <v>2722</v>
      </c>
    </row>
    <row r="576" spans="1:23" x14ac:dyDescent="0.25">
      <c r="A576" s="74">
        <v>44991.659680405093</v>
      </c>
      <c r="B576" t="s">
        <v>47</v>
      </c>
      <c r="C576" t="s">
        <v>52</v>
      </c>
      <c r="D576" t="s">
        <v>197</v>
      </c>
      <c r="E576" t="s">
        <v>599</v>
      </c>
      <c r="F576" t="s">
        <v>2723</v>
      </c>
      <c r="G576" t="s">
        <v>37</v>
      </c>
      <c r="H576" t="s">
        <v>2724</v>
      </c>
      <c r="I576" t="s">
        <v>38</v>
      </c>
      <c r="J576" t="s">
        <v>43</v>
      </c>
      <c r="K576" t="s">
        <v>227</v>
      </c>
      <c r="L576" t="s">
        <v>227</v>
      </c>
      <c r="M576" t="s">
        <v>230</v>
      </c>
      <c r="N576">
        <v>1</v>
      </c>
      <c r="O576" t="s">
        <v>50</v>
      </c>
      <c r="P576" t="s">
        <v>2533</v>
      </c>
      <c r="Q576" t="s">
        <v>41</v>
      </c>
      <c r="R576" t="s">
        <v>2725</v>
      </c>
      <c r="S576" t="s">
        <v>41</v>
      </c>
      <c r="T576" t="s">
        <v>0</v>
      </c>
      <c r="U576" t="s">
        <v>41</v>
      </c>
      <c r="V576" s="74">
        <v>45310</v>
      </c>
      <c r="W576" t="s">
        <v>2726</v>
      </c>
    </row>
    <row r="577" spans="1:23" x14ac:dyDescent="0.25">
      <c r="A577" s="74">
        <v>44991.676452511572</v>
      </c>
      <c r="B577" t="s">
        <v>47</v>
      </c>
      <c r="C577" t="s">
        <v>52</v>
      </c>
      <c r="D577" t="s">
        <v>197</v>
      </c>
      <c r="E577" t="s">
        <v>599</v>
      </c>
      <c r="F577" t="s">
        <v>2727</v>
      </c>
      <c r="G577" t="s">
        <v>37</v>
      </c>
      <c r="H577" t="s">
        <v>2728</v>
      </c>
      <c r="I577" t="s">
        <v>38</v>
      </c>
      <c r="J577" t="s">
        <v>43</v>
      </c>
      <c r="K577" t="s">
        <v>227</v>
      </c>
      <c r="L577" t="s">
        <v>227</v>
      </c>
      <c r="M577" t="s">
        <v>230</v>
      </c>
      <c r="N577">
        <v>1</v>
      </c>
      <c r="O577" t="s">
        <v>50</v>
      </c>
      <c r="P577" t="s">
        <v>2533</v>
      </c>
      <c r="Q577" t="s">
        <v>41</v>
      </c>
      <c r="R577" t="s">
        <v>2729</v>
      </c>
      <c r="S577" t="s">
        <v>41</v>
      </c>
      <c r="T577" t="s">
        <v>0</v>
      </c>
      <c r="U577" t="s">
        <v>41</v>
      </c>
      <c r="V577" s="74">
        <v>45310</v>
      </c>
      <c r="W577" t="s">
        <v>2730</v>
      </c>
    </row>
    <row r="578" spans="1:23" x14ac:dyDescent="0.25">
      <c r="A578" s="74">
        <v>44993.406687812501</v>
      </c>
      <c r="B578" t="s">
        <v>47</v>
      </c>
      <c r="C578" t="s">
        <v>52</v>
      </c>
      <c r="D578" t="s">
        <v>197</v>
      </c>
      <c r="E578" t="s">
        <v>238</v>
      </c>
      <c r="F578" t="s">
        <v>2731</v>
      </c>
      <c r="G578" t="s">
        <v>42</v>
      </c>
      <c r="H578" t="s">
        <v>2732</v>
      </c>
      <c r="I578" t="s">
        <v>38</v>
      </c>
      <c r="J578" t="s">
        <v>43</v>
      </c>
      <c r="K578" t="s">
        <v>227</v>
      </c>
      <c r="L578" t="s">
        <v>227</v>
      </c>
      <c r="M578" t="s">
        <v>229</v>
      </c>
      <c r="N578">
        <v>1</v>
      </c>
      <c r="O578" t="s">
        <v>50</v>
      </c>
      <c r="P578" t="s">
        <v>2733</v>
      </c>
      <c r="Q578" t="s">
        <v>41</v>
      </c>
      <c r="R578" t="s">
        <v>2734</v>
      </c>
      <c r="S578" t="s">
        <v>41</v>
      </c>
      <c r="T578" t="s">
        <v>0</v>
      </c>
      <c r="U578" t="s">
        <v>41</v>
      </c>
      <c r="V578" s="74">
        <v>45310</v>
      </c>
      <c r="W578" t="s">
        <v>2735</v>
      </c>
    </row>
    <row r="579" spans="1:23" x14ac:dyDescent="0.25">
      <c r="A579" s="74">
        <v>44994.695742164353</v>
      </c>
      <c r="B579" t="s">
        <v>47</v>
      </c>
      <c r="C579" t="s">
        <v>52</v>
      </c>
      <c r="D579" t="s">
        <v>197</v>
      </c>
      <c r="E579" t="s">
        <v>506</v>
      </c>
      <c r="F579" t="s">
        <v>2736</v>
      </c>
      <c r="G579" t="s">
        <v>42</v>
      </c>
      <c r="H579" t="s">
        <v>2737</v>
      </c>
      <c r="I579" t="s">
        <v>38</v>
      </c>
      <c r="J579" t="s">
        <v>43</v>
      </c>
      <c r="K579" t="s">
        <v>227</v>
      </c>
      <c r="L579" t="s">
        <v>227</v>
      </c>
      <c r="M579" t="s">
        <v>229</v>
      </c>
      <c r="N579">
        <v>1</v>
      </c>
      <c r="O579" t="s">
        <v>50</v>
      </c>
      <c r="P579" t="s">
        <v>2738</v>
      </c>
      <c r="Q579" t="s">
        <v>41</v>
      </c>
      <c r="R579" t="s">
        <v>2739</v>
      </c>
      <c r="S579" t="s">
        <v>41</v>
      </c>
      <c r="T579" t="s">
        <v>0</v>
      </c>
      <c r="U579" t="s">
        <v>41</v>
      </c>
      <c r="V579" s="74">
        <v>45310</v>
      </c>
      <c r="W579" t="s">
        <v>2740</v>
      </c>
    </row>
    <row r="580" spans="1:23" x14ac:dyDescent="0.25">
      <c r="A580" s="74">
        <v>44994.699935219905</v>
      </c>
      <c r="B580" t="s">
        <v>47</v>
      </c>
      <c r="C580" t="s">
        <v>52</v>
      </c>
      <c r="D580" t="s">
        <v>197</v>
      </c>
      <c r="E580" t="s">
        <v>506</v>
      </c>
      <c r="F580" t="s">
        <v>2741</v>
      </c>
      <c r="G580" t="s">
        <v>42</v>
      </c>
      <c r="H580" t="s">
        <v>2742</v>
      </c>
      <c r="I580" t="s">
        <v>38</v>
      </c>
      <c r="J580" t="s">
        <v>43</v>
      </c>
      <c r="K580" t="s">
        <v>227</v>
      </c>
      <c r="L580" t="s">
        <v>227</v>
      </c>
      <c r="M580" t="s">
        <v>229</v>
      </c>
      <c r="N580">
        <v>1</v>
      </c>
      <c r="O580" t="s">
        <v>50</v>
      </c>
      <c r="P580" t="s">
        <v>2738</v>
      </c>
      <c r="Q580" t="s">
        <v>41</v>
      </c>
      <c r="R580" t="s">
        <v>2743</v>
      </c>
      <c r="S580" t="s">
        <v>41</v>
      </c>
      <c r="T580" t="s">
        <v>0</v>
      </c>
      <c r="U580" t="s">
        <v>41</v>
      </c>
      <c r="V580" s="74">
        <v>45310</v>
      </c>
      <c r="W580" t="s">
        <v>2744</v>
      </c>
    </row>
    <row r="581" spans="1:23" x14ac:dyDescent="0.25">
      <c r="A581" s="74">
        <v>44999.651697106485</v>
      </c>
      <c r="B581" t="s">
        <v>47</v>
      </c>
      <c r="C581" t="s">
        <v>52</v>
      </c>
      <c r="D581" t="s">
        <v>197</v>
      </c>
      <c r="E581" t="s">
        <v>506</v>
      </c>
      <c r="F581" t="s">
        <v>2745</v>
      </c>
      <c r="G581" t="s">
        <v>42</v>
      </c>
      <c r="H581" t="s">
        <v>2746</v>
      </c>
      <c r="I581" t="s">
        <v>38</v>
      </c>
      <c r="J581" t="s">
        <v>43</v>
      </c>
      <c r="K581" t="s">
        <v>227</v>
      </c>
      <c r="L581" t="s">
        <v>227</v>
      </c>
      <c r="M581" t="s">
        <v>229</v>
      </c>
      <c r="N581">
        <v>1</v>
      </c>
      <c r="O581" t="s">
        <v>50</v>
      </c>
      <c r="P581" t="s">
        <v>2747</v>
      </c>
      <c r="Q581" t="s">
        <v>41</v>
      </c>
      <c r="R581" t="s">
        <v>2748</v>
      </c>
      <c r="S581" t="s">
        <v>41</v>
      </c>
      <c r="T581" t="s">
        <v>0</v>
      </c>
      <c r="U581" t="s">
        <v>41</v>
      </c>
      <c r="V581" s="74">
        <v>45310</v>
      </c>
      <c r="W581" t="s">
        <v>2749</v>
      </c>
    </row>
    <row r="582" spans="1:23" x14ac:dyDescent="0.25">
      <c r="A582" s="74">
        <v>45005.39872824074</v>
      </c>
      <c r="B582" t="s">
        <v>47</v>
      </c>
      <c r="C582" t="s">
        <v>52</v>
      </c>
      <c r="D582" t="s">
        <v>197</v>
      </c>
      <c r="E582" t="s">
        <v>491</v>
      </c>
      <c r="F582" t="s">
        <v>2750</v>
      </c>
      <c r="G582" t="s">
        <v>37</v>
      </c>
      <c r="H582" t="s">
        <v>2751</v>
      </c>
      <c r="I582" t="s">
        <v>38</v>
      </c>
      <c r="J582" t="s">
        <v>43</v>
      </c>
      <c r="K582" t="s">
        <v>227</v>
      </c>
      <c r="L582" t="s">
        <v>227</v>
      </c>
      <c r="M582" t="s">
        <v>229</v>
      </c>
      <c r="N582">
        <v>1</v>
      </c>
      <c r="O582" t="s">
        <v>50</v>
      </c>
      <c r="P582" t="s">
        <v>2752</v>
      </c>
      <c r="Q582" t="s">
        <v>41</v>
      </c>
      <c r="R582" t="s">
        <v>2753</v>
      </c>
      <c r="S582" t="s">
        <v>41</v>
      </c>
      <c r="T582" t="s">
        <v>0</v>
      </c>
      <c r="U582" t="s">
        <v>41</v>
      </c>
      <c r="V582" s="74">
        <v>45310</v>
      </c>
      <c r="W582" t="s">
        <v>2754</v>
      </c>
    </row>
    <row r="583" spans="1:23" x14ac:dyDescent="0.25">
      <c r="A583" s="74">
        <v>45009.503579942131</v>
      </c>
      <c r="B583" t="s">
        <v>47</v>
      </c>
      <c r="C583" t="s">
        <v>52</v>
      </c>
      <c r="D583" t="s">
        <v>197</v>
      </c>
      <c r="E583" t="s">
        <v>1333</v>
      </c>
      <c r="F583" t="s">
        <v>2755</v>
      </c>
      <c r="G583" t="s">
        <v>37</v>
      </c>
      <c r="H583" t="s">
        <v>2756</v>
      </c>
      <c r="I583" t="s">
        <v>38</v>
      </c>
      <c r="J583" t="s">
        <v>43</v>
      </c>
      <c r="K583" t="s">
        <v>227</v>
      </c>
      <c r="L583" t="s">
        <v>227</v>
      </c>
      <c r="M583" t="s">
        <v>230</v>
      </c>
      <c r="N583">
        <v>1</v>
      </c>
      <c r="O583" t="s">
        <v>50</v>
      </c>
      <c r="P583" t="s">
        <v>2757</v>
      </c>
      <c r="Q583" t="s">
        <v>41</v>
      </c>
      <c r="R583" t="s">
        <v>2758</v>
      </c>
      <c r="S583" t="s">
        <v>41</v>
      </c>
      <c r="T583" t="s">
        <v>0</v>
      </c>
      <c r="U583" t="s">
        <v>41</v>
      </c>
      <c r="V583" s="74">
        <v>45310</v>
      </c>
      <c r="W583" t="s">
        <v>2759</v>
      </c>
    </row>
    <row r="584" spans="1:23" x14ac:dyDescent="0.25">
      <c r="A584" s="74">
        <v>45012.489648148148</v>
      </c>
      <c r="B584" t="s">
        <v>47</v>
      </c>
      <c r="C584" t="s">
        <v>52</v>
      </c>
      <c r="D584" t="s">
        <v>197</v>
      </c>
      <c r="E584" t="s">
        <v>481</v>
      </c>
      <c r="F584" t="s">
        <v>2760</v>
      </c>
      <c r="G584" t="s">
        <v>42</v>
      </c>
      <c r="H584" t="s">
        <v>2761</v>
      </c>
      <c r="I584" t="s">
        <v>38</v>
      </c>
      <c r="J584" t="s">
        <v>43</v>
      </c>
      <c r="K584" t="s">
        <v>227</v>
      </c>
      <c r="L584" t="s">
        <v>227</v>
      </c>
      <c r="M584" t="s">
        <v>229</v>
      </c>
      <c r="N584">
        <v>1</v>
      </c>
      <c r="O584" t="s">
        <v>50</v>
      </c>
      <c r="P584" t="s">
        <v>2762</v>
      </c>
      <c r="Q584" t="s">
        <v>41</v>
      </c>
      <c r="R584" t="s">
        <v>2763</v>
      </c>
      <c r="S584" t="s">
        <v>41</v>
      </c>
      <c r="T584" t="s">
        <v>0</v>
      </c>
      <c r="U584" t="s">
        <v>41</v>
      </c>
      <c r="V584" s="74">
        <v>45310</v>
      </c>
      <c r="W584" t="s">
        <v>2764</v>
      </c>
    </row>
    <row r="585" spans="1:23" x14ac:dyDescent="0.25">
      <c r="A585" s="74">
        <v>45015.605269178239</v>
      </c>
      <c r="B585" t="s">
        <v>47</v>
      </c>
      <c r="C585" t="s">
        <v>52</v>
      </c>
      <c r="D585" t="s">
        <v>197</v>
      </c>
      <c r="E585" t="s">
        <v>811</v>
      </c>
      <c r="F585" t="s">
        <v>2765</v>
      </c>
      <c r="G585" t="s">
        <v>37</v>
      </c>
      <c r="H585" t="s">
        <v>2766</v>
      </c>
      <c r="I585" t="s">
        <v>38</v>
      </c>
      <c r="J585" t="s">
        <v>43</v>
      </c>
      <c r="K585" t="s">
        <v>227</v>
      </c>
      <c r="L585" t="s">
        <v>227</v>
      </c>
      <c r="M585" t="s">
        <v>230</v>
      </c>
      <c r="N585">
        <v>1</v>
      </c>
      <c r="O585" t="s">
        <v>50</v>
      </c>
      <c r="P585" t="s">
        <v>2575</v>
      </c>
      <c r="Q585" t="s">
        <v>41</v>
      </c>
      <c r="R585" t="s">
        <v>2767</v>
      </c>
      <c r="S585" t="s">
        <v>41</v>
      </c>
      <c r="T585" t="s">
        <v>0</v>
      </c>
      <c r="U585" t="s">
        <v>41</v>
      </c>
      <c r="V585" s="74">
        <v>45310</v>
      </c>
      <c r="W585" t="s">
        <v>2768</v>
      </c>
    </row>
    <row r="586" spans="1:23" x14ac:dyDescent="0.25">
      <c r="A586" s="74">
        <v>45019.4065122338</v>
      </c>
      <c r="B586" t="s">
        <v>47</v>
      </c>
      <c r="C586" t="s">
        <v>52</v>
      </c>
      <c r="D586" t="s">
        <v>197</v>
      </c>
      <c r="E586" t="s">
        <v>512</v>
      </c>
      <c r="F586" t="s">
        <v>2769</v>
      </c>
      <c r="G586" t="s">
        <v>42</v>
      </c>
      <c r="H586" t="s">
        <v>2770</v>
      </c>
      <c r="I586" t="s">
        <v>38</v>
      </c>
      <c r="J586" t="s">
        <v>43</v>
      </c>
      <c r="K586" t="s">
        <v>227</v>
      </c>
      <c r="L586" t="s">
        <v>227</v>
      </c>
      <c r="M586" t="s">
        <v>229</v>
      </c>
      <c r="N586">
        <v>1</v>
      </c>
      <c r="O586" t="s">
        <v>50</v>
      </c>
      <c r="P586" t="s">
        <v>2771</v>
      </c>
      <c r="Q586" t="s">
        <v>41</v>
      </c>
      <c r="R586" t="s">
        <v>2772</v>
      </c>
      <c r="S586" t="s">
        <v>41</v>
      </c>
      <c r="T586" t="s">
        <v>0</v>
      </c>
      <c r="U586" t="s">
        <v>41</v>
      </c>
      <c r="V586" s="74">
        <v>45310</v>
      </c>
      <c r="W586" t="s">
        <v>2773</v>
      </c>
    </row>
    <row r="587" spans="1:23" x14ac:dyDescent="0.25">
      <c r="A587" s="74">
        <v>45022.556246412038</v>
      </c>
      <c r="B587" t="s">
        <v>47</v>
      </c>
      <c r="C587" t="s">
        <v>52</v>
      </c>
      <c r="D587" t="s">
        <v>197</v>
      </c>
      <c r="E587" t="s">
        <v>512</v>
      </c>
      <c r="F587" t="s">
        <v>2774</v>
      </c>
      <c r="G587" t="s">
        <v>42</v>
      </c>
      <c r="H587" t="s">
        <v>2775</v>
      </c>
      <c r="I587" t="s">
        <v>38</v>
      </c>
      <c r="J587" t="s">
        <v>43</v>
      </c>
      <c r="K587" t="s">
        <v>227</v>
      </c>
      <c r="L587" t="s">
        <v>227</v>
      </c>
      <c r="M587" t="s">
        <v>229</v>
      </c>
      <c r="N587">
        <v>1</v>
      </c>
      <c r="O587" t="s">
        <v>50</v>
      </c>
      <c r="P587" t="s">
        <v>2776</v>
      </c>
      <c r="Q587" t="s">
        <v>41</v>
      </c>
      <c r="R587" t="s">
        <v>2777</v>
      </c>
      <c r="S587" t="s">
        <v>41</v>
      </c>
      <c r="T587" t="s">
        <v>0</v>
      </c>
      <c r="U587" t="s">
        <v>41</v>
      </c>
      <c r="V587" s="74">
        <v>45310</v>
      </c>
      <c r="W587" t="s">
        <v>2778</v>
      </c>
    </row>
    <row r="588" spans="1:23" x14ac:dyDescent="0.25">
      <c r="A588" s="74">
        <v>45022.696793981479</v>
      </c>
      <c r="B588" t="s">
        <v>47</v>
      </c>
      <c r="C588" t="s">
        <v>52</v>
      </c>
      <c r="D588" t="s">
        <v>197</v>
      </c>
      <c r="E588" t="s">
        <v>691</v>
      </c>
      <c r="F588" t="s">
        <v>2779</v>
      </c>
      <c r="G588" t="s">
        <v>42</v>
      </c>
      <c r="H588" t="s">
        <v>2780</v>
      </c>
      <c r="I588" t="s">
        <v>38</v>
      </c>
      <c r="J588" t="s">
        <v>43</v>
      </c>
      <c r="K588" t="s">
        <v>227</v>
      </c>
      <c r="L588" t="s">
        <v>227</v>
      </c>
      <c r="M588" t="s">
        <v>230</v>
      </c>
      <c r="N588">
        <v>1</v>
      </c>
      <c r="O588" t="s">
        <v>50</v>
      </c>
      <c r="P588" t="s">
        <v>2781</v>
      </c>
      <c r="Q588" t="s">
        <v>12776</v>
      </c>
      <c r="R588" t="s">
        <v>2782</v>
      </c>
      <c r="S588" t="s">
        <v>41</v>
      </c>
      <c r="T588" t="s">
        <v>0</v>
      </c>
      <c r="U588" t="s">
        <v>41</v>
      </c>
      <c r="V588" s="74">
        <v>45310</v>
      </c>
      <c r="W588" t="s">
        <v>2783</v>
      </c>
    </row>
    <row r="589" spans="1:23" x14ac:dyDescent="0.25">
      <c r="A589" s="74">
        <v>45027.471659641204</v>
      </c>
      <c r="B589" t="s">
        <v>47</v>
      </c>
      <c r="C589" t="s">
        <v>52</v>
      </c>
      <c r="D589" t="s">
        <v>197</v>
      </c>
      <c r="E589" t="s">
        <v>811</v>
      </c>
      <c r="F589" t="s">
        <v>2784</v>
      </c>
      <c r="G589" t="s">
        <v>37</v>
      </c>
      <c r="H589" t="s">
        <v>2785</v>
      </c>
      <c r="I589" t="s">
        <v>38</v>
      </c>
      <c r="J589" t="s">
        <v>43</v>
      </c>
      <c r="K589" t="s">
        <v>227</v>
      </c>
      <c r="L589" t="s">
        <v>227</v>
      </c>
      <c r="M589" t="s">
        <v>230</v>
      </c>
      <c r="N589">
        <v>1</v>
      </c>
      <c r="O589" t="s">
        <v>50</v>
      </c>
      <c r="P589" t="s">
        <v>2575</v>
      </c>
      <c r="Q589" t="s">
        <v>41</v>
      </c>
      <c r="R589" t="s">
        <v>2786</v>
      </c>
      <c r="S589" t="s">
        <v>41</v>
      </c>
      <c r="T589" t="s">
        <v>0</v>
      </c>
      <c r="U589" t="s">
        <v>41</v>
      </c>
      <c r="V589" s="74">
        <v>45310</v>
      </c>
      <c r="W589" t="s">
        <v>2787</v>
      </c>
    </row>
    <row r="590" spans="1:23" x14ac:dyDescent="0.25">
      <c r="A590" s="74">
        <v>45029.497051122686</v>
      </c>
      <c r="B590" t="s">
        <v>47</v>
      </c>
      <c r="C590" t="s">
        <v>52</v>
      </c>
      <c r="D590" t="s">
        <v>197</v>
      </c>
      <c r="E590" t="s">
        <v>811</v>
      </c>
      <c r="F590" t="s">
        <v>2788</v>
      </c>
      <c r="G590" t="s">
        <v>37</v>
      </c>
      <c r="H590" t="s">
        <v>2789</v>
      </c>
      <c r="I590" t="s">
        <v>38</v>
      </c>
      <c r="J590" t="s">
        <v>43</v>
      </c>
      <c r="K590" t="s">
        <v>227</v>
      </c>
      <c r="L590" t="s">
        <v>227</v>
      </c>
      <c r="M590" t="s">
        <v>230</v>
      </c>
      <c r="N590">
        <v>1</v>
      </c>
      <c r="O590" t="s">
        <v>50</v>
      </c>
      <c r="P590" t="s">
        <v>2790</v>
      </c>
      <c r="Q590" t="s">
        <v>41</v>
      </c>
      <c r="R590" t="s">
        <v>2791</v>
      </c>
      <c r="S590" t="s">
        <v>41</v>
      </c>
      <c r="T590" t="s">
        <v>0</v>
      </c>
      <c r="U590" t="s">
        <v>41</v>
      </c>
      <c r="V590" s="74">
        <v>45310</v>
      </c>
      <c r="W590" t="s">
        <v>2792</v>
      </c>
    </row>
    <row r="591" spans="1:23" x14ac:dyDescent="0.25">
      <c r="A591" s="74">
        <v>45029.570923842592</v>
      </c>
      <c r="B591" t="s">
        <v>47</v>
      </c>
      <c r="C591" t="s">
        <v>52</v>
      </c>
      <c r="D591" t="s">
        <v>197</v>
      </c>
      <c r="E591" t="s">
        <v>599</v>
      </c>
      <c r="F591" t="s">
        <v>2793</v>
      </c>
      <c r="G591" t="s">
        <v>37</v>
      </c>
      <c r="H591" t="s">
        <v>2794</v>
      </c>
      <c r="I591" t="s">
        <v>38</v>
      </c>
      <c r="J591" t="s">
        <v>43</v>
      </c>
      <c r="K591" t="s">
        <v>227</v>
      </c>
      <c r="L591" t="s">
        <v>227</v>
      </c>
      <c r="M591" t="s">
        <v>230</v>
      </c>
      <c r="N591">
        <v>1</v>
      </c>
      <c r="O591" t="s">
        <v>50</v>
      </c>
      <c r="P591" t="s">
        <v>2533</v>
      </c>
      <c r="Q591" t="s">
        <v>41</v>
      </c>
      <c r="R591" t="s">
        <v>2795</v>
      </c>
      <c r="S591" t="s">
        <v>41</v>
      </c>
      <c r="T591" t="s">
        <v>0</v>
      </c>
      <c r="U591" t="s">
        <v>41</v>
      </c>
      <c r="V591" s="74">
        <v>45310</v>
      </c>
      <c r="W591" t="s">
        <v>2796</v>
      </c>
    </row>
    <row r="592" spans="1:23" x14ac:dyDescent="0.25">
      <c r="A592" s="74">
        <v>45030.579527812501</v>
      </c>
      <c r="B592" t="s">
        <v>47</v>
      </c>
      <c r="C592" t="s">
        <v>52</v>
      </c>
      <c r="D592" t="s">
        <v>197</v>
      </c>
      <c r="E592" t="s">
        <v>811</v>
      </c>
      <c r="F592" t="s">
        <v>2797</v>
      </c>
      <c r="G592" t="s">
        <v>37</v>
      </c>
      <c r="H592" t="s">
        <v>2798</v>
      </c>
      <c r="I592" t="s">
        <v>38</v>
      </c>
      <c r="J592" t="s">
        <v>43</v>
      </c>
      <c r="K592" t="s">
        <v>227</v>
      </c>
      <c r="L592" t="s">
        <v>227</v>
      </c>
      <c r="M592" t="s">
        <v>230</v>
      </c>
      <c r="N592">
        <v>1</v>
      </c>
      <c r="O592" t="s">
        <v>50</v>
      </c>
      <c r="P592" t="s">
        <v>2575</v>
      </c>
      <c r="Q592" t="s">
        <v>41</v>
      </c>
      <c r="R592" t="s">
        <v>2799</v>
      </c>
      <c r="S592" t="s">
        <v>41</v>
      </c>
      <c r="T592" t="s">
        <v>0</v>
      </c>
      <c r="U592" t="s">
        <v>41</v>
      </c>
      <c r="V592" s="74">
        <v>45310</v>
      </c>
      <c r="W592" t="s">
        <v>2800</v>
      </c>
    </row>
    <row r="593" spans="1:23" x14ac:dyDescent="0.25">
      <c r="A593" s="74">
        <v>45036.532576770835</v>
      </c>
      <c r="B593" t="s">
        <v>47</v>
      </c>
      <c r="C593" t="s">
        <v>52</v>
      </c>
      <c r="D593" t="s">
        <v>197</v>
      </c>
      <c r="E593" t="s">
        <v>691</v>
      </c>
      <c r="F593" t="s">
        <v>2801</v>
      </c>
      <c r="G593" t="s">
        <v>42</v>
      </c>
      <c r="H593" t="s">
        <v>2802</v>
      </c>
      <c r="I593" t="s">
        <v>38</v>
      </c>
      <c r="J593" t="s">
        <v>43</v>
      </c>
      <c r="K593" t="s">
        <v>227</v>
      </c>
      <c r="L593" t="s">
        <v>227</v>
      </c>
      <c r="M593" t="s">
        <v>230</v>
      </c>
      <c r="N593">
        <v>1</v>
      </c>
      <c r="O593" t="s">
        <v>50</v>
      </c>
      <c r="P593" t="s">
        <v>199</v>
      </c>
      <c r="Q593" t="s">
        <v>2803</v>
      </c>
      <c r="R593" t="s">
        <v>2804</v>
      </c>
      <c r="S593" t="s">
        <v>41</v>
      </c>
      <c r="T593" t="s">
        <v>0</v>
      </c>
      <c r="U593" t="s">
        <v>41</v>
      </c>
      <c r="V593" s="74">
        <v>45310</v>
      </c>
      <c r="W593" t="s">
        <v>2805</v>
      </c>
    </row>
    <row r="594" spans="1:23" x14ac:dyDescent="0.25">
      <c r="A594" s="74">
        <v>45062.41090072917</v>
      </c>
      <c r="B594" t="s">
        <v>47</v>
      </c>
      <c r="C594" t="s">
        <v>52</v>
      </c>
      <c r="D594" t="s">
        <v>197</v>
      </c>
      <c r="E594" t="s">
        <v>599</v>
      </c>
      <c r="F594" t="s">
        <v>2806</v>
      </c>
      <c r="G594" t="s">
        <v>42</v>
      </c>
      <c r="H594" t="s">
        <v>2807</v>
      </c>
      <c r="I594" t="s">
        <v>38</v>
      </c>
      <c r="J594" t="s">
        <v>43</v>
      </c>
      <c r="K594" t="s">
        <v>227</v>
      </c>
      <c r="L594" t="s">
        <v>227</v>
      </c>
      <c r="M594" t="s">
        <v>230</v>
      </c>
      <c r="N594">
        <v>1</v>
      </c>
      <c r="O594" t="s">
        <v>50</v>
      </c>
      <c r="P594" t="s">
        <v>2575</v>
      </c>
      <c r="Q594" t="s">
        <v>41</v>
      </c>
      <c r="R594" t="s">
        <v>2808</v>
      </c>
      <c r="S594" t="s">
        <v>41</v>
      </c>
      <c r="T594" t="s">
        <v>0</v>
      </c>
      <c r="U594" t="s">
        <v>41</v>
      </c>
      <c r="V594" s="74">
        <v>45310</v>
      </c>
      <c r="W594" t="s">
        <v>2809</v>
      </c>
    </row>
    <row r="595" spans="1:23" x14ac:dyDescent="0.25">
      <c r="A595" s="74">
        <v>45078.502231365739</v>
      </c>
      <c r="B595" t="s">
        <v>47</v>
      </c>
      <c r="C595" t="s">
        <v>52</v>
      </c>
      <c r="D595" t="s">
        <v>197</v>
      </c>
      <c r="E595" t="s">
        <v>238</v>
      </c>
      <c r="F595" t="s">
        <v>2810</v>
      </c>
      <c r="G595" t="s">
        <v>42</v>
      </c>
      <c r="H595" t="s">
        <v>2811</v>
      </c>
      <c r="I595" t="s">
        <v>38</v>
      </c>
      <c r="J595" t="s">
        <v>43</v>
      </c>
      <c r="K595" t="s">
        <v>227</v>
      </c>
      <c r="L595" t="s">
        <v>227</v>
      </c>
      <c r="M595" t="s">
        <v>229</v>
      </c>
      <c r="N595">
        <v>1</v>
      </c>
      <c r="O595" t="s">
        <v>50</v>
      </c>
      <c r="P595" t="s">
        <v>2557</v>
      </c>
      <c r="Q595" t="s">
        <v>41</v>
      </c>
      <c r="R595" t="s">
        <v>2812</v>
      </c>
      <c r="S595" t="s">
        <v>41</v>
      </c>
      <c r="T595" t="s">
        <v>0</v>
      </c>
      <c r="U595" t="s">
        <v>41</v>
      </c>
      <c r="V595" s="74">
        <v>45310</v>
      </c>
      <c r="W595" t="s">
        <v>2813</v>
      </c>
    </row>
    <row r="596" spans="1:23" x14ac:dyDescent="0.25">
      <c r="A596" s="74">
        <v>45078.508251932872</v>
      </c>
      <c r="B596" t="s">
        <v>47</v>
      </c>
      <c r="C596" t="s">
        <v>52</v>
      </c>
      <c r="D596" t="s">
        <v>197</v>
      </c>
      <c r="E596" t="s">
        <v>238</v>
      </c>
      <c r="F596" t="s">
        <v>2814</v>
      </c>
      <c r="G596" t="s">
        <v>37</v>
      </c>
      <c r="H596" t="s">
        <v>2815</v>
      </c>
      <c r="I596" t="s">
        <v>38</v>
      </c>
      <c r="J596" t="s">
        <v>43</v>
      </c>
      <c r="K596" t="s">
        <v>227</v>
      </c>
      <c r="L596" t="s">
        <v>227</v>
      </c>
      <c r="M596" t="s">
        <v>229</v>
      </c>
      <c r="N596">
        <v>1</v>
      </c>
      <c r="O596" t="s">
        <v>50</v>
      </c>
      <c r="P596" t="s">
        <v>2557</v>
      </c>
      <c r="Q596" t="s">
        <v>41</v>
      </c>
      <c r="R596" t="s">
        <v>2816</v>
      </c>
      <c r="S596" t="s">
        <v>41</v>
      </c>
      <c r="T596" t="s">
        <v>0</v>
      </c>
      <c r="U596" t="s">
        <v>41</v>
      </c>
      <c r="V596" s="74">
        <v>45310</v>
      </c>
      <c r="W596" t="s">
        <v>2817</v>
      </c>
    </row>
    <row r="597" spans="1:23" x14ac:dyDescent="0.25">
      <c r="A597" s="74">
        <v>45079.473035451389</v>
      </c>
      <c r="B597" t="s">
        <v>47</v>
      </c>
      <c r="C597" t="s">
        <v>52</v>
      </c>
      <c r="D597" t="s">
        <v>197</v>
      </c>
      <c r="E597" t="s">
        <v>238</v>
      </c>
      <c r="F597" t="s">
        <v>2818</v>
      </c>
      <c r="G597" t="s">
        <v>37</v>
      </c>
      <c r="H597" t="s">
        <v>2819</v>
      </c>
      <c r="I597" t="s">
        <v>38</v>
      </c>
      <c r="J597" t="s">
        <v>43</v>
      </c>
      <c r="K597" t="s">
        <v>227</v>
      </c>
      <c r="L597" t="s">
        <v>227</v>
      </c>
      <c r="M597" t="s">
        <v>229</v>
      </c>
      <c r="N597">
        <v>1</v>
      </c>
      <c r="O597" t="s">
        <v>50</v>
      </c>
      <c r="P597" t="s">
        <v>2820</v>
      </c>
      <c r="Q597" t="s">
        <v>41</v>
      </c>
      <c r="R597" t="s">
        <v>2821</v>
      </c>
      <c r="S597" t="s">
        <v>41</v>
      </c>
      <c r="T597" t="s">
        <v>0</v>
      </c>
      <c r="U597" t="s">
        <v>41</v>
      </c>
      <c r="V597" s="74">
        <v>45310</v>
      </c>
      <c r="W597" t="s">
        <v>2822</v>
      </c>
    </row>
    <row r="598" spans="1:23" x14ac:dyDescent="0.25">
      <c r="A598" s="74">
        <v>45085.461805752311</v>
      </c>
      <c r="B598" t="s">
        <v>47</v>
      </c>
      <c r="C598" t="s">
        <v>52</v>
      </c>
      <c r="D598" t="s">
        <v>197</v>
      </c>
      <c r="E598" t="s">
        <v>475</v>
      </c>
      <c r="F598" t="s">
        <v>2823</v>
      </c>
      <c r="G598" t="s">
        <v>42</v>
      </c>
      <c r="H598" t="s">
        <v>2824</v>
      </c>
      <c r="I598" t="s">
        <v>38</v>
      </c>
      <c r="J598" t="s">
        <v>43</v>
      </c>
      <c r="K598" t="s">
        <v>227</v>
      </c>
      <c r="L598" t="s">
        <v>227</v>
      </c>
      <c r="M598" t="s">
        <v>229</v>
      </c>
      <c r="N598">
        <v>1</v>
      </c>
      <c r="O598" t="s">
        <v>50</v>
      </c>
      <c r="P598" t="s">
        <v>198</v>
      </c>
      <c r="Q598" t="s">
        <v>41</v>
      </c>
      <c r="R598" t="s">
        <v>2825</v>
      </c>
      <c r="S598" t="s">
        <v>41</v>
      </c>
      <c r="T598" t="s">
        <v>0</v>
      </c>
      <c r="U598" t="s">
        <v>41</v>
      </c>
      <c r="V598" s="74">
        <v>45310</v>
      </c>
      <c r="W598" t="s">
        <v>2826</v>
      </c>
    </row>
    <row r="599" spans="1:23" x14ac:dyDescent="0.25">
      <c r="A599" s="74">
        <v>45089.612512847219</v>
      </c>
      <c r="B599" t="s">
        <v>47</v>
      </c>
      <c r="C599" t="s">
        <v>52</v>
      </c>
      <c r="D599" t="s">
        <v>197</v>
      </c>
      <c r="E599" t="s">
        <v>506</v>
      </c>
      <c r="F599" t="s">
        <v>2827</v>
      </c>
      <c r="G599" t="s">
        <v>37</v>
      </c>
      <c r="H599" t="s">
        <v>2828</v>
      </c>
      <c r="I599" t="s">
        <v>38</v>
      </c>
      <c r="J599" t="s">
        <v>43</v>
      </c>
      <c r="K599" t="s">
        <v>227</v>
      </c>
      <c r="L599" t="s">
        <v>227</v>
      </c>
      <c r="M599" t="s">
        <v>229</v>
      </c>
      <c r="N599">
        <v>1</v>
      </c>
      <c r="O599" t="s">
        <v>50</v>
      </c>
      <c r="P599" t="s">
        <v>2557</v>
      </c>
      <c r="Q599" t="s">
        <v>41</v>
      </c>
      <c r="R599" t="s">
        <v>2829</v>
      </c>
      <c r="S599" t="s">
        <v>41</v>
      </c>
      <c r="T599" t="s">
        <v>0</v>
      </c>
      <c r="U599" t="s">
        <v>41</v>
      </c>
      <c r="V599" s="74">
        <v>45310</v>
      </c>
      <c r="W599" t="s">
        <v>2830</v>
      </c>
    </row>
    <row r="600" spans="1:23" x14ac:dyDescent="0.25">
      <c r="A600" s="74">
        <v>45089.619374733797</v>
      </c>
      <c r="B600" t="s">
        <v>47</v>
      </c>
      <c r="C600" t="s">
        <v>52</v>
      </c>
      <c r="D600" t="s">
        <v>197</v>
      </c>
      <c r="E600" t="s">
        <v>506</v>
      </c>
      <c r="F600" t="s">
        <v>2831</v>
      </c>
      <c r="G600" t="s">
        <v>42</v>
      </c>
      <c r="H600" t="s">
        <v>2832</v>
      </c>
      <c r="I600" t="s">
        <v>38</v>
      </c>
      <c r="J600" t="s">
        <v>43</v>
      </c>
      <c r="K600" t="s">
        <v>227</v>
      </c>
      <c r="L600" t="s">
        <v>227</v>
      </c>
      <c r="M600" t="s">
        <v>229</v>
      </c>
      <c r="N600">
        <v>1</v>
      </c>
      <c r="O600" t="s">
        <v>50</v>
      </c>
      <c r="P600" t="s">
        <v>2557</v>
      </c>
      <c r="Q600" t="s">
        <v>41</v>
      </c>
      <c r="R600" t="s">
        <v>2833</v>
      </c>
      <c r="S600" t="s">
        <v>41</v>
      </c>
      <c r="T600" t="s">
        <v>0</v>
      </c>
      <c r="U600" t="s">
        <v>41</v>
      </c>
      <c r="V600" s="74">
        <v>45310</v>
      </c>
      <c r="W600" t="s">
        <v>2834</v>
      </c>
    </row>
    <row r="601" spans="1:23" x14ac:dyDescent="0.25">
      <c r="A601" s="74">
        <v>45092.510455706019</v>
      </c>
      <c r="B601" t="s">
        <v>47</v>
      </c>
      <c r="C601" t="s">
        <v>52</v>
      </c>
      <c r="D601" t="s">
        <v>197</v>
      </c>
      <c r="E601" t="s">
        <v>506</v>
      </c>
      <c r="F601" t="s">
        <v>2835</v>
      </c>
      <c r="G601" t="s">
        <v>42</v>
      </c>
      <c r="H601" t="s">
        <v>2836</v>
      </c>
      <c r="I601" t="s">
        <v>38</v>
      </c>
      <c r="J601" t="s">
        <v>43</v>
      </c>
      <c r="K601" t="s">
        <v>227</v>
      </c>
      <c r="L601" t="s">
        <v>227</v>
      </c>
      <c r="M601" t="s">
        <v>229</v>
      </c>
      <c r="N601">
        <v>1</v>
      </c>
      <c r="O601" t="s">
        <v>50</v>
      </c>
      <c r="P601" t="s">
        <v>2575</v>
      </c>
      <c r="Q601" t="s">
        <v>41</v>
      </c>
      <c r="R601" t="s">
        <v>2837</v>
      </c>
      <c r="S601" t="s">
        <v>41</v>
      </c>
      <c r="T601" t="s">
        <v>0</v>
      </c>
      <c r="U601" t="s">
        <v>41</v>
      </c>
      <c r="V601" s="74">
        <v>45310</v>
      </c>
      <c r="W601" t="s">
        <v>2838</v>
      </c>
    </row>
    <row r="602" spans="1:23" x14ac:dyDescent="0.25">
      <c r="A602" s="74">
        <v>45099.547883530089</v>
      </c>
      <c r="B602" t="s">
        <v>47</v>
      </c>
      <c r="C602" t="s">
        <v>52</v>
      </c>
      <c r="D602" t="s">
        <v>197</v>
      </c>
      <c r="E602" t="s">
        <v>506</v>
      </c>
      <c r="F602" t="s">
        <v>2839</v>
      </c>
      <c r="G602" t="s">
        <v>42</v>
      </c>
      <c r="H602" t="s">
        <v>2840</v>
      </c>
      <c r="I602" t="s">
        <v>38</v>
      </c>
      <c r="J602" t="s">
        <v>43</v>
      </c>
      <c r="K602" t="s">
        <v>227</v>
      </c>
      <c r="L602" t="s">
        <v>227</v>
      </c>
      <c r="M602" t="s">
        <v>229</v>
      </c>
      <c r="N602">
        <v>1</v>
      </c>
      <c r="O602" t="s">
        <v>50</v>
      </c>
      <c r="P602" t="s">
        <v>2841</v>
      </c>
      <c r="Q602" t="s">
        <v>41</v>
      </c>
      <c r="R602" t="s">
        <v>2842</v>
      </c>
      <c r="S602" t="s">
        <v>41</v>
      </c>
      <c r="T602" t="s">
        <v>0</v>
      </c>
      <c r="U602" t="s">
        <v>41</v>
      </c>
      <c r="V602" s="74">
        <v>45310</v>
      </c>
      <c r="W602" t="s">
        <v>2843</v>
      </c>
    </row>
    <row r="603" spans="1:23" x14ac:dyDescent="0.25">
      <c r="A603" s="74">
        <v>45100.669599618057</v>
      </c>
      <c r="B603" t="s">
        <v>47</v>
      </c>
      <c r="C603" t="s">
        <v>52</v>
      </c>
      <c r="D603" t="s">
        <v>197</v>
      </c>
      <c r="E603" t="s">
        <v>506</v>
      </c>
      <c r="F603" t="s">
        <v>2844</v>
      </c>
      <c r="G603" t="s">
        <v>42</v>
      </c>
      <c r="H603" t="s">
        <v>2845</v>
      </c>
      <c r="I603" t="s">
        <v>38</v>
      </c>
      <c r="J603" t="s">
        <v>43</v>
      </c>
      <c r="K603" t="s">
        <v>227</v>
      </c>
      <c r="L603" t="s">
        <v>227</v>
      </c>
      <c r="M603" t="s">
        <v>229</v>
      </c>
      <c r="N603">
        <v>1</v>
      </c>
      <c r="O603" t="s">
        <v>50</v>
      </c>
      <c r="P603" t="s">
        <v>2846</v>
      </c>
      <c r="Q603" t="s">
        <v>41</v>
      </c>
      <c r="R603" t="s">
        <v>2847</v>
      </c>
      <c r="S603" t="s">
        <v>41</v>
      </c>
      <c r="T603" t="s">
        <v>0</v>
      </c>
      <c r="U603" t="s">
        <v>41</v>
      </c>
      <c r="V603" s="74">
        <v>45310</v>
      </c>
      <c r="W603" t="s">
        <v>2848</v>
      </c>
    </row>
    <row r="604" spans="1:23" x14ac:dyDescent="0.25">
      <c r="A604" s="74">
        <v>45107.359925659723</v>
      </c>
      <c r="B604" t="s">
        <v>47</v>
      </c>
      <c r="C604" t="s">
        <v>52</v>
      </c>
      <c r="D604" t="s">
        <v>197</v>
      </c>
      <c r="E604" t="s">
        <v>691</v>
      </c>
      <c r="F604" t="s">
        <v>2849</v>
      </c>
      <c r="G604" t="s">
        <v>42</v>
      </c>
      <c r="H604" t="s">
        <v>2850</v>
      </c>
      <c r="I604" t="s">
        <v>38</v>
      </c>
      <c r="J604" t="s">
        <v>43</v>
      </c>
      <c r="K604" t="s">
        <v>227</v>
      </c>
      <c r="L604" t="s">
        <v>227</v>
      </c>
      <c r="M604" t="s">
        <v>230</v>
      </c>
      <c r="N604">
        <v>1</v>
      </c>
      <c r="O604" t="s">
        <v>50</v>
      </c>
      <c r="P604" t="s">
        <v>2575</v>
      </c>
      <c r="Q604" t="s">
        <v>41</v>
      </c>
      <c r="R604" t="s">
        <v>2851</v>
      </c>
      <c r="S604" t="s">
        <v>41</v>
      </c>
      <c r="T604" t="s">
        <v>0</v>
      </c>
      <c r="U604" t="s">
        <v>41</v>
      </c>
      <c r="V604" s="74">
        <v>45310</v>
      </c>
      <c r="W604" t="s">
        <v>2852</v>
      </c>
    </row>
    <row r="605" spans="1:23" x14ac:dyDescent="0.25">
      <c r="A605" s="74">
        <v>45110.430263888891</v>
      </c>
      <c r="B605" t="s">
        <v>47</v>
      </c>
      <c r="C605" t="s">
        <v>52</v>
      </c>
      <c r="D605" t="s">
        <v>197</v>
      </c>
      <c r="E605" t="s">
        <v>506</v>
      </c>
      <c r="F605" t="s">
        <v>2853</v>
      </c>
      <c r="G605" t="s">
        <v>42</v>
      </c>
      <c r="H605" t="s">
        <v>2854</v>
      </c>
      <c r="I605" t="s">
        <v>38</v>
      </c>
      <c r="J605" t="s">
        <v>43</v>
      </c>
      <c r="K605" t="s">
        <v>227</v>
      </c>
      <c r="L605" t="s">
        <v>227</v>
      </c>
      <c r="M605" t="s">
        <v>229</v>
      </c>
      <c r="N605">
        <v>1</v>
      </c>
      <c r="O605" t="s">
        <v>50</v>
      </c>
      <c r="P605" t="s">
        <v>2841</v>
      </c>
      <c r="Q605" t="s">
        <v>41</v>
      </c>
      <c r="R605" t="s">
        <v>2855</v>
      </c>
      <c r="S605" t="s">
        <v>41</v>
      </c>
      <c r="T605" t="s">
        <v>0</v>
      </c>
      <c r="U605" t="s">
        <v>41</v>
      </c>
      <c r="V605" s="74">
        <v>45310</v>
      </c>
      <c r="W605" t="s">
        <v>2856</v>
      </c>
    </row>
    <row r="606" spans="1:23" x14ac:dyDescent="0.25">
      <c r="A606" s="74">
        <v>45110.462248460652</v>
      </c>
      <c r="B606" t="s">
        <v>47</v>
      </c>
      <c r="C606" t="s">
        <v>52</v>
      </c>
      <c r="D606" t="s">
        <v>197</v>
      </c>
      <c r="E606" t="s">
        <v>506</v>
      </c>
      <c r="F606" t="s">
        <v>2857</v>
      </c>
      <c r="G606" t="s">
        <v>42</v>
      </c>
      <c r="H606" t="s">
        <v>2858</v>
      </c>
      <c r="I606" t="s">
        <v>38</v>
      </c>
      <c r="J606" t="s">
        <v>43</v>
      </c>
      <c r="K606" t="s">
        <v>227</v>
      </c>
      <c r="L606" t="s">
        <v>227</v>
      </c>
      <c r="M606" t="s">
        <v>229</v>
      </c>
      <c r="N606">
        <v>1</v>
      </c>
      <c r="O606" t="s">
        <v>50</v>
      </c>
      <c r="P606" t="s">
        <v>2841</v>
      </c>
      <c r="Q606" t="s">
        <v>41</v>
      </c>
      <c r="R606" t="s">
        <v>2859</v>
      </c>
      <c r="S606" t="s">
        <v>41</v>
      </c>
      <c r="T606" t="s">
        <v>0</v>
      </c>
      <c r="U606" t="s">
        <v>41</v>
      </c>
      <c r="V606" s="74">
        <v>45310</v>
      </c>
      <c r="W606" t="s">
        <v>2860</v>
      </c>
    </row>
    <row r="607" spans="1:23" x14ac:dyDescent="0.25">
      <c r="A607" s="74">
        <v>45138.434465972219</v>
      </c>
      <c r="B607" t="s">
        <v>47</v>
      </c>
      <c r="C607" t="s">
        <v>52</v>
      </c>
      <c r="D607" t="s">
        <v>197</v>
      </c>
      <c r="E607" t="s">
        <v>512</v>
      </c>
      <c r="F607" t="s">
        <v>2861</v>
      </c>
      <c r="G607" t="s">
        <v>42</v>
      </c>
      <c r="H607" t="s">
        <v>2862</v>
      </c>
      <c r="I607" t="s">
        <v>38</v>
      </c>
      <c r="J607" t="s">
        <v>43</v>
      </c>
      <c r="K607" t="s">
        <v>227</v>
      </c>
      <c r="L607" t="s">
        <v>227</v>
      </c>
      <c r="M607" t="s">
        <v>229</v>
      </c>
      <c r="N607">
        <v>1</v>
      </c>
      <c r="O607" t="s">
        <v>50</v>
      </c>
      <c r="P607" t="s">
        <v>2575</v>
      </c>
      <c r="Q607" t="s">
        <v>41</v>
      </c>
      <c r="R607" t="s">
        <v>2863</v>
      </c>
      <c r="S607" t="s">
        <v>41</v>
      </c>
      <c r="T607" t="s">
        <v>0</v>
      </c>
      <c r="U607" t="s">
        <v>41</v>
      </c>
      <c r="V607" s="74">
        <v>45310</v>
      </c>
      <c r="W607" t="s">
        <v>2864</v>
      </c>
    </row>
    <row r="608" spans="1:23" x14ac:dyDescent="0.25">
      <c r="A608" s="74">
        <v>45161.651724108793</v>
      </c>
      <c r="B608" t="s">
        <v>47</v>
      </c>
      <c r="C608" t="s">
        <v>52</v>
      </c>
      <c r="D608" t="s">
        <v>197</v>
      </c>
      <c r="E608" t="s">
        <v>506</v>
      </c>
      <c r="F608" t="s">
        <v>2865</v>
      </c>
      <c r="G608" t="s">
        <v>42</v>
      </c>
      <c r="H608" t="s">
        <v>2866</v>
      </c>
      <c r="I608" t="s">
        <v>38</v>
      </c>
      <c r="J608" t="s">
        <v>43</v>
      </c>
      <c r="K608" t="s">
        <v>227</v>
      </c>
      <c r="L608" t="s">
        <v>227</v>
      </c>
      <c r="M608" t="s">
        <v>229</v>
      </c>
      <c r="N608">
        <v>1</v>
      </c>
      <c r="O608" t="s">
        <v>50</v>
      </c>
      <c r="P608" t="s">
        <v>2867</v>
      </c>
      <c r="Q608" t="s">
        <v>41</v>
      </c>
      <c r="R608" t="s">
        <v>2868</v>
      </c>
      <c r="S608" t="s">
        <v>41</v>
      </c>
      <c r="T608" t="s">
        <v>0</v>
      </c>
      <c r="U608" t="s">
        <v>41</v>
      </c>
      <c r="V608" s="74">
        <v>45310</v>
      </c>
      <c r="W608" t="s">
        <v>2869</v>
      </c>
    </row>
    <row r="609" spans="1:23" x14ac:dyDescent="0.25">
      <c r="A609" s="74">
        <v>45163.46085447917</v>
      </c>
      <c r="B609" t="s">
        <v>47</v>
      </c>
      <c r="C609" t="s">
        <v>52</v>
      </c>
      <c r="D609" t="s">
        <v>197</v>
      </c>
      <c r="E609" t="s">
        <v>238</v>
      </c>
      <c r="F609" t="s">
        <v>2870</v>
      </c>
      <c r="G609" t="s">
        <v>42</v>
      </c>
      <c r="H609" t="s">
        <v>2871</v>
      </c>
      <c r="I609" t="s">
        <v>38</v>
      </c>
      <c r="J609" t="s">
        <v>43</v>
      </c>
      <c r="K609" t="s">
        <v>227</v>
      </c>
      <c r="L609" t="s">
        <v>227</v>
      </c>
      <c r="M609" t="s">
        <v>229</v>
      </c>
      <c r="N609">
        <v>1</v>
      </c>
      <c r="O609" t="s">
        <v>50</v>
      </c>
      <c r="P609" t="s">
        <v>2872</v>
      </c>
      <c r="Q609" t="s">
        <v>41</v>
      </c>
      <c r="R609" t="s">
        <v>2873</v>
      </c>
      <c r="S609" t="s">
        <v>41</v>
      </c>
      <c r="T609" t="s">
        <v>0</v>
      </c>
      <c r="U609" t="s">
        <v>41</v>
      </c>
      <c r="V609" s="74">
        <v>45310</v>
      </c>
      <c r="W609" t="s">
        <v>2874</v>
      </c>
    </row>
    <row r="610" spans="1:23" x14ac:dyDescent="0.25">
      <c r="A610" s="74">
        <v>45184.38951119213</v>
      </c>
      <c r="B610" t="s">
        <v>47</v>
      </c>
      <c r="C610" t="s">
        <v>52</v>
      </c>
      <c r="D610" t="s">
        <v>197</v>
      </c>
      <c r="E610" t="s">
        <v>534</v>
      </c>
      <c r="F610" t="s">
        <v>2875</v>
      </c>
      <c r="G610" t="s">
        <v>42</v>
      </c>
      <c r="H610" t="s">
        <v>217</v>
      </c>
      <c r="I610" t="s">
        <v>38</v>
      </c>
      <c r="J610" t="s">
        <v>43</v>
      </c>
      <c r="K610" t="s">
        <v>227</v>
      </c>
      <c r="L610" t="s">
        <v>227</v>
      </c>
      <c r="M610" t="s">
        <v>229</v>
      </c>
      <c r="N610">
        <v>1</v>
      </c>
      <c r="O610" t="s">
        <v>50</v>
      </c>
      <c r="P610" t="s">
        <v>2606</v>
      </c>
      <c r="Q610" t="s">
        <v>41</v>
      </c>
      <c r="R610" t="s">
        <v>2876</v>
      </c>
      <c r="S610" t="s">
        <v>41</v>
      </c>
      <c r="T610" t="s">
        <v>0</v>
      </c>
      <c r="U610" t="s">
        <v>41</v>
      </c>
      <c r="V610" s="74">
        <v>45310</v>
      </c>
      <c r="W610" t="s">
        <v>2877</v>
      </c>
    </row>
    <row r="611" spans="1:23" x14ac:dyDescent="0.25">
      <c r="A611" s="74">
        <v>45185.682980868056</v>
      </c>
      <c r="B611" t="s">
        <v>47</v>
      </c>
      <c r="C611" t="s">
        <v>52</v>
      </c>
      <c r="D611" t="s">
        <v>197</v>
      </c>
      <c r="E611" t="s">
        <v>238</v>
      </c>
      <c r="F611" t="s">
        <v>2878</v>
      </c>
      <c r="G611" t="s">
        <v>42</v>
      </c>
      <c r="H611" t="s">
        <v>2879</v>
      </c>
      <c r="I611" t="s">
        <v>38</v>
      </c>
      <c r="J611" t="s">
        <v>43</v>
      </c>
      <c r="K611" t="s">
        <v>227</v>
      </c>
      <c r="L611" t="s">
        <v>227</v>
      </c>
      <c r="M611" t="s">
        <v>229</v>
      </c>
      <c r="N611">
        <v>1</v>
      </c>
      <c r="O611" t="s">
        <v>50</v>
      </c>
      <c r="P611" t="s">
        <v>2552</v>
      </c>
      <c r="Q611" t="s">
        <v>41</v>
      </c>
      <c r="R611" t="s">
        <v>2880</v>
      </c>
      <c r="S611" t="s">
        <v>41</v>
      </c>
      <c r="T611" t="s">
        <v>0</v>
      </c>
      <c r="U611" t="s">
        <v>41</v>
      </c>
      <c r="V611" s="74">
        <v>45310</v>
      </c>
      <c r="W611" t="s">
        <v>2881</v>
      </c>
    </row>
    <row r="612" spans="1:23" x14ac:dyDescent="0.25">
      <c r="A612" s="74">
        <v>45185.688121180552</v>
      </c>
      <c r="B612" t="s">
        <v>47</v>
      </c>
      <c r="C612" t="s">
        <v>52</v>
      </c>
      <c r="D612" t="s">
        <v>197</v>
      </c>
      <c r="E612" t="s">
        <v>238</v>
      </c>
      <c r="F612" t="s">
        <v>2882</v>
      </c>
      <c r="G612" t="s">
        <v>42</v>
      </c>
      <c r="H612" t="s">
        <v>2883</v>
      </c>
      <c r="I612" t="s">
        <v>38</v>
      </c>
      <c r="J612" t="s">
        <v>43</v>
      </c>
      <c r="K612" t="s">
        <v>227</v>
      </c>
      <c r="L612" t="s">
        <v>227</v>
      </c>
      <c r="M612" t="s">
        <v>229</v>
      </c>
      <c r="N612">
        <v>1</v>
      </c>
      <c r="O612" t="s">
        <v>50</v>
      </c>
      <c r="P612" t="s">
        <v>2552</v>
      </c>
      <c r="Q612" t="s">
        <v>41</v>
      </c>
      <c r="R612" t="s">
        <v>2884</v>
      </c>
      <c r="S612" t="s">
        <v>41</v>
      </c>
      <c r="T612" t="s">
        <v>0</v>
      </c>
      <c r="U612" t="s">
        <v>41</v>
      </c>
      <c r="V612" s="74">
        <v>45310</v>
      </c>
      <c r="W612" t="s">
        <v>2885</v>
      </c>
    </row>
    <row r="613" spans="1:23" x14ac:dyDescent="0.25">
      <c r="A613" s="74">
        <v>45185.695741979165</v>
      </c>
      <c r="B613" t="s">
        <v>47</v>
      </c>
      <c r="C613" t="s">
        <v>52</v>
      </c>
      <c r="D613" t="s">
        <v>197</v>
      </c>
      <c r="E613" t="s">
        <v>691</v>
      </c>
      <c r="F613" t="s">
        <v>2886</v>
      </c>
      <c r="G613" t="s">
        <v>37</v>
      </c>
      <c r="H613" t="s">
        <v>2887</v>
      </c>
      <c r="I613" t="s">
        <v>38</v>
      </c>
      <c r="J613" t="s">
        <v>43</v>
      </c>
      <c r="K613" t="s">
        <v>227</v>
      </c>
      <c r="L613" t="s">
        <v>227</v>
      </c>
      <c r="M613" t="s">
        <v>230</v>
      </c>
      <c r="N613">
        <v>1</v>
      </c>
      <c r="O613" t="s">
        <v>50</v>
      </c>
      <c r="P613" t="s">
        <v>2552</v>
      </c>
      <c r="Q613" t="s">
        <v>41</v>
      </c>
      <c r="R613" t="s">
        <v>2888</v>
      </c>
      <c r="S613" t="s">
        <v>41</v>
      </c>
      <c r="T613" t="s">
        <v>0</v>
      </c>
      <c r="U613" t="s">
        <v>41</v>
      </c>
      <c r="V613" s="74">
        <v>45310</v>
      </c>
      <c r="W613" t="s">
        <v>2889</v>
      </c>
    </row>
    <row r="614" spans="1:23" x14ac:dyDescent="0.25">
      <c r="A614" s="74">
        <v>45188.422392326385</v>
      </c>
      <c r="B614" t="s">
        <v>47</v>
      </c>
      <c r="C614" t="s">
        <v>52</v>
      </c>
      <c r="D614" t="s">
        <v>197</v>
      </c>
      <c r="E614" t="s">
        <v>481</v>
      </c>
      <c r="F614" t="s">
        <v>2890</v>
      </c>
      <c r="G614" t="s">
        <v>42</v>
      </c>
      <c r="H614" t="s">
        <v>2891</v>
      </c>
      <c r="I614" t="s">
        <v>38</v>
      </c>
      <c r="J614" t="s">
        <v>43</v>
      </c>
      <c r="K614" t="s">
        <v>227</v>
      </c>
      <c r="L614" t="s">
        <v>227</v>
      </c>
      <c r="M614" t="s">
        <v>229</v>
      </c>
      <c r="N614">
        <v>1</v>
      </c>
      <c r="O614" t="s">
        <v>50</v>
      </c>
      <c r="P614" t="s">
        <v>2533</v>
      </c>
      <c r="Q614" t="s">
        <v>41</v>
      </c>
      <c r="R614" t="s">
        <v>2892</v>
      </c>
      <c r="S614" t="s">
        <v>41</v>
      </c>
      <c r="T614" t="s">
        <v>0</v>
      </c>
      <c r="U614" t="s">
        <v>41</v>
      </c>
      <c r="V614" s="74">
        <v>45310</v>
      </c>
      <c r="W614" t="s">
        <v>2893</v>
      </c>
    </row>
    <row r="615" spans="1:23" x14ac:dyDescent="0.25">
      <c r="A615" s="74">
        <v>45188.440790509259</v>
      </c>
      <c r="B615" t="s">
        <v>47</v>
      </c>
      <c r="C615" t="s">
        <v>52</v>
      </c>
      <c r="D615" t="s">
        <v>197</v>
      </c>
      <c r="E615" t="s">
        <v>506</v>
      </c>
      <c r="F615" t="s">
        <v>2894</v>
      </c>
      <c r="G615" t="s">
        <v>42</v>
      </c>
      <c r="H615" t="s">
        <v>2895</v>
      </c>
      <c r="I615" t="s">
        <v>38</v>
      </c>
      <c r="J615" t="s">
        <v>43</v>
      </c>
      <c r="K615" t="s">
        <v>227</v>
      </c>
      <c r="L615" t="s">
        <v>227</v>
      </c>
      <c r="M615" t="s">
        <v>229</v>
      </c>
      <c r="N615">
        <v>1</v>
      </c>
      <c r="O615" t="s">
        <v>50</v>
      </c>
      <c r="P615" t="s">
        <v>2533</v>
      </c>
      <c r="Q615" t="s">
        <v>41</v>
      </c>
      <c r="R615" t="s">
        <v>2896</v>
      </c>
      <c r="S615" t="s">
        <v>41</v>
      </c>
      <c r="T615" t="s">
        <v>0</v>
      </c>
      <c r="U615" t="s">
        <v>41</v>
      </c>
      <c r="V615" s="74">
        <v>45310</v>
      </c>
      <c r="W615" t="s">
        <v>2897</v>
      </c>
    </row>
    <row r="616" spans="1:23" x14ac:dyDescent="0.25">
      <c r="A616" s="74">
        <v>45189.524910613429</v>
      </c>
      <c r="B616" t="s">
        <v>47</v>
      </c>
      <c r="C616" t="s">
        <v>52</v>
      </c>
      <c r="D616" t="s">
        <v>197</v>
      </c>
      <c r="E616" t="s">
        <v>238</v>
      </c>
      <c r="F616" t="s">
        <v>2898</v>
      </c>
      <c r="G616" t="s">
        <v>37</v>
      </c>
      <c r="H616" t="s">
        <v>2899</v>
      </c>
      <c r="I616" t="s">
        <v>38</v>
      </c>
      <c r="J616" t="s">
        <v>43</v>
      </c>
      <c r="K616" t="s">
        <v>227</v>
      </c>
      <c r="L616" t="s">
        <v>227</v>
      </c>
      <c r="M616" t="s">
        <v>229</v>
      </c>
      <c r="N616">
        <v>1</v>
      </c>
      <c r="O616" t="s">
        <v>50</v>
      </c>
      <c r="P616" t="s">
        <v>2738</v>
      </c>
      <c r="Q616" t="s">
        <v>41</v>
      </c>
      <c r="R616" t="s">
        <v>2900</v>
      </c>
      <c r="S616" t="s">
        <v>41</v>
      </c>
      <c r="T616" t="s">
        <v>0</v>
      </c>
      <c r="U616" t="s">
        <v>41</v>
      </c>
      <c r="V616" s="74">
        <v>45310</v>
      </c>
      <c r="W616" t="s">
        <v>2901</v>
      </c>
    </row>
    <row r="617" spans="1:23" x14ac:dyDescent="0.25">
      <c r="A617" s="74">
        <v>45195.343241122682</v>
      </c>
      <c r="B617" t="s">
        <v>47</v>
      </c>
      <c r="C617" t="s">
        <v>52</v>
      </c>
      <c r="D617" t="s">
        <v>197</v>
      </c>
      <c r="E617" t="s">
        <v>506</v>
      </c>
      <c r="F617" t="s">
        <v>2902</v>
      </c>
      <c r="G617" t="s">
        <v>42</v>
      </c>
      <c r="H617" t="s">
        <v>2903</v>
      </c>
      <c r="I617" t="s">
        <v>38</v>
      </c>
      <c r="J617" t="s">
        <v>43</v>
      </c>
      <c r="K617" t="s">
        <v>227</v>
      </c>
      <c r="L617" t="s">
        <v>227</v>
      </c>
      <c r="M617" t="s">
        <v>229</v>
      </c>
      <c r="N617">
        <v>1</v>
      </c>
      <c r="O617" t="s">
        <v>50</v>
      </c>
      <c r="P617" t="s">
        <v>2867</v>
      </c>
      <c r="Q617" t="s">
        <v>41</v>
      </c>
      <c r="R617" t="s">
        <v>2904</v>
      </c>
      <c r="S617" t="s">
        <v>41</v>
      </c>
      <c r="T617" t="s">
        <v>0</v>
      </c>
      <c r="U617" t="s">
        <v>41</v>
      </c>
      <c r="V617" s="74">
        <v>45310</v>
      </c>
      <c r="W617" t="s">
        <v>2905</v>
      </c>
    </row>
    <row r="618" spans="1:23" x14ac:dyDescent="0.25">
      <c r="A618" s="74">
        <v>45205.427613229163</v>
      </c>
      <c r="B618" t="s">
        <v>47</v>
      </c>
      <c r="C618" t="s">
        <v>52</v>
      </c>
      <c r="D618" t="s">
        <v>197</v>
      </c>
      <c r="E618" t="s">
        <v>506</v>
      </c>
      <c r="F618" t="s">
        <v>2906</v>
      </c>
      <c r="G618" t="s">
        <v>42</v>
      </c>
      <c r="H618" t="s">
        <v>2907</v>
      </c>
      <c r="I618" t="s">
        <v>38</v>
      </c>
      <c r="J618" t="s">
        <v>43</v>
      </c>
      <c r="K618" t="s">
        <v>227</v>
      </c>
      <c r="L618" t="s">
        <v>227</v>
      </c>
      <c r="M618" t="s">
        <v>229</v>
      </c>
      <c r="N618">
        <v>1</v>
      </c>
      <c r="O618" t="s">
        <v>50</v>
      </c>
      <c r="P618" t="s">
        <v>2908</v>
      </c>
      <c r="Q618" t="s">
        <v>41</v>
      </c>
      <c r="R618" t="s">
        <v>2909</v>
      </c>
      <c r="S618" t="s">
        <v>41</v>
      </c>
      <c r="T618" t="s">
        <v>0</v>
      </c>
      <c r="U618" t="s">
        <v>41</v>
      </c>
      <c r="V618" s="74">
        <v>45310</v>
      </c>
      <c r="W618" t="s">
        <v>2910</v>
      </c>
    </row>
    <row r="619" spans="1:23" x14ac:dyDescent="0.25">
      <c r="A619" s="74">
        <v>45209.625048344904</v>
      </c>
      <c r="B619" t="s">
        <v>47</v>
      </c>
      <c r="C619" t="s">
        <v>52</v>
      </c>
      <c r="D619" t="s">
        <v>197</v>
      </c>
      <c r="E619" t="s">
        <v>481</v>
      </c>
      <c r="F619" t="s">
        <v>2911</v>
      </c>
      <c r="G619" t="s">
        <v>42</v>
      </c>
      <c r="H619" t="s">
        <v>2912</v>
      </c>
      <c r="I619" t="s">
        <v>38</v>
      </c>
      <c r="J619" t="s">
        <v>43</v>
      </c>
      <c r="K619" t="s">
        <v>227</v>
      </c>
      <c r="L619" t="s">
        <v>227</v>
      </c>
      <c r="M619" t="s">
        <v>229</v>
      </c>
      <c r="N619">
        <v>1</v>
      </c>
      <c r="O619" t="s">
        <v>50</v>
      </c>
      <c r="P619" t="s">
        <v>2575</v>
      </c>
      <c r="Q619" t="s">
        <v>41</v>
      </c>
      <c r="R619" t="s">
        <v>2913</v>
      </c>
      <c r="S619" t="s">
        <v>41</v>
      </c>
      <c r="T619" t="s">
        <v>0</v>
      </c>
      <c r="U619" t="s">
        <v>41</v>
      </c>
      <c r="V619" s="74">
        <v>45310</v>
      </c>
      <c r="W619" t="s">
        <v>2914</v>
      </c>
    </row>
    <row r="620" spans="1:23" x14ac:dyDescent="0.25">
      <c r="A620" s="74">
        <v>45224.777121840278</v>
      </c>
      <c r="B620" t="s">
        <v>47</v>
      </c>
      <c r="C620" t="s">
        <v>52</v>
      </c>
      <c r="D620" t="s">
        <v>197</v>
      </c>
      <c r="E620" t="s">
        <v>238</v>
      </c>
      <c r="F620" t="s">
        <v>2915</v>
      </c>
      <c r="G620" t="s">
        <v>42</v>
      </c>
      <c r="H620" t="s">
        <v>2916</v>
      </c>
      <c r="I620" t="s">
        <v>38</v>
      </c>
      <c r="J620" t="s">
        <v>43</v>
      </c>
      <c r="K620" t="s">
        <v>227</v>
      </c>
      <c r="L620" t="s">
        <v>227</v>
      </c>
      <c r="M620" t="s">
        <v>229</v>
      </c>
      <c r="N620">
        <v>1</v>
      </c>
      <c r="O620" t="s">
        <v>50</v>
      </c>
      <c r="P620" t="s">
        <v>2917</v>
      </c>
      <c r="Q620" t="s">
        <v>41</v>
      </c>
      <c r="R620" t="s">
        <v>2918</v>
      </c>
      <c r="S620" t="s">
        <v>41</v>
      </c>
      <c r="T620" t="s">
        <v>0</v>
      </c>
      <c r="U620" t="s">
        <v>41</v>
      </c>
      <c r="V620" s="74">
        <v>45310</v>
      </c>
      <c r="W620" t="s">
        <v>2919</v>
      </c>
    </row>
    <row r="621" spans="1:23" x14ac:dyDescent="0.25">
      <c r="A621" s="74">
        <v>45225.465069675927</v>
      </c>
      <c r="B621" t="s">
        <v>47</v>
      </c>
      <c r="C621" t="s">
        <v>52</v>
      </c>
      <c r="D621" t="s">
        <v>197</v>
      </c>
      <c r="E621" t="s">
        <v>481</v>
      </c>
      <c r="F621" t="s">
        <v>2920</v>
      </c>
      <c r="G621" t="s">
        <v>42</v>
      </c>
      <c r="H621" t="s">
        <v>2921</v>
      </c>
      <c r="I621" t="s">
        <v>38</v>
      </c>
      <c r="J621" t="s">
        <v>43</v>
      </c>
      <c r="K621" t="s">
        <v>227</v>
      </c>
      <c r="L621" t="s">
        <v>227</v>
      </c>
      <c r="M621" t="s">
        <v>229</v>
      </c>
      <c r="N621">
        <v>1</v>
      </c>
      <c r="O621" t="s">
        <v>50</v>
      </c>
      <c r="P621" t="s">
        <v>2820</v>
      </c>
      <c r="Q621" t="s">
        <v>41</v>
      </c>
      <c r="R621" t="s">
        <v>2922</v>
      </c>
      <c r="S621" t="s">
        <v>41</v>
      </c>
      <c r="T621" t="s">
        <v>0</v>
      </c>
      <c r="U621" t="s">
        <v>41</v>
      </c>
      <c r="V621" s="74">
        <v>45310</v>
      </c>
      <c r="W621" t="s">
        <v>2923</v>
      </c>
    </row>
    <row r="622" spans="1:23" x14ac:dyDescent="0.25">
      <c r="A622" s="74">
        <v>45233.634415011576</v>
      </c>
      <c r="B622" t="s">
        <v>47</v>
      </c>
      <c r="C622" t="s">
        <v>52</v>
      </c>
      <c r="D622" t="s">
        <v>197</v>
      </c>
      <c r="E622" t="s">
        <v>522</v>
      </c>
      <c r="F622" t="s">
        <v>2924</v>
      </c>
      <c r="G622" t="s">
        <v>42</v>
      </c>
      <c r="H622" t="s">
        <v>2925</v>
      </c>
      <c r="I622" t="s">
        <v>38</v>
      </c>
      <c r="J622" t="s">
        <v>43</v>
      </c>
      <c r="K622" t="s">
        <v>227</v>
      </c>
      <c r="L622" t="s">
        <v>227</v>
      </c>
      <c r="M622" t="s">
        <v>229</v>
      </c>
      <c r="N622">
        <v>1</v>
      </c>
      <c r="O622" t="s">
        <v>50</v>
      </c>
      <c r="P622" t="s">
        <v>2533</v>
      </c>
      <c r="Q622" t="s">
        <v>41</v>
      </c>
      <c r="R622" t="s">
        <v>2926</v>
      </c>
      <c r="S622" t="s">
        <v>41</v>
      </c>
      <c r="T622" t="s">
        <v>0</v>
      </c>
      <c r="U622" t="s">
        <v>41</v>
      </c>
      <c r="V622" s="74">
        <v>45310</v>
      </c>
      <c r="W622" t="s">
        <v>2927</v>
      </c>
    </row>
    <row r="623" spans="1:23" x14ac:dyDescent="0.25">
      <c r="A623" s="74">
        <v>45237.558349884261</v>
      </c>
      <c r="B623" t="s">
        <v>47</v>
      </c>
      <c r="C623" t="s">
        <v>52</v>
      </c>
      <c r="D623" t="s">
        <v>197</v>
      </c>
      <c r="E623" t="s">
        <v>811</v>
      </c>
      <c r="F623" t="s">
        <v>2928</v>
      </c>
      <c r="G623" t="s">
        <v>42</v>
      </c>
      <c r="H623" t="s">
        <v>2929</v>
      </c>
      <c r="I623" t="s">
        <v>38</v>
      </c>
      <c r="J623" t="s">
        <v>43</v>
      </c>
      <c r="K623" t="s">
        <v>227</v>
      </c>
      <c r="L623" t="s">
        <v>227</v>
      </c>
      <c r="M623" t="s">
        <v>230</v>
      </c>
      <c r="N623">
        <v>1</v>
      </c>
      <c r="O623" t="s">
        <v>50</v>
      </c>
      <c r="P623" t="s">
        <v>2738</v>
      </c>
      <c r="Q623" t="s">
        <v>41</v>
      </c>
      <c r="R623" t="s">
        <v>2930</v>
      </c>
      <c r="S623" t="s">
        <v>41</v>
      </c>
      <c r="T623" t="s">
        <v>0</v>
      </c>
      <c r="U623" t="s">
        <v>41</v>
      </c>
      <c r="V623" s="74">
        <v>45310</v>
      </c>
      <c r="W623" t="s">
        <v>2931</v>
      </c>
    </row>
    <row r="624" spans="1:23" x14ac:dyDescent="0.25">
      <c r="A624" s="74">
        <v>45243.556728240743</v>
      </c>
      <c r="B624" t="s">
        <v>47</v>
      </c>
      <c r="C624" t="s">
        <v>52</v>
      </c>
      <c r="D624" t="s">
        <v>197</v>
      </c>
      <c r="E624" t="s">
        <v>811</v>
      </c>
      <c r="F624" t="s">
        <v>2932</v>
      </c>
      <c r="G624" t="s">
        <v>37</v>
      </c>
      <c r="H624" t="s">
        <v>2933</v>
      </c>
      <c r="I624" t="s">
        <v>38</v>
      </c>
      <c r="J624" t="s">
        <v>43</v>
      </c>
      <c r="K624" t="s">
        <v>227</v>
      </c>
      <c r="L624" t="s">
        <v>227</v>
      </c>
      <c r="M624" t="s">
        <v>230</v>
      </c>
      <c r="N624">
        <v>1</v>
      </c>
      <c r="O624" t="s">
        <v>50</v>
      </c>
      <c r="P624" t="s">
        <v>2934</v>
      </c>
      <c r="Q624" t="s">
        <v>2935</v>
      </c>
      <c r="R624" t="s">
        <v>2936</v>
      </c>
      <c r="S624" t="s">
        <v>41</v>
      </c>
      <c r="T624" t="s">
        <v>0</v>
      </c>
      <c r="U624" t="s">
        <v>41</v>
      </c>
      <c r="V624" s="74">
        <v>45310</v>
      </c>
      <c r="W624" t="s">
        <v>2937</v>
      </c>
    </row>
    <row r="625" spans="1:23" x14ac:dyDescent="0.25">
      <c r="A625" s="74">
        <v>45243.582696493053</v>
      </c>
      <c r="B625" t="s">
        <v>47</v>
      </c>
      <c r="C625" t="s">
        <v>52</v>
      </c>
      <c r="D625" t="s">
        <v>197</v>
      </c>
      <c r="E625" t="s">
        <v>691</v>
      </c>
      <c r="F625" t="s">
        <v>2938</v>
      </c>
      <c r="G625" t="s">
        <v>42</v>
      </c>
      <c r="H625" t="s">
        <v>2939</v>
      </c>
      <c r="I625" t="s">
        <v>38</v>
      </c>
      <c r="J625" t="s">
        <v>43</v>
      </c>
      <c r="K625" t="s">
        <v>227</v>
      </c>
      <c r="L625" t="s">
        <v>227</v>
      </c>
      <c r="M625" t="s">
        <v>230</v>
      </c>
      <c r="N625">
        <v>1</v>
      </c>
      <c r="O625" t="s">
        <v>49</v>
      </c>
      <c r="P625" t="s">
        <v>2771</v>
      </c>
      <c r="Q625" t="s">
        <v>41</v>
      </c>
      <c r="R625" t="s">
        <v>2940</v>
      </c>
      <c r="S625" t="s">
        <v>41</v>
      </c>
      <c r="T625" t="s">
        <v>0</v>
      </c>
      <c r="U625" t="s">
        <v>41</v>
      </c>
      <c r="V625" s="74">
        <v>45310</v>
      </c>
      <c r="W625" t="s">
        <v>2941</v>
      </c>
    </row>
    <row r="626" spans="1:23" x14ac:dyDescent="0.25">
      <c r="A626" s="74">
        <v>45243.682266932869</v>
      </c>
      <c r="B626" t="s">
        <v>47</v>
      </c>
      <c r="C626" t="s">
        <v>52</v>
      </c>
      <c r="D626" t="s">
        <v>197</v>
      </c>
      <c r="E626" t="s">
        <v>506</v>
      </c>
      <c r="F626" t="s">
        <v>2942</v>
      </c>
      <c r="G626" t="s">
        <v>42</v>
      </c>
      <c r="H626" t="s">
        <v>2943</v>
      </c>
      <c r="I626" t="s">
        <v>38</v>
      </c>
      <c r="J626" t="s">
        <v>43</v>
      </c>
      <c r="K626" t="s">
        <v>227</v>
      </c>
      <c r="L626" t="s">
        <v>227</v>
      </c>
      <c r="M626" t="s">
        <v>229</v>
      </c>
      <c r="N626">
        <v>1</v>
      </c>
      <c r="O626" t="s">
        <v>50</v>
      </c>
      <c r="P626" t="s">
        <v>2542</v>
      </c>
      <c r="Q626" t="s">
        <v>41</v>
      </c>
      <c r="R626" t="s">
        <v>2944</v>
      </c>
      <c r="S626" t="s">
        <v>41</v>
      </c>
      <c r="T626" t="s">
        <v>0</v>
      </c>
      <c r="U626" t="s">
        <v>41</v>
      </c>
      <c r="V626" s="74">
        <v>45310</v>
      </c>
      <c r="W626" t="s">
        <v>2945</v>
      </c>
    </row>
    <row r="627" spans="1:23" x14ac:dyDescent="0.25">
      <c r="A627" s="74">
        <v>45244.492295254633</v>
      </c>
      <c r="B627" t="s">
        <v>47</v>
      </c>
      <c r="C627" t="s">
        <v>52</v>
      </c>
      <c r="D627" t="s">
        <v>197</v>
      </c>
      <c r="E627" t="s">
        <v>475</v>
      </c>
      <c r="F627" t="s">
        <v>2946</v>
      </c>
      <c r="G627" t="s">
        <v>37</v>
      </c>
      <c r="H627" t="s">
        <v>2947</v>
      </c>
      <c r="I627" t="s">
        <v>38</v>
      </c>
      <c r="J627" t="s">
        <v>43</v>
      </c>
      <c r="K627" t="s">
        <v>227</v>
      </c>
      <c r="L627" t="s">
        <v>227</v>
      </c>
      <c r="M627" t="s">
        <v>229</v>
      </c>
      <c r="N627">
        <v>1</v>
      </c>
      <c r="O627" t="s">
        <v>50</v>
      </c>
      <c r="P627" t="s">
        <v>2917</v>
      </c>
      <c r="Q627" t="s">
        <v>41</v>
      </c>
      <c r="R627" t="s">
        <v>2948</v>
      </c>
      <c r="S627" t="s">
        <v>41</v>
      </c>
      <c r="T627" t="s">
        <v>0</v>
      </c>
      <c r="U627" t="s">
        <v>41</v>
      </c>
      <c r="V627" s="74">
        <v>45310</v>
      </c>
      <c r="W627" t="s">
        <v>2949</v>
      </c>
    </row>
    <row r="628" spans="1:23" x14ac:dyDescent="0.25">
      <c r="A628" s="74">
        <v>45244.550399340274</v>
      </c>
      <c r="B628" t="s">
        <v>47</v>
      </c>
      <c r="C628" t="s">
        <v>52</v>
      </c>
      <c r="D628" t="s">
        <v>197</v>
      </c>
      <c r="E628" t="s">
        <v>475</v>
      </c>
      <c r="F628" t="s">
        <v>2950</v>
      </c>
      <c r="G628" t="s">
        <v>37</v>
      </c>
      <c r="H628" t="s">
        <v>2951</v>
      </c>
      <c r="I628" t="s">
        <v>38</v>
      </c>
      <c r="J628" t="s">
        <v>43</v>
      </c>
      <c r="K628" t="s">
        <v>227</v>
      </c>
      <c r="L628" t="s">
        <v>227</v>
      </c>
      <c r="M628" t="s">
        <v>229</v>
      </c>
      <c r="N628">
        <v>1</v>
      </c>
      <c r="O628" t="s">
        <v>50</v>
      </c>
      <c r="P628" t="s">
        <v>2917</v>
      </c>
      <c r="Q628" t="s">
        <v>41</v>
      </c>
      <c r="R628" t="s">
        <v>2952</v>
      </c>
      <c r="S628" t="s">
        <v>41</v>
      </c>
      <c r="T628" t="s">
        <v>0</v>
      </c>
      <c r="U628" t="s">
        <v>41</v>
      </c>
      <c r="V628" s="74">
        <v>45310</v>
      </c>
      <c r="W628" t="s">
        <v>2953</v>
      </c>
    </row>
    <row r="629" spans="1:23" x14ac:dyDescent="0.25">
      <c r="A629" s="74">
        <v>45244.563151504626</v>
      </c>
      <c r="B629" t="s">
        <v>47</v>
      </c>
      <c r="C629" t="s">
        <v>52</v>
      </c>
      <c r="D629" t="s">
        <v>197</v>
      </c>
      <c r="E629" t="s">
        <v>475</v>
      </c>
      <c r="F629" t="s">
        <v>2954</v>
      </c>
      <c r="G629" t="s">
        <v>42</v>
      </c>
      <c r="H629" t="s">
        <v>2955</v>
      </c>
      <c r="I629" t="s">
        <v>38</v>
      </c>
      <c r="J629" t="s">
        <v>43</v>
      </c>
      <c r="K629" t="s">
        <v>227</v>
      </c>
      <c r="L629" t="s">
        <v>227</v>
      </c>
      <c r="M629" t="s">
        <v>229</v>
      </c>
      <c r="N629">
        <v>1</v>
      </c>
      <c r="O629" t="s">
        <v>50</v>
      </c>
      <c r="P629" t="s">
        <v>2917</v>
      </c>
      <c r="Q629" t="s">
        <v>41</v>
      </c>
      <c r="R629" t="s">
        <v>2956</v>
      </c>
      <c r="S629" t="s">
        <v>41</v>
      </c>
      <c r="T629" t="s">
        <v>0</v>
      </c>
      <c r="U629" t="s">
        <v>41</v>
      </c>
      <c r="V629" s="74">
        <v>45310</v>
      </c>
      <c r="W629" t="s">
        <v>2957</v>
      </c>
    </row>
    <row r="630" spans="1:23" x14ac:dyDescent="0.25">
      <c r="A630" s="74">
        <v>45257.456524386573</v>
      </c>
      <c r="B630" t="s">
        <v>47</v>
      </c>
      <c r="C630" t="s">
        <v>52</v>
      </c>
      <c r="D630" t="s">
        <v>197</v>
      </c>
      <c r="E630" t="s">
        <v>506</v>
      </c>
      <c r="F630" t="s">
        <v>2958</v>
      </c>
      <c r="G630" t="s">
        <v>42</v>
      </c>
      <c r="H630" t="s">
        <v>2959</v>
      </c>
      <c r="I630" t="s">
        <v>38</v>
      </c>
      <c r="J630" t="s">
        <v>43</v>
      </c>
      <c r="K630" t="s">
        <v>227</v>
      </c>
      <c r="L630" t="s">
        <v>227</v>
      </c>
      <c r="M630" t="s">
        <v>229</v>
      </c>
      <c r="N630">
        <v>1</v>
      </c>
      <c r="O630" t="s">
        <v>50</v>
      </c>
      <c r="P630" t="s">
        <v>2542</v>
      </c>
      <c r="Q630" t="s">
        <v>41</v>
      </c>
      <c r="R630" t="s">
        <v>2960</v>
      </c>
      <c r="S630" t="s">
        <v>41</v>
      </c>
      <c r="T630" t="s">
        <v>0</v>
      </c>
      <c r="U630" t="s">
        <v>41</v>
      </c>
      <c r="V630" s="74">
        <v>45310</v>
      </c>
      <c r="W630" t="s">
        <v>2961</v>
      </c>
    </row>
    <row r="631" spans="1:23" x14ac:dyDescent="0.25">
      <c r="A631" s="74">
        <v>45265.665055787038</v>
      </c>
      <c r="B631" t="s">
        <v>47</v>
      </c>
      <c r="C631" t="s">
        <v>52</v>
      </c>
      <c r="D631" t="s">
        <v>197</v>
      </c>
      <c r="E631" t="s">
        <v>811</v>
      </c>
      <c r="F631" t="s">
        <v>2962</v>
      </c>
      <c r="G631" t="s">
        <v>42</v>
      </c>
      <c r="H631" t="s">
        <v>2963</v>
      </c>
      <c r="I631" t="s">
        <v>38</v>
      </c>
      <c r="J631" t="s">
        <v>43</v>
      </c>
      <c r="K631" t="s">
        <v>227</v>
      </c>
      <c r="L631" t="s">
        <v>227</v>
      </c>
      <c r="M631" t="s">
        <v>230</v>
      </c>
      <c r="N631">
        <v>1</v>
      </c>
      <c r="O631" t="s">
        <v>50</v>
      </c>
      <c r="P631" t="s">
        <v>2964</v>
      </c>
      <c r="Q631" t="s">
        <v>41</v>
      </c>
      <c r="R631" t="s">
        <v>2965</v>
      </c>
      <c r="S631" t="s">
        <v>41</v>
      </c>
      <c r="T631" t="s">
        <v>0</v>
      </c>
      <c r="U631" t="s">
        <v>41</v>
      </c>
      <c r="V631" s="74">
        <v>45310</v>
      </c>
      <c r="W631" t="s">
        <v>2966</v>
      </c>
    </row>
    <row r="632" spans="1:23" x14ac:dyDescent="0.25">
      <c r="A632" s="74">
        <v>45294.464881168984</v>
      </c>
      <c r="B632" t="s">
        <v>47</v>
      </c>
      <c r="C632" t="s">
        <v>52</v>
      </c>
      <c r="D632" t="s">
        <v>197</v>
      </c>
      <c r="E632" t="s">
        <v>475</v>
      </c>
      <c r="F632" t="s">
        <v>2971</v>
      </c>
      <c r="G632" t="s">
        <v>42</v>
      </c>
      <c r="H632" t="s">
        <v>2972</v>
      </c>
      <c r="I632" t="s">
        <v>38</v>
      </c>
      <c r="J632" t="s">
        <v>43</v>
      </c>
      <c r="K632" t="s">
        <v>227</v>
      </c>
      <c r="L632" t="s">
        <v>227</v>
      </c>
      <c r="M632" t="s">
        <v>229</v>
      </c>
      <c r="N632">
        <v>1</v>
      </c>
      <c r="O632" t="s">
        <v>50</v>
      </c>
      <c r="P632" t="s">
        <v>2820</v>
      </c>
      <c r="Q632" t="s">
        <v>41</v>
      </c>
      <c r="R632" t="s">
        <v>2973</v>
      </c>
      <c r="S632" t="s">
        <v>41</v>
      </c>
      <c r="T632" t="s">
        <v>0</v>
      </c>
      <c r="U632" t="s">
        <v>41</v>
      </c>
      <c r="V632" s="74">
        <v>45310</v>
      </c>
      <c r="W632" t="s">
        <v>2974</v>
      </c>
    </row>
    <row r="633" spans="1:23" x14ac:dyDescent="0.25">
      <c r="A633" s="74">
        <v>44567.632197372688</v>
      </c>
      <c r="B633" t="s">
        <v>47</v>
      </c>
      <c r="C633" t="s">
        <v>54</v>
      </c>
      <c r="D633" t="s">
        <v>58</v>
      </c>
      <c r="E633" t="s">
        <v>452</v>
      </c>
      <c r="F633" t="s">
        <v>2975</v>
      </c>
      <c r="G633" t="s">
        <v>42</v>
      </c>
      <c r="H633" t="s">
        <v>2976</v>
      </c>
      <c r="I633" t="s">
        <v>38</v>
      </c>
      <c r="J633" t="s">
        <v>43</v>
      </c>
      <c r="K633" t="s">
        <v>227</v>
      </c>
      <c r="L633" t="s">
        <v>227</v>
      </c>
      <c r="M633" t="s">
        <v>230</v>
      </c>
      <c r="N633">
        <v>1</v>
      </c>
      <c r="O633" t="s">
        <v>40</v>
      </c>
      <c r="P633" t="s">
        <v>2977</v>
      </c>
      <c r="Q633" t="s">
        <v>41</v>
      </c>
      <c r="R633" t="s">
        <v>2978</v>
      </c>
      <c r="S633" t="s">
        <v>41</v>
      </c>
      <c r="T633" t="s">
        <v>0</v>
      </c>
      <c r="U633" t="s">
        <v>41</v>
      </c>
      <c r="V633" s="74">
        <v>45310</v>
      </c>
      <c r="W633" t="s">
        <v>2979</v>
      </c>
    </row>
    <row r="634" spans="1:23" x14ac:dyDescent="0.25">
      <c r="A634" s="74">
        <v>44568.434981099534</v>
      </c>
      <c r="B634" t="s">
        <v>47</v>
      </c>
      <c r="C634" t="s">
        <v>54</v>
      </c>
      <c r="D634" t="s">
        <v>58</v>
      </c>
      <c r="E634" t="s">
        <v>2980</v>
      </c>
      <c r="F634" t="s">
        <v>2981</v>
      </c>
      <c r="G634" t="s">
        <v>37</v>
      </c>
      <c r="H634" t="s">
        <v>2982</v>
      </c>
      <c r="I634" t="s">
        <v>38</v>
      </c>
      <c r="J634" t="s">
        <v>43</v>
      </c>
      <c r="K634" t="s">
        <v>227</v>
      </c>
      <c r="L634" t="s">
        <v>227</v>
      </c>
      <c r="M634" t="s">
        <v>230</v>
      </c>
      <c r="N634">
        <v>1</v>
      </c>
      <c r="O634" t="s">
        <v>40</v>
      </c>
      <c r="P634" t="s">
        <v>2983</v>
      </c>
      <c r="Q634" t="s">
        <v>41</v>
      </c>
      <c r="R634" t="s">
        <v>2984</v>
      </c>
      <c r="S634" t="s">
        <v>41</v>
      </c>
      <c r="T634" t="s">
        <v>0</v>
      </c>
      <c r="U634" t="s">
        <v>41</v>
      </c>
      <c r="V634" s="74">
        <v>45310</v>
      </c>
      <c r="W634" t="s">
        <v>2985</v>
      </c>
    </row>
    <row r="635" spans="1:23" x14ac:dyDescent="0.25">
      <c r="A635" s="74">
        <v>44572.553756562498</v>
      </c>
      <c r="B635" t="s">
        <v>47</v>
      </c>
      <c r="C635" t="s">
        <v>54</v>
      </c>
      <c r="D635" t="s">
        <v>58</v>
      </c>
      <c r="E635" t="s">
        <v>452</v>
      </c>
      <c r="F635" t="s">
        <v>2986</v>
      </c>
      <c r="G635" t="s">
        <v>42</v>
      </c>
      <c r="H635" t="s">
        <v>2987</v>
      </c>
      <c r="I635" t="s">
        <v>38</v>
      </c>
      <c r="J635" t="s">
        <v>43</v>
      </c>
      <c r="K635" t="s">
        <v>227</v>
      </c>
      <c r="L635" t="s">
        <v>227</v>
      </c>
      <c r="M635" t="s">
        <v>230</v>
      </c>
      <c r="N635">
        <v>1</v>
      </c>
      <c r="O635" t="s">
        <v>40</v>
      </c>
      <c r="P635" t="s">
        <v>2988</v>
      </c>
      <c r="Q635" t="s">
        <v>41</v>
      </c>
      <c r="R635" t="s">
        <v>2989</v>
      </c>
      <c r="S635" t="s">
        <v>41</v>
      </c>
      <c r="T635" t="s">
        <v>0</v>
      </c>
      <c r="U635" t="s">
        <v>41</v>
      </c>
      <c r="V635" s="74">
        <v>45310</v>
      </c>
      <c r="W635" t="s">
        <v>2990</v>
      </c>
    </row>
    <row r="636" spans="1:23" x14ac:dyDescent="0.25">
      <c r="A636" s="74">
        <v>44573.559649421295</v>
      </c>
      <c r="B636" t="s">
        <v>47</v>
      </c>
      <c r="C636" t="s">
        <v>54</v>
      </c>
      <c r="D636" t="s">
        <v>58</v>
      </c>
      <c r="E636" t="s">
        <v>452</v>
      </c>
      <c r="F636" t="s">
        <v>2991</v>
      </c>
      <c r="G636" t="s">
        <v>42</v>
      </c>
      <c r="H636" t="s">
        <v>2992</v>
      </c>
      <c r="I636" t="s">
        <v>38</v>
      </c>
      <c r="J636" t="s">
        <v>43</v>
      </c>
      <c r="K636" t="s">
        <v>227</v>
      </c>
      <c r="L636" t="s">
        <v>227</v>
      </c>
      <c r="M636" t="s">
        <v>230</v>
      </c>
      <c r="N636">
        <v>1</v>
      </c>
      <c r="O636" t="s">
        <v>40</v>
      </c>
      <c r="P636" t="s">
        <v>2993</v>
      </c>
      <c r="Q636" t="s">
        <v>41</v>
      </c>
      <c r="R636" t="s">
        <v>2994</v>
      </c>
      <c r="S636" t="s">
        <v>41</v>
      </c>
      <c r="T636" t="s">
        <v>0</v>
      </c>
      <c r="U636" t="s">
        <v>41</v>
      </c>
      <c r="V636" s="74">
        <v>45310</v>
      </c>
      <c r="W636" t="s">
        <v>2995</v>
      </c>
    </row>
    <row r="637" spans="1:23" x14ac:dyDescent="0.25">
      <c r="A637" s="74">
        <v>44575.523724224535</v>
      </c>
      <c r="B637" t="s">
        <v>47</v>
      </c>
      <c r="C637" t="s">
        <v>54</v>
      </c>
      <c r="D637" t="s">
        <v>58</v>
      </c>
      <c r="E637" t="s">
        <v>439</v>
      </c>
      <c r="F637" t="s">
        <v>2996</v>
      </c>
      <c r="G637" t="s">
        <v>42</v>
      </c>
      <c r="H637" t="s">
        <v>2997</v>
      </c>
      <c r="I637" t="s">
        <v>38</v>
      </c>
      <c r="J637" t="s">
        <v>43</v>
      </c>
      <c r="K637" t="s">
        <v>227</v>
      </c>
      <c r="L637" t="s">
        <v>227</v>
      </c>
      <c r="M637" t="s">
        <v>230</v>
      </c>
      <c r="N637">
        <v>1</v>
      </c>
      <c r="O637" t="s">
        <v>40</v>
      </c>
      <c r="P637" t="s">
        <v>2998</v>
      </c>
      <c r="Q637" t="s">
        <v>41</v>
      </c>
      <c r="R637" t="s">
        <v>2999</v>
      </c>
      <c r="S637" t="s">
        <v>41</v>
      </c>
      <c r="T637" t="s">
        <v>0</v>
      </c>
      <c r="U637" t="s">
        <v>41</v>
      </c>
      <c r="V637" s="74">
        <v>45310</v>
      </c>
      <c r="W637" t="s">
        <v>3000</v>
      </c>
    </row>
    <row r="638" spans="1:23" x14ac:dyDescent="0.25">
      <c r="A638" s="74">
        <v>44579.62598394676</v>
      </c>
      <c r="B638" t="s">
        <v>47</v>
      </c>
      <c r="C638" t="s">
        <v>54</v>
      </c>
      <c r="D638" t="s">
        <v>58</v>
      </c>
      <c r="E638" t="s">
        <v>452</v>
      </c>
      <c r="F638" t="s">
        <v>3001</v>
      </c>
      <c r="G638" t="s">
        <v>42</v>
      </c>
      <c r="H638" t="s">
        <v>3002</v>
      </c>
      <c r="I638" t="s">
        <v>38</v>
      </c>
      <c r="J638" t="s">
        <v>43</v>
      </c>
      <c r="K638" t="s">
        <v>227</v>
      </c>
      <c r="L638" t="s">
        <v>227</v>
      </c>
      <c r="M638" t="s">
        <v>230</v>
      </c>
      <c r="N638">
        <v>1</v>
      </c>
      <c r="O638" t="s">
        <v>40</v>
      </c>
      <c r="P638" t="s">
        <v>2977</v>
      </c>
      <c r="Q638" t="s">
        <v>41</v>
      </c>
      <c r="R638" t="s">
        <v>3003</v>
      </c>
      <c r="S638" t="s">
        <v>41</v>
      </c>
      <c r="T638" t="s">
        <v>0</v>
      </c>
      <c r="U638" t="s">
        <v>41</v>
      </c>
      <c r="V638" s="74">
        <v>45310</v>
      </c>
      <c r="W638" t="s">
        <v>3004</v>
      </c>
    </row>
    <row r="639" spans="1:23" x14ac:dyDescent="0.25">
      <c r="A639" s="74">
        <v>44580.726141701387</v>
      </c>
      <c r="B639" t="s">
        <v>47</v>
      </c>
      <c r="C639" t="s">
        <v>54</v>
      </c>
      <c r="D639" t="s">
        <v>58</v>
      </c>
      <c r="E639" t="s">
        <v>439</v>
      </c>
      <c r="F639" t="s">
        <v>3005</v>
      </c>
      <c r="G639" t="s">
        <v>42</v>
      </c>
      <c r="H639" t="s">
        <v>3006</v>
      </c>
      <c r="I639" t="s">
        <v>38</v>
      </c>
      <c r="J639" t="s">
        <v>43</v>
      </c>
      <c r="K639" t="s">
        <v>227</v>
      </c>
      <c r="L639" t="s">
        <v>227</v>
      </c>
      <c r="M639" t="s">
        <v>230</v>
      </c>
      <c r="N639">
        <v>1</v>
      </c>
      <c r="O639" t="s">
        <v>40</v>
      </c>
      <c r="P639" t="s">
        <v>3007</v>
      </c>
      <c r="Q639" t="s">
        <v>41</v>
      </c>
      <c r="R639" t="s">
        <v>3008</v>
      </c>
      <c r="S639" t="s">
        <v>41</v>
      </c>
      <c r="T639" t="s">
        <v>0</v>
      </c>
      <c r="U639" t="s">
        <v>41</v>
      </c>
      <c r="V639" s="74">
        <v>45310</v>
      </c>
      <c r="W639" t="s">
        <v>3009</v>
      </c>
    </row>
    <row r="640" spans="1:23" x14ac:dyDescent="0.25">
      <c r="A640" s="74">
        <v>44581.430208796293</v>
      </c>
      <c r="B640" t="s">
        <v>47</v>
      </c>
      <c r="C640" t="s">
        <v>54</v>
      </c>
      <c r="D640" t="s">
        <v>58</v>
      </c>
      <c r="E640" t="s">
        <v>2980</v>
      </c>
      <c r="F640" t="s">
        <v>3010</v>
      </c>
      <c r="G640" t="s">
        <v>37</v>
      </c>
      <c r="H640" t="s">
        <v>3011</v>
      </c>
      <c r="I640" t="s">
        <v>38</v>
      </c>
      <c r="J640" t="s">
        <v>43</v>
      </c>
      <c r="K640" t="s">
        <v>227</v>
      </c>
      <c r="L640" t="s">
        <v>227</v>
      </c>
      <c r="M640" t="s">
        <v>230</v>
      </c>
      <c r="N640">
        <v>1</v>
      </c>
      <c r="O640" t="s">
        <v>40</v>
      </c>
      <c r="P640" t="s">
        <v>2983</v>
      </c>
      <c r="Q640" t="s">
        <v>41</v>
      </c>
      <c r="R640" t="s">
        <v>3012</v>
      </c>
      <c r="S640" t="s">
        <v>41</v>
      </c>
      <c r="T640" t="s">
        <v>0</v>
      </c>
      <c r="U640" t="s">
        <v>41</v>
      </c>
      <c r="V640" s="74">
        <v>45310</v>
      </c>
      <c r="W640" t="s">
        <v>3013</v>
      </c>
    </row>
    <row r="641" spans="1:23" x14ac:dyDescent="0.25">
      <c r="A641" s="74">
        <v>44581.444780555554</v>
      </c>
      <c r="B641" t="s">
        <v>47</v>
      </c>
      <c r="C641" t="s">
        <v>54</v>
      </c>
      <c r="D641" t="s">
        <v>58</v>
      </c>
      <c r="E641" t="s">
        <v>2980</v>
      </c>
      <c r="F641" t="s">
        <v>3014</v>
      </c>
      <c r="G641" t="s">
        <v>37</v>
      </c>
      <c r="H641" t="s">
        <v>3015</v>
      </c>
      <c r="I641" t="s">
        <v>38</v>
      </c>
      <c r="J641" t="s">
        <v>43</v>
      </c>
      <c r="K641" t="s">
        <v>227</v>
      </c>
      <c r="L641" t="s">
        <v>227</v>
      </c>
      <c r="M641" t="s">
        <v>230</v>
      </c>
      <c r="N641">
        <v>1</v>
      </c>
      <c r="O641" t="s">
        <v>40</v>
      </c>
      <c r="P641" t="s">
        <v>2983</v>
      </c>
      <c r="Q641" t="s">
        <v>41</v>
      </c>
      <c r="R641" t="s">
        <v>3016</v>
      </c>
      <c r="S641" t="s">
        <v>41</v>
      </c>
      <c r="T641" t="s">
        <v>0</v>
      </c>
      <c r="U641" t="s">
        <v>41</v>
      </c>
      <c r="V641" s="74">
        <v>45310</v>
      </c>
      <c r="W641" t="s">
        <v>3017</v>
      </c>
    </row>
    <row r="642" spans="1:23" x14ac:dyDescent="0.25">
      <c r="A642" s="74">
        <v>44586.539160844906</v>
      </c>
      <c r="B642" t="s">
        <v>47</v>
      </c>
      <c r="C642" t="s">
        <v>54</v>
      </c>
      <c r="D642" t="s">
        <v>58</v>
      </c>
      <c r="E642" t="s">
        <v>439</v>
      </c>
      <c r="F642" t="s">
        <v>3018</v>
      </c>
      <c r="G642" t="s">
        <v>42</v>
      </c>
      <c r="H642" t="s">
        <v>3019</v>
      </c>
      <c r="I642" t="s">
        <v>38</v>
      </c>
      <c r="J642" t="s">
        <v>43</v>
      </c>
      <c r="K642" t="s">
        <v>227</v>
      </c>
      <c r="L642" t="s">
        <v>227</v>
      </c>
      <c r="M642" t="s">
        <v>230</v>
      </c>
      <c r="N642">
        <v>1</v>
      </c>
      <c r="O642" t="s">
        <v>40</v>
      </c>
      <c r="P642" t="s">
        <v>3020</v>
      </c>
      <c r="Q642" t="s">
        <v>41</v>
      </c>
      <c r="R642" t="s">
        <v>3021</v>
      </c>
      <c r="S642" t="s">
        <v>41</v>
      </c>
      <c r="T642" t="s">
        <v>0</v>
      </c>
      <c r="U642" t="s">
        <v>41</v>
      </c>
      <c r="V642" s="74">
        <v>45310</v>
      </c>
      <c r="W642" t="s">
        <v>3022</v>
      </c>
    </row>
    <row r="643" spans="1:23" x14ac:dyDescent="0.25">
      <c r="A643" s="74">
        <v>44588.528443171293</v>
      </c>
      <c r="B643" t="s">
        <v>47</v>
      </c>
      <c r="C643" t="s">
        <v>54</v>
      </c>
      <c r="D643" t="s">
        <v>58</v>
      </c>
      <c r="E643" t="s">
        <v>452</v>
      </c>
      <c r="F643" t="s">
        <v>3023</v>
      </c>
      <c r="G643" t="s">
        <v>42</v>
      </c>
      <c r="H643" t="s">
        <v>3024</v>
      </c>
      <c r="I643" t="s">
        <v>38</v>
      </c>
      <c r="J643" t="s">
        <v>43</v>
      </c>
      <c r="K643" t="s">
        <v>227</v>
      </c>
      <c r="L643" t="s">
        <v>227</v>
      </c>
      <c r="M643" t="s">
        <v>230</v>
      </c>
      <c r="N643">
        <v>1</v>
      </c>
      <c r="O643" t="s">
        <v>50</v>
      </c>
      <c r="P643" t="s">
        <v>3025</v>
      </c>
      <c r="Q643" t="s">
        <v>41</v>
      </c>
      <c r="R643" t="s">
        <v>3026</v>
      </c>
      <c r="S643" t="s">
        <v>41</v>
      </c>
      <c r="T643" t="s">
        <v>0</v>
      </c>
      <c r="U643" t="s">
        <v>41</v>
      </c>
      <c r="V643" s="74">
        <v>45310</v>
      </c>
      <c r="W643" t="s">
        <v>3027</v>
      </c>
    </row>
    <row r="644" spans="1:23" x14ac:dyDescent="0.25">
      <c r="A644" s="74">
        <v>44588.535548298612</v>
      </c>
      <c r="B644" t="s">
        <v>47</v>
      </c>
      <c r="C644" t="s">
        <v>54</v>
      </c>
      <c r="D644" t="s">
        <v>58</v>
      </c>
      <c r="E644" t="s">
        <v>452</v>
      </c>
      <c r="F644" t="s">
        <v>3028</v>
      </c>
      <c r="G644" t="s">
        <v>37</v>
      </c>
      <c r="H644" t="s">
        <v>3029</v>
      </c>
      <c r="I644" t="s">
        <v>38</v>
      </c>
      <c r="J644" t="s">
        <v>43</v>
      </c>
      <c r="K644" t="s">
        <v>227</v>
      </c>
      <c r="L644" t="s">
        <v>227</v>
      </c>
      <c r="M644" t="s">
        <v>230</v>
      </c>
      <c r="N644">
        <v>1</v>
      </c>
      <c r="O644" t="s">
        <v>50</v>
      </c>
      <c r="P644" t="s">
        <v>2977</v>
      </c>
      <c r="Q644" t="s">
        <v>41</v>
      </c>
      <c r="R644" t="s">
        <v>3030</v>
      </c>
      <c r="S644" t="s">
        <v>41</v>
      </c>
      <c r="T644" t="s">
        <v>0</v>
      </c>
      <c r="U644" t="s">
        <v>41</v>
      </c>
      <c r="V644" s="74">
        <v>45310</v>
      </c>
      <c r="W644" t="s">
        <v>3031</v>
      </c>
    </row>
    <row r="645" spans="1:23" x14ac:dyDescent="0.25">
      <c r="A645" s="74">
        <v>44588.560860613426</v>
      </c>
      <c r="B645" t="s">
        <v>47</v>
      </c>
      <c r="C645" t="s">
        <v>54</v>
      </c>
      <c r="D645" t="s">
        <v>58</v>
      </c>
      <c r="E645" t="s">
        <v>439</v>
      </c>
      <c r="F645" t="s">
        <v>3032</v>
      </c>
      <c r="G645" t="s">
        <v>42</v>
      </c>
      <c r="H645" t="s">
        <v>3033</v>
      </c>
      <c r="I645" t="s">
        <v>38</v>
      </c>
      <c r="J645" t="s">
        <v>43</v>
      </c>
      <c r="K645" t="s">
        <v>227</v>
      </c>
      <c r="L645" t="s">
        <v>227</v>
      </c>
      <c r="M645" t="s">
        <v>230</v>
      </c>
      <c r="N645">
        <v>1</v>
      </c>
      <c r="O645" t="s">
        <v>40</v>
      </c>
      <c r="P645" t="s">
        <v>3034</v>
      </c>
      <c r="Q645" t="s">
        <v>41</v>
      </c>
      <c r="R645" t="s">
        <v>3035</v>
      </c>
      <c r="S645" t="s">
        <v>41</v>
      </c>
      <c r="T645" t="s">
        <v>0</v>
      </c>
      <c r="U645" t="s">
        <v>41</v>
      </c>
      <c r="V645" s="74">
        <v>45310</v>
      </c>
      <c r="W645" t="s">
        <v>3036</v>
      </c>
    </row>
    <row r="646" spans="1:23" x14ac:dyDescent="0.25">
      <c r="A646" s="74">
        <v>44589.329426076387</v>
      </c>
      <c r="B646" t="s">
        <v>47</v>
      </c>
      <c r="C646" t="s">
        <v>54</v>
      </c>
      <c r="D646" t="s">
        <v>58</v>
      </c>
      <c r="E646" t="s">
        <v>452</v>
      </c>
      <c r="F646" t="s">
        <v>3037</v>
      </c>
      <c r="G646" t="s">
        <v>37</v>
      </c>
      <c r="H646" t="s">
        <v>3038</v>
      </c>
      <c r="I646" t="s">
        <v>38</v>
      </c>
      <c r="J646" t="s">
        <v>43</v>
      </c>
      <c r="K646" t="s">
        <v>227</v>
      </c>
      <c r="L646" t="s">
        <v>227</v>
      </c>
      <c r="M646" t="s">
        <v>230</v>
      </c>
      <c r="N646">
        <v>1</v>
      </c>
      <c r="O646" t="s">
        <v>50</v>
      </c>
      <c r="P646" t="s">
        <v>3039</v>
      </c>
      <c r="Q646" t="s">
        <v>41</v>
      </c>
      <c r="R646" t="s">
        <v>3040</v>
      </c>
      <c r="S646" t="s">
        <v>41</v>
      </c>
      <c r="T646" t="s">
        <v>0</v>
      </c>
      <c r="U646" t="s">
        <v>41</v>
      </c>
      <c r="V646" s="74">
        <v>45310</v>
      </c>
      <c r="W646" t="s">
        <v>3041</v>
      </c>
    </row>
    <row r="647" spans="1:23" x14ac:dyDescent="0.25">
      <c r="A647" s="74">
        <v>44592.408741979169</v>
      </c>
      <c r="B647" t="s">
        <v>47</v>
      </c>
      <c r="C647" t="s">
        <v>54</v>
      </c>
      <c r="D647" t="s">
        <v>58</v>
      </c>
      <c r="E647" t="s">
        <v>439</v>
      </c>
      <c r="F647" t="s">
        <v>3042</v>
      </c>
      <c r="G647" t="s">
        <v>42</v>
      </c>
      <c r="H647" t="s">
        <v>3043</v>
      </c>
      <c r="I647" t="s">
        <v>38</v>
      </c>
      <c r="J647" t="s">
        <v>43</v>
      </c>
      <c r="K647" t="s">
        <v>227</v>
      </c>
      <c r="L647" t="s">
        <v>227</v>
      </c>
      <c r="M647" t="s">
        <v>230</v>
      </c>
      <c r="N647">
        <v>1</v>
      </c>
      <c r="O647" t="s">
        <v>50</v>
      </c>
      <c r="P647" t="s">
        <v>3025</v>
      </c>
      <c r="Q647" t="s">
        <v>41</v>
      </c>
      <c r="R647" t="s">
        <v>3044</v>
      </c>
      <c r="S647" t="s">
        <v>41</v>
      </c>
      <c r="T647" t="s">
        <v>0</v>
      </c>
      <c r="U647" t="s">
        <v>41</v>
      </c>
      <c r="V647" s="74">
        <v>45310</v>
      </c>
      <c r="W647" t="s">
        <v>3045</v>
      </c>
    </row>
    <row r="648" spans="1:23" x14ac:dyDescent="0.25">
      <c r="A648" s="74">
        <v>44592.657749618054</v>
      </c>
      <c r="B648" t="s">
        <v>47</v>
      </c>
      <c r="C648" t="s">
        <v>54</v>
      </c>
      <c r="D648" t="s">
        <v>58</v>
      </c>
      <c r="E648" t="s">
        <v>452</v>
      </c>
      <c r="F648" t="s">
        <v>3046</v>
      </c>
      <c r="G648" t="s">
        <v>37</v>
      </c>
      <c r="H648" t="s">
        <v>3047</v>
      </c>
      <c r="I648" t="s">
        <v>38</v>
      </c>
      <c r="J648" t="s">
        <v>43</v>
      </c>
      <c r="K648" t="s">
        <v>227</v>
      </c>
      <c r="L648" t="s">
        <v>227</v>
      </c>
      <c r="M648" t="s">
        <v>230</v>
      </c>
      <c r="N648">
        <v>1</v>
      </c>
      <c r="O648" t="s">
        <v>40</v>
      </c>
      <c r="P648" t="s">
        <v>3048</v>
      </c>
      <c r="Q648" t="s">
        <v>41</v>
      </c>
      <c r="R648" t="s">
        <v>3049</v>
      </c>
      <c r="S648" t="s">
        <v>41</v>
      </c>
      <c r="T648" t="s">
        <v>0</v>
      </c>
      <c r="U648" t="s">
        <v>41</v>
      </c>
      <c r="V648" s="74">
        <v>45310</v>
      </c>
      <c r="W648" t="s">
        <v>3050</v>
      </c>
    </row>
    <row r="649" spans="1:23" x14ac:dyDescent="0.25">
      <c r="A649" s="74">
        <v>44595.404688159724</v>
      </c>
      <c r="B649" t="s">
        <v>47</v>
      </c>
      <c r="C649" t="s">
        <v>54</v>
      </c>
      <c r="D649" t="s">
        <v>58</v>
      </c>
      <c r="E649" t="s">
        <v>439</v>
      </c>
      <c r="F649" t="s">
        <v>3051</v>
      </c>
      <c r="G649" t="s">
        <v>42</v>
      </c>
      <c r="H649" t="s">
        <v>3052</v>
      </c>
      <c r="I649" t="s">
        <v>38</v>
      </c>
      <c r="J649" t="s">
        <v>43</v>
      </c>
      <c r="K649" t="s">
        <v>227</v>
      </c>
      <c r="L649" t="s">
        <v>227</v>
      </c>
      <c r="M649" t="s">
        <v>230</v>
      </c>
      <c r="N649">
        <v>1</v>
      </c>
      <c r="O649" t="s">
        <v>40</v>
      </c>
      <c r="P649" t="s">
        <v>3053</v>
      </c>
      <c r="Q649" t="s">
        <v>41</v>
      </c>
      <c r="R649" t="s">
        <v>3054</v>
      </c>
      <c r="S649" t="s">
        <v>41</v>
      </c>
      <c r="T649" t="s">
        <v>0</v>
      </c>
      <c r="U649" t="s">
        <v>41</v>
      </c>
      <c r="V649" s="74">
        <v>45310</v>
      </c>
      <c r="W649" t="s">
        <v>3055</v>
      </c>
    </row>
    <row r="650" spans="1:23" x14ac:dyDescent="0.25">
      <c r="A650" s="74">
        <v>44595.515147071761</v>
      </c>
      <c r="B650" t="s">
        <v>47</v>
      </c>
      <c r="C650" t="s">
        <v>54</v>
      </c>
      <c r="D650" t="s">
        <v>58</v>
      </c>
      <c r="E650" t="s">
        <v>439</v>
      </c>
      <c r="F650" t="s">
        <v>3056</v>
      </c>
      <c r="G650" t="s">
        <v>42</v>
      </c>
      <c r="H650" t="s">
        <v>3057</v>
      </c>
      <c r="I650" t="s">
        <v>38</v>
      </c>
      <c r="J650" t="s">
        <v>43</v>
      </c>
      <c r="K650" t="s">
        <v>227</v>
      </c>
      <c r="L650" t="s">
        <v>227</v>
      </c>
      <c r="M650" t="s">
        <v>230</v>
      </c>
      <c r="N650">
        <v>1</v>
      </c>
      <c r="O650" t="s">
        <v>40</v>
      </c>
      <c r="P650" t="s">
        <v>3058</v>
      </c>
      <c r="Q650" t="s">
        <v>41</v>
      </c>
      <c r="R650" t="s">
        <v>3059</v>
      </c>
      <c r="S650" t="s">
        <v>41</v>
      </c>
      <c r="T650" t="s">
        <v>0</v>
      </c>
      <c r="U650" t="s">
        <v>41</v>
      </c>
      <c r="V650" s="74">
        <v>45310</v>
      </c>
      <c r="W650" t="s">
        <v>3060</v>
      </c>
    </row>
    <row r="651" spans="1:23" x14ac:dyDescent="0.25">
      <c r="A651" s="74">
        <v>44599.521892476849</v>
      </c>
      <c r="B651" t="s">
        <v>47</v>
      </c>
      <c r="C651" t="s">
        <v>54</v>
      </c>
      <c r="D651" t="s">
        <v>58</v>
      </c>
      <c r="E651" t="s">
        <v>439</v>
      </c>
      <c r="F651" t="s">
        <v>3061</v>
      </c>
      <c r="G651" t="s">
        <v>37</v>
      </c>
      <c r="H651" t="s">
        <v>3062</v>
      </c>
      <c r="I651" t="s">
        <v>38</v>
      </c>
      <c r="J651" t="s">
        <v>43</v>
      </c>
      <c r="K651" t="s">
        <v>227</v>
      </c>
      <c r="L651" t="s">
        <v>227</v>
      </c>
      <c r="M651" t="s">
        <v>230</v>
      </c>
      <c r="N651">
        <v>1</v>
      </c>
      <c r="O651" t="s">
        <v>40</v>
      </c>
      <c r="P651" t="s">
        <v>3063</v>
      </c>
      <c r="Q651" t="s">
        <v>41</v>
      </c>
      <c r="R651" t="s">
        <v>3064</v>
      </c>
      <c r="S651" t="s">
        <v>41</v>
      </c>
      <c r="T651" t="s">
        <v>0</v>
      </c>
      <c r="U651" t="s">
        <v>41</v>
      </c>
      <c r="V651" s="74">
        <v>45310</v>
      </c>
      <c r="W651" t="s">
        <v>3065</v>
      </c>
    </row>
    <row r="652" spans="1:23" x14ac:dyDescent="0.25">
      <c r="A652" s="74">
        <v>44610.618190127316</v>
      </c>
      <c r="B652" t="s">
        <v>47</v>
      </c>
      <c r="C652" t="s">
        <v>54</v>
      </c>
      <c r="D652" t="s">
        <v>58</v>
      </c>
      <c r="E652" t="s">
        <v>2980</v>
      </c>
      <c r="F652" t="s">
        <v>3066</v>
      </c>
      <c r="G652" t="s">
        <v>37</v>
      </c>
      <c r="H652" t="s">
        <v>3067</v>
      </c>
      <c r="I652" t="s">
        <v>38</v>
      </c>
      <c r="J652" t="s">
        <v>43</v>
      </c>
      <c r="K652" t="s">
        <v>227</v>
      </c>
      <c r="L652" t="s">
        <v>227</v>
      </c>
      <c r="M652" t="s">
        <v>230</v>
      </c>
      <c r="N652">
        <v>1</v>
      </c>
      <c r="O652" t="s">
        <v>40</v>
      </c>
      <c r="P652" t="s">
        <v>3063</v>
      </c>
      <c r="Q652" t="s">
        <v>41</v>
      </c>
      <c r="R652" t="s">
        <v>3068</v>
      </c>
      <c r="S652" t="s">
        <v>41</v>
      </c>
      <c r="T652" t="s">
        <v>0</v>
      </c>
      <c r="U652" t="s">
        <v>41</v>
      </c>
      <c r="V652" s="74">
        <v>45310</v>
      </c>
      <c r="W652" t="s">
        <v>3069</v>
      </c>
    </row>
    <row r="653" spans="1:23" x14ac:dyDescent="0.25">
      <c r="A653" s="74">
        <v>44615.45213140046</v>
      </c>
      <c r="B653" t="s">
        <v>47</v>
      </c>
      <c r="C653" t="s">
        <v>54</v>
      </c>
      <c r="D653" t="s">
        <v>58</v>
      </c>
      <c r="E653" t="s">
        <v>439</v>
      </c>
      <c r="F653" t="s">
        <v>3070</v>
      </c>
      <c r="G653" t="s">
        <v>42</v>
      </c>
      <c r="H653" t="s">
        <v>3071</v>
      </c>
      <c r="I653" t="s">
        <v>38</v>
      </c>
      <c r="J653" t="s">
        <v>43</v>
      </c>
      <c r="K653" t="s">
        <v>227</v>
      </c>
      <c r="L653" t="s">
        <v>227</v>
      </c>
      <c r="M653" t="s">
        <v>230</v>
      </c>
      <c r="N653">
        <v>1</v>
      </c>
      <c r="O653" t="s">
        <v>40</v>
      </c>
      <c r="P653" t="s">
        <v>3072</v>
      </c>
      <c r="Q653" t="s">
        <v>41</v>
      </c>
      <c r="R653" t="s">
        <v>3073</v>
      </c>
      <c r="S653" t="s">
        <v>41</v>
      </c>
      <c r="T653" t="s">
        <v>0</v>
      </c>
      <c r="U653" t="s">
        <v>41</v>
      </c>
      <c r="V653" s="74">
        <v>45310</v>
      </c>
      <c r="W653" t="s">
        <v>3074</v>
      </c>
    </row>
    <row r="654" spans="1:23" x14ac:dyDescent="0.25">
      <c r="A654" s="74">
        <v>44615.553470057872</v>
      </c>
      <c r="B654" t="s">
        <v>47</v>
      </c>
      <c r="C654" t="s">
        <v>54</v>
      </c>
      <c r="D654" t="s">
        <v>58</v>
      </c>
      <c r="E654" t="s">
        <v>2980</v>
      </c>
      <c r="F654" t="s">
        <v>3075</v>
      </c>
      <c r="G654" t="s">
        <v>37</v>
      </c>
      <c r="H654" t="s">
        <v>3076</v>
      </c>
      <c r="I654" t="s">
        <v>38</v>
      </c>
      <c r="J654" t="s">
        <v>43</v>
      </c>
      <c r="K654" t="s">
        <v>227</v>
      </c>
      <c r="L654" t="s">
        <v>227</v>
      </c>
      <c r="M654" t="s">
        <v>230</v>
      </c>
      <c r="N654">
        <v>1</v>
      </c>
      <c r="O654" t="s">
        <v>50</v>
      </c>
      <c r="P654" t="s">
        <v>3058</v>
      </c>
      <c r="Q654" t="s">
        <v>41</v>
      </c>
      <c r="R654" t="s">
        <v>3077</v>
      </c>
      <c r="S654" t="s">
        <v>41</v>
      </c>
      <c r="T654" t="s">
        <v>0</v>
      </c>
      <c r="U654" t="s">
        <v>41</v>
      </c>
      <c r="V654" s="74">
        <v>45310</v>
      </c>
      <c r="W654" t="s">
        <v>3078</v>
      </c>
    </row>
    <row r="655" spans="1:23" x14ac:dyDescent="0.25">
      <c r="A655" s="74">
        <v>44615.612955405093</v>
      </c>
      <c r="B655" t="s">
        <v>47</v>
      </c>
      <c r="C655" t="s">
        <v>54</v>
      </c>
      <c r="D655" t="s">
        <v>58</v>
      </c>
      <c r="E655" t="s">
        <v>2980</v>
      </c>
      <c r="F655" t="s">
        <v>3079</v>
      </c>
      <c r="G655" t="s">
        <v>37</v>
      </c>
      <c r="H655" t="s">
        <v>3080</v>
      </c>
      <c r="I655" t="s">
        <v>38</v>
      </c>
      <c r="J655" t="s">
        <v>43</v>
      </c>
      <c r="K655" t="s">
        <v>227</v>
      </c>
      <c r="L655" t="s">
        <v>227</v>
      </c>
      <c r="M655" t="s">
        <v>230</v>
      </c>
      <c r="N655">
        <v>1</v>
      </c>
      <c r="O655" t="s">
        <v>50</v>
      </c>
      <c r="P655" t="s">
        <v>3081</v>
      </c>
      <c r="Q655" t="s">
        <v>41</v>
      </c>
      <c r="R655" t="s">
        <v>3082</v>
      </c>
      <c r="S655" t="s">
        <v>41</v>
      </c>
      <c r="T655" t="s">
        <v>0</v>
      </c>
      <c r="U655" t="s">
        <v>41</v>
      </c>
      <c r="V655" s="74">
        <v>45310</v>
      </c>
      <c r="W655" t="s">
        <v>3083</v>
      </c>
    </row>
    <row r="656" spans="1:23" x14ac:dyDescent="0.25">
      <c r="A656" s="74">
        <v>44616.414530868053</v>
      </c>
      <c r="B656" t="s">
        <v>47</v>
      </c>
      <c r="C656" t="s">
        <v>54</v>
      </c>
      <c r="D656" t="s">
        <v>58</v>
      </c>
      <c r="E656" t="s">
        <v>2980</v>
      </c>
      <c r="F656" t="s">
        <v>3084</v>
      </c>
      <c r="G656" t="s">
        <v>37</v>
      </c>
      <c r="H656" t="s">
        <v>3085</v>
      </c>
      <c r="I656" t="s">
        <v>38</v>
      </c>
      <c r="J656" t="s">
        <v>43</v>
      </c>
      <c r="K656" t="s">
        <v>227</v>
      </c>
      <c r="L656" t="s">
        <v>227</v>
      </c>
      <c r="M656" t="s">
        <v>230</v>
      </c>
      <c r="N656">
        <v>1</v>
      </c>
      <c r="O656" t="s">
        <v>40</v>
      </c>
      <c r="P656" t="s">
        <v>3063</v>
      </c>
      <c r="Q656" t="s">
        <v>41</v>
      </c>
      <c r="R656" t="s">
        <v>3086</v>
      </c>
      <c r="S656" t="s">
        <v>41</v>
      </c>
      <c r="T656" t="s">
        <v>0</v>
      </c>
      <c r="U656" t="s">
        <v>41</v>
      </c>
      <c r="V656" s="74">
        <v>45310</v>
      </c>
      <c r="W656" t="s">
        <v>3087</v>
      </c>
    </row>
    <row r="657" spans="1:23" x14ac:dyDescent="0.25">
      <c r="A657" s="74">
        <v>44616.555043287037</v>
      </c>
      <c r="B657" t="s">
        <v>47</v>
      </c>
      <c r="C657" t="s">
        <v>54</v>
      </c>
      <c r="D657" t="s">
        <v>58</v>
      </c>
      <c r="E657" t="s">
        <v>452</v>
      </c>
      <c r="F657" t="s">
        <v>3088</v>
      </c>
      <c r="G657" t="s">
        <v>42</v>
      </c>
      <c r="H657" t="s">
        <v>3089</v>
      </c>
      <c r="I657" t="s">
        <v>38</v>
      </c>
      <c r="J657" t="s">
        <v>43</v>
      </c>
      <c r="K657" t="s">
        <v>227</v>
      </c>
      <c r="L657" t="s">
        <v>227</v>
      </c>
      <c r="M657" t="s">
        <v>230</v>
      </c>
      <c r="N657">
        <v>1</v>
      </c>
      <c r="O657" t="s">
        <v>40</v>
      </c>
      <c r="P657" t="s">
        <v>3039</v>
      </c>
      <c r="Q657" t="s">
        <v>41</v>
      </c>
      <c r="R657" t="s">
        <v>3090</v>
      </c>
      <c r="S657" t="s">
        <v>41</v>
      </c>
      <c r="T657" t="s">
        <v>0</v>
      </c>
      <c r="U657" t="s">
        <v>41</v>
      </c>
      <c r="V657" s="74">
        <v>45310</v>
      </c>
      <c r="W657" t="s">
        <v>3091</v>
      </c>
    </row>
    <row r="658" spans="1:23" x14ac:dyDescent="0.25">
      <c r="A658" s="74">
        <v>44617.322486076388</v>
      </c>
      <c r="B658" t="s">
        <v>47</v>
      </c>
      <c r="C658" t="s">
        <v>54</v>
      </c>
      <c r="D658" t="s">
        <v>58</v>
      </c>
      <c r="E658" t="s">
        <v>452</v>
      </c>
      <c r="F658" t="s">
        <v>3092</v>
      </c>
      <c r="G658" t="s">
        <v>37</v>
      </c>
      <c r="H658" t="s">
        <v>3093</v>
      </c>
      <c r="I658" t="s">
        <v>38</v>
      </c>
      <c r="J658" t="s">
        <v>43</v>
      </c>
      <c r="K658" t="s">
        <v>227</v>
      </c>
      <c r="L658" t="s">
        <v>227</v>
      </c>
      <c r="M658" t="s">
        <v>230</v>
      </c>
      <c r="N658">
        <v>1</v>
      </c>
      <c r="O658" t="s">
        <v>50</v>
      </c>
      <c r="P658" t="s">
        <v>2993</v>
      </c>
      <c r="Q658" t="s">
        <v>41</v>
      </c>
      <c r="R658" t="s">
        <v>3094</v>
      </c>
      <c r="S658" t="s">
        <v>41</v>
      </c>
      <c r="T658" t="s">
        <v>0</v>
      </c>
      <c r="U658" t="s">
        <v>41</v>
      </c>
      <c r="V658" s="74">
        <v>45310</v>
      </c>
      <c r="W658" t="s">
        <v>3095</v>
      </c>
    </row>
    <row r="659" spans="1:23" x14ac:dyDescent="0.25">
      <c r="A659" s="74">
        <v>44617.587069641202</v>
      </c>
      <c r="B659" t="s">
        <v>47</v>
      </c>
      <c r="C659" t="s">
        <v>54</v>
      </c>
      <c r="D659" t="s">
        <v>58</v>
      </c>
      <c r="E659" t="s">
        <v>452</v>
      </c>
      <c r="F659" t="s">
        <v>3096</v>
      </c>
      <c r="G659" t="s">
        <v>42</v>
      </c>
      <c r="H659" t="s">
        <v>3097</v>
      </c>
      <c r="I659" t="s">
        <v>38</v>
      </c>
      <c r="J659" t="s">
        <v>43</v>
      </c>
      <c r="K659" t="s">
        <v>227</v>
      </c>
      <c r="L659" t="s">
        <v>227</v>
      </c>
      <c r="M659" t="s">
        <v>230</v>
      </c>
      <c r="N659">
        <v>1</v>
      </c>
      <c r="O659" t="s">
        <v>50</v>
      </c>
      <c r="P659" t="s">
        <v>3025</v>
      </c>
      <c r="Q659" t="s">
        <v>41</v>
      </c>
      <c r="R659" t="s">
        <v>3098</v>
      </c>
      <c r="S659" t="s">
        <v>41</v>
      </c>
      <c r="T659" t="s">
        <v>0</v>
      </c>
      <c r="U659" t="s">
        <v>41</v>
      </c>
      <c r="V659" s="74">
        <v>45310</v>
      </c>
      <c r="W659" t="s">
        <v>3099</v>
      </c>
    </row>
    <row r="660" spans="1:23" x14ac:dyDescent="0.25">
      <c r="A660" s="74">
        <v>44623.406136423611</v>
      </c>
      <c r="B660" t="s">
        <v>47</v>
      </c>
      <c r="C660" t="s">
        <v>54</v>
      </c>
      <c r="D660" t="s">
        <v>58</v>
      </c>
      <c r="E660" t="s">
        <v>439</v>
      </c>
      <c r="F660" t="s">
        <v>3100</v>
      </c>
      <c r="G660" t="s">
        <v>42</v>
      </c>
      <c r="H660" t="s">
        <v>3101</v>
      </c>
      <c r="I660" t="s">
        <v>38</v>
      </c>
      <c r="J660" t="s">
        <v>43</v>
      </c>
      <c r="K660" t="s">
        <v>227</v>
      </c>
      <c r="L660" t="s">
        <v>227</v>
      </c>
      <c r="M660" t="s">
        <v>230</v>
      </c>
      <c r="N660">
        <v>1</v>
      </c>
      <c r="O660" t="s">
        <v>40</v>
      </c>
      <c r="P660" t="s">
        <v>3058</v>
      </c>
      <c r="Q660" t="s">
        <v>41</v>
      </c>
      <c r="R660" t="s">
        <v>3102</v>
      </c>
      <c r="S660" t="s">
        <v>41</v>
      </c>
      <c r="T660" t="s">
        <v>0</v>
      </c>
      <c r="U660" t="s">
        <v>41</v>
      </c>
      <c r="V660" s="74">
        <v>45310</v>
      </c>
      <c r="W660" t="s">
        <v>3103</v>
      </c>
    </row>
    <row r="661" spans="1:23" x14ac:dyDescent="0.25">
      <c r="A661" s="74">
        <v>44623.425171030096</v>
      </c>
      <c r="B661" t="s">
        <v>47</v>
      </c>
      <c r="C661" t="s">
        <v>54</v>
      </c>
      <c r="D661" t="s">
        <v>58</v>
      </c>
      <c r="E661" t="s">
        <v>439</v>
      </c>
      <c r="F661" t="s">
        <v>3104</v>
      </c>
      <c r="G661" t="s">
        <v>42</v>
      </c>
      <c r="H661" t="s">
        <v>3105</v>
      </c>
      <c r="I661" t="s">
        <v>38</v>
      </c>
      <c r="J661" t="s">
        <v>43</v>
      </c>
      <c r="K661" t="s">
        <v>227</v>
      </c>
      <c r="L661" t="s">
        <v>227</v>
      </c>
      <c r="M661" t="s">
        <v>230</v>
      </c>
      <c r="N661">
        <v>1</v>
      </c>
      <c r="O661" t="s">
        <v>40</v>
      </c>
      <c r="P661" t="s">
        <v>3039</v>
      </c>
      <c r="Q661" t="s">
        <v>41</v>
      </c>
      <c r="R661" t="s">
        <v>3106</v>
      </c>
      <c r="S661" t="s">
        <v>41</v>
      </c>
      <c r="T661" t="s">
        <v>0</v>
      </c>
      <c r="U661" t="s">
        <v>41</v>
      </c>
      <c r="V661" s="74">
        <v>45310</v>
      </c>
      <c r="W661" t="s">
        <v>3107</v>
      </c>
    </row>
    <row r="662" spans="1:23" x14ac:dyDescent="0.25">
      <c r="A662" s="74">
        <v>44623.437139618058</v>
      </c>
      <c r="B662" t="s">
        <v>47</v>
      </c>
      <c r="C662" t="s">
        <v>54</v>
      </c>
      <c r="D662" t="s">
        <v>58</v>
      </c>
      <c r="E662" t="s">
        <v>2980</v>
      </c>
      <c r="F662" t="s">
        <v>3108</v>
      </c>
      <c r="G662" t="s">
        <v>37</v>
      </c>
      <c r="H662" t="s">
        <v>3109</v>
      </c>
      <c r="I662" t="s">
        <v>38</v>
      </c>
      <c r="J662" t="s">
        <v>43</v>
      </c>
      <c r="K662" t="s">
        <v>227</v>
      </c>
      <c r="L662" t="s">
        <v>227</v>
      </c>
      <c r="M662" t="s">
        <v>230</v>
      </c>
      <c r="N662">
        <v>1</v>
      </c>
      <c r="O662" t="s">
        <v>40</v>
      </c>
      <c r="P662" t="s">
        <v>2566</v>
      </c>
      <c r="Q662" t="s">
        <v>41</v>
      </c>
      <c r="R662" t="s">
        <v>3110</v>
      </c>
      <c r="S662" t="s">
        <v>41</v>
      </c>
      <c r="T662" t="s">
        <v>0</v>
      </c>
      <c r="U662" t="s">
        <v>41</v>
      </c>
      <c r="V662" s="74">
        <v>45310</v>
      </c>
      <c r="W662" t="s">
        <v>3111</v>
      </c>
    </row>
    <row r="663" spans="1:23" x14ac:dyDescent="0.25">
      <c r="A663" s="74">
        <v>44623.45676616898</v>
      </c>
      <c r="B663" t="s">
        <v>47</v>
      </c>
      <c r="C663" t="s">
        <v>54</v>
      </c>
      <c r="D663" t="s">
        <v>58</v>
      </c>
      <c r="E663" t="s">
        <v>439</v>
      </c>
      <c r="F663" t="s">
        <v>3112</v>
      </c>
      <c r="G663" t="s">
        <v>42</v>
      </c>
      <c r="H663" t="s">
        <v>3113</v>
      </c>
      <c r="I663" t="s">
        <v>38</v>
      </c>
      <c r="J663" t="s">
        <v>43</v>
      </c>
      <c r="K663" t="s">
        <v>227</v>
      </c>
      <c r="L663" t="s">
        <v>227</v>
      </c>
      <c r="M663" t="s">
        <v>230</v>
      </c>
      <c r="N663">
        <v>1</v>
      </c>
      <c r="O663" t="s">
        <v>40</v>
      </c>
      <c r="P663" t="s">
        <v>3063</v>
      </c>
      <c r="Q663" t="s">
        <v>41</v>
      </c>
      <c r="R663" t="s">
        <v>3114</v>
      </c>
      <c r="S663" t="s">
        <v>41</v>
      </c>
      <c r="T663" t="s">
        <v>0</v>
      </c>
      <c r="U663" t="s">
        <v>41</v>
      </c>
      <c r="V663" s="74">
        <v>45310</v>
      </c>
      <c r="W663" t="s">
        <v>3115</v>
      </c>
    </row>
    <row r="664" spans="1:23" x14ac:dyDescent="0.25">
      <c r="A664" s="74">
        <v>44623.511742557872</v>
      </c>
      <c r="B664" t="s">
        <v>47</v>
      </c>
      <c r="C664" t="s">
        <v>54</v>
      </c>
      <c r="D664" t="s">
        <v>58</v>
      </c>
      <c r="E664" t="s">
        <v>439</v>
      </c>
      <c r="F664" t="s">
        <v>3116</v>
      </c>
      <c r="G664" t="s">
        <v>42</v>
      </c>
      <c r="H664" t="s">
        <v>3117</v>
      </c>
      <c r="I664" t="s">
        <v>38</v>
      </c>
      <c r="J664" t="s">
        <v>43</v>
      </c>
      <c r="K664" t="s">
        <v>227</v>
      </c>
      <c r="L664" t="s">
        <v>227</v>
      </c>
      <c r="M664" t="s">
        <v>230</v>
      </c>
      <c r="N664">
        <v>1</v>
      </c>
      <c r="O664" t="s">
        <v>40</v>
      </c>
      <c r="P664" t="s">
        <v>3034</v>
      </c>
      <c r="Q664" t="s">
        <v>41</v>
      </c>
      <c r="R664" t="s">
        <v>3118</v>
      </c>
      <c r="S664" t="s">
        <v>41</v>
      </c>
      <c r="T664" t="s">
        <v>0</v>
      </c>
      <c r="U664" t="s">
        <v>41</v>
      </c>
      <c r="V664" s="74">
        <v>45310</v>
      </c>
      <c r="W664" t="s">
        <v>3119</v>
      </c>
    </row>
    <row r="665" spans="1:23" x14ac:dyDescent="0.25">
      <c r="A665" s="74">
        <v>44624.555644872686</v>
      </c>
      <c r="B665" t="s">
        <v>47</v>
      </c>
      <c r="C665" t="s">
        <v>54</v>
      </c>
      <c r="D665" t="s">
        <v>58</v>
      </c>
      <c r="E665" t="s">
        <v>439</v>
      </c>
      <c r="F665" t="s">
        <v>3120</v>
      </c>
      <c r="G665" t="s">
        <v>42</v>
      </c>
      <c r="H665" t="s">
        <v>3121</v>
      </c>
      <c r="I665" t="s">
        <v>38</v>
      </c>
      <c r="J665" t="s">
        <v>43</v>
      </c>
      <c r="K665" t="s">
        <v>227</v>
      </c>
      <c r="L665" t="s">
        <v>227</v>
      </c>
      <c r="M665" t="s">
        <v>230</v>
      </c>
      <c r="N665">
        <v>1</v>
      </c>
      <c r="O665" t="s">
        <v>40</v>
      </c>
      <c r="P665" t="s">
        <v>3063</v>
      </c>
      <c r="Q665" t="s">
        <v>41</v>
      </c>
      <c r="R665" t="s">
        <v>3122</v>
      </c>
      <c r="S665" t="s">
        <v>41</v>
      </c>
      <c r="T665" t="s">
        <v>0</v>
      </c>
      <c r="U665" t="s">
        <v>41</v>
      </c>
      <c r="V665" s="74">
        <v>45310</v>
      </c>
      <c r="W665" t="s">
        <v>3123</v>
      </c>
    </row>
    <row r="666" spans="1:23" x14ac:dyDescent="0.25">
      <c r="A666" s="74">
        <v>44628.311048148149</v>
      </c>
      <c r="B666" t="s">
        <v>47</v>
      </c>
      <c r="C666" t="s">
        <v>54</v>
      </c>
      <c r="D666" t="s">
        <v>58</v>
      </c>
      <c r="E666" t="s">
        <v>439</v>
      </c>
      <c r="F666" t="s">
        <v>3124</v>
      </c>
      <c r="G666" t="s">
        <v>42</v>
      </c>
      <c r="H666" t="s">
        <v>3125</v>
      </c>
      <c r="I666" t="s">
        <v>38</v>
      </c>
      <c r="J666" t="s">
        <v>43</v>
      </c>
      <c r="K666" t="s">
        <v>227</v>
      </c>
      <c r="L666" t="s">
        <v>227</v>
      </c>
      <c r="M666" t="s">
        <v>230</v>
      </c>
      <c r="N666">
        <v>1</v>
      </c>
      <c r="O666" t="s">
        <v>40</v>
      </c>
      <c r="P666" t="s">
        <v>3126</v>
      </c>
      <c r="Q666" t="s">
        <v>41</v>
      </c>
      <c r="R666" t="s">
        <v>3127</v>
      </c>
      <c r="S666" t="s">
        <v>41</v>
      </c>
      <c r="T666" t="s">
        <v>0</v>
      </c>
      <c r="U666" t="s">
        <v>41</v>
      </c>
      <c r="V666" s="74">
        <v>45310</v>
      </c>
      <c r="W666" t="s">
        <v>3128</v>
      </c>
    </row>
    <row r="667" spans="1:23" x14ac:dyDescent="0.25">
      <c r="A667" s="74">
        <v>44629.424948414351</v>
      </c>
      <c r="B667" t="s">
        <v>47</v>
      </c>
      <c r="C667" t="s">
        <v>54</v>
      </c>
      <c r="D667" t="s">
        <v>58</v>
      </c>
      <c r="E667" t="s">
        <v>2980</v>
      </c>
      <c r="F667" t="s">
        <v>3129</v>
      </c>
      <c r="G667" t="s">
        <v>37</v>
      </c>
      <c r="H667" t="s">
        <v>3130</v>
      </c>
      <c r="I667" t="s">
        <v>38</v>
      </c>
      <c r="J667" t="s">
        <v>43</v>
      </c>
      <c r="K667" t="s">
        <v>227</v>
      </c>
      <c r="L667" t="s">
        <v>227</v>
      </c>
      <c r="M667" t="s">
        <v>230</v>
      </c>
      <c r="N667">
        <v>1</v>
      </c>
      <c r="O667" t="s">
        <v>40</v>
      </c>
      <c r="P667" t="s">
        <v>3063</v>
      </c>
      <c r="Q667" t="s">
        <v>41</v>
      </c>
      <c r="R667" t="s">
        <v>3131</v>
      </c>
      <c r="S667" t="s">
        <v>41</v>
      </c>
      <c r="T667" t="s">
        <v>0</v>
      </c>
      <c r="U667" t="s">
        <v>41</v>
      </c>
      <c r="V667" s="74">
        <v>45310</v>
      </c>
      <c r="W667" t="s">
        <v>3132</v>
      </c>
    </row>
    <row r="668" spans="1:23" x14ac:dyDescent="0.25">
      <c r="A668" s="74">
        <v>44635.506279363428</v>
      </c>
      <c r="B668" t="s">
        <v>47</v>
      </c>
      <c r="C668" t="s">
        <v>54</v>
      </c>
      <c r="D668" t="s">
        <v>58</v>
      </c>
      <c r="E668" t="s">
        <v>439</v>
      </c>
      <c r="F668" t="s">
        <v>3133</v>
      </c>
      <c r="G668" t="s">
        <v>42</v>
      </c>
      <c r="H668" t="s">
        <v>3134</v>
      </c>
      <c r="I668" t="s">
        <v>38</v>
      </c>
      <c r="J668" t="s">
        <v>43</v>
      </c>
      <c r="K668" t="s">
        <v>227</v>
      </c>
      <c r="L668" t="s">
        <v>227</v>
      </c>
      <c r="M668" t="s">
        <v>230</v>
      </c>
      <c r="N668">
        <v>1</v>
      </c>
      <c r="O668" t="s">
        <v>40</v>
      </c>
      <c r="P668" t="s">
        <v>3135</v>
      </c>
      <c r="Q668" t="s">
        <v>41</v>
      </c>
      <c r="R668" t="s">
        <v>3136</v>
      </c>
      <c r="S668" t="s">
        <v>41</v>
      </c>
      <c r="T668" t="s">
        <v>0</v>
      </c>
      <c r="U668" t="s">
        <v>41</v>
      </c>
      <c r="V668" s="74">
        <v>45310</v>
      </c>
      <c r="W668" t="s">
        <v>3137</v>
      </c>
    </row>
    <row r="669" spans="1:23" x14ac:dyDescent="0.25">
      <c r="A669" s="74">
        <v>44637.415532604165</v>
      </c>
      <c r="B669" t="s">
        <v>47</v>
      </c>
      <c r="C669" t="s">
        <v>54</v>
      </c>
      <c r="D669" t="s">
        <v>58</v>
      </c>
      <c r="E669" t="s">
        <v>439</v>
      </c>
      <c r="F669" t="s">
        <v>3138</v>
      </c>
      <c r="G669" t="s">
        <v>42</v>
      </c>
      <c r="H669" t="s">
        <v>3139</v>
      </c>
      <c r="I669" t="s">
        <v>38</v>
      </c>
      <c r="J669" t="s">
        <v>43</v>
      </c>
      <c r="K669" t="s">
        <v>227</v>
      </c>
      <c r="L669" t="s">
        <v>227</v>
      </c>
      <c r="M669" t="s">
        <v>230</v>
      </c>
      <c r="N669">
        <v>1</v>
      </c>
      <c r="O669" t="s">
        <v>40</v>
      </c>
      <c r="P669" t="s">
        <v>3058</v>
      </c>
      <c r="Q669" t="s">
        <v>41</v>
      </c>
      <c r="R669" t="s">
        <v>3140</v>
      </c>
      <c r="S669" t="s">
        <v>41</v>
      </c>
      <c r="T669" t="s">
        <v>0</v>
      </c>
      <c r="U669" t="s">
        <v>41</v>
      </c>
      <c r="V669" s="74">
        <v>45310</v>
      </c>
      <c r="W669" t="s">
        <v>3141</v>
      </c>
    </row>
    <row r="670" spans="1:23" x14ac:dyDescent="0.25">
      <c r="A670" s="74">
        <v>44638.299029942129</v>
      </c>
      <c r="B670" t="s">
        <v>47</v>
      </c>
      <c r="C670" t="s">
        <v>54</v>
      </c>
      <c r="D670" t="s">
        <v>58</v>
      </c>
      <c r="E670" t="s">
        <v>452</v>
      </c>
      <c r="F670" t="s">
        <v>3142</v>
      </c>
      <c r="G670" t="s">
        <v>42</v>
      </c>
      <c r="H670" t="s">
        <v>3143</v>
      </c>
      <c r="I670" t="s">
        <v>38</v>
      </c>
      <c r="J670" t="s">
        <v>43</v>
      </c>
      <c r="K670" t="s">
        <v>227</v>
      </c>
      <c r="L670" t="s">
        <v>227</v>
      </c>
      <c r="M670" t="s">
        <v>230</v>
      </c>
      <c r="N670">
        <v>1</v>
      </c>
      <c r="O670" t="s">
        <v>40</v>
      </c>
      <c r="P670" t="s">
        <v>3039</v>
      </c>
      <c r="Q670" t="s">
        <v>41</v>
      </c>
      <c r="R670" t="s">
        <v>3144</v>
      </c>
      <c r="S670" t="s">
        <v>41</v>
      </c>
      <c r="T670" t="s">
        <v>0</v>
      </c>
      <c r="U670" t="s">
        <v>41</v>
      </c>
      <c r="V670" s="74">
        <v>45310</v>
      </c>
      <c r="W670" t="s">
        <v>3145</v>
      </c>
    </row>
    <row r="671" spans="1:23" x14ac:dyDescent="0.25">
      <c r="A671" s="74">
        <v>44638.342098032408</v>
      </c>
      <c r="B671" t="s">
        <v>47</v>
      </c>
      <c r="C671" t="s">
        <v>54</v>
      </c>
      <c r="D671" t="s">
        <v>58</v>
      </c>
      <c r="E671" t="s">
        <v>452</v>
      </c>
      <c r="F671" t="s">
        <v>3146</v>
      </c>
      <c r="G671" t="s">
        <v>42</v>
      </c>
      <c r="H671" t="s">
        <v>3147</v>
      </c>
      <c r="I671" t="s">
        <v>38</v>
      </c>
      <c r="J671" t="s">
        <v>43</v>
      </c>
      <c r="K671" t="s">
        <v>227</v>
      </c>
      <c r="L671" t="s">
        <v>227</v>
      </c>
      <c r="M671" t="s">
        <v>230</v>
      </c>
      <c r="N671">
        <v>1</v>
      </c>
      <c r="O671" t="s">
        <v>40</v>
      </c>
      <c r="P671" t="s">
        <v>3148</v>
      </c>
      <c r="Q671" t="s">
        <v>41</v>
      </c>
      <c r="R671" t="s">
        <v>3149</v>
      </c>
      <c r="S671" t="s">
        <v>41</v>
      </c>
      <c r="T671" t="s">
        <v>0</v>
      </c>
      <c r="U671" t="s">
        <v>41</v>
      </c>
      <c r="V671" s="74">
        <v>45310</v>
      </c>
      <c r="W671" t="s">
        <v>3150</v>
      </c>
    </row>
    <row r="672" spans="1:23" x14ac:dyDescent="0.25">
      <c r="A672" s="74">
        <v>44641.380031597226</v>
      </c>
      <c r="B672" t="s">
        <v>47</v>
      </c>
      <c r="C672" t="s">
        <v>54</v>
      </c>
      <c r="D672" t="s">
        <v>58</v>
      </c>
      <c r="E672" t="s">
        <v>452</v>
      </c>
      <c r="F672" t="s">
        <v>3151</v>
      </c>
      <c r="G672" t="s">
        <v>42</v>
      </c>
      <c r="H672" t="s">
        <v>3152</v>
      </c>
      <c r="I672" t="s">
        <v>38</v>
      </c>
      <c r="J672" t="s">
        <v>43</v>
      </c>
      <c r="K672" t="s">
        <v>227</v>
      </c>
      <c r="L672" t="s">
        <v>227</v>
      </c>
      <c r="M672" t="s">
        <v>230</v>
      </c>
      <c r="N672">
        <v>1</v>
      </c>
      <c r="O672" t="s">
        <v>40</v>
      </c>
      <c r="P672" t="s">
        <v>3039</v>
      </c>
      <c r="Q672" t="s">
        <v>41</v>
      </c>
      <c r="R672" t="s">
        <v>3153</v>
      </c>
      <c r="S672" t="s">
        <v>41</v>
      </c>
      <c r="T672" t="s">
        <v>0</v>
      </c>
      <c r="U672" t="s">
        <v>41</v>
      </c>
      <c r="V672" s="74">
        <v>45310</v>
      </c>
      <c r="W672" t="s">
        <v>3154</v>
      </c>
    </row>
    <row r="673" spans="1:23" x14ac:dyDescent="0.25">
      <c r="A673" s="74">
        <v>44642.434297222222</v>
      </c>
      <c r="B673" t="s">
        <v>47</v>
      </c>
      <c r="C673" t="s">
        <v>54</v>
      </c>
      <c r="D673" t="s">
        <v>58</v>
      </c>
      <c r="E673" t="s">
        <v>452</v>
      </c>
      <c r="F673" t="s">
        <v>3155</v>
      </c>
      <c r="G673" t="s">
        <v>42</v>
      </c>
      <c r="H673" t="s">
        <v>3156</v>
      </c>
      <c r="I673" t="s">
        <v>38</v>
      </c>
      <c r="J673" t="s">
        <v>43</v>
      </c>
      <c r="K673" t="s">
        <v>227</v>
      </c>
      <c r="L673" t="s">
        <v>227</v>
      </c>
      <c r="M673" t="s">
        <v>230</v>
      </c>
      <c r="N673">
        <v>1</v>
      </c>
      <c r="O673" t="s">
        <v>40</v>
      </c>
      <c r="P673" t="s">
        <v>3157</v>
      </c>
      <c r="Q673" t="s">
        <v>41</v>
      </c>
      <c r="R673" t="s">
        <v>3158</v>
      </c>
      <c r="S673" t="s">
        <v>41</v>
      </c>
      <c r="T673" t="s">
        <v>0</v>
      </c>
      <c r="U673" t="s">
        <v>41</v>
      </c>
      <c r="V673" s="74">
        <v>45310</v>
      </c>
      <c r="W673" t="s">
        <v>3159</v>
      </c>
    </row>
    <row r="674" spans="1:23" x14ac:dyDescent="0.25">
      <c r="A674" s="74">
        <v>44643.374377662039</v>
      </c>
      <c r="B674" t="s">
        <v>47</v>
      </c>
      <c r="C674" t="s">
        <v>54</v>
      </c>
      <c r="D674" t="s">
        <v>58</v>
      </c>
      <c r="E674" t="s">
        <v>439</v>
      </c>
      <c r="F674" t="s">
        <v>3160</v>
      </c>
      <c r="G674" t="s">
        <v>42</v>
      </c>
      <c r="H674" t="s">
        <v>3161</v>
      </c>
      <c r="I674" t="s">
        <v>38</v>
      </c>
      <c r="J674" t="s">
        <v>43</v>
      </c>
      <c r="K674" t="s">
        <v>227</v>
      </c>
      <c r="L674" t="s">
        <v>227</v>
      </c>
      <c r="M674" t="s">
        <v>230</v>
      </c>
      <c r="N674">
        <v>1</v>
      </c>
      <c r="O674" t="s">
        <v>40</v>
      </c>
      <c r="P674" t="s">
        <v>3162</v>
      </c>
      <c r="Q674" t="s">
        <v>41</v>
      </c>
      <c r="R674" t="s">
        <v>3163</v>
      </c>
      <c r="S674" t="s">
        <v>41</v>
      </c>
      <c r="T674" t="s">
        <v>0</v>
      </c>
      <c r="U674" t="s">
        <v>41</v>
      </c>
      <c r="V674" s="74">
        <v>45310</v>
      </c>
      <c r="W674" t="s">
        <v>3164</v>
      </c>
    </row>
    <row r="675" spans="1:23" x14ac:dyDescent="0.25">
      <c r="A675" s="74">
        <v>44643.421592013889</v>
      </c>
      <c r="B675" t="s">
        <v>47</v>
      </c>
      <c r="C675" t="s">
        <v>54</v>
      </c>
      <c r="D675" t="s">
        <v>58</v>
      </c>
      <c r="E675" t="s">
        <v>439</v>
      </c>
      <c r="F675" t="s">
        <v>3165</v>
      </c>
      <c r="G675" t="s">
        <v>42</v>
      </c>
      <c r="H675" t="s">
        <v>3166</v>
      </c>
      <c r="I675" t="s">
        <v>38</v>
      </c>
      <c r="J675" t="s">
        <v>43</v>
      </c>
      <c r="K675" t="s">
        <v>227</v>
      </c>
      <c r="L675" t="s">
        <v>227</v>
      </c>
      <c r="M675" t="s">
        <v>230</v>
      </c>
      <c r="N675">
        <v>1</v>
      </c>
      <c r="O675" t="s">
        <v>40</v>
      </c>
      <c r="P675" t="s">
        <v>3034</v>
      </c>
      <c r="Q675" t="s">
        <v>41</v>
      </c>
      <c r="R675" t="s">
        <v>3167</v>
      </c>
      <c r="S675" t="s">
        <v>41</v>
      </c>
      <c r="T675" t="s">
        <v>0</v>
      </c>
      <c r="U675" t="s">
        <v>41</v>
      </c>
      <c r="V675" s="74">
        <v>45310</v>
      </c>
      <c r="W675" t="s">
        <v>3168</v>
      </c>
    </row>
    <row r="676" spans="1:23" x14ac:dyDescent="0.25">
      <c r="A676" s="74">
        <v>44643.478087534721</v>
      </c>
      <c r="B676" t="s">
        <v>47</v>
      </c>
      <c r="C676" t="s">
        <v>54</v>
      </c>
      <c r="D676" t="s">
        <v>58</v>
      </c>
      <c r="E676" t="s">
        <v>452</v>
      </c>
      <c r="F676" t="s">
        <v>3169</v>
      </c>
      <c r="G676" t="s">
        <v>42</v>
      </c>
      <c r="H676" t="s">
        <v>3170</v>
      </c>
      <c r="I676" t="s">
        <v>38</v>
      </c>
      <c r="J676" t="s">
        <v>43</v>
      </c>
      <c r="K676" t="s">
        <v>227</v>
      </c>
      <c r="L676" t="s">
        <v>227</v>
      </c>
      <c r="M676" t="s">
        <v>230</v>
      </c>
      <c r="N676">
        <v>1</v>
      </c>
      <c r="O676" t="s">
        <v>40</v>
      </c>
      <c r="P676" t="s">
        <v>200</v>
      </c>
      <c r="Q676" t="s">
        <v>41</v>
      </c>
      <c r="R676" t="s">
        <v>3171</v>
      </c>
      <c r="S676" t="s">
        <v>41</v>
      </c>
      <c r="T676" t="s">
        <v>0</v>
      </c>
      <c r="U676" t="s">
        <v>41</v>
      </c>
      <c r="V676" s="74">
        <v>45310</v>
      </c>
      <c r="W676" t="s">
        <v>3172</v>
      </c>
    </row>
    <row r="677" spans="1:23" x14ac:dyDescent="0.25">
      <c r="A677" s="74">
        <v>44645.378534143521</v>
      </c>
      <c r="B677" t="s">
        <v>47</v>
      </c>
      <c r="C677" t="s">
        <v>54</v>
      </c>
      <c r="D677" t="s">
        <v>58</v>
      </c>
      <c r="E677" t="s">
        <v>2980</v>
      </c>
      <c r="F677" t="s">
        <v>3173</v>
      </c>
      <c r="G677" t="s">
        <v>37</v>
      </c>
      <c r="H677" t="s">
        <v>3174</v>
      </c>
      <c r="I677" t="s">
        <v>38</v>
      </c>
      <c r="J677" t="s">
        <v>43</v>
      </c>
      <c r="K677" t="s">
        <v>227</v>
      </c>
      <c r="L677" t="s">
        <v>227</v>
      </c>
      <c r="M677" t="s">
        <v>230</v>
      </c>
      <c r="N677">
        <v>1</v>
      </c>
      <c r="O677" t="s">
        <v>40</v>
      </c>
      <c r="P677" t="s">
        <v>2983</v>
      </c>
      <c r="Q677" t="s">
        <v>41</v>
      </c>
      <c r="R677" t="s">
        <v>3175</v>
      </c>
      <c r="S677" t="s">
        <v>41</v>
      </c>
      <c r="T677" t="s">
        <v>0</v>
      </c>
      <c r="U677" t="s">
        <v>41</v>
      </c>
      <c r="V677" s="74">
        <v>45310</v>
      </c>
      <c r="W677" t="s">
        <v>3176</v>
      </c>
    </row>
    <row r="678" spans="1:23" x14ac:dyDescent="0.25">
      <c r="A678" s="74">
        <v>44648.441630208334</v>
      </c>
      <c r="B678" t="s">
        <v>47</v>
      </c>
      <c r="C678" t="s">
        <v>54</v>
      </c>
      <c r="D678" t="s">
        <v>58</v>
      </c>
      <c r="E678" t="s">
        <v>452</v>
      </c>
      <c r="F678" t="s">
        <v>3177</v>
      </c>
      <c r="G678" t="s">
        <v>37</v>
      </c>
      <c r="H678" t="s">
        <v>3178</v>
      </c>
      <c r="I678" t="s">
        <v>38</v>
      </c>
      <c r="J678" t="s">
        <v>43</v>
      </c>
      <c r="K678" t="s">
        <v>227</v>
      </c>
      <c r="L678" t="s">
        <v>227</v>
      </c>
      <c r="M678" t="s">
        <v>230</v>
      </c>
      <c r="N678">
        <v>1</v>
      </c>
      <c r="O678" t="s">
        <v>50</v>
      </c>
      <c r="P678" t="s">
        <v>3148</v>
      </c>
      <c r="Q678" t="s">
        <v>41</v>
      </c>
      <c r="R678" t="s">
        <v>3179</v>
      </c>
      <c r="S678" t="s">
        <v>41</v>
      </c>
      <c r="T678" t="s">
        <v>0</v>
      </c>
      <c r="U678" t="s">
        <v>41</v>
      </c>
      <c r="V678" s="74">
        <v>45310</v>
      </c>
      <c r="W678" t="s">
        <v>3180</v>
      </c>
    </row>
    <row r="679" spans="1:23" x14ac:dyDescent="0.25">
      <c r="A679" s="74">
        <v>44648.465856284725</v>
      </c>
      <c r="B679" t="s">
        <v>47</v>
      </c>
      <c r="C679" t="s">
        <v>54</v>
      </c>
      <c r="D679" t="s">
        <v>58</v>
      </c>
      <c r="E679" t="s">
        <v>2980</v>
      </c>
      <c r="F679" t="s">
        <v>3181</v>
      </c>
      <c r="G679" t="s">
        <v>37</v>
      </c>
      <c r="H679" t="s">
        <v>3182</v>
      </c>
      <c r="I679" t="s">
        <v>38</v>
      </c>
      <c r="J679" t="s">
        <v>43</v>
      </c>
      <c r="K679" t="s">
        <v>227</v>
      </c>
      <c r="L679" t="s">
        <v>227</v>
      </c>
      <c r="M679" t="s">
        <v>230</v>
      </c>
      <c r="N679">
        <v>1</v>
      </c>
      <c r="O679" t="s">
        <v>40</v>
      </c>
      <c r="P679" t="s">
        <v>3183</v>
      </c>
      <c r="Q679" t="s">
        <v>41</v>
      </c>
      <c r="R679" t="s">
        <v>3184</v>
      </c>
      <c r="S679" t="s">
        <v>41</v>
      </c>
      <c r="T679" t="s">
        <v>0</v>
      </c>
      <c r="U679" t="s">
        <v>41</v>
      </c>
      <c r="V679" s="74">
        <v>45310</v>
      </c>
      <c r="W679" t="s">
        <v>3185</v>
      </c>
    </row>
    <row r="680" spans="1:23" x14ac:dyDescent="0.25">
      <c r="A680" s="74">
        <v>44648.482733761572</v>
      </c>
      <c r="B680" t="s">
        <v>47</v>
      </c>
      <c r="C680" t="s">
        <v>54</v>
      </c>
      <c r="D680" t="s">
        <v>58</v>
      </c>
      <c r="E680" t="s">
        <v>2980</v>
      </c>
      <c r="F680" t="s">
        <v>3186</v>
      </c>
      <c r="G680" t="s">
        <v>37</v>
      </c>
      <c r="H680" t="s">
        <v>3187</v>
      </c>
      <c r="I680" t="s">
        <v>38</v>
      </c>
      <c r="J680" t="s">
        <v>43</v>
      </c>
      <c r="K680" t="s">
        <v>227</v>
      </c>
      <c r="L680" t="s">
        <v>227</v>
      </c>
      <c r="M680" t="s">
        <v>230</v>
      </c>
      <c r="N680">
        <v>1</v>
      </c>
      <c r="O680" t="s">
        <v>40</v>
      </c>
      <c r="P680" t="s">
        <v>3058</v>
      </c>
      <c r="Q680" t="s">
        <v>41</v>
      </c>
      <c r="R680" t="s">
        <v>3188</v>
      </c>
      <c r="S680" t="s">
        <v>41</v>
      </c>
      <c r="T680" t="s">
        <v>0</v>
      </c>
      <c r="U680" t="s">
        <v>41</v>
      </c>
      <c r="V680" s="74">
        <v>45310</v>
      </c>
      <c r="W680" t="s">
        <v>3189</v>
      </c>
    </row>
    <row r="681" spans="1:23" x14ac:dyDescent="0.25">
      <c r="A681" s="74">
        <v>44648.498090937501</v>
      </c>
      <c r="B681" t="s">
        <v>47</v>
      </c>
      <c r="C681" t="s">
        <v>54</v>
      </c>
      <c r="D681" t="s">
        <v>58</v>
      </c>
      <c r="E681" t="s">
        <v>2980</v>
      </c>
      <c r="F681" t="s">
        <v>3190</v>
      </c>
      <c r="G681" t="s">
        <v>37</v>
      </c>
      <c r="H681" t="s">
        <v>3191</v>
      </c>
      <c r="I681" t="s">
        <v>38</v>
      </c>
      <c r="J681" t="s">
        <v>43</v>
      </c>
      <c r="K681" t="s">
        <v>227</v>
      </c>
      <c r="L681" t="s">
        <v>227</v>
      </c>
      <c r="M681" t="s">
        <v>230</v>
      </c>
      <c r="N681">
        <v>1</v>
      </c>
      <c r="O681" t="s">
        <v>50</v>
      </c>
      <c r="P681" t="s">
        <v>3058</v>
      </c>
      <c r="Q681" t="s">
        <v>41</v>
      </c>
      <c r="R681" t="s">
        <v>3192</v>
      </c>
      <c r="S681" t="s">
        <v>41</v>
      </c>
      <c r="T681" t="s">
        <v>0</v>
      </c>
      <c r="U681" t="s">
        <v>41</v>
      </c>
      <c r="V681" s="74">
        <v>45310</v>
      </c>
      <c r="W681" t="s">
        <v>3193</v>
      </c>
    </row>
    <row r="682" spans="1:23" x14ac:dyDescent="0.25">
      <c r="A682" s="74">
        <v>44648.510483182872</v>
      </c>
      <c r="B682" t="s">
        <v>47</v>
      </c>
      <c r="C682" t="s">
        <v>54</v>
      </c>
      <c r="D682" t="s">
        <v>58</v>
      </c>
      <c r="E682" t="s">
        <v>452</v>
      </c>
      <c r="F682" t="s">
        <v>3194</v>
      </c>
      <c r="G682" t="s">
        <v>37</v>
      </c>
      <c r="H682" t="s">
        <v>3195</v>
      </c>
      <c r="I682" t="s">
        <v>38</v>
      </c>
      <c r="J682" t="s">
        <v>43</v>
      </c>
      <c r="K682" t="s">
        <v>227</v>
      </c>
      <c r="L682" t="s">
        <v>227</v>
      </c>
      <c r="M682" t="s">
        <v>230</v>
      </c>
      <c r="N682">
        <v>1</v>
      </c>
      <c r="O682" t="s">
        <v>40</v>
      </c>
      <c r="P682" t="s">
        <v>3039</v>
      </c>
      <c r="Q682" t="s">
        <v>41</v>
      </c>
      <c r="R682" t="s">
        <v>3196</v>
      </c>
      <c r="S682" t="s">
        <v>41</v>
      </c>
      <c r="T682" t="s">
        <v>0</v>
      </c>
      <c r="U682" t="s">
        <v>41</v>
      </c>
      <c r="V682" s="74">
        <v>45310</v>
      </c>
      <c r="W682" t="s">
        <v>3197</v>
      </c>
    </row>
    <row r="683" spans="1:23" x14ac:dyDescent="0.25">
      <c r="A683" s="74">
        <v>44650.348446793978</v>
      </c>
      <c r="B683" t="s">
        <v>47</v>
      </c>
      <c r="C683" t="s">
        <v>54</v>
      </c>
      <c r="D683" t="s">
        <v>58</v>
      </c>
      <c r="E683" t="s">
        <v>439</v>
      </c>
      <c r="F683" t="s">
        <v>3198</v>
      </c>
      <c r="G683" t="s">
        <v>42</v>
      </c>
      <c r="H683" t="s">
        <v>3199</v>
      </c>
      <c r="I683" t="s">
        <v>38</v>
      </c>
      <c r="J683" t="s">
        <v>43</v>
      </c>
      <c r="K683" t="s">
        <v>227</v>
      </c>
      <c r="L683" t="s">
        <v>227</v>
      </c>
      <c r="M683" t="s">
        <v>230</v>
      </c>
      <c r="N683">
        <v>1</v>
      </c>
      <c r="O683" t="s">
        <v>40</v>
      </c>
      <c r="P683" t="s">
        <v>3200</v>
      </c>
      <c r="Q683" t="s">
        <v>41</v>
      </c>
      <c r="R683" t="s">
        <v>3201</v>
      </c>
      <c r="S683" t="s">
        <v>41</v>
      </c>
      <c r="T683" t="s">
        <v>0</v>
      </c>
      <c r="U683" t="s">
        <v>41</v>
      </c>
      <c r="V683" s="74">
        <v>45310</v>
      </c>
      <c r="W683" t="s">
        <v>3202</v>
      </c>
    </row>
    <row r="684" spans="1:23" x14ac:dyDescent="0.25">
      <c r="A684" s="74">
        <v>44650.356233831022</v>
      </c>
      <c r="B684" t="s">
        <v>47</v>
      </c>
      <c r="C684" t="s">
        <v>54</v>
      </c>
      <c r="D684" t="s">
        <v>58</v>
      </c>
      <c r="E684" t="s">
        <v>2980</v>
      </c>
      <c r="F684" t="s">
        <v>3203</v>
      </c>
      <c r="G684" t="s">
        <v>37</v>
      </c>
      <c r="H684" t="s">
        <v>3204</v>
      </c>
      <c r="I684" t="s">
        <v>38</v>
      </c>
      <c r="J684" t="s">
        <v>43</v>
      </c>
      <c r="K684" t="s">
        <v>227</v>
      </c>
      <c r="L684" t="s">
        <v>227</v>
      </c>
      <c r="M684" t="s">
        <v>230</v>
      </c>
      <c r="N684">
        <v>1</v>
      </c>
      <c r="O684" t="s">
        <v>50</v>
      </c>
      <c r="P684" t="s">
        <v>3058</v>
      </c>
      <c r="Q684" t="s">
        <v>41</v>
      </c>
      <c r="R684" t="s">
        <v>3205</v>
      </c>
      <c r="S684" t="s">
        <v>41</v>
      </c>
      <c r="T684" t="s">
        <v>0</v>
      </c>
      <c r="U684" t="s">
        <v>41</v>
      </c>
      <c r="V684" s="74">
        <v>45310</v>
      </c>
      <c r="W684" t="s">
        <v>3206</v>
      </c>
    </row>
    <row r="685" spans="1:23" x14ac:dyDescent="0.25">
      <c r="A685" s="74">
        <v>44650.406497916665</v>
      </c>
      <c r="B685" t="s">
        <v>47</v>
      </c>
      <c r="C685" t="s">
        <v>54</v>
      </c>
      <c r="D685" t="s">
        <v>58</v>
      </c>
      <c r="E685" t="s">
        <v>439</v>
      </c>
      <c r="F685" t="s">
        <v>3207</v>
      </c>
      <c r="G685" t="s">
        <v>37</v>
      </c>
      <c r="H685" t="s">
        <v>3208</v>
      </c>
      <c r="I685" t="s">
        <v>38</v>
      </c>
      <c r="J685" t="s">
        <v>43</v>
      </c>
      <c r="K685" t="s">
        <v>227</v>
      </c>
      <c r="L685" t="s">
        <v>227</v>
      </c>
      <c r="M685" t="s">
        <v>230</v>
      </c>
      <c r="N685">
        <v>1</v>
      </c>
      <c r="O685" t="s">
        <v>40</v>
      </c>
      <c r="P685" t="s">
        <v>3072</v>
      </c>
      <c r="Q685" t="s">
        <v>41</v>
      </c>
      <c r="R685" t="s">
        <v>3209</v>
      </c>
      <c r="S685" t="s">
        <v>41</v>
      </c>
      <c r="T685" t="s">
        <v>0</v>
      </c>
      <c r="U685" t="s">
        <v>41</v>
      </c>
      <c r="V685" s="74">
        <v>45310</v>
      </c>
      <c r="W685" t="s">
        <v>3210</v>
      </c>
    </row>
    <row r="686" spans="1:23" x14ac:dyDescent="0.25">
      <c r="A686" s="74">
        <v>44651.525757488424</v>
      </c>
      <c r="B686" t="s">
        <v>47</v>
      </c>
      <c r="C686" t="s">
        <v>54</v>
      </c>
      <c r="D686" t="s">
        <v>58</v>
      </c>
      <c r="E686" t="s">
        <v>452</v>
      </c>
      <c r="F686" t="s">
        <v>3211</v>
      </c>
      <c r="G686" t="s">
        <v>42</v>
      </c>
      <c r="H686" t="s">
        <v>3212</v>
      </c>
      <c r="I686" t="s">
        <v>38</v>
      </c>
      <c r="J686" t="s">
        <v>43</v>
      </c>
      <c r="K686" t="s">
        <v>227</v>
      </c>
      <c r="L686" t="s">
        <v>227</v>
      </c>
      <c r="M686" t="s">
        <v>230</v>
      </c>
      <c r="N686">
        <v>1</v>
      </c>
      <c r="O686" t="s">
        <v>50</v>
      </c>
      <c r="P686" t="s">
        <v>3025</v>
      </c>
      <c r="Q686" t="s">
        <v>41</v>
      </c>
      <c r="R686" t="s">
        <v>3213</v>
      </c>
      <c r="S686" t="s">
        <v>41</v>
      </c>
      <c r="T686" t="s">
        <v>0</v>
      </c>
      <c r="U686" t="s">
        <v>41</v>
      </c>
      <c r="V686" s="74">
        <v>45310</v>
      </c>
      <c r="W686" t="s">
        <v>3214</v>
      </c>
    </row>
    <row r="687" spans="1:23" x14ac:dyDescent="0.25">
      <c r="A687" s="74">
        <v>44651.59016767361</v>
      </c>
      <c r="B687" t="s">
        <v>47</v>
      </c>
      <c r="C687" t="s">
        <v>54</v>
      </c>
      <c r="D687" t="s">
        <v>58</v>
      </c>
      <c r="E687" t="s">
        <v>2980</v>
      </c>
      <c r="F687" t="s">
        <v>3215</v>
      </c>
      <c r="G687" t="s">
        <v>37</v>
      </c>
      <c r="H687" t="s">
        <v>3216</v>
      </c>
      <c r="I687" t="s">
        <v>38</v>
      </c>
      <c r="J687" t="s">
        <v>43</v>
      </c>
      <c r="K687" t="s">
        <v>227</v>
      </c>
      <c r="L687" t="s">
        <v>227</v>
      </c>
      <c r="M687" t="s">
        <v>230</v>
      </c>
      <c r="N687">
        <v>1</v>
      </c>
      <c r="O687" t="s">
        <v>40</v>
      </c>
      <c r="P687" t="s">
        <v>3063</v>
      </c>
      <c r="Q687" t="s">
        <v>41</v>
      </c>
      <c r="R687" t="s">
        <v>3217</v>
      </c>
      <c r="S687" t="s">
        <v>41</v>
      </c>
      <c r="T687" t="s">
        <v>0</v>
      </c>
      <c r="U687" t="s">
        <v>41</v>
      </c>
      <c r="V687" s="74">
        <v>45310</v>
      </c>
      <c r="W687" t="s">
        <v>3218</v>
      </c>
    </row>
    <row r="688" spans="1:23" x14ac:dyDescent="0.25">
      <c r="A688" s="74">
        <v>44651.602282060187</v>
      </c>
      <c r="B688" t="s">
        <v>47</v>
      </c>
      <c r="C688" t="s">
        <v>54</v>
      </c>
      <c r="D688" t="s">
        <v>58</v>
      </c>
      <c r="E688" t="s">
        <v>452</v>
      </c>
      <c r="F688" t="s">
        <v>3219</v>
      </c>
      <c r="G688" t="s">
        <v>42</v>
      </c>
      <c r="H688" t="s">
        <v>3220</v>
      </c>
      <c r="I688" t="s">
        <v>38</v>
      </c>
      <c r="J688" t="s">
        <v>43</v>
      </c>
      <c r="K688" t="s">
        <v>227</v>
      </c>
      <c r="L688" t="s">
        <v>227</v>
      </c>
      <c r="M688" t="s">
        <v>230</v>
      </c>
      <c r="N688">
        <v>1</v>
      </c>
      <c r="O688" t="s">
        <v>40</v>
      </c>
      <c r="P688" t="s">
        <v>3039</v>
      </c>
      <c r="Q688" t="s">
        <v>41</v>
      </c>
      <c r="R688" t="s">
        <v>3221</v>
      </c>
      <c r="S688" t="s">
        <v>41</v>
      </c>
      <c r="T688" t="s">
        <v>0</v>
      </c>
      <c r="U688" t="s">
        <v>41</v>
      </c>
      <c r="V688" s="74">
        <v>45310</v>
      </c>
      <c r="W688" t="s">
        <v>3222</v>
      </c>
    </row>
    <row r="689" spans="1:23" x14ac:dyDescent="0.25">
      <c r="A689" s="74">
        <v>44652.537247766202</v>
      </c>
      <c r="B689" t="s">
        <v>47</v>
      </c>
      <c r="C689" t="s">
        <v>54</v>
      </c>
      <c r="D689" t="s">
        <v>58</v>
      </c>
      <c r="E689" t="s">
        <v>2980</v>
      </c>
      <c r="F689" t="s">
        <v>3223</v>
      </c>
      <c r="G689" t="s">
        <v>37</v>
      </c>
      <c r="H689" t="s">
        <v>3224</v>
      </c>
      <c r="I689" t="s">
        <v>38</v>
      </c>
      <c r="J689" t="s">
        <v>43</v>
      </c>
      <c r="K689" t="s">
        <v>227</v>
      </c>
      <c r="L689" t="s">
        <v>227</v>
      </c>
      <c r="M689" t="s">
        <v>230</v>
      </c>
      <c r="N689">
        <v>1</v>
      </c>
      <c r="O689" t="s">
        <v>40</v>
      </c>
      <c r="P689" t="s">
        <v>3162</v>
      </c>
      <c r="Q689" t="s">
        <v>41</v>
      </c>
      <c r="R689" t="s">
        <v>3225</v>
      </c>
      <c r="S689" t="s">
        <v>41</v>
      </c>
      <c r="T689" t="s">
        <v>0</v>
      </c>
      <c r="U689" t="s">
        <v>41</v>
      </c>
      <c r="V689" s="74">
        <v>45310</v>
      </c>
      <c r="W689" t="s">
        <v>3226</v>
      </c>
    </row>
    <row r="690" spans="1:23" x14ac:dyDescent="0.25">
      <c r="A690" s="74">
        <v>44657.554126354167</v>
      </c>
      <c r="B690" t="s">
        <v>47</v>
      </c>
      <c r="C690" t="s">
        <v>54</v>
      </c>
      <c r="D690" t="s">
        <v>58</v>
      </c>
      <c r="E690" t="s">
        <v>439</v>
      </c>
      <c r="F690" t="s">
        <v>3227</v>
      </c>
      <c r="G690" t="s">
        <v>37</v>
      </c>
      <c r="H690" t="s">
        <v>3228</v>
      </c>
      <c r="I690" t="s">
        <v>38</v>
      </c>
      <c r="J690" t="s">
        <v>43</v>
      </c>
      <c r="K690" t="s">
        <v>227</v>
      </c>
      <c r="L690" t="s">
        <v>227</v>
      </c>
      <c r="M690" t="s">
        <v>230</v>
      </c>
      <c r="N690">
        <v>1</v>
      </c>
      <c r="O690" t="s">
        <v>40</v>
      </c>
      <c r="P690" t="s">
        <v>3229</v>
      </c>
      <c r="Q690" t="s">
        <v>41</v>
      </c>
      <c r="R690" t="s">
        <v>3230</v>
      </c>
      <c r="S690" t="s">
        <v>41</v>
      </c>
      <c r="T690" t="s">
        <v>0</v>
      </c>
      <c r="U690" t="s">
        <v>41</v>
      </c>
      <c r="V690" s="74">
        <v>45310</v>
      </c>
      <c r="W690" t="s">
        <v>3231</v>
      </c>
    </row>
    <row r="691" spans="1:23" x14ac:dyDescent="0.25">
      <c r="A691" s="74">
        <v>44662.372441122687</v>
      </c>
      <c r="B691" t="s">
        <v>47</v>
      </c>
      <c r="C691" t="s">
        <v>54</v>
      </c>
      <c r="D691" t="s">
        <v>58</v>
      </c>
      <c r="E691" t="s">
        <v>439</v>
      </c>
      <c r="F691" t="s">
        <v>3232</v>
      </c>
      <c r="G691" t="s">
        <v>42</v>
      </c>
      <c r="H691" t="s">
        <v>3233</v>
      </c>
      <c r="I691" t="s">
        <v>38</v>
      </c>
      <c r="J691" t="s">
        <v>43</v>
      </c>
      <c r="K691" t="s">
        <v>227</v>
      </c>
      <c r="L691" t="s">
        <v>227</v>
      </c>
      <c r="M691" t="s">
        <v>230</v>
      </c>
      <c r="N691">
        <v>1</v>
      </c>
      <c r="O691" t="s">
        <v>40</v>
      </c>
      <c r="P691" t="s">
        <v>3234</v>
      </c>
      <c r="Q691" t="s">
        <v>41</v>
      </c>
      <c r="R691" t="s">
        <v>3235</v>
      </c>
      <c r="S691" t="s">
        <v>41</v>
      </c>
      <c r="T691" t="s">
        <v>0</v>
      </c>
      <c r="U691" t="s">
        <v>41</v>
      </c>
      <c r="V691" s="74">
        <v>45310</v>
      </c>
      <c r="W691" t="s">
        <v>3236</v>
      </c>
    </row>
    <row r="692" spans="1:23" x14ac:dyDescent="0.25">
      <c r="A692" s="74">
        <v>44662.409792511571</v>
      </c>
      <c r="B692" t="s">
        <v>47</v>
      </c>
      <c r="C692" t="s">
        <v>54</v>
      </c>
      <c r="D692" t="s">
        <v>58</v>
      </c>
      <c r="E692" t="s">
        <v>2980</v>
      </c>
      <c r="F692" t="s">
        <v>3237</v>
      </c>
      <c r="G692" t="s">
        <v>37</v>
      </c>
      <c r="H692" t="s">
        <v>3238</v>
      </c>
      <c r="I692" t="s">
        <v>38</v>
      </c>
      <c r="J692" t="s">
        <v>43</v>
      </c>
      <c r="K692" t="s">
        <v>227</v>
      </c>
      <c r="L692" t="s">
        <v>227</v>
      </c>
      <c r="M692" t="s">
        <v>230</v>
      </c>
      <c r="N692">
        <v>1</v>
      </c>
      <c r="O692" t="s">
        <v>40</v>
      </c>
      <c r="P692" t="s">
        <v>3081</v>
      </c>
      <c r="Q692" t="s">
        <v>41</v>
      </c>
      <c r="R692" t="s">
        <v>3239</v>
      </c>
      <c r="S692" t="s">
        <v>41</v>
      </c>
      <c r="T692" t="s">
        <v>0</v>
      </c>
      <c r="U692" t="s">
        <v>41</v>
      </c>
      <c r="V692" s="74">
        <v>45310</v>
      </c>
      <c r="W692" t="s">
        <v>3240</v>
      </c>
    </row>
    <row r="693" spans="1:23" x14ac:dyDescent="0.25">
      <c r="A693" s="74">
        <v>44662.491399386578</v>
      </c>
      <c r="B693" t="s">
        <v>47</v>
      </c>
      <c r="C693" t="s">
        <v>54</v>
      </c>
      <c r="D693" t="s">
        <v>58</v>
      </c>
      <c r="E693" t="s">
        <v>439</v>
      </c>
      <c r="F693" t="s">
        <v>3241</v>
      </c>
      <c r="G693" t="s">
        <v>42</v>
      </c>
      <c r="H693" t="s">
        <v>3242</v>
      </c>
      <c r="I693" t="s">
        <v>38</v>
      </c>
      <c r="J693" t="s">
        <v>43</v>
      </c>
      <c r="K693" t="s">
        <v>227</v>
      </c>
      <c r="L693" t="s">
        <v>227</v>
      </c>
      <c r="M693" t="s">
        <v>230</v>
      </c>
      <c r="N693">
        <v>1</v>
      </c>
      <c r="O693" t="s">
        <v>40</v>
      </c>
      <c r="P693" t="s">
        <v>3063</v>
      </c>
      <c r="Q693" t="s">
        <v>41</v>
      </c>
      <c r="R693" t="s">
        <v>3243</v>
      </c>
      <c r="S693" t="s">
        <v>41</v>
      </c>
      <c r="T693" t="s">
        <v>0</v>
      </c>
      <c r="U693" t="s">
        <v>41</v>
      </c>
      <c r="V693" s="74">
        <v>45310</v>
      </c>
      <c r="W693" t="s">
        <v>3244</v>
      </c>
    </row>
    <row r="694" spans="1:23" x14ac:dyDescent="0.25">
      <c r="A694" s="74">
        <v>44664.398075347221</v>
      </c>
      <c r="B694" t="s">
        <v>47</v>
      </c>
      <c r="C694" t="s">
        <v>54</v>
      </c>
      <c r="D694" t="s">
        <v>58</v>
      </c>
      <c r="E694" t="s">
        <v>452</v>
      </c>
      <c r="F694" t="s">
        <v>3245</v>
      </c>
      <c r="G694" t="s">
        <v>42</v>
      </c>
      <c r="H694" t="s">
        <v>3246</v>
      </c>
      <c r="I694" t="s">
        <v>38</v>
      </c>
      <c r="J694" t="s">
        <v>43</v>
      </c>
      <c r="K694" t="s">
        <v>227</v>
      </c>
      <c r="L694" t="s">
        <v>227</v>
      </c>
      <c r="M694" t="s">
        <v>230</v>
      </c>
      <c r="N694">
        <v>1</v>
      </c>
      <c r="O694" t="s">
        <v>40</v>
      </c>
      <c r="P694" t="s">
        <v>200</v>
      </c>
      <c r="Q694" t="s">
        <v>41</v>
      </c>
      <c r="R694" t="s">
        <v>3247</v>
      </c>
      <c r="S694" t="s">
        <v>41</v>
      </c>
      <c r="T694" t="s">
        <v>0</v>
      </c>
      <c r="U694" t="s">
        <v>41</v>
      </c>
      <c r="V694" s="74">
        <v>45310</v>
      </c>
      <c r="W694" t="s">
        <v>3248</v>
      </c>
    </row>
    <row r="695" spans="1:23" x14ac:dyDescent="0.25">
      <c r="A695" s="74">
        <v>44664.496452164349</v>
      </c>
      <c r="B695" t="s">
        <v>47</v>
      </c>
      <c r="C695" t="s">
        <v>54</v>
      </c>
      <c r="D695" t="s">
        <v>58</v>
      </c>
      <c r="E695" t="s">
        <v>452</v>
      </c>
      <c r="F695" t="s">
        <v>3249</v>
      </c>
      <c r="G695" t="s">
        <v>42</v>
      </c>
      <c r="H695" t="s">
        <v>3250</v>
      </c>
      <c r="I695" t="s">
        <v>38</v>
      </c>
      <c r="J695" t="s">
        <v>43</v>
      </c>
      <c r="K695" t="s">
        <v>227</v>
      </c>
      <c r="L695" t="s">
        <v>227</v>
      </c>
      <c r="M695" t="s">
        <v>230</v>
      </c>
      <c r="N695">
        <v>1</v>
      </c>
      <c r="O695" t="s">
        <v>40</v>
      </c>
      <c r="P695" t="s">
        <v>2993</v>
      </c>
      <c r="Q695" t="s">
        <v>41</v>
      </c>
      <c r="R695" t="s">
        <v>3251</v>
      </c>
      <c r="S695" t="s">
        <v>41</v>
      </c>
      <c r="T695" t="s">
        <v>0</v>
      </c>
      <c r="U695" t="s">
        <v>41</v>
      </c>
      <c r="V695" s="74">
        <v>45310</v>
      </c>
      <c r="W695" t="s">
        <v>3252</v>
      </c>
    </row>
    <row r="696" spans="1:23" x14ac:dyDescent="0.25">
      <c r="A696" s="74">
        <v>44665.294992048613</v>
      </c>
      <c r="B696" t="s">
        <v>47</v>
      </c>
      <c r="C696" t="s">
        <v>54</v>
      </c>
      <c r="D696" t="s">
        <v>58</v>
      </c>
      <c r="E696" t="s">
        <v>2980</v>
      </c>
      <c r="F696" t="s">
        <v>3253</v>
      </c>
      <c r="G696" t="s">
        <v>42</v>
      </c>
      <c r="H696" t="s">
        <v>3254</v>
      </c>
      <c r="I696" t="s">
        <v>38</v>
      </c>
      <c r="J696" t="s">
        <v>43</v>
      </c>
      <c r="K696" t="s">
        <v>227</v>
      </c>
      <c r="L696" t="s">
        <v>227</v>
      </c>
      <c r="M696" t="s">
        <v>230</v>
      </c>
      <c r="N696">
        <v>1</v>
      </c>
      <c r="O696" t="s">
        <v>40</v>
      </c>
      <c r="P696" t="s">
        <v>3162</v>
      </c>
      <c r="Q696" t="s">
        <v>41</v>
      </c>
      <c r="R696" t="s">
        <v>3255</v>
      </c>
      <c r="S696" t="s">
        <v>41</v>
      </c>
      <c r="T696" t="s">
        <v>0</v>
      </c>
      <c r="U696" t="s">
        <v>41</v>
      </c>
      <c r="V696" s="74">
        <v>45310</v>
      </c>
      <c r="W696" t="s">
        <v>3256</v>
      </c>
    </row>
    <row r="697" spans="1:23" x14ac:dyDescent="0.25">
      <c r="A697" s="74">
        <v>44665.304625081022</v>
      </c>
      <c r="B697" t="s">
        <v>47</v>
      </c>
      <c r="C697" t="s">
        <v>54</v>
      </c>
      <c r="D697" t="s">
        <v>58</v>
      </c>
      <c r="E697" t="s">
        <v>439</v>
      </c>
      <c r="F697" t="s">
        <v>3257</v>
      </c>
      <c r="G697" t="s">
        <v>37</v>
      </c>
      <c r="H697" t="s">
        <v>3258</v>
      </c>
      <c r="I697" t="s">
        <v>38</v>
      </c>
      <c r="J697" t="s">
        <v>43</v>
      </c>
      <c r="K697" t="s">
        <v>227</v>
      </c>
      <c r="L697" t="s">
        <v>227</v>
      </c>
      <c r="M697" t="s">
        <v>230</v>
      </c>
      <c r="N697">
        <v>1</v>
      </c>
      <c r="O697" t="s">
        <v>40</v>
      </c>
      <c r="P697" t="s">
        <v>3229</v>
      </c>
      <c r="Q697" t="s">
        <v>41</v>
      </c>
      <c r="R697" t="s">
        <v>3259</v>
      </c>
      <c r="S697" t="s">
        <v>41</v>
      </c>
      <c r="T697" t="s">
        <v>0</v>
      </c>
      <c r="U697" t="s">
        <v>41</v>
      </c>
      <c r="V697" s="74">
        <v>45310</v>
      </c>
      <c r="W697" t="s">
        <v>3260</v>
      </c>
    </row>
    <row r="698" spans="1:23" x14ac:dyDescent="0.25">
      <c r="A698" s="74">
        <v>44666.46151458333</v>
      </c>
      <c r="B698" t="s">
        <v>47</v>
      </c>
      <c r="C698" t="s">
        <v>54</v>
      </c>
      <c r="D698" t="s">
        <v>58</v>
      </c>
      <c r="E698" t="s">
        <v>439</v>
      </c>
      <c r="F698" t="s">
        <v>3261</v>
      </c>
      <c r="G698" t="s">
        <v>37</v>
      </c>
      <c r="H698" t="s">
        <v>3262</v>
      </c>
      <c r="I698" t="s">
        <v>38</v>
      </c>
      <c r="J698" t="s">
        <v>43</v>
      </c>
      <c r="K698" t="s">
        <v>227</v>
      </c>
      <c r="L698" t="s">
        <v>227</v>
      </c>
      <c r="M698" t="s">
        <v>230</v>
      </c>
      <c r="N698">
        <v>1</v>
      </c>
      <c r="O698" t="s">
        <v>40</v>
      </c>
      <c r="P698" t="s">
        <v>3229</v>
      </c>
      <c r="Q698" t="s">
        <v>41</v>
      </c>
      <c r="R698" t="s">
        <v>3263</v>
      </c>
      <c r="S698" t="s">
        <v>41</v>
      </c>
      <c r="T698" t="s">
        <v>0</v>
      </c>
      <c r="U698" t="s">
        <v>41</v>
      </c>
      <c r="V698" s="74">
        <v>45310</v>
      </c>
      <c r="W698" t="s">
        <v>3264</v>
      </c>
    </row>
    <row r="699" spans="1:23" x14ac:dyDescent="0.25">
      <c r="A699" s="74">
        <v>44669.318698530093</v>
      </c>
      <c r="B699" t="s">
        <v>47</v>
      </c>
      <c r="C699" t="s">
        <v>54</v>
      </c>
      <c r="D699" t="s">
        <v>58</v>
      </c>
      <c r="E699" t="s">
        <v>2980</v>
      </c>
      <c r="F699" t="s">
        <v>3265</v>
      </c>
      <c r="G699" t="s">
        <v>37</v>
      </c>
      <c r="H699" t="s">
        <v>3266</v>
      </c>
      <c r="I699" t="s">
        <v>38</v>
      </c>
      <c r="J699" t="s">
        <v>43</v>
      </c>
      <c r="K699" t="s">
        <v>227</v>
      </c>
      <c r="L699" t="s">
        <v>227</v>
      </c>
      <c r="M699" t="s">
        <v>230</v>
      </c>
      <c r="N699">
        <v>1</v>
      </c>
      <c r="O699" t="s">
        <v>40</v>
      </c>
      <c r="P699" t="s">
        <v>3063</v>
      </c>
      <c r="Q699" t="s">
        <v>41</v>
      </c>
      <c r="R699" t="s">
        <v>3267</v>
      </c>
      <c r="S699" t="s">
        <v>41</v>
      </c>
      <c r="T699" t="s">
        <v>0</v>
      </c>
      <c r="U699" t="s">
        <v>41</v>
      </c>
      <c r="V699" s="74">
        <v>45310</v>
      </c>
      <c r="W699" t="s">
        <v>3268</v>
      </c>
    </row>
    <row r="700" spans="1:23" x14ac:dyDescent="0.25">
      <c r="A700" s="74">
        <v>44669.501344363423</v>
      </c>
      <c r="B700" t="s">
        <v>47</v>
      </c>
      <c r="C700" t="s">
        <v>54</v>
      </c>
      <c r="D700" t="s">
        <v>58</v>
      </c>
      <c r="E700" t="s">
        <v>452</v>
      </c>
      <c r="F700" t="s">
        <v>3269</v>
      </c>
      <c r="G700" t="s">
        <v>37</v>
      </c>
      <c r="H700" t="s">
        <v>3270</v>
      </c>
      <c r="I700" t="s">
        <v>38</v>
      </c>
      <c r="J700" t="s">
        <v>43</v>
      </c>
      <c r="K700" t="s">
        <v>227</v>
      </c>
      <c r="L700" t="s">
        <v>227</v>
      </c>
      <c r="M700" t="s">
        <v>230</v>
      </c>
      <c r="N700">
        <v>1</v>
      </c>
      <c r="O700" t="s">
        <v>40</v>
      </c>
      <c r="P700" t="s">
        <v>3271</v>
      </c>
      <c r="Q700" t="s">
        <v>41</v>
      </c>
      <c r="R700" t="s">
        <v>3272</v>
      </c>
      <c r="S700" t="s">
        <v>41</v>
      </c>
      <c r="T700" t="s">
        <v>0</v>
      </c>
      <c r="U700" t="s">
        <v>41</v>
      </c>
      <c r="V700" s="74">
        <v>45310</v>
      </c>
      <c r="W700" t="s">
        <v>3273</v>
      </c>
    </row>
    <row r="701" spans="1:23" x14ac:dyDescent="0.25">
      <c r="A701" s="74">
        <v>44670.342466550923</v>
      </c>
      <c r="B701" t="s">
        <v>47</v>
      </c>
      <c r="C701" t="s">
        <v>54</v>
      </c>
      <c r="D701" t="s">
        <v>58</v>
      </c>
      <c r="E701" t="s">
        <v>452</v>
      </c>
      <c r="F701" t="s">
        <v>3274</v>
      </c>
      <c r="G701" t="s">
        <v>42</v>
      </c>
      <c r="H701" t="s">
        <v>3275</v>
      </c>
      <c r="I701" t="s">
        <v>38</v>
      </c>
      <c r="J701" t="s">
        <v>43</v>
      </c>
      <c r="K701" t="s">
        <v>227</v>
      </c>
      <c r="L701" t="s">
        <v>227</v>
      </c>
      <c r="M701" t="s">
        <v>230</v>
      </c>
      <c r="N701">
        <v>1</v>
      </c>
      <c r="O701" t="s">
        <v>40</v>
      </c>
      <c r="P701" t="s">
        <v>3276</v>
      </c>
      <c r="Q701" t="s">
        <v>41</v>
      </c>
      <c r="R701" t="s">
        <v>3277</v>
      </c>
      <c r="S701" t="s">
        <v>41</v>
      </c>
      <c r="T701" t="s">
        <v>0</v>
      </c>
      <c r="U701" t="s">
        <v>41</v>
      </c>
      <c r="V701" s="74">
        <v>45310</v>
      </c>
      <c r="W701" t="s">
        <v>3278</v>
      </c>
    </row>
    <row r="702" spans="1:23" x14ac:dyDescent="0.25">
      <c r="A702" s="74">
        <v>44670.373131215281</v>
      </c>
      <c r="B702" t="s">
        <v>47</v>
      </c>
      <c r="C702" t="s">
        <v>54</v>
      </c>
      <c r="D702" t="s">
        <v>58</v>
      </c>
      <c r="E702" t="s">
        <v>439</v>
      </c>
      <c r="F702" t="s">
        <v>3279</v>
      </c>
      <c r="G702" t="s">
        <v>42</v>
      </c>
      <c r="H702" t="s">
        <v>3280</v>
      </c>
      <c r="I702" t="s">
        <v>38</v>
      </c>
      <c r="J702" t="s">
        <v>43</v>
      </c>
      <c r="K702" t="s">
        <v>227</v>
      </c>
      <c r="L702" t="s">
        <v>227</v>
      </c>
      <c r="M702" t="s">
        <v>230</v>
      </c>
      <c r="N702">
        <v>1</v>
      </c>
      <c r="O702" t="s">
        <v>40</v>
      </c>
      <c r="P702" t="s">
        <v>3135</v>
      </c>
      <c r="Q702" t="s">
        <v>41</v>
      </c>
      <c r="R702" t="s">
        <v>3281</v>
      </c>
      <c r="S702" t="s">
        <v>41</v>
      </c>
      <c r="T702" t="s">
        <v>0</v>
      </c>
      <c r="U702" t="s">
        <v>41</v>
      </c>
      <c r="V702" s="74">
        <v>45310</v>
      </c>
      <c r="W702" t="s">
        <v>3282</v>
      </c>
    </row>
    <row r="703" spans="1:23" x14ac:dyDescent="0.25">
      <c r="A703" s="74">
        <v>44671.330474652779</v>
      </c>
      <c r="B703" t="s">
        <v>47</v>
      </c>
      <c r="C703" t="s">
        <v>54</v>
      </c>
      <c r="D703" t="s">
        <v>58</v>
      </c>
      <c r="E703" t="s">
        <v>2980</v>
      </c>
      <c r="F703" t="s">
        <v>3283</v>
      </c>
      <c r="G703" t="s">
        <v>37</v>
      </c>
      <c r="H703" t="s">
        <v>3284</v>
      </c>
      <c r="I703" t="s">
        <v>38</v>
      </c>
      <c r="J703" t="s">
        <v>43</v>
      </c>
      <c r="K703" t="s">
        <v>227</v>
      </c>
      <c r="L703" t="s">
        <v>227</v>
      </c>
      <c r="M703" t="s">
        <v>230</v>
      </c>
      <c r="N703">
        <v>1</v>
      </c>
      <c r="O703" t="s">
        <v>40</v>
      </c>
      <c r="P703" t="s">
        <v>3063</v>
      </c>
      <c r="Q703" t="s">
        <v>41</v>
      </c>
      <c r="R703" t="s">
        <v>3285</v>
      </c>
      <c r="S703" t="s">
        <v>41</v>
      </c>
      <c r="T703" t="s">
        <v>0</v>
      </c>
      <c r="U703" t="s">
        <v>41</v>
      </c>
      <c r="V703" s="74">
        <v>45310</v>
      </c>
      <c r="W703" t="s">
        <v>3286</v>
      </c>
    </row>
    <row r="704" spans="1:23" x14ac:dyDescent="0.25">
      <c r="A704" s="74">
        <v>44671.372242210651</v>
      </c>
      <c r="B704" t="s">
        <v>47</v>
      </c>
      <c r="C704" t="s">
        <v>54</v>
      </c>
      <c r="D704" t="s">
        <v>58</v>
      </c>
      <c r="E704" t="s">
        <v>2980</v>
      </c>
      <c r="F704" t="s">
        <v>3287</v>
      </c>
      <c r="G704" t="s">
        <v>37</v>
      </c>
      <c r="H704" t="s">
        <v>3288</v>
      </c>
      <c r="I704" t="s">
        <v>38</v>
      </c>
      <c r="J704" t="s">
        <v>43</v>
      </c>
      <c r="K704" t="s">
        <v>227</v>
      </c>
      <c r="L704" t="s">
        <v>227</v>
      </c>
      <c r="M704" t="s">
        <v>230</v>
      </c>
      <c r="N704">
        <v>1</v>
      </c>
      <c r="O704" t="s">
        <v>40</v>
      </c>
      <c r="P704" t="s">
        <v>3063</v>
      </c>
      <c r="Q704" t="s">
        <v>41</v>
      </c>
      <c r="R704" t="s">
        <v>3289</v>
      </c>
      <c r="S704" t="s">
        <v>41</v>
      </c>
      <c r="T704" t="s">
        <v>0</v>
      </c>
      <c r="U704" t="s">
        <v>41</v>
      </c>
      <c r="V704" s="74">
        <v>45310</v>
      </c>
      <c r="W704" t="s">
        <v>3290</v>
      </c>
    </row>
    <row r="705" spans="1:23" x14ac:dyDescent="0.25">
      <c r="A705" s="74">
        <v>44673.450318946758</v>
      </c>
      <c r="B705" t="s">
        <v>47</v>
      </c>
      <c r="C705" t="s">
        <v>54</v>
      </c>
      <c r="D705" t="s">
        <v>58</v>
      </c>
      <c r="E705" t="s">
        <v>2980</v>
      </c>
      <c r="F705" t="s">
        <v>3291</v>
      </c>
      <c r="G705" t="s">
        <v>37</v>
      </c>
      <c r="H705" t="s">
        <v>3292</v>
      </c>
      <c r="I705" t="s">
        <v>38</v>
      </c>
      <c r="J705" t="s">
        <v>43</v>
      </c>
      <c r="K705" t="s">
        <v>227</v>
      </c>
      <c r="L705" t="s">
        <v>227</v>
      </c>
      <c r="M705" t="s">
        <v>230</v>
      </c>
      <c r="N705">
        <v>1</v>
      </c>
      <c r="O705" t="s">
        <v>40</v>
      </c>
      <c r="P705" t="s">
        <v>2983</v>
      </c>
      <c r="Q705" t="s">
        <v>41</v>
      </c>
      <c r="R705" t="s">
        <v>3293</v>
      </c>
      <c r="S705" t="s">
        <v>41</v>
      </c>
      <c r="T705" t="s">
        <v>0</v>
      </c>
      <c r="U705" t="s">
        <v>41</v>
      </c>
      <c r="V705" s="74">
        <v>45310</v>
      </c>
      <c r="W705" t="s">
        <v>3294</v>
      </c>
    </row>
    <row r="706" spans="1:23" x14ac:dyDescent="0.25">
      <c r="A706" s="74">
        <v>44673.683211655094</v>
      </c>
      <c r="B706" t="s">
        <v>47</v>
      </c>
      <c r="C706" t="s">
        <v>54</v>
      </c>
      <c r="D706" t="s">
        <v>58</v>
      </c>
      <c r="E706" t="s">
        <v>439</v>
      </c>
      <c r="F706" t="s">
        <v>3295</v>
      </c>
      <c r="G706" t="s">
        <v>42</v>
      </c>
      <c r="H706" t="s">
        <v>3296</v>
      </c>
      <c r="I706" t="s">
        <v>38</v>
      </c>
      <c r="J706" t="s">
        <v>43</v>
      </c>
      <c r="K706" t="s">
        <v>227</v>
      </c>
      <c r="L706" t="s">
        <v>227</v>
      </c>
      <c r="M706" t="s">
        <v>230</v>
      </c>
      <c r="N706">
        <v>1</v>
      </c>
      <c r="O706" t="s">
        <v>40</v>
      </c>
      <c r="P706" t="s">
        <v>3072</v>
      </c>
      <c r="Q706" t="s">
        <v>41</v>
      </c>
      <c r="R706" t="s">
        <v>3297</v>
      </c>
      <c r="S706" t="s">
        <v>41</v>
      </c>
      <c r="T706" t="s">
        <v>0</v>
      </c>
      <c r="U706" t="s">
        <v>41</v>
      </c>
      <c r="V706" s="74">
        <v>45310</v>
      </c>
      <c r="W706" t="s">
        <v>3298</v>
      </c>
    </row>
    <row r="707" spans="1:23" x14ac:dyDescent="0.25">
      <c r="A707" s="74">
        <v>44676.521946840279</v>
      </c>
      <c r="B707" t="s">
        <v>47</v>
      </c>
      <c r="C707" t="s">
        <v>54</v>
      </c>
      <c r="D707" t="s">
        <v>58</v>
      </c>
      <c r="E707" t="s">
        <v>2980</v>
      </c>
      <c r="F707" t="s">
        <v>3299</v>
      </c>
      <c r="G707" t="s">
        <v>42</v>
      </c>
      <c r="H707" t="s">
        <v>3300</v>
      </c>
      <c r="I707" t="s">
        <v>38</v>
      </c>
      <c r="J707" t="s">
        <v>43</v>
      </c>
      <c r="K707" t="s">
        <v>227</v>
      </c>
      <c r="L707" t="s">
        <v>227</v>
      </c>
      <c r="M707" t="s">
        <v>230</v>
      </c>
      <c r="N707">
        <v>1</v>
      </c>
      <c r="O707" t="s">
        <v>40</v>
      </c>
      <c r="P707" t="s">
        <v>3162</v>
      </c>
      <c r="Q707" t="s">
        <v>41</v>
      </c>
      <c r="R707" t="s">
        <v>3301</v>
      </c>
      <c r="S707" t="s">
        <v>41</v>
      </c>
      <c r="T707" t="s">
        <v>0</v>
      </c>
      <c r="U707" t="s">
        <v>41</v>
      </c>
      <c r="V707" s="74">
        <v>45310</v>
      </c>
      <c r="W707" t="s">
        <v>3302</v>
      </c>
    </row>
    <row r="708" spans="1:23" x14ac:dyDescent="0.25">
      <c r="A708" s="74">
        <v>44677.478320335649</v>
      </c>
      <c r="B708" t="s">
        <v>47</v>
      </c>
      <c r="C708" t="s">
        <v>54</v>
      </c>
      <c r="D708" t="s">
        <v>58</v>
      </c>
      <c r="E708" t="s">
        <v>452</v>
      </c>
      <c r="F708" t="s">
        <v>3303</v>
      </c>
      <c r="G708" t="s">
        <v>42</v>
      </c>
      <c r="H708" t="s">
        <v>3304</v>
      </c>
      <c r="I708" t="s">
        <v>38</v>
      </c>
      <c r="J708" t="s">
        <v>43</v>
      </c>
      <c r="K708" t="s">
        <v>227</v>
      </c>
      <c r="L708" t="s">
        <v>227</v>
      </c>
      <c r="M708" t="s">
        <v>230</v>
      </c>
      <c r="N708">
        <v>1</v>
      </c>
      <c r="O708" t="s">
        <v>40</v>
      </c>
      <c r="P708" t="s">
        <v>3305</v>
      </c>
      <c r="Q708" t="s">
        <v>41</v>
      </c>
      <c r="R708" t="s">
        <v>3306</v>
      </c>
      <c r="S708" t="s">
        <v>41</v>
      </c>
      <c r="T708" t="s">
        <v>0</v>
      </c>
      <c r="U708" t="s">
        <v>41</v>
      </c>
      <c r="V708" s="74">
        <v>45310</v>
      </c>
      <c r="W708" t="s">
        <v>3307</v>
      </c>
    </row>
    <row r="709" spans="1:23" x14ac:dyDescent="0.25">
      <c r="A709" s="74">
        <v>44677.487582604168</v>
      </c>
      <c r="B709" t="s">
        <v>47</v>
      </c>
      <c r="C709" t="s">
        <v>54</v>
      </c>
      <c r="D709" t="s">
        <v>58</v>
      </c>
      <c r="E709" t="s">
        <v>439</v>
      </c>
      <c r="F709" t="s">
        <v>3308</v>
      </c>
      <c r="G709" t="s">
        <v>37</v>
      </c>
      <c r="H709" t="s">
        <v>3309</v>
      </c>
      <c r="I709" t="s">
        <v>38</v>
      </c>
      <c r="J709" t="s">
        <v>43</v>
      </c>
      <c r="K709" t="s">
        <v>227</v>
      </c>
      <c r="L709" t="s">
        <v>227</v>
      </c>
      <c r="M709" t="s">
        <v>230</v>
      </c>
      <c r="N709">
        <v>1</v>
      </c>
      <c r="O709" t="s">
        <v>40</v>
      </c>
      <c r="P709" t="s">
        <v>3063</v>
      </c>
      <c r="Q709" t="s">
        <v>41</v>
      </c>
      <c r="R709" t="s">
        <v>3310</v>
      </c>
      <c r="S709" t="s">
        <v>41</v>
      </c>
      <c r="T709" t="s">
        <v>0</v>
      </c>
      <c r="U709" t="s">
        <v>41</v>
      </c>
      <c r="V709" s="74">
        <v>45310</v>
      </c>
      <c r="W709" t="s">
        <v>3311</v>
      </c>
    </row>
    <row r="710" spans="1:23" x14ac:dyDescent="0.25">
      <c r="A710" s="74">
        <v>44678.407609803238</v>
      </c>
      <c r="B710" t="s">
        <v>47</v>
      </c>
      <c r="C710" t="s">
        <v>54</v>
      </c>
      <c r="D710" t="s">
        <v>58</v>
      </c>
      <c r="E710" t="s">
        <v>452</v>
      </c>
      <c r="F710" t="s">
        <v>3312</v>
      </c>
      <c r="G710" t="s">
        <v>42</v>
      </c>
      <c r="H710" t="s">
        <v>3313</v>
      </c>
      <c r="I710" t="s">
        <v>38</v>
      </c>
      <c r="J710" t="s">
        <v>43</v>
      </c>
      <c r="K710" t="s">
        <v>227</v>
      </c>
      <c r="L710" t="s">
        <v>227</v>
      </c>
      <c r="M710" t="s">
        <v>230</v>
      </c>
      <c r="N710">
        <v>1</v>
      </c>
      <c r="O710" t="s">
        <v>40</v>
      </c>
      <c r="P710" t="s">
        <v>2977</v>
      </c>
      <c r="Q710" t="s">
        <v>41</v>
      </c>
      <c r="R710" t="s">
        <v>3314</v>
      </c>
      <c r="S710" t="s">
        <v>41</v>
      </c>
      <c r="T710" t="s">
        <v>0</v>
      </c>
      <c r="U710" t="s">
        <v>41</v>
      </c>
      <c r="V710" s="74">
        <v>45310</v>
      </c>
      <c r="W710" t="s">
        <v>3315</v>
      </c>
    </row>
    <row r="711" spans="1:23" x14ac:dyDescent="0.25">
      <c r="A711" s="74">
        <v>44678.416194363424</v>
      </c>
      <c r="B711" t="s">
        <v>47</v>
      </c>
      <c r="C711" t="s">
        <v>54</v>
      </c>
      <c r="D711" t="s">
        <v>58</v>
      </c>
      <c r="E711" t="s">
        <v>452</v>
      </c>
      <c r="F711" t="s">
        <v>3316</v>
      </c>
      <c r="G711" t="s">
        <v>37</v>
      </c>
      <c r="H711" t="s">
        <v>3317</v>
      </c>
      <c r="I711" t="s">
        <v>38</v>
      </c>
      <c r="J711" t="s">
        <v>43</v>
      </c>
      <c r="K711" t="s">
        <v>227</v>
      </c>
      <c r="L711" t="s">
        <v>227</v>
      </c>
      <c r="M711" t="s">
        <v>230</v>
      </c>
      <c r="N711">
        <v>1</v>
      </c>
      <c r="O711" t="s">
        <v>40</v>
      </c>
      <c r="P711" t="s">
        <v>2977</v>
      </c>
      <c r="Q711" t="s">
        <v>41</v>
      </c>
      <c r="R711" t="s">
        <v>3318</v>
      </c>
      <c r="S711" t="s">
        <v>41</v>
      </c>
      <c r="T711" t="s">
        <v>0</v>
      </c>
      <c r="U711" t="s">
        <v>41</v>
      </c>
      <c r="V711" s="74">
        <v>45310</v>
      </c>
      <c r="W711" t="s">
        <v>3319</v>
      </c>
    </row>
    <row r="712" spans="1:23" x14ac:dyDescent="0.25">
      <c r="A712" s="74">
        <v>44678.423551851854</v>
      </c>
      <c r="B712" t="s">
        <v>47</v>
      </c>
      <c r="C712" t="s">
        <v>54</v>
      </c>
      <c r="D712" t="s">
        <v>58</v>
      </c>
      <c r="E712" t="s">
        <v>452</v>
      </c>
      <c r="F712" t="s">
        <v>3320</v>
      </c>
      <c r="G712" t="s">
        <v>37</v>
      </c>
      <c r="H712" t="s">
        <v>3321</v>
      </c>
      <c r="I712" t="s">
        <v>38</v>
      </c>
      <c r="J712" t="s">
        <v>43</v>
      </c>
      <c r="K712" t="s">
        <v>227</v>
      </c>
      <c r="L712" t="s">
        <v>227</v>
      </c>
      <c r="M712" t="s">
        <v>230</v>
      </c>
      <c r="N712">
        <v>1</v>
      </c>
      <c r="O712" t="s">
        <v>40</v>
      </c>
      <c r="P712" t="s">
        <v>2977</v>
      </c>
      <c r="Q712" t="s">
        <v>41</v>
      </c>
      <c r="R712" t="s">
        <v>3322</v>
      </c>
      <c r="S712" t="s">
        <v>41</v>
      </c>
      <c r="T712" t="s">
        <v>0</v>
      </c>
      <c r="U712" t="s">
        <v>41</v>
      </c>
      <c r="V712" s="74">
        <v>45310</v>
      </c>
      <c r="W712" t="s">
        <v>3323</v>
      </c>
    </row>
    <row r="713" spans="1:23" x14ac:dyDescent="0.25">
      <c r="A713" s="74">
        <v>44679.277992673611</v>
      </c>
      <c r="B713" t="s">
        <v>47</v>
      </c>
      <c r="C713" t="s">
        <v>54</v>
      </c>
      <c r="D713" t="s">
        <v>58</v>
      </c>
      <c r="E713" t="s">
        <v>452</v>
      </c>
      <c r="F713" t="s">
        <v>3324</v>
      </c>
      <c r="G713" t="s">
        <v>37</v>
      </c>
      <c r="H713" t="s">
        <v>3325</v>
      </c>
      <c r="I713" t="s">
        <v>38</v>
      </c>
      <c r="J713" t="s">
        <v>43</v>
      </c>
      <c r="K713" t="s">
        <v>227</v>
      </c>
      <c r="L713" t="s">
        <v>227</v>
      </c>
      <c r="M713" t="s">
        <v>230</v>
      </c>
      <c r="N713">
        <v>1</v>
      </c>
      <c r="O713" t="s">
        <v>40</v>
      </c>
      <c r="P713" t="s">
        <v>3039</v>
      </c>
      <c r="Q713" t="s">
        <v>41</v>
      </c>
      <c r="R713" t="s">
        <v>3326</v>
      </c>
      <c r="S713" t="s">
        <v>41</v>
      </c>
      <c r="T713" t="s">
        <v>0</v>
      </c>
      <c r="U713" t="s">
        <v>41</v>
      </c>
      <c r="V713" s="74">
        <v>45310</v>
      </c>
      <c r="W713" t="s">
        <v>3327</v>
      </c>
    </row>
    <row r="714" spans="1:23" x14ac:dyDescent="0.25">
      <c r="A714" s="74">
        <v>44679.297439270835</v>
      </c>
      <c r="B714" t="s">
        <v>47</v>
      </c>
      <c r="C714" t="s">
        <v>54</v>
      </c>
      <c r="D714" t="s">
        <v>58</v>
      </c>
      <c r="E714" t="s">
        <v>452</v>
      </c>
      <c r="F714" t="s">
        <v>3328</v>
      </c>
      <c r="G714" t="s">
        <v>42</v>
      </c>
      <c r="H714" t="s">
        <v>3329</v>
      </c>
      <c r="I714" t="s">
        <v>38</v>
      </c>
      <c r="J714" t="s">
        <v>43</v>
      </c>
      <c r="K714" t="s">
        <v>227</v>
      </c>
      <c r="L714" t="s">
        <v>227</v>
      </c>
      <c r="M714" t="s">
        <v>230</v>
      </c>
      <c r="N714">
        <v>1</v>
      </c>
      <c r="O714" t="s">
        <v>40</v>
      </c>
      <c r="P714" t="s">
        <v>3039</v>
      </c>
      <c r="Q714" t="s">
        <v>41</v>
      </c>
      <c r="R714" t="s">
        <v>3330</v>
      </c>
      <c r="S714" t="s">
        <v>41</v>
      </c>
      <c r="T714" t="s">
        <v>0</v>
      </c>
      <c r="U714" t="s">
        <v>41</v>
      </c>
      <c r="V714" s="74">
        <v>45310</v>
      </c>
      <c r="W714" t="s">
        <v>3331</v>
      </c>
    </row>
    <row r="715" spans="1:23" x14ac:dyDescent="0.25">
      <c r="A715" s="74">
        <v>44679.52570810185</v>
      </c>
      <c r="B715" t="s">
        <v>47</v>
      </c>
      <c r="C715" t="s">
        <v>54</v>
      </c>
      <c r="D715" t="s">
        <v>58</v>
      </c>
      <c r="E715" t="s">
        <v>2980</v>
      </c>
      <c r="F715" t="s">
        <v>3332</v>
      </c>
      <c r="G715" t="s">
        <v>37</v>
      </c>
      <c r="H715" t="s">
        <v>3333</v>
      </c>
      <c r="I715" t="s">
        <v>38</v>
      </c>
      <c r="J715" t="s">
        <v>43</v>
      </c>
      <c r="K715" t="s">
        <v>227</v>
      </c>
      <c r="L715" t="s">
        <v>227</v>
      </c>
      <c r="M715" t="s">
        <v>230</v>
      </c>
      <c r="N715">
        <v>1</v>
      </c>
      <c r="O715" t="s">
        <v>40</v>
      </c>
      <c r="P715" t="s">
        <v>3229</v>
      </c>
      <c r="Q715" t="s">
        <v>41</v>
      </c>
      <c r="R715" t="s">
        <v>3334</v>
      </c>
      <c r="S715" t="s">
        <v>41</v>
      </c>
      <c r="T715" t="s">
        <v>0</v>
      </c>
      <c r="U715" t="s">
        <v>41</v>
      </c>
      <c r="V715" s="74">
        <v>45310</v>
      </c>
      <c r="W715" t="s">
        <v>3335</v>
      </c>
    </row>
    <row r="716" spans="1:23" x14ac:dyDescent="0.25">
      <c r="A716" s="74">
        <v>44680.335997372684</v>
      </c>
      <c r="B716" t="s">
        <v>47</v>
      </c>
      <c r="C716" t="s">
        <v>54</v>
      </c>
      <c r="D716" t="s">
        <v>58</v>
      </c>
      <c r="E716" t="s">
        <v>439</v>
      </c>
      <c r="F716" t="s">
        <v>3336</v>
      </c>
      <c r="G716" t="s">
        <v>42</v>
      </c>
      <c r="H716" t="s">
        <v>3337</v>
      </c>
      <c r="I716" t="s">
        <v>38</v>
      </c>
      <c r="J716" t="s">
        <v>43</v>
      </c>
      <c r="K716" t="s">
        <v>227</v>
      </c>
      <c r="L716" t="s">
        <v>227</v>
      </c>
      <c r="M716" t="s">
        <v>230</v>
      </c>
      <c r="N716">
        <v>1</v>
      </c>
      <c r="O716" t="s">
        <v>40</v>
      </c>
      <c r="P716" t="s">
        <v>3338</v>
      </c>
      <c r="Q716" t="s">
        <v>41</v>
      </c>
      <c r="R716" t="s">
        <v>3339</v>
      </c>
      <c r="S716" t="s">
        <v>41</v>
      </c>
      <c r="T716" t="s">
        <v>0</v>
      </c>
      <c r="U716" t="s">
        <v>41</v>
      </c>
      <c r="V716" s="74">
        <v>45310</v>
      </c>
      <c r="W716" t="s">
        <v>3340</v>
      </c>
    </row>
    <row r="717" spans="1:23" x14ac:dyDescent="0.25">
      <c r="A717" s="74">
        <v>44680.506198113428</v>
      </c>
      <c r="B717" t="s">
        <v>47</v>
      </c>
      <c r="C717" t="s">
        <v>54</v>
      </c>
      <c r="D717" t="s">
        <v>58</v>
      </c>
      <c r="E717" t="s">
        <v>439</v>
      </c>
      <c r="F717" t="s">
        <v>3341</v>
      </c>
      <c r="G717" t="s">
        <v>42</v>
      </c>
      <c r="H717" t="s">
        <v>3342</v>
      </c>
      <c r="I717" t="s">
        <v>38</v>
      </c>
      <c r="J717" t="s">
        <v>43</v>
      </c>
      <c r="K717" t="s">
        <v>227</v>
      </c>
      <c r="L717" t="s">
        <v>227</v>
      </c>
      <c r="M717" t="s">
        <v>230</v>
      </c>
      <c r="N717">
        <v>1</v>
      </c>
      <c r="O717" t="s">
        <v>40</v>
      </c>
      <c r="P717" t="s">
        <v>3135</v>
      </c>
      <c r="Q717" t="s">
        <v>41</v>
      </c>
      <c r="R717" t="s">
        <v>3343</v>
      </c>
      <c r="S717" t="s">
        <v>41</v>
      </c>
      <c r="T717" t="s">
        <v>0</v>
      </c>
      <c r="U717" t="s">
        <v>41</v>
      </c>
      <c r="V717" s="74">
        <v>45310</v>
      </c>
      <c r="W717" t="s">
        <v>3344</v>
      </c>
    </row>
    <row r="718" spans="1:23" x14ac:dyDescent="0.25">
      <c r="A718" s="74">
        <v>44680.60200752315</v>
      </c>
      <c r="B718" t="s">
        <v>47</v>
      </c>
      <c r="C718" t="s">
        <v>54</v>
      </c>
      <c r="D718" t="s">
        <v>58</v>
      </c>
      <c r="E718" t="s">
        <v>439</v>
      </c>
      <c r="F718" t="s">
        <v>3345</v>
      </c>
      <c r="G718" t="s">
        <v>42</v>
      </c>
      <c r="H718" t="s">
        <v>3346</v>
      </c>
      <c r="I718" t="s">
        <v>38</v>
      </c>
      <c r="J718" t="s">
        <v>43</v>
      </c>
      <c r="K718" t="s">
        <v>227</v>
      </c>
      <c r="L718" t="s">
        <v>227</v>
      </c>
      <c r="M718" t="s">
        <v>230</v>
      </c>
      <c r="N718">
        <v>1</v>
      </c>
      <c r="O718" t="s">
        <v>40</v>
      </c>
      <c r="P718" t="s">
        <v>3025</v>
      </c>
      <c r="Q718" t="s">
        <v>41</v>
      </c>
      <c r="R718" t="s">
        <v>3347</v>
      </c>
      <c r="S718" t="s">
        <v>41</v>
      </c>
      <c r="T718" t="s">
        <v>0</v>
      </c>
      <c r="U718" t="s">
        <v>41</v>
      </c>
      <c r="V718" s="74">
        <v>45310</v>
      </c>
      <c r="W718" t="s">
        <v>3348</v>
      </c>
    </row>
    <row r="719" spans="1:23" x14ac:dyDescent="0.25">
      <c r="A719" s="74">
        <v>44683.367386030091</v>
      </c>
      <c r="B719" t="s">
        <v>47</v>
      </c>
      <c r="C719" t="s">
        <v>54</v>
      </c>
      <c r="D719" t="s">
        <v>58</v>
      </c>
      <c r="E719" t="s">
        <v>439</v>
      </c>
      <c r="F719" t="s">
        <v>3349</v>
      </c>
      <c r="G719" t="s">
        <v>42</v>
      </c>
      <c r="H719" t="s">
        <v>3350</v>
      </c>
      <c r="I719" t="s">
        <v>38</v>
      </c>
      <c r="J719" t="s">
        <v>43</v>
      </c>
      <c r="K719" t="s">
        <v>227</v>
      </c>
      <c r="L719" t="s">
        <v>227</v>
      </c>
      <c r="M719" t="s">
        <v>230</v>
      </c>
      <c r="N719">
        <v>1</v>
      </c>
      <c r="O719" t="s">
        <v>40</v>
      </c>
      <c r="P719" t="s">
        <v>3072</v>
      </c>
      <c r="Q719" t="s">
        <v>41</v>
      </c>
      <c r="R719" t="s">
        <v>3351</v>
      </c>
      <c r="S719" t="s">
        <v>41</v>
      </c>
      <c r="T719" t="s">
        <v>0</v>
      </c>
      <c r="U719" t="s">
        <v>41</v>
      </c>
      <c r="V719" s="74">
        <v>45310</v>
      </c>
      <c r="W719" t="s">
        <v>3352</v>
      </c>
    </row>
    <row r="720" spans="1:23" x14ac:dyDescent="0.25">
      <c r="A720" s="74">
        <v>44685.40010327546</v>
      </c>
      <c r="B720" t="s">
        <v>47</v>
      </c>
      <c r="C720" t="s">
        <v>54</v>
      </c>
      <c r="D720" t="s">
        <v>58</v>
      </c>
      <c r="E720" t="s">
        <v>452</v>
      </c>
      <c r="F720" t="s">
        <v>3353</v>
      </c>
      <c r="G720" t="s">
        <v>37</v>
      </c>
      <c r="H720" t="s">
        <v>3354</v>
      </c>
      <c r="I720" t="s">
        <v>38</v>
      </c>
      <c r="J720" t="s">
        <v>43</v>
      </c>
      <c r="K720" t="s">
        <v>227</v>
      </c>
      <c r="L720" t="s">
        <v>227</v>
      </c>
      <c r="M720" t="s">
        <v>230</v>
      </c>
      <c r="N720">
        <v>1</v>
      </c>
      <c r="O720" t="s">
        <v>40</v>
      </c>
      <c r="P720" t="s">
        <v>3355</v>
      </c>
      <c r="Q720" t="s">
        <v>41</v>
      </c>
      <c r="R720" t="s">
        <v>3356</v>
      </c>
      <c r="S720" t="s">
        <v>41</v>
      </c>
      <c r="T720" t="s">
        <v>0</v>
      </c>
      <c r="U720" t="s">
        <v>41</v>
      </c>
      <c r="V720" s="74">
        <v>45310</v>
      </c>
      <c r="W720" t="s">
        <v>3357</v>
      </c>
    </row>
    <row r="721" spans="1:23" x14ac:dyDescent="0.25">
      <c r="A721" s="74">
        <v>44685.463096261577</v>
      </c>
      <c r="B721" t="s">
        <v>47</v>
      </c>
      <c r="C721" t="s">
        <v>54</v>
      </c>
      <c r="D721" t="s">
        <v>58</v>
      </c>
      <c r="E721" t="s">
        <v>2980</v>
      </c>
      <c r="F721" t="s">
        <v>3358</v>
      </c>
      <c r="G721" t="s">
        <v>37</v>
      </c>
      <c r="H721" t="s">
        <v>3359</v>
      </c>
      <c r="I721" t="s">
        <v>38</v>
      </c>
      <c r="J721" t="s">
        <v>43</v>
      </c>
      <c r="K721" t="s">
        <v>227</v>
      </c>
      <c r="L721" t="s">
        <v>227</v>
      </c>
      <c r="M721" t="s">
        <v>230</v>
      </c>
      <c r="N721">
        <v>1</v>
      </c>
      <c r="O721" t="s">
        <v>40</v>
      </c>
      <c r="P721" t="s">
        <v>3360</v>
      </c>
      <c r="Q721" t="s">
        <v>41</v>
      </c>
      <c r="R721" t="s">
        <v>3361</v>
      </c>
      <c r="S721" t="s">
        <v>41</v>
      </c>
      <c r="T721" t="s">
        <v>0</v>
      </c>
      <c r="U721" t="s">
        <v>41</v>
      </c>
      <c r="V721" s="74">
        <v>45310</v>
      </c>
      <c r="W721" t="s">
        <v>3362</v>
      </c>
    </row>
    <row r="722" spans="1:23" x14ac:dyDescent="0.25">
      <c r="A722" s="74">
        <v>44685.58687068287</v>
      </c>
      <c r="B722" t="s">
        <v>47</v>
      </c>
      <c r="C722" t="s">
        <v>54</v>
      </c>
      <c r="D722" t="s">
        <v>58</v>
      </c>
      <c r="E722" t="s">
        <v>439</v>
      </c>
      <c r="F722" t="s">
        <v>3363</v>
      </c>
      <c r="G722" t="s">
        <v>42</v>
      </c>
      <c r="H722" t="s">
        <v>3364</v>
      </c>
      <c r="I722" t="s">
        <v>38</v>
      </c>
      <c r="J722" t="s">
        <v>43</v>
      </c>
      <c r="K722" t="s">
        <v>227</v>
      </c>
      <c r="L722" t="s">
        <v>227</v>
      </c>
      <c r="M722" t="s">
        <v>230</v>
      </c>
      <c r="N722">
        <v>1</v>
      </c>
      <c r="O722" t="s">
        <v>40</v>
      </c>
      <c r="P722" t="s">
        <v>3229</v>
      </c>
      <c r="Q722" t="s">
        <v>41</v>
      </c>
      <c r="R722" t="s">
        <v>3365</v>
      </c>
      <c r="S722" t="s">
        <v>41</v>
      </c>
      <c r="T722" t="s">
        <v>0</v>
      </c>
      <c r="U722" t="s">
        <v>41</v>
      </c>
      <c r="V722" s="74">
        <v>45310</v>
      </c>
      <c r="W722" t="s">
        <v>3366</v>
      </c>
    </row>
    <row r="723" spans="1:23" x14ac:dyDescent="0.25">
      <c r="A723" s="74">
        <v>44686.295034224539</v>
      </c>
      <c r="B723" t="s">
        <v>47</v>
      </c>
      <c r="C723" t="s">
        <v>54</v>
      </c>
      <c r="D723" t="s">
        <v>58</v>
      </c>
      <c r="E723" t="s">
        <v>2980</v>
      </c>
      <c r="F723" t="s">
        <v>3367</v>
      </c>
      <c r="G723" t="s">
        <v>37</v>
      </c>
      <c r="H723" t="s">
        <v>3368</v>
      </c>
      <c r="I723" t="s">
        <v>38</v>
      </c>
      <c r="J723" t="s">
        <v>43</v>
      </c>
      <c r="K723" t="s">
        <v>227</v>
      </c>
      <c r="L723" t="s">
        <v>227</v>
      </c>
      <c r="M723" t="s">
        <v>230</v>
      </c>
      <c r="N723">
        <v>1</v>
      </c>
      <c r="O723" t="s">
        <v>40</v>
      </c>
      <c r="P723" t="s">
        <v>3360</v>
      </c>
      <c r="Q723" t="s">
        <v>41</v>
      </c>
      <c r="R723" t="s">
        <v>3369</v>
      </c>
      <c r="S723" t="s">
        <v>41</v>
      </c>
      <c r="T723" t="s">
        <v>0</v>
      </c>
      <c r="U723" t="s">
        <v>41</v>
      </c>
      <c r="V723" s="74">
        <v>45310</v>
      </c>
      <c r="W723" t="s">
        <v>3370</v>
      </c>
    </row>
    <row r="724" spans="1:23" x14ac:dyDescent="0.25">
      <c r="A724" s="74">
        <v>44686.375490358798</v>
      </c>
      <c r="B724" t="s">
        <v>47</v>
      </c>
      <c r="C724" t="s">
        <v>54</v>
      </c>
      <c r="D724" t="s">
        <v>58</v>
      </c>
      <c r="E724" t="s">
        <v>452</v>
      </c>
      <c r="F724" t="s">
        <v>3371</v>
      </c>
      <c r="G724" t="s">
        <v>42</v>
      </c>
      <c r="H724" t="s">
        <v>3372</v>
      </c>
      <c r="I724" t="s">
        <v>38</v>
      </c>
      <c r="J724" t="s">
        <v>43</v>
      </c>
      <c r="K724" t="s">
        <v>227</v>
      </c>
      <c r="L724" t="s">
        <v>227</v>
      </c>
      <c r="M724" t="s">
        <v>230</v>
      </c>
      <c r="N724">
        <v>1</v>
      </c>
      <c r="O724" t="s">
        <v>40</v>
      </c>
      <c r="P724" t="s">
        <v>3048</v>
      </c>
      <c r="Q724" t="s">
        <v>41</v>
      </c>
      <c r="R724" t="s">
        <v>3373</v>
      </c>
      <c r="S724" t="s">
        <v>41</v>
      </c>
      <c r="T724" t="s">
        <v>0</v>
      </c>
      <c r="U724" t="s">
        <v>41</v>
      </c>
      <c r="V724" s="74">
        <v>45310</v>
      </c>
      <c r="W724" t="s">
        <v>3374</v>
      </c>
    </row>
    <row r="725" spans="1:23" x14ac:dyDescent="0.25">
      <c r="A725" s="74">
        <v>44686.509414270833</v>
      </c>
      <c r="B725" t="s">
        <v>47</v>
      </c>
      <c r="C725" t="s">
        <v>54</v>
      </c>
      <c r="D725" t="s">
        <v>58</v>
      </c>
      <c r="E725" t="s">
        <v>2980</v>
      </c>
      <c r="F725" t="s">
        <v>3375</v>
      </c>
      <c r="G725" t="s">
        <v>37</v>
      </c>
      <c r="H725" t="s">
        <v>3376</v>
      </c>
      <c r="I725" t="s">
        <v>38</v>
      </c>
      <c r="J725" t="s">
        <v>43</v>
      </c>
      <c r="K725" t="s">
        <v>227</v>
      </c>
      <c r="L725" t="s">
        <v>227</v>
      </c>
      <c r="M725" t="s">
        <v>230</v>
      </c>
      <c r="N725">
        <v>1</v>
      </c>
      <c r="O725" t="s">
        <v>40</v>
      </c>
      <c r="P725" t="s">
        <v>3360</v>
      </c>
      <c r="Q725" t="s">
        <v>41</v>
      </c>
      <c r="R725" t="s">
        <v>3377</v>
      </c>
      <c r="S725" t="s">
        <v>41</v>
      </c>
      <c r="T725" t="s">
        <v>0</v>
      </c>
      <c r="U725" t="s">
        <v>41</v>
      </c>
      <c r="V725" s="74">
        <v>45310</v>
      </c>
      <c r="W725" t="s">
        <v>3378</v>
      </c>
    </row>
    <row r="726" spans="1:23" x14ac:dyDescent="0.25">
      <c r="A726" s="74">
        <v>44687.354661192127</v>
      </c>
      <c r="B726" t="s">
        <v>47</v>
      </c>
      <c r="C726" t="s">
        <v>54</v>
      </c>
      <c r="D726" t="s">
        <v>58</v>
      </c>
      <c r="E726" t="s">
        <v>439</v>
      </c>
      <c r="F726" t="s">
        <v>3379</v>
      </c>
      <c r="G726" t="s">
        <v>42</v>
      </c>
      <c r="H726" t="s">
        <v>3380</v>
      </c>
      <c r="I726" t="s">
        <v>38</v>
      </c>
      <c r="J726" t="s">
        <v>43</v>
      </c>
      <c r="K726" t="s">
        <v>227</v>
      </c>
      <c r="L726" t="s">
        <v>227</v>
      </c>
      <c r="M726" t="s">
        <v>230</v>
      </c>
      <c r="N726">
        <v>1</v>
      </c>
      <c r="O726" t="s">
        <v>40</v>
      </c>
      <c r="P726" t="s">
        <v>3058</v>
      </c>
      <c r="Q726" t="s">
        <v>41</v>
      </c>
      <c r="R726" t="s">
        <v>3381</v>
      </c>
      <c r="S726" t="s">
        <v>41</v>
      </c>
      <c r="T726" t="s">
        <v>0</v>
      </c>
      <c r="U726" t="s">
        <v>41</v>
      </c>
      <c r="V726" s="74">
        <v>45310</v>
      </c>
      <c r="W726" t="s">
        <v>3382</v>
      </c>
    </row>
    <row r="727" spans="1:23" x14ac:dyDescent="0.25">
      <c r="A727" s="74">
        <v>44687.438457638891</v>
      </c>
      <c r="B727" t="s">
        <v>47</v>
      </c>
      <c r="C727" t="s">
        <v>54</v>
      </c>
      <c r="D727" t="s">
        <v>58</v>
      </c>
      <c r="E727" t="s">
        <v>2980</v>
      </c>
      <c r="F727" t="s">
        <v>3383</v>
      </c>
      <c r="G727" t="s">
        <v>37</v>
      </c>
      <c r="H727" t="s">
        <v>3384</v>
      </c>
      <c r="I727" t="s">
        <v>38</v>
      </c>
      <c r="J727" t="s">
        <v>43</v>
      </c>
      <c r="K727" t="s">
        <v>227</v>
      </c>
      <c r="L727" t="s">
        <v>227</v>
      </c>
      <c r="M727" t="s">
        <v>230</v>
      </c>
      <c r="N727">
        <v>1</v>
      </c>
      <c r="O727" t="s">
        <v>40</v>
      </c>
      <c r="P727" t="s">
        <v>3360</v>
      </c>
      <c r="Q727" t="s">
        <v>41</v>
      </c>
      <c r="R727" t="s">
        <v>3385</v>
      </c>
      <c r="S727" t="s">
        <v>41</v>
      </c>
      <c r="T727" t="s">
        <v>0</v>
      </c>
      <c r="U727" t="s">
        <v>41</v>
      </c>
      <c r="V727" s="74">
        <v>45310</v>
      </c>
      <c r="W727" t="s">
        <v>3386</v>
      </c>
    </row>
    <row r="728" spans="1:23" x14ac:dyDescent="0.25">
      <c r="A728" s="74">
        <v>44691.544239583331</v>
      </c>
      <c r="B728" t="s">
        <v>47</v>
      </c>
      <c r="C728" t="s">
        <v>54</v>
      </c>
      <c r="D728" t="s">
        <v>58</v>
      </c>
      <c r="E728" t="s">
        <v>452</v>
      </c>
      <c r="F728" t="s">
        <v>3387</v>
      </c>
      <c r="G728" t="s">
        <v>42</v>
      </c>
      <c r="H728" t="s">
        <v>3388</v>
      </c>
      <c r="I728" t="s">
        <v>38</v>
      </c>
      <c r="J728" t="s">
        <v>43</v>
      </c>
      <c r="K728" t="s">
        <v>227</v>
      </c>
      <c r="L728" t="s">
        <v>227</v>
      </c>
      <c r="M728" t="s">
        <v>230</v>
      </c>
      <c r="N728">
        <v>1</v>
      </c>
      <c r="O728" t="s">
        <v>40</v>
      </c>
      <c r="P728" t="s">
        <v>3048</v>
      </c>
      <c r="Q728" t="s">
        <v>41</v>
      </c>
      <c r="R728" t="s">
        <v>3389</v>
      </c>
      <c r="S728" t="s">
        <v>41</v>
      </c>
      <c r="T728" t="s">
        <v>0</v>
      </c>
      <c r="U728" t="s">
        <v>41</v>
      </c>
      <c r="V728" s="74">
        <v>45310</v>
      </c>
      <c r="W728" t="s">
        <v>3390</v>
      </c>
    </row>
    <row r="729" spans="1:23" x14ac:dyDescent="0.25">
      <c r="A729" s="74">
        <v>44691.552271099536</v>
      </c>
      <c r="B729" t="s">
        <v>47</v>
      </c>
      <c r="C729" t="s">
        <v>54</v>
      </c>
      <c r="D729" t="s">
        <v>58</v>
      </c>
      <c r="E729" t="s">
        <v>2980</v>
      </c>
      <c r="F729" t="s">
        <v>3391</v>
      </c>
      <c r="G729" t="s">
        <v>37</v>
      </c>
      <c r="H729" t="s">
        <v>3392</v>
      </c>
      <c r="I729" t="s">
        <v>38</v>
      </c>
      <c r="J729" t="s">
        <v>43</v>
      </c>
      <c r="K729" t="s">
        <v>227</v>
      </c>
      <c r="L729" t="s">
        <v>227</v>
      </c>
      <c r="M729" t="s">
        <v>230</v>
      </c>
      <c r="N729">
        <v>1</v>
      </c>
      <c r="O729" t="s">
        <v>40</v>
      </c>
      <c r="P729" t="s">
        <v>3048</v>
      </c>
      <c r="Q729" t="s">
        <v>41</v>
      </c>
      <c r="R729" t="s">
        <v>3393</v>
      </c>
      <c r="S729" t="s">
        <v>41</v>
      </c>
      <c r="T729" t="s">
        <v>0</v>
      </c>
      <c r="U729" t="s">
        <v>41</v>
      </c>
      <c r="V729" s="74">
        <v>45310</v>
      </c>
      <c r="W729" t="s">
        <v>3394</v>
      </c>
    </row>
    <row r="730" spans="1:23" x14ac:dyDescent="0.25">
      <c r="A730" s="74">
        <v>44692.625953935189</v>
      </c>
      <c r="B730" t="s">
        <v>47</v>
      </c>
      <c r="C730" t="s">
        <v>54</v>
      </c>
      <c r="D730" t="s">
        <v>58</v>
      </c>
      <c r="E730" t="s">
        <v>439</v>
      </c>
      <c r="F730" t="s">
        <v>3395</v>
      </c>
      <c r="G730" t="s">
        <v>42</v>
      </c>
      <c r="H730" t="s">
        <v>3396</v>
      </c>
      <c r="I730" t="s">
        <v>38</v>
      </c>
      <c r="J730" t="s">
        <v>43</v>
      </c>
      <c r="K730" t="s">
        <v>227</v>
      </c>
      <c r="L730" t="s">
        <v>227</v>
      </c>
      <c r="M730" t="s">
        <v>230</v>
      </c>
      <c r="N730">
        <v>1</v>
      </c>
      <c r="O730" t="s">
        <v>40</v>
      </c>
      <c r="P730" t="s">
        <v>3058</v>
      </c>
      <c r="Q730" t="s">
        <v>41</v>
      </c>
      <c r="R730" t="s">
        <v>3397</v>
      </c>
      <c r="S730" t="s">
        <v>41</v>
      </c>
      <c r="T730" t="s">
        <v>0</v>
      </c>
      <c r="U730" t="s">
        <v>41</v>
      </c>
      <c r="V730" s="74">
        <v>45310</v>
      </c>
      <c r="W730" t="s">
        <v>3398</v>
      </c>
    </row>
    <row r="731" spans="1:23" x14ac:dyDescent="0.25">
      <c r="A731" s="74">
        <v>44693.392968483793</v>
      </c>
      <c r="B731" t="s">
        <v>47</v>
      </c>
      <c r="C731" t="s">
        <v>54</v>
      </c>
      <c r="D731" t="s">
        <v>58</v>
      </c>
      <c r="E731" t="s">
        <v>452</v>
      </c>
      <c r="F731" t="s">
        <v>3399</v>
      </c>
      <c r="G731" t="s">
        <v>37</v>
      </c>
      <c r="H731" t="s">
        <v>3400</v>
      </c>
      <c r="I731" t="s">
        <v>38</v>
      </c>
      <c r="J731" t="s">
        <v>43</v>
      </c>
      <c r="K731" t="s">
        <v>227</v>
      </c>
      <c r="L731" t="s">
        <v>227</v>
      </c>
      <c r="M731" t="s">
        <v>230</v>
      </c>
      <c r="N731">
        <v>1</v>
      </c>
      <c r="O731" t="s">
        <v>40</v>
      </c>
      <c r="P731" t="s">
        <v>3401</v>
      </c>
      <c r="Q731" t="s">
        <v>41</v>
      </c>
      <c r="R731" t="s">
        <v>3402</v>
      </c>
      <c r="S731" t="s">
        <v>41</v>
      </c>
      <c r="T731" t="s">
        <v>0</v>
      </c>
      <c r="U731" t="s">
        <v>41</v>
      </c>
      <c r="V731" s="74">
        <v>45310</v>
      </c>
      <c r="W731" t="s">
        <v>3403</v>
      </c>
    </row>
    <row r="732" spans="1:23" x14ac:dyDescent="0.25">
      <c r="A732" s="74">
        <v>44693.436429050926</v>
      </c>
      <c r="B732" t="s">
        <v>47</v>
      </c>
      <c r="C732" t="s">
        <v>54</v>
      </c>
      <c r="D732" t="s">
        <v>58</v>
      </c>
      <c r="E732" t="s">
        <v>439</v>
      </c>
      <c r="F732" t="s">
        <v>3404</v>
      </c>
      <c r="G732" t="s">
        <v>42</v>
      </c>
      <c r="H732" t="s">
        <v>3405</v>
      </c>
      <c r="I732" t="s">
        <v>38</v>
      </c>
      <c r="J732" t="s">
        <v>43</v>
      </c>
      <c r="K732" t="s">
        <v>227</v>
      </c>
      <c r="L732" t="s">
        <v>227</v>
      </c>
      <c r="M732" t="s">
        <v>230</v>
      </c>
      <c r="N732">
        <v>1</v>
      </c>
      <c r="O732" t="s">
        <v>40</v>
      </c>
      <c r="P732" t="s">
        <v>3406</v>
      </c>
      <c r="Q732" t="s">
        <v>41</v>
      </c>
      <c r="R732" t="s">
        <v>3407</v>
      </c>
      <c r="S732" t="s">
        <v>41</v>
      </c>
      <c r="T732" t="s">
        <v>0</v>
      </c>
      <c r="U732" t="s">
        <v>41</v>
      </c>
      <c r="V732" s="74">
        <v>45310</v>
      </c>
      <c r="W732" t="s">
        <v>3408</v>
      </c>
    </row>
    <row r="733" spans="1:23" x14ac:dyDescent="0.25">
      <c r="A733" s="74">
        <v>44693.63686377315</v>
      </c>
      <c r="B733" t="s">
        <v>47</v>
      </c>
      <c r="C733" t="s">
        <v>54</v>
      </c>
      <c r="D733" t="s">
        <v>58</v>
      </c>
      <c r="E733" t="s">
        <v>506</v>
      </c>
      <c r="F733" t="s">
        <v>3409</v>
      </c>
      <c r="G733" t="s">
        <v>42</v>
      </c>
      <c r="H733" t="s">
        <v>3410</v>
      </c>
      <c r="I733" t="s">
        <v>38</v>
      </c>
      <c r="J733" t="s">
        <v>43</v>
      </c>
      <c r="K733" t="s">
        <v>227</v>
      </c>
      <c r="L733" t="s">
        <v>227</v>
      </c>
      <c r="M733" t="s">
        <v>229</v>
      </c>
      <c r="N733">
        <v>1</v>
      </c>
      <c r="O733" t="s">
        <v>40</v>
      </c>
      <c r="P733" t="s">
        <v>2983</v>
      </c>
      <c r="Q733" t="s">
        <v>41</v>
      </c>
      <c r="R733" t="s">
        <v>3411</v>
      </c>
      <c r="S733" t="s">
        <v>41</v>
      </c>
      <c r="T733" t="s">
        <v>0</v>
      </c>
      <c r="U733" t="s">
        <v>41</v>
      </c>
      <c r="V733" s="74">
        <v>45310</v>
      </c>
      <c r="W733" t="s">
        <v>3412</v>
      </c>
    </row>
    <row r="734" spans="1:23" x14ac:dyDescent="0.25">
      <c r="A734" s="74">
        <v>44694.408249305554</v>
      </c>
      <c r="B734" t="s">
        <v>47</v>
      </c>
      <c r="C734" t="s">
        <v>54</v>
      </c>
      <c r="D734" t="s">
        <v>58</v>
      </c>
      <c r="E734" t="s">
        <v>2980</v>
      </c>
      <c r="F734" t="s">
        <v>3413</v>
      </c>
      <c r="G734" t="s">
        <v>37</v>
      </c>
      <c r="H734" t="s">
        <v>3414</v>
      </c>
      <c r="I734" t="s">
        <v>38</v>
      </c>
      <c r="J734" t="s">
        <v>43</v>
      </c>
      <c r="K734" t="s">
        <v>227</v>
      </c>
      <c r="L734" t="s">
        <v>227</v>
      </c>
      <c r="M734" t="s">
        <v>230</v>
      </c>
      <c r="N734">
        <v>1</v>
      </c>
      <c r="O734" t="s">
        <v>40</v>
      </c>
      <c r="P734" t="s">
        <v>3360</v>
      </c>
      <c r="Q734" t="s">
        <v>41</v>
      </c>
      <c r="R734" t="s">
        <v>3415</v>
      </c>
      <c r="S734" t="s">
        <v>41</v>
      </c>
      <c r="T734" t="s">
        <v>0</v>
      </c>
      <c r="U734" t="s">
        <v>41</v>
      </c>
      <c r="V734" s="74">
        <v>45310</v>
      </c>
      <c r="W734" t="s">
        <v>3416</v>
      </c>
    </row>
    <row r="735" spans="1:23" x14ac:dyDescent="0.25">
      <c r="A735" s="74">
        <v>44694.546348877317</v>
      </c>
      <c r="B735" t="s">
        <v>47</v>
      </c>
      <c r="C735" t="s">
        <v>54</v>
      </c>
      <c r="D735" t="s">
        <v>58</v>
      </c>
      <c r="E735" t="s">
        <v>2980</v>
      </c>
      <c r="F735" t="s">
        <v>3417</v>
      </c>
      <c r="G735" t="s">
        <v>37</v>
      </c>
      <c r="H735" t="s">
        <v>3418</v>
      </c>
      <c r="I735" t="s">
        <v>38</v>
      </c>
      <c r="J735" t="s">
        <v>43</v>
      </c>
      <c r="K735" t="s">
        <v>227</v>
      </c>
      <c r="L735" t="s">
        <v>227</v>
      </c>
      <c r="M735" t="s">
        <v>230</v>
      </c>
      <c r="N735">
        <v>1</v>
      </c>
      <c r="O735" t="s">
        <v>40</v>
      </c>
      <c r="P735" t="s">
        <v>3081</v>
      </c>
      <c r="Q735" t="s">
        <v>41</v>
      </c>
      <c r="R735" t="s">
        <v>3419</v>
      </c>
      <c r="S735" t="s">
        <v>41</v>
      </c>
      <c r="T735" t="s">
        <v>0</v>
      </c>
      <c r="U735" t="s">
        <v>41</v>
      </c>
      <c r="V735" s="74">
        <v>45310</v>
      </c>
      <c r="W735" t="s">
        <v>3420</v>
      </c>
    </row>
    <row r="736" spans="1:23" x14ac:dyDescent="0.25">
      <c r="A736" s="74">
        <v>44697.419555289351</v>
      </c>
      <c r="B736" t="s">
        <v>47</v>
      </c>
      <c r="C736" t="s">
        <v>54</v>
      </c>
      <c r="D736" t="s">
        <v>58</v>
      </c>
      <c r="E736" t="s">
        <v>452</v>
      </c>
      <c r="F736" t="s">
        <v>3421</v>
      </c>
      <c r="G736" t="s">
        <v>42</v>
      </c>
      <c r="H736" t="s">
        <v>3422</v>
      </c>
      <c r="I736" t="s">
        <v>38</v>
      </c>
      <c r="J736" t="s">
        <v>43</v>
      </c>
      <c r="K736" t="s">
        <v>227</v>
      </c>
      <c r="L736" t="s">
        <v>227</v>
      </c>
      <c r="M736" t="s">
        <v>230</v>
      </c>
      <c r="N736">
        <v>1</v>
      </c>
      <c r="O736" t="s">
        <v>40</v>
      </c>
      <c r="P736" t="s">
        <v>2988</v>
      </c>
      <c r="Q736" t="s">
        <v>41</v>
      </c>
      <c r="R736" t="s">
        <v>3423</v>
      </c>
      <c r="S736" t="s">
        <v>41</v>
      </c>
      <c r="T736" t="s">
        <v>0</v>
      </c>
      <c r="U736" t="s">
        <v>41</v>
      </c>
      <c r="V736" s="74">
        <v>45310</v>
      </c>
      <c r="W736" t="s">
        <v>3424</v>
      </c>
    </row>
    <row r="737" spans="1:23" x14ac:dyDescent="0.25">
      <c r="A737" s="74">
        <v>44697.617429317128</v>
      </c>
      <c r="B737" t="s">
        <v>47</v>
      </c>
      <c r="C737" t="s">
        <v>54</v>
      </c>
      <c r="D737" t="s">
        <v>58</v>
      </c>
      <c r="E737" t="s">
        <v>439</v>
      </c>
      <c r="F737" t="s">
        <v>3425</v>
      </c>
      <c r="G737" t="s">
        <v>42</v>
      </c>
      <c r="H737" t="s">
        <v>3426</v>
      </c>
      <c r="I737" t="s">
        <v>38</v>
      </c>
      <c r="J737" t="s">
        <v>43</v>
      </c>
      <c r="K737" t="s">
        <v>227</v>
      </c>
      <c r="L737" t="s">
        <v>227</v>
      </c>
      <c r="M737" t="s">
        <v>230</v>
      </c>
      <c r="N737">
        <v>1</v>
      </c>
      <c r="O737" t="s">
        <v>40</v>
      </c>
      <c r="P737" t="s">
        <v>3063</v>
      </c>
      <c r="Q737" t="s">
        <v>41</v>
      </c>
      <c r="R737" t="s">
        <v>3427</v>
      </c>
      <c r="S737" t="s">
        <v>41</v>
      </c>
      <c r="T737" t="s">
        <v>0</v>
      </c>
      <c r="U737" t="s">
        <v>41</v>
      </c>
      <c r="V737" s="74">
        <v>45310</v>
      </c>
      <c r="W737" t="s">
        <v>3428</v>
      </c>
    </row>
    <row r="738" spans="1:23" x14ac:dyDescent="0.25">
      <c r="A738" s="74">
        <v>44698.426415196758</v>
      </c>
      <c r="B738" t="s">
        <v>47</v>
      </c>
      <c r="C738" t="s">
        <v>54</v>
      </c>
      <c r="D738" t="s">
        <v>58</v>
      </c>
      <c r="E738" t="s">
        <v>439</v>
      </c>
      <c r="F738" t="s">
        <v>3429</v>
      </c>
      <c r="G738" t="s">
        <v>37</v>
      </c>
      <c r="H738" t="s">
        <v>3430</v>
      </c>
      <c r="I738" t="s">
        <v>38</v>
      </c>
      <c r="J738" t="s">
        <v>43</v>
      </c>
      <c r="K738" t="s">
        <v>227</v>
      </c>
      <c r="L738" t="s">
        <v>227</v>
      </c>
      <c r="M738" t="s">
        <v>230</v>
      </c>
      <c r="N738">
        <v>1</v>
      </c>
      <c r="O738" t="s">
        <v>40</v>
      </c>
      <c r="P738" t="s">
        <v>3058</v>
      </c>
      <c r="Q738" t="s">
        <v>41</v>
      </c>
      <c r="R738" t="s">
        <v>3431</v>
      </c>
      <c r="S738" t="s">
        <v>41</v>
      </c>
      <c r="T738" t="s">
        <v>0</v>
      </c>
      <c r="U738" t="s">
        <v>41</v>
      </c>
      <c r="V738" s="74">
        <v>45310</v>
      </c>
      <c r="W738" t="s">
        <v>3432</v>
      </c>
    </row>
    <row r="739" spans="1:23" x14ac:dyDescent="0.25">
      <c r="A739" s="74">
        <v>44700.315161377315</v>
      </c>
      <c r="B739" t="s">
        <v>47</v>
      </c>
      <c r="C739" t="s">
        <v>54</v>
      </c>
      <c r="D739" t="s">
        <v>58</v>
      </c>
      <c r="E739" t="s">
        <v>2980</v>
      </c>
      <c r="F739" t="s">
        <v>3433</v>
      </c>
      <c r="G739" t="s">
        <v>42</v>
      </c>
      <c r="H739" t="s">
        <v>3434</v>
      </c>
      <c r="I739" t="s">
        <v>38</v>
      </c>
      <c r="J739" t="s">
        <v>43</v>
      </c>
      <c r="K739" t="s">
        <v>227</v>
      </c>
      <c r="L739" t="s">
        <v>227</v>
      </c>
      <c r="M739" t="s">
        <v>230</v>
      </c>
      <c r="N739">
        <v>1</v>
      </c>
      <c r="O739" t="s">
        <v>40</v>
      </c>
      <c r="P739" t="s">
        <v>3435</v>
      </c>
      <c r="Q739" t="s">
        <v>41</v>
      </c>
      <c r="R739" t="s">
        <v>3436</v>
      </c>
      <c r="S739" t="s">
        <v>41</v>
      </c>
      <c r="T739" t="s">
        <v>0</v>
      </c>
      <c r="U739" t="s">
        <v>41</v>
      </c>
      <c r="V739" s="74">
        <v>45310</v>
      </c>
      <c r="W739" t="s">
        <v>3437</v>
      </c>
    </row>
    <row r="740" spans="1:23" x14ac:dyDescent="0.25">
      <c r="A740" s="74">
        <v>44700.491686226851</v>
      </c>
      <c r="B740" t="s">
        <v>47</v>
      </c>
      <c r="C740" t="s">
        <v>54</v>
      </c>
      <c r="D740" t="s">
        <v>58</v>
      </c>
      <c r="E740" t="s">
        <v>439</v>
      </c>
      <c r="F740" t="s">
        <v>3438</v>
      </c>
      <c r="G740" t="s">
        <v>42</v>
      </c>
      <c r="H740" t="s">
        <v>3439</v>
      </c>
      <c r="I740" t="s">
        <v>38</v>
      </c>
      <c r="J740" t="s">
        <v>43</v>
      </c>
      <c r="K740" t="s">
        <v>227</v>
      </c>
      <c r="L740" t="s">
        <v>227</v>
      </c>
      <c r="M740" t="s">
        <v>230</v>
      </c>
      <c r="N740">
        <v>1</v>
      </c>
      <c r="O740" t="s">
        <v>40</v>
      </c>
      <c r="P740" t="s">
        <v>3058</v>
      </c>
      <c r="Q740" t="s">
        <v>41</v>
      </c>
      <c r="R740" t="s">
        <v>3440</v>
      </c>
      <c r="S740" t="s">
        <v>41</v>
      </c>
      <c r="T740" t="s">
        <v>0</v>
      </c>
      <c r="U740" t="s">
        <v>41</v>
      </c>
      <c r="V740" s="74">
        <v>45310</v>
      </c>
      <c r="W740" t="s">
        <v>3441</v>
      </c>
    </row>
    <row r="741" spans="1:23" x14ac:dyDescent="0.25">
      <c r="A741" s="74">
        <v>44700.532465011573</v>
      </c>
      <c r="B741" t="s">
        <v>47</v>
      </c>
      <c r="C741" t="s">
        <v>54</v>
      </c>
      <c r="D741" t="s">
        <v>58</v>
      </c>
      <c r="E741" t="s">
        <v>2980</v>
      </c>
      <c r="F741" t="s">
        <v>3442</v>
      </c>
      <c r="G741" t="s">
        <v>37</v>
      </c>
      <c r="H741" t="s">
        <v>3443</v>
      </c>
      <c r="I741" t="s">
        <v>38</v>
      </c>
      <c r="J741" t="s">
        <v>43</v>
      </c>
      <c r="K741" t="s">
        <v>227</v>
      </c>
      <c r="L741" t="s">
        <v>227</v>
      </c>
      <c r="M741" t="s">
        <v>230</v>
      </c>
      <c r="N741">
        <v>1</v>
      </c>
      <c r="O741" t="s">
        <v>40</v>
      </c>
      <c r="P741" t="s">
        <v>3063</v>
      </c>
      <c r="Q741" t="s">
        <v>41</v>
      </c>
      <c r="R741" t="s">
        <v>3444</v>
      </c>
      <c r="S741" t="s">
        <v>41</v>
      </c>
      <c r="T741" t="s">
        <v>0</v>
      </c>
      <c r="U741" t="s">
        <v>41</v>
      </c>
      <c r="V741" s="74">
        <v>45310</v>
      </c>
      <c r="W741" t="s">
        <v>3445</v>
      </c>
    </row>
    <row r="742" spans="1:23" x14ac:dyDescent="0.25">
      <c r="A742" s="74">
        <v>44701.367439548609</v>
      </c>
      <c r="B742" t="s">
        <v>47</v>
      </c>
      <c r="C742" t="s">
        <v>54</v>
      </c>
      <c r="D742" t="s">
        <v>58</v>
      </c>
      <c r="E742" t="s">
        <v>2980</v>
      </c>
      <c r="F742" t="s">
        <v>3446</v>
      </c>
      <c r="G742" t="s">
        <v>42</v>
      </c>
      <c r="H742" t="s">
        <v>3447</v>
      </c>
      <c r="I742" t="s">
        <v>38</v>
      </c>
      <c r="J742" t="s">
        <v>43</v>
      </c>
      <c r="K742" t="s">
        <v>227</v>
      </c>
      <c r="L742" t="s">
        <v>227</v>
      </c>
      <c r="M742" t="s">
        <v>230</v>
      </c>
      <c r="N742">
        <v>1</v>
      </c>
      <c r="O742" t="s">
        <v>40</v>
      </c>
      <c r="P742" t="s">
        <v>3448</v>
      </c>
      <c r="Q742" t="s">
        <v>41</v>
      </c>
      <c r="R742" t="s">
        <v>3449</v>
      </c>
      <c r="S742" t="s">
        <v>41</v>
      </c>
      <c r="T742" t="s">
        <v>0</v>
      </c>
      <c r="U742" t="s">
        <v>41</v>
      </c>
      <c r="V742" s="74">
        <v>45310</v>
      </c>
      <c r="W742" t="s">
        <v>3450</v>
      </c>
    </row>
    <row r="743" spans="1:23" x14ac:dyDescent="0.25">
      <c r="A743" s="74">
        <v>44704.51501628472</v>
      </c>
      <c r="B743" t="s">
        <v>47</v>
      </c>
      <c r="C743" t="s">
        <v>54</v>
      </c>
      <c r="D743" t="s">
        <v>58</v>
      </c>
      <c r="E743" t="s">
        <v>2980</v>
      </c>
      <c r="F743" t="s">
        <v>3451</v>
      </c>
      <c r="G743" t="s">
        <v>37</v>
      </c>
      <c r="H743" t="s">
        <v>3452</v>
      </c>
      <c r="I743" t="s">
        <v>38</v>
      </c>
      <c r="J743" t="s">
        <v>43</v>
      </c>
      <c r="K743" t="s">
        <v>227</v>
      </c>
      <c r="L743" t="s">
        <v>227</v>
      </c>
      <c r="M743" t="s">
        <v>230</v>
      </c>
      <c r="N743">
        <v>1</v>
      </c>
      <c r="O743" t="s">
        <v>40</v>
      </c>
      <c r="P743" t="s">
        <v>2983</v>
      </c>
      <c r="Q743" t="s">
        <v>41</v>
      </c>
      <c r="R743" t="s">
        <v>3453</v>
      </c>
      <c r="S743" t="s">
        <v>41</v>
      </c>
      <c r="T743" t="s">
        <v>0</v>
      </c>
      <c r="U743" t="s">
        <v>41</v>
      </c>
      <c r="V743" s="74">
        <v>45310</v>
      </c>
      <c r="W743" t="s">
        <v>3454</v>
      </c>
    </row>
    <row r="744" spans="1:23" x14ac:dyDescent="0.25">
      <c r="A744" s="74">
        <v>44704.529379942127</v>
      </c>
      <c r="B744" t="s">
        <v>47</v>
      </c>
      <c r="C744" t="s">
        <v>54</v>
      </c>
      <c r="D744" t="s">
        <v>58</v>
      </c>
      <c r="E744" t="s">
        <v>2980</v>
      </c>
      <c r="F744" t="s">
        <v>3455</v>
      </c>
      <c r="G744" t="s">
        <v>37</v>
      </c>
      <c r="H744" t="s">
        <v>3456</v>
      </c>
      <c r="I744" t="s">
        <v>38</v>
      </c>
      <c r="J744" t="s">
        <v>43</v>
      </c>
      <c r="K744" t="s">
        <v>227</v>
      </c>
      <c r="L744" t="s">
        <v>227</v>
      </c>
      <c r="M744" t="s">
        <v>230</v>
      </c>
      <c r="N744">
        <v>1</v>
      </c>
      <c r="O744" t="s">
        <v>40</v>
      </c>
      <c r="P744" t="s">
        <v>2983</v>
      </c>
      <c r="Q744" t="s">
        <v>41</v>
      </c>
      <c r="R744" t="s">
        <v>3457</v>
      </c>
      <c r="S744" t="s">
        <v>41</v>
      </c>
      <c r="T744" t="s">
        <v>0</v>
      </c>
      <c r="U744" t="s">
        <v>41</v>
      </c>
      <c r="V744" s="74">
        <v>45310</v>
      </c>
      <c r="W744" t="s">
        <v>3458</v>
      </c>
    </row>
    <row r="745" spans="1:23" x14ac:dyDescent="0.25">
      <c r="A745" s="74">
        <v>44705.588102743059</v>
      </c>
      <c r="B745" t="s">
        <v>47</v>
      </c>
      <c r="C745" t="s">
        <v>54</v>
      </c>
      <c r="D745" t="s">
        <v>58</v>
      </c>
      <c r="E745" t="s">
        <v>2980</v>
      </c>
      <c r="F745" t="s">
        <v>3459</v>
      </c>
      <c r="G745" t="s">
        <v>37</v>
      </c>
      <c r="H745" t="s">
        <v>3460</v>
      </c>
      <c r="I745" t="s">
        <v>38</v>
      </c>
      <c r="J745" t="s">
        <v>43</v>
      </c>
      <c r="K745" t="s">
        <v>227</v>
      </c>
      <c r="L745" t="s">
        <v>227</v>
      </c>
      <c r="M745" t="s">
        <v>230</v>
      </c>
      <c r="N745">
        <v>1</v>
      </c>
      <c r="O745" t="s">
        <v>40</v>
      </c>
      <c r="P745" t="s">
        <v>3063</v>
      </c>
      <c r="Q745" t="s">
        <v>41</v>
      </c>
      <c r="R745" t="s">
        <v>3461</v>
      </c>
      <c r="S745" t="s">
        <v>41</v>
      </c>
      <c r="T745" t="s">
        <v>0</v>
      </c>
      <c r="U745" t="s">
        <v>41</v>
      </c>
      <c r="V745" s="74">
        <v>45310</v>
      </c>
      <c r="W745" t="s">
        <v>3462</v>
      </c>
    </row>
    <row r="746" spans="1:23" x14ac:dyDescent="0.25">
      <c r="A746" s="74">
        <v>44706.499440474538</v>
      </c>
      <c r="B746" t="s">
        <v>47</v>
      </c>
      <c r="C746" t="s">
        <v>54</v>
      </c>
      <c r="D746" t="s">
        <v>58</v>
      </c>
      <c r="E746" t="s">
        <v>439</v>
      </c>
      <c r="F746" t="s">
        <v>3463</v>
      </c>
      <c r="G746" t="s">
        <v>37</v>
      </c>
      <c r="H746" t="s">
        <v>3464</v>
      </c>
      <c r="I746" t="s">
        <v>38</v>
      </c>
      <c r="J746" t="s">
        <v>43</v>
      </c>
      <c r="K746" t="s">
        <v>227</v>
      </c>
      <c r="L746" t="s">
        <v>227</v>
      </c>
      <c r="M746" t="s">
        <v>230</v>
      </c>
      <c r="N746">
        <v>1</v>
      </c>
      <c r="O746" t="s">
        <v>40</v>
      </c>
      <c r="P746" t="s">
        <v>3229</v>
      </c>
      <c r="Q746" t="s">
        <v>41</v>
      </c>
      <c r="R746" t="s">
        <v>3465</v>
      </c>
      <c r="S746" t="s">
        <v>41</v>
      </c>
      <c r="T746" t="s">
        <v>0</v>
      </c>
      <c r="U746" t="s">
        <v>41</v>
      </c>
      <c r="V746" s="74">
        <v>45310</v>
      </c>
      <c r="W746" t="s">
        <v>3466</v>
      </c>
    </row>
    <row r="747" spans="1:23" x14ac:dyDescent="0.25">
      <c r="A747" s="74">
        <v>44706.516998298612</v>
      </c>
      <c r="B747" t="s">
        <v>47</v>
      </c>
      <c r="C747" t="s">
        <v>54</v>
      </c>
      <c r="D747" t="s">
        <v>58</v>
      </c>
      <c r="E747" t="s">
        <v>2980</v>
      </c>
      <c r="F747" t="s">
        <v>3467</v>
      </c>
      <c r="G747" t="s">
        <v>37</v>
      </c>
      <c r="H747" t="s">
        <v>3468</v>
      </c>
      <c r="I747" t="s">
        <v>38</v>
      </c>
      <c r="J747" t="s">
        <v>43</v>
      </c>
      <c r="K747" t="s">
        <v>227</v>
      </c>
      <c r="L747" t="s">
        <v>227</v>
      </c>
      <c r="M747" t="s">
        <v>230</v>
      </c>
      <c r="N747">
        <v>1</v>
      </c>
      <c r="O747" t="s">
        <v>40</v>
      </c>
      <c r="P747" t="s">
        <v>3058</v>
      </c>
      <c r="Q747" t="s">
        <v>41</v>
      </c>
      <c r="R747" t="s">
        <v>3469</v>
      </c>
      <c r="S747" t="s">
        <v>41</v>
      </c>
      <c r="T747" t="s">
        <v>0</v>
      </c>
      <c r="U747" t="s">
        <v>41</v>
      </c>
      <c r="V747" s="74">
        <v>45310</v>
      </c>
      <c r="W747" t="s">
        <v>3470</v>
      </c>
    </row>
    <row r="748" spans="1:23" x14ac:dyDescent="0.25">
      <c r="A748" s="74">
        <v>44714.291410381942</v>
      </c>
      <c r="B748" t="s">
        <v>47</v>
      </c>
      <c r="C748" t="s">
        <v>54</v>
      </c>
      <c r="D748" t="s">
        <v>58</v>
      </c>
      <c r="E748" t="s">
        <v>439</v>
      </c>
      <c r="F748" t="s">
        <v>3471</v>
      </c>
      <c r="G748" t="s">
        <v>42</v>
      </c>
      <c r="H748" t="s">
        <v>3472</v>
      </c>
      <c r="I748" t="s">
        <v>38</v>
      </c>
      <c r="J748" t="s">
        <v>43</v>
      </c>
      <c r="K748" t="s">
        <v>227</v>
      </c>
      <c r="L748" t="s">
        <v>227</v>
      </c>
      <c r="M748" t="s">
        <v>230</v>
      </c>
      <c r="N748">
        <v>1</v>
      </c>
      <c r="O748" t="s">
        <v>40</v>
      </c>
      <c r="P748" t="s">
        <v>3229</v>
      </c>
      <c r="Q748" t="s">
        <v>41</v>
      </c>
      <c r="R748" t="s">
        <v>3473</v>
      </c>
      <c r="S748" t="s">
        <v>41</v>
      </c>
      <c r="T748" t="s">
        <v>0</v>
      </c>
      <c r="U748" t="s">
        <v>41</v>
      </c>
      <c r="V748" s="74">
        <v>45310</v>
      </c>
      <c r="W748" t="s">
        <v>3474</v>
      </c>
    </row>
    <row r="749" spans="1:23" x14ac:dyDescent="0.25">
      <c r="A749" s="74">
        <v>44714.45317241898</v>
      </c>
      <c r="B749" t="s">
        <v>47</v>
      </c>
      <c r="C749" t="s">
        <v>54</v>
      </c>
      <c r="D749" t="s">
        <v>58</v>
      </c>
      <c r="E749" t="s">
        <v>439</v>
      </c>
      <c r="F749" t="s">
        <v>3475</v>
      </c>
      <c r="G749" t="s">
        <v>42</v>
      </c>
      <c r="H749" t="s">
        <v>3476</v>
      </c>
      <c r="I749" t="s">
        <v>38</v>
      </c>
      <c r="J749" t="s">
        <v>43</v>
      </c>
      <c r="K749" t="s">
        <v>227</v>
      </c>
      <c r="L749" t="s">
        <v>227</v>
      </c>
      <c r="M749" t="s">
        <v>230</v>
      </c>
      <c r="N749">
        <v>1</v>
      </c>
      <c r="O749" t="s">
        <v>40</v>
      </c>
      <c r="P749" t="s">
        <v>3039</v>
      </c>
      <c r="Q749" t="s">
        <v>41</v>
      </c>
      <c r="R749" t="s">
        <v>3477</v>
      </c>
      <c r="S749" t="s">
        <v>41</v>
      </c>
      <c r="T749" t="s">
        <v>0</v>
      </c>
      <c r="U749" t="s">
        <v>41</v>
      </c>
      <c r="V749" s="74">
        <v>45310</v>
      </c>
      <c r="W749" t="s">
        <v>3478</v>
      </c>
    </row>
    <row r="750" spans="1:23" x14ac:dyDescent="0.25">
      <c r="A750" s="74">
        <v>44719.466761493059</v>
      </c>
      <c r="B750" t="s">
        <v>47</v>
      </c>
      <c r="C750" t="s">
        <v>54</v>
      </c>
      <c r="D750" t="s">
        <v>58</v>
      </c>
      <c r="E750" t="s">
        <v>439</v>
      </c>
      <c r="F750" t="s">
        <v>3479</v>
      </c>
      <c r="G750" t="s">
        <v>42</v>
      </c>
      <c r="H750" t="s">
        <v>3480</v>
      </c>
      <c r="I750" t="s">
        <v>38</v>
      </c>
      <c r="J750" t="s">
        <v>43</v>
      </c>
      <c r="K750" t="s">
        <v>227</v>
      </c>
      <c r="L750" t="s">
        <v>227</v>
      </c>
      <c r="M750" t="s">
        <v>230</v>
      </c>
      <c r="N750">
        <v>1</v>
      </c>
      <c r="O750" t="s">
        <v>40</v>
      </c>
      <c r="P750" t="s">
        <v>3063</v>
      </c>
      <c r="Q750" t="s">
        <v>41</v>
      </c>
      <c r="R750" t="s">
        <v>3481</v>
      </c>
      <c r="S750" t="s">
        <v>41</v>
      </c>
      <c r="T750" t="s">
        <v>0</v>
      </c>
      <c r="U750" t="s">
        <v>41</v>
      </c>
      <c r="V750" s="74">
        <v>45310</v>
      </c>
      <c r="W750" t="s">
        <v>3482</v>
      </c>
    </row>
    <row r="751" spans="1:23" x14ac:dyDescent="0.25">
      <c r="A751" s="74">
        <v>44719.481714004629</v>
      </c>
      <c r="B751" t="s">
        <v>47</v>
      </c>
      <c r="C751" t="s">
        <v>54</v>
      </c>
      <c r="D751" t="s">
        <v>58</v>
      </c>
      <c r="E751" t="s">
        <v>2980</v>
      </c>
      <c r="F751" t="s">
        <v>3483</v>
      </c>
      <c r="G751" t="s">
        <v>37</v>
      </c>
      <c r="H751" t="s">
        <v>3484</v>
      </c>
      <c r="I751" t="s">
        <v>38</v>
      </c>
      <c r="J751" t="s">
        <v>43</v>
      </c>
      <c r="K751" t="s">
        <v>227</v>
      </c>
      <c r="L751" t="s">
        <v>227</v>
      </c>
      <c r="M751" t="s">
        <v>230</v>
      </c>
      <c r="N751">
        <v>1</v>
      </c>
      <c r="O751" t="s">
        <v>40</v>
      </c>
      <c r="P751" t="s">
        <v>3063</v>
      </c>
      <c r="Q751" t="s">
        <v>41</v>
      </c>
      <c r="R751" t="s">
        <v>3485</v>
      </c>
      <c r="S751" t="s">
        <v>41</v>
      </c>
      <c r="T751" t="s">
        <v>0</v>
      </c>
      <c r="U751" t="s">
        <v>41</v>
      </c>
      <c r="V751" s="74">
        <v>45310</v>
      </c>
      <c r="W751" t="s">
        <v>3486</v>
      </c>
    </row>
    <row r="752" spans="1:23" x14ac:dyDescent="0.25">
      <c r="A752" s="74">
        <v>44722.36384471065</v>
      </c>
      <c r="B752" t="s">
        <v>47</v>
      </c>
      <c r="C752" t="s">
        <v>54</v>
      </c>
      <c r="D752" t="s">
        <v>58</v>
      </c>
      <c r="E752" t="s">
        <v>2980</v>
      </c>
      <c r="F752" t="s">
        <v>3487</v>
      </c>
      <c r="G752" t="s">
        <v>37</v>
      </c>
      <c r="H752" t="s">
        <v>3488</v>
      </c>
      <c r="I752" t="s">
        <v>38</v>
      </c>
      <c r="J752" t="s">
        <v>43</v>
      </c>
      <c r="K752" t="s">
        <v>227</v>
      </c>
      <c r="L752" t="s">
        <v>227</v>
      </c>
      <c r="M752" t="s">
        <v>230</v>
      </c>
      <c r="N752">
        <v>1</v>
      </c>
      <c r="O752" t="s">
        <v>40</v>
      </c>
      <c r="P752" t="s">
        <v>3081</v>
      </c>
      <c r="Q752" t="s">
        <v>41</v>
      </c>
      <c r="R752" t="s">
        <v>3489</v>
      </c>
      <c r="S752" t="s">
        <v>41</v>
      </c>
      <c r="T752" t="s">
        <v>0</v>
      </c>
      <c r="U752" t="s">
        <v>41</v>
      </c>
      <c r="V752" s="74">
        <v>45310</v>
      </c>
      <c r="W752" t="s">
        <v>3490</v>
      </c>
    </row>
    <row r="753" spans="1:23" x14ac:dyDescent="0.25">
      <c r="A753" s="74">
        <v>44725.428576770835</v>
      </c>
      <c r="B753" t="s">
        <v>47</v>
      </c>
      <c r="C753" t="s">
        <v>54</v>
      </c>
      <c r="D753" t="s">
        <v>58</v>
      </c>
      <c r="E753" t="s">
        <v>2980</v>
      </c>
      <c r="F753" t="s">
        <v>3491</v>
      </c>
      <c r="G753" t="s">
        <v>42</v>
      </c>
      <c r="H753" t="s">
        <v>3492</v>
      </c>
      <c r="I753" t="s">
        <v>38</v>
      </c>
      <c r="J753" t="s">
        <v>43</v>
      </c>
      <c r="K753" t="s">
        <v>227</v>
      </c>
      <c r="L753" t="s">
        <v>227</v>
      </c>
      <c r="M753" t="s">
        <v>230</v>
      </c>
      <c r="N753">
        <v>1</v>
      </c>
      <c r="O753" t="s">
        <v>40</v>
      </c>
      <c r="P753" t="s">
        <v>2988</v>
      </c>
      <c r="Q753" t="s">
        <v>41</v>
      </c>
      <c r="R753" t="s">
        <v>3493</v>
      </c>
      <c r="S753" t="s">
        <v>41</v>
      </c>
      <c r="T753" t="s">
        <v>0</v>
      </c>
      <c r="U753" t="s">
        <v>41</v>
      </c>
      <c r="V753" s="74">
        <v>45310</v>
      </c>
      <c r="W753" t="s">
        <v>3494</v>
      </c>
    </row>
    <row r="754" spans="1:23" x14ac:dyDescent="0.25">
      <c r="A754" s="74">
        <v>44727.342409178244</v>
      </c>
      <c r="B754" t="s">
        <v>47</v>
      </c>
      <c r="C754" t="s">
        <v>54</v>
      </c>
      <c r="D754" t="s">
        <v>58</v>
      </c>
      <c r="E754" t="s">
        <v>2980</v>
      </c>
      <c r="F754" t="s">
        <v>3495</v>
      </c>
      <c r="G754" t="s">
        <v>37</v>
      </c>
      <c r="H754" t="s">
        <v>3496</v>
      </c>
      <c r="I754" t="s">
        <v>38</v>
      </c>
      <c r="J754" t="s">
        <v>43</v>
      </c>
      <c r="K754" t="s">
        <v>227</v>
      </c>
      <c r="L754" t="s">
        <v>227</v>
      </c>
      <c r="M754" t="s">
        <v>230</v>
      </c>
      <c r="N754">
        <v>1</v>
      </c>
      <c r="O754" t="s">
        <v>40</v>
      </c>
      <c r="P754" t="s">
        <v>3497</v>
      </c>
      <c r="Q754" t="s">
        <v>41</v>
      </c>
      <c r="R754" t="s">
        <v>3498</v>
      </c>
      <c r="S754" t="s">
        <v>41</v>
      </c>
      <c r="T754" t="s">
        <v>0</v>
      </c>
      <c r="U754" t="s">
        <v>41</v>
      </c>
      <c r="V754" s="74">
        <v>45310</v>
      </c>
      <c r="W754" t="s">
        <v>3499</v>
      </c>
    </row>
    <row r="755" spans="1:23" x14ac:dyDescent="0.25">
      <c r="A755" s="74">
        <v>44727.555981331017</v>
      </c>
      <c r="B755" t="s">
        <v>47</v>
      </c>
      <c r="C755" t="s">
        <v>54</v>
      </c>
      <c r="D755" t="s">
        <v>58</v>
      </c>
      <c r="E755" t="s">
        <v>2980</v>
      </c>
      <c r="F755" t="s">
        <v>3500</v>
      </c>
      <c r="G755" t="s">
        <v>37</v>
      </c>
      <c r="H755" t="s">
        <v>3501</v>
      </c>
      <c r="I755" t="s">
        <v>38</v>
      </c>
      <c r="J755" t="s">
        <v>43</v>
      </c>
      <c r="K755" t="s">
        <v>227</v>
      </c>
      <c r="L755" t="s">
        <v>227</v>
      </c>
      <c r="M755" t="s">
        <v>230</v>
      </c>
      <c r="N755">
        <v>1</v>
      </c>
      <c r="O755" t="s">
        <v>40</v>
      </c>
      <c r="P755" t="s">
        <v>3360</v>
      </c>
      <c r="Q755" t="s">
        <v>41</v>
      </c>
      <c r="R755" t="s">
        <v>3502</v>
      </c>
      <c r="S755" t="s">
        <v>41</v>
      </c>
      <c r="T755" t="s">
        <v>0</v>
      </c>
      <c r="U755" t="s">
        <v>41</v>
      </c>
      <c r="V755" s="74">
        <v>45310</v>
      </c>
      <c r="W755" t="s">
        <v>3503</v>
      </c>
    </row>
    <row r="756" spans="1:23" x14ac:dyDescent="0.25">
      <c r="A756" s="74">
        <v>44728.591927696762</v>
      </c>
      <c r="B756" t="s">
        <v>47</v>
      </c>
      <c r="C756" t="s">
        <v>54</v>
      </c>
      <c r="D756" t="s">
        <v>58</v>
      </c>
      <c r="E756" t="s">
        <v>2980</v>
      </c>
      <c r="F756" t="s">
        <v>3504</v>
      </c>
      <c r="G756" t="s">
        <v>37</v>
      </c>
      <c r="H756" t="s">
        <v>3505</v>
      </c>
      <c r="I756" t="s">
        <v>38</v>
      </c>
      <c r="J756" t="s">
        <v>43</v>
      </c>
      <c r="K756" t="s">
        <v>227</v>
      </c>
      <c r="L756" t="s">
        <v>227</v>
      </c>
      <c r="M756" t="s">
        <v>230</v>
      </c>
      <c r="N756">
        <v>1</v>
      </c>
      <c r="O756" t="s">
        <v>40</v>
      </c>
      <c r="P756" t="s">
        <v>3063</v>
      </c>
      <c r="Q756" t="s">
        <v>41</v>
      </c>
      <c r="R756" t="s">
        <v>3506</v>
      </c>
      <c r="S756" t="s">
        <v>41</v>
      </c>
      <c r="T756" t="s">
        <v>0</v>
      </c>
      <c r="U756" t="s">
        <v>41</v>
      </c>
      <c r="V756" s="74">
        <v>45310</v>
      </c>
      <c r="W756" t="s">
        <v>3507</v>
      </c>
    </row>
    <row r="757" spans="1:23" x14ac:dyDescent="0.25">
      <c r="A757" s="74">
        <v>44728.598818287035</v>
      </c>
      <c r="B757" t="s">
        <v>47</v>
      </c>
      <c r="C757" t="s">
        <v>54</v>
      </c>
      <c r="D757" t="s">
        <v>58</v>
      </c>
      <c r="E757" t="s">
        <v>2980</v>
      </c>
      <c r="F757" t="s">
        <v>3508</v>
      </c>
      <c r="G757" t="s">
        <v>37</v>
      </c>
      <c r="H757" t="s">
        <v>3509</v>
      </c>
      <c r="I757" t="s">
        <v>38</v>
      </c>
      <c r="J757" t="s">
        <v>43</v>
      </c>
      <c r="K757" t="s">
        <v>227</v>
      </c>
      <c r="L757" t="s">
        <v>227</v>
      </c>
      <c r="M757" t="s">
        <v>230</v>
      </c>
      <c r="N757">
        <v>1</v>
      </c>
      <c r="O757" t="s">
        <v>40</v>
      </c>
      <c r="P757" t="s">
        <v>3063</v>
      </c>
      <c r="Q757" t="s">
        <v>41</v>
      </c>
      <c r="R757" t="s">
        <v>3510</v>
      </c>
      <c r="S757" t="s">
        <v>41</v>
      </c>
      <c r="T757" t="s">
        <v>0</v>
      </c>
      <c r="U757" t="s">
        <v>41</v>
      </c>
      <c r="V757" s="74">
        <v>45310</v>
      </c>
      <c r="W757" t="s">
        <v>3511</v>
      </c>
    </row>
    <row r="758" spans="1:23" x14ac:dyDescent="0.25">
      <c r="A758" s="74">
        <v>44728.603690312499</v>
      </c>
      <c r="B758" t="s">
        <v>47</v>
      </c>
      <c r="C758" t="s">
        <v>54</v>
      </c>
      <c r="D758" t="s">
        <v>58</v>
      </c>
      <c r="E758" t="s">
        <v>2980</v>
      </c>
      <c r="F758" t="s">
        <v>3512</v>
      </c>
      <c r="G758" t="s">
        <v>37</v>
      </c>
      <c r="H758" t="s">
        <v>3513</v>
      </c>
      <c r="I758" t="s">
        <v>38</v>
      </c>
      <c r="J758" t="s">
        <v>43</v>
      </c>
      <c r="K758" t="s">
        <v>227</v>
      </c>
      <c r="L758" t="s">
        <v>227</v>
      </c>
      <c r="M758" t="s">
        <v>230</v>
      </c>
      <c r="N758">
        <v>1</v>
      </c>
      <c r="O758" t="s">
        <v>40</v>
      </c>
      <c r="P758" t="s">
        <v>3063</v>
      </c>
      <c r="Q758" t="s">
        <v>41</v>
      </c>
      <c r="R758" t="s">
        <v>3514</v>
      </c>
      <c r="S758" t="s">
        <v>41</v>
      </c>
      <c r="T758" t="s">
        <v>0</v>
      </c>
      <c r="U758" t="s">
        <v>41</v>
      </c>
      <c r="V758" s="74">
        <v>45310</v>
      </c>
      <c r="W758" t="s">
        <v>3515</v>
      </c>
    </row>
    <row r="759" spans="1:23" x14ac:dyDescent="0.25">
      <c r="A759" s="74">
        <v>44728.608460150463</v>
      </c>
      <c r="B759" t="s">
        <v>47</v>
      </c>
      <c r="C759" t="s">
        <v>54</v>
      </c>
      <c r="D759" t="s">
        <v>58</v>
      </c>
      <c r="E759" t="s">
        <v>2980</v>
      </c>
      <c r="F759" t="s">
        <v>3516</v>
      </c>
      <c r="G759" t="s">
        <v>37</v>
      </c>
      <c r="H759" t="s">
        <v>3517</v>
      </c>
      <c r="I759" t="s">
        <v>38</v>
      </c>
      <c r="J759" t="s">
        <v>43</v>
      </c>
      <c r="K759" t="s">
        <v>227</v>
      </c>
      <c r="L759" t="s">
        <v>227</v>
      </c>
      <c r="M759" t="s">
        <v>230</v>
      </c>
      <c r="N759">
        <v>1</v>
      </c>
      <c r="O759" t="s">
        <v>40</v>
      </c>
      <c r="P759" t="s">
        <v>3063</v>
      </c>
      <c r="Q759" t="s">
        <v>41</v>
      </c>
      <c r="R759" t="s">
        <v>3518</v>
      </c>
      <c r="S759" t="s">
        <v>41</v>
      </c>
      <c r="T759" t="s">
        <v>0</v>
      </c>
      <c r="U759" t="s">
        <v>41</v>
      </c>
      <c r="V759" s="74">
        <v>45310</v>
      </c>
      <c r="W759" t="s">
        <v>3519</v>
      </c>
    </row>
    <row r="760" spans="1:23" x14ac:dyDescent="0.25">
      <c r="A760" s="74">
        <v>44728.613520104169</v>
      </c>
      <c r="B760" t="s">
        <v>47</v>
      </c>
      <c r="C760" t="s">
        <v>54</v>
      </c>
      <c r="D760" t="s">
        <v>58</v>
      </c>
      <c r="E760" t="s">
        <v>2980</v>
      </c>
      <c r="F760" t="s">
        <v>3520</v>
      </c>
      <c r="G760" t="s">
        <v>37</v>
      </c>
      <c r="H760" t="s">
        <v>3521</v>
      </c>
      <c r="I760" t="s">
        <v>38</v>
      </c>
      <c r="J760" t="s">
        <v>43</v>
      </c>
      <c r="K760" t="s">
        <v>227</v>
      </c>
      <c r="L760" t="s">
        <v>227</v>
      </c>
      <c r="M760" t="s">
        <v>230</v>
      </c>
      <c r="N760">
        <v>1</v>
      </c>
      <c r="O760" t="s">
        <v>40</v>
      </c>
      <c r="P760" t="s">
        <v>3063</v>
      </c>
      <c r="Q760" t="s">
        <v>41</v>
      </c>
      <c r="R760" t="s">
        <v>3522</v>
      </c>
      <c r="S760" t="s">
        <v>41</v>
      </c>
      <c r="T760" t="s">
        <v>0</v>
      </c>
      <c r="U760" t="s">
        <v>41</v>
      </c>
      <c r="V760" s="74">
        <v>45310</v>
      </c>
      <c r="W760" t="s">
        <v>3523</v>
      </c>
    </row>
    <row r="761" spans="1:23" x14ac:dyDescent="0.25">
      <c r="A761" s="74">
        <v>44729.315530752312</v>
      </c>
      <c r="B761" t="s">
        <v>47</v>
      </c>
      <c r="C761" t="s">
        <v>54</v>
      </c>
      <c r="D761" t="s">
        <v>58</v>
      </c>
      <c r="E761" t="s">
        <v>2980</v>
      </c>
      <c r="F761" t="s">
        <v>3524</v>
      </c>
      <c r="G761" t="s">
        <v>37</v>
      </c>
      <c r="H761" t="s">
        <v>3525</v>
      </c>
      <c r="I761" t="s">
        <v>38</v>
      </c>
      <c r="J761" t="s">
        <v>43</v>
      </c>
      <c r="K761" t="s">
        <v>227</v>
      </c>
      <c r="L761" t="s">
        <v>227</v>
      </c>
      <c r="M761" t="s">
        <v>230</v>
      </c>
      <c r="N761">
        <v>1</v>
      </c>
      <c r="O761" t="s">
        <v>40</v>
      </c>
      <c r="P761" t="s">
        <v>3526</v>
      </c>
      <c r="Q761" t="s">
        <v>41</v>
      </c>
      <c r="R761" t="s">
        <v>3527</v>
      </c>
      <c r="S761" t="s">
        <v>41</v>
      </c>
      <c r="T761" t="s">
        <v>0</v>
      </c>
      <c r="U761" t="s">
        <v>41</v>
      </c>
      <c r="V761" s="74">
        <v>45310</v>
      </c>
      <c r="W761" t="s">
        <v>3528</v>
      </c>
    </row>
    <row r="762" spans="1:23" x14ac:dyDescent="0.25">
      <c r="A762" s="74">
        <v>44732.390594826385</v>
      </c>
      <c r="B762" t="s">
        <v>47</v>
      </c>
      <c r="C762" t="s">
        <v>54</v>
      </c>
      <c r="D762" t="s">
        <v>58</v>
      </c>
      <c r="E762" t="s">
        <v>439</v>
      </c>
      <c r="F762" t="s">
        <v>3529</v>
      </c>
      <c r="G762" t="s">
        <v>37</v>
      </c>
      <c r="H762" t="s">
        <v>3530</v>
      </c>
      <c r="I762" t="s">
        <v>38</v>
      </c>
      <c r="J762" t="s">
        <v>43</v>
      </c>
      <c r="K762" t="s">
        <v>227</v>
      </c>
      <c r="L762" t="s">
        <v>227</v>
      </c>
      <c r="M762" t="s">
        <v>230</v>
      </c>
      <c r="N762">
        <v>1</v>
      </c>
      <c r="O762" t="s">
        <v>40</v>
      </c>
      <c r="P762" t="s">
        <v>3531</v>
      </c>
      <c r="Q762" t="s">
        <v>41</v>
      </c>
      <c r="R762" t="s">
        <v>3532</v>
      </c>
      <c r="S762" t="s">
        <v>41</v>
      </c>
      <c r="T762" t="s">
        <v>0</v>
      </c>
      <c r="U762" t="s">
        <v>41</v>
      </c>
      <c r="V762" s="74">
        <v>45310</v>
      </c>
      <c r="W762" t="s">
        <v>3533</v>
      </c>
    </row>
    <row r="763" spans="1:23" x14ac:dyDescent="0.25">
      <c r="A763" s="74">
        <v>44733.408308333332</v>
      </c>
      <c r="B763" t="s">
        <v>47</v>
      </c>
      <c r="C763" t="s">
        <v>54</v>
      </c>
      <c r="D763" t="s">
        <v>58</v>
      </c>
      <c r="E763" t="s">
        <v>452</v>
      </c>
      <c r="F763" t="s">
        <v>3534</v>
      </c>
      <c r="G763" t="s">
        <v>42</v>
      </c>
      <c r="H763" t="s">
        <v>3535</v>
      </c>
      <c r="I763" t="s">
        <v>38</v>
      </c>
      <c r="J763" t="s">
        <v>43</v>
      </c>
      <c r="K763" t="s">
        <v>227</v>
      </c>
      <c r="L763" t="s">
        <v>227</v>
      </c>
      <c r="M763" t="s">
        <v>230</v>
      </c>
      <c r="N763">
        <v>1</v>
      </c>
      <c r="O763" t="s">
        <v>40</v>
      </c>
      <c r="P763" t="s">
        <v>3157</v>
      </c>
      <c r="Q763" t="s">
        <v>41</v>
      </c>
      <c r="R763" t="s">
        <v>3536</v>
      </c>
      <c r="S763" t="s">
        <v>41</v>
      </c>
      <c r="T763" t="s">
        <v>0</v>
      </c>
      <c r="U763" t="s">
        <v>41</v>
      </c>
      <c r="V763" s="74">
        <v>45310</v>
      </c>
      <c r="W763" t="s">
        <v>3537</v>
      </c>
    </row>
    <row r="764" spans="1:23" x14ac:dyDescent="0.25">
      <c r="A764" s="74">
        <v>44734.326671331015</v>
      </c>
      <c r="B764" t="s">
        <v>47</v>
      </c>
      <c r="C764" t="s">
        <v>54</v>
      </c>
      <c r="D764" t="s">
        <v>58</v>
      </c>
      <c r="E764" t="s">
        <v>2980</v>
      </c>
      <c r="F764" t="s">
        <v>3538</v>
      </c>
      <c r="G764" t="s">
        <v>37</v>
      </c>
      <c r="H764" t="s">
        <v>3539</v>
      </c>
      <c r="I764" t="s">
        <v>38</v>
      </c>
      <c r="J764" t="s">
        <v>43</v>
      </c>
      <c r="K764" t="s">
        <v>227</v>
      </c>
      <c r="L764" t="s">
        <v>227</v>
      </c>
      <c r="M764" t="s">
        <v>230</v>
      </c>
      <c r="N764">
        <v>1</v>
      </c>
      <c r="O764" t="s">
        <v>40</v>
      </c>
      <c r="P764" t="s">
        <v>3360</v>
      </c>
      <c r="Q764" t="s">
        <v>41</v>
      </c>
      <c r="R764" t="s">
        <v>3540</v>
      </c>
      <c r="S764" t="s">
        <v>41</v>
      </c>
      <c r="T764" t="s">
        <v>0</v>
      </c>
      <c r="U764" t="s">
        <v>41</v>
      </c>
      <c r="V764" s="74">
        <v>45310</v>
      </c>
      <c r="W764" t="s">
        <v>3541</v>
      </c>
    </row>
    <row r="765" spans="1:23" x14ac:dyDescent="0.25">
      <c r="A765" s="74">
        <v>44734.338374189814</v>
      </c>
      <c r="B765" t="s">
        <v>47</v>
      </c>
      <c r="C765" t="s">
        <v>54</v>
      </c>
      <c r="D765" t="s">
        <v>58</v>
      </c>
      <c r="E765" t="s">
        <v>439</v>
      </c>
      <c r="F765" t="s">
        <v>3542</v>
      </c>
      <c r="G765" t="s">
        <v>42</v>
      </c>
      <c r="H765" t="s">
        <v>3543</v>
      </c>
      <c r="I765" t="s">
        <v>38</v>
      </c>
      <c r="J765" t="s">
        <v>43</v>
      </c>
      <c r="K765" t="s">
        <v>227</v>
      </c>
      <c r="L765" t="s">
        <v>227</v>
      </c>
      <c r="M765" t="s">
        <v>230</v>
      </c>
      <c r="N765">
        <v>1</v>
      </c>
      <c r="O765" t="s">
        <v>40</v>
      </c>
      <c r="P765" t="s">
        <v>3229</v>
      </c>
      <c r="Q765" t="s">
        <v>41</v>
      </c>
      <c r="R765" t="s">
        <v>3544</v>
      </c>
      <c r="S765" t="s">
        <v>41</v>
      </c>
      <c r="T765" t="s">
        <v>0</v>
      </c>
      <c r="U765" t="s">
        <v>41</v>
      </c>
      <c r="V765" s="74">
        <v>45310</v>
      </c>
      <c r="W765" t="s">
        <v>3545</v>
      </c>
    </row>
    <row r="766" spans="1:23" x14ac:dyDescent="0.25">
      <c r="A766" s="74">
        <v>44735.533654050923</v>
      </c>
      <c r="B766" t="s">
        <v>47</v>
      </c>
      <c r="C766" t="s">
        <v>54</v>
      </c>
      <c r="D766" t="s">
        <v>58</v>
      </c>
      <c r="E766" t="s">
        <v>439</v>
      </c>
      <c r="F766" t="s">
        <v>3546</v>
      </c>
      <c r="G766" t="s">
        <v>42</v>
      </c>
      <c r="H766" t="s">
        <v>3547</v>
      </c>
      <c r="I766" t="s">
        <v>38</v>
      </c>
      <c r="J766" t="s">
        <v>43</v>
      </c>
      <c r="K766" t="s">
        <v>227</v>
      </c>
      <c r="L766" t="s">
        <v>227</v>
      </c>
      <c r="M766" t="s">
        <v>230</v>
      </c>
      <c r="N766">
        <v>1</v>
      </c>
      <c r="O766" t="s">
        <v>40</v>
      </c>
      <c r="P766" t="s">
        <v>3548</v>
      </c>
      <c r="Q766" t="s">
        <v>41</v>
      </c>
      <c r="R766" t="s">
        <v>3549</v>
      </c>
      <c r="S766" t="s">
        <v>41</v>
      </c>
      <c r="T766" t="s">
        <v>0</v>
      </c>
      <c r="U766" t="s">
        <v>41</v>
      </c>
      <c r="V766" s="74">
        <v>45310</v>
      </c>
      <c r="W766" t="s">
        <v>3550</v>
      </c>
    </row>
    <row r="767" spans="1:23" x14ac:dyDescent="0.25">
      <c r="A767" s="74">
        <v>44736.525046099538</v>
      </c>
      <c r="B767" t="s">
        <v>47</v>
      </c>
      <c r="C767" t="s">
        <v>54</v>
      </c>
      <c r="D767" t="s">
        <v>58</v>
      </c>
      <c r="E767" t="s">
        <v>2980</v>
      </c>
      <c r="F767" t="s">
        <v>3551</v>
      </c>
      <c r="G767" t="s">
        <v>37</v>
      </c>
      <c r="H767" t="s">
        <v>3552</v>
      </c>
      <c r="I767" t="s">
        <v>38</v>
      </c>
      <c r="J767" t="s">
        <v>43</v>
      </c>
      <c r="K767" t="s">
        <v>227</v>
      </c>
      <c r="L767" t="s">
        <v>227</v>
      </c>
      <c r="M767" t="s">
        <v>230</v>
      </c>
      <c r="N767">
        <v>1</v>
      </c>
      <c r="O767" t="s">
        <v>40</v>
      </c>
      <c r="P767" t="s">
        <v>3063</v>
      </c>
      <c r="Q767" t="s">
        <v>41</v>
      </c>
      <c r="R767" t="s">
        <v>3553</v>
      </c>
      <c r="S767" t="s">
        <v>41</v>
      </c>
      <c r="T767" t="s">
        <v>0</v>
      </c>
      <c r="U767" t="s">
        <v>41</v>
      </c>
      <c r="V767" s="74">
        <v>45310</v>
      </c>
      <c r="W767" t="s">
        <v>3554</v>
      </c>
    </row>
    <row r="768" spans="1:23" x14ac:dyDescent="0.25">
      <c r="A768" s="74">
        <v>44736.532720173615</v>
      </c>
      <c r="B768" t="s">
        <v>47</v>
      </c>
      <c r="C768" t="s">
        <v>54</v>
      </c>
      <c r="D768" t="s">
        <v>58</v>
      </c>
      <c r="E768" t="s">
        <v>2980</v>
      </c>
      <c r="F768" t="s">
        <v>3555</v>
      </c>
      <c r="G768" t="s">
        <v>37</v>
      </c>
      <c r="H768" t="s">
        <v>3556</v>
      </c>
      <c r="I768" t="s">
        <v>38</v>
      </c>
      <c r="J768" t="s">
        <v>43</v>
      </c>
      <c r="K768" t="s">
        <v>227</v>
      </c>
      <c r="L768" t="s">
        <v>227</v>
      </c>
      <c r="M768" t="s">
        <v>230</v>
      </c>
      <c r="N768">
        <v>1</v>
      </c>
      <c r="O768" t="s">
        <v>40</v>
      </c>
      <c r="P768" t="s">
        <v>3063</v>
      </c>
      <c r="Q768" t="s">
        <v>41</v>
      </c>
      <c r="R768" t="s">
        <v>3557</v>
      </c>
      <c r="S768" t="s">
        <v>41</v>
      </c>
      <c r="T768" t="s">
        <v>0</v>
      </c>
      <c r="U768" t="s">
        <v>41</v>
      </c>
      <c r="V768" s="74">
        <v>45310</v>
      </c>
      <c r="W768" t="s">
        <v>3558</v>
      </c>
    </row>
    <row r="769" spans="1:23" x14ac:dyDescent="0.25">
      <c r="A769" s="74">
        <v>44736.553171724539</v>
      </c>
      <c r="B769" t="s">
        <v>47</v>
      </c>
      <c r="C769" t="s">
        <v>54</v>
      </c>
      <c r="D769" t="s">
        <v>58</v>
      </c>
      <c r="E769" t="s">
        <v>452</v>
      </c>
      <c r="F769" t="s">
        <v>3559</v>
      </c>
      <c r="G769" t="s">
        <v>42</v>
      </c>
      <c r="H769" t="s">
        <v>3560</v>
      </c>
      <c r="I769" t="s">
        <v>38</v>
      </c>
      <c r="J769" t="s">
        <v>43</v>
      </c>
      <c r="K769" t="s">
        <v>227</v>
      </c>
      <c r="L769" t="s">
        <v>227</v>
      </c>
      <c r="M769" t="s">
        <v>230</v>
      </c>
      <c r="N769">
        <v>1</v>
      </c>
      <c r="O769" t="s">
        <v>40</v>
      </c>
      <c r="P769" t="s">
        <v>3561</v>
      </c>
      <c r="Q769" t="s">
        <v>41</v>
      </c>
      <c r="R769" t="s">
        <v>3562</v>
      </c>
      <c r="S769" t="s">
        <v>41</v>
      </c>
      <c r="T769" t="s">
        <v>0</v>
      </c>
      <c r="U769" t="s">
        <v>41</v>
      </c>
      <c r="V769" s="74">
        <v>45310</v>
      </c>
      <c r="W769" t="s">
        <v>3563</v>
      </c>
    </row>
    <row r="770" spans="1:23" x14ac:dyDescent="0.25">
      <c r="A770" s="74">
        <v>44739.326310185184</v>
      </c>
      <c r="B770" t="s">
        <v>47</v>
      </c>
      <c r="C770" t="s">
        <v>54</v>
      </c>
      <c r="D770" t="s">
        <v>58</v>
      </c>
      <c r="E770" t="s">
        <v>439</v>
      </c>
      <c r="F770" t="s">
        <v>3564</v>
      </c>
      <c r="G770" t="s">
        <v>42</v>
      </c>
      <c r="H770" t="s">
        <v>3565</v>
      </c>
      <c r="I770" t="s">
        <v>38</v>
      </c>
      <c r="J770" t="s">
        <v>43</v>
      </c>
      <c r="K770" t="s">
        <v>227</v>
      </c>
      <c r="L770" t="s">
        <v>227</v>
      </c>
      <c r="M770" t="s">
        <v>230</v>
      </c>
      <c r="N770">
        <v>1</v>
      </c>
      <c r="O770" t="s">
        <v>40</v>
      </c>
      <c r="P770" t="s">
        <v>3548</v>
      </c>
      <c r="Q770" t="s">
        <v>41</v>
      </c>
      <c r="R770" t="s">
        <v>3566</v>
      </c>
      <c r="S770" t="s">
        <v>41</v>
      </c>
      <c r="T770" t="s">
        <v>0</v>
      </c>
      <c r="U770" t="s">
        <v>41</v>
      </c>
      <c r="V770" s="74">
        <v>45310</v>
      </c>
      <c r="W770" t="s">
        <v>3567</v>
      </c>
    </row>
    <row r="771" spans="1:23" x14ac:dyDescent="0.25">
      <c r="A771" s="74">
        <v>44739.463268368054</v>
      </c>
      <c r="B771" t="s">
        <v>47</v>
      </c>
      <c r="C771" t="s">
        <v>54</v>
      </c>
      <c r="D771" t="s">
        <v>58</v>
      </c>
      <c r="E771" t="s">
        <v>452</v>
      </c>
      <c r="F771" t="s">
        <v>3568</v>
      </c>
      <c r="G771" t="s">
        <v>37</v>
      </c>
      <c r="H771" t="s">
        <v>3569</v>
      </c>
      <c r="I771" t="s">
        <v>38</v>
      </c>
      <c r="J771" t="s">
        <v>43</v>
      </c>
      <c r="K771" t="s">
        <v>227</v>
      </c>
      <c r="L771" t="s">
        <v>227</v>
      </c>
      <c r="M771" t="s">
        <v>230</v>
      </c>
      <c r="N771">
        <v>1</v>
      </c>
      <c r="O771" t="s">
        <v>40</v>
      </c>
      <c r="P771" t="s">
        <v>2988</v>
      </c>
      <c r="Q771" t="s">
        <v>41</v>
      </c>
      <c r="R771" t="s">
        <v>3570</v>
      </c>
      <c r="S771" t="s">
        <v>41</v>
      </c>
      <c r="T771" t="s">
        <v>0</v>
      </c>
      <c r="U771" t="s">
        <v>41</v>
      </c>
      <c r="V771" s="74">
        <v>45310</v>
      </c>
      <c r="W771" t="s">
        <v>3571</v>
      </c>
    </row>
    <row r="772" spans="1:23" x14ac:dyDescent="0.25">
      <c r="A772" s="74">
        <v>44740.341312766206</v>
      </c>
      <c r="B772" t="s">
        <v>47</v>
      </c>
      <c r="C772" t="s">
        <v>54</v>
      </c>
      <c r="D772" t="s">
        <v>58</v>
      </c>
      <c r="E772" t="s">
        <v>2980</v>
      </c>
      <c r="F772" t="s">
        <v>3572</v>
      </c>
      <c r="G772" t="s">
        <v>37</v>
      </c>
      <c r="H772" t="s">
        <v>3573</v>
      </c>
      <c r="I772" t="s">
        <v>38</v>
      </c>
      <c r="J772" t="s">
        <v>43</v>
      </c>
      <c r="K772" t="s">
        <v>227</v>
      </c>
      <c r="L772" t="s">
        <v>227</v>
      </c>
      <c r="M772" t="s">
        <v>230</v>
      </c>
      <c r="N772">
        <v>1</v>
      </c>
      <c r="O772" t="s">
        <v>40</v>
      </c>
      <c r="P772" t="s">
        <v>3058</v>
      </c>
      <c r="Q772" t="s">
        <v>41</v>
      </c>
      <c r="R772" t="s">
        <v>3574</v>
      </c>
      <c r="S772" t="s">
        <v>41</v>
      </c>
      <c r="T772" t="s">
        <v>0</v>
      </c>
      <c r="U772" t="s">
        <v>41</v>
      </c>
      <c r="V772" s="74">
        <v>45310</v>
      </c>
      <c r="W772" t="s">
        <v>3575</v>
      </c>
    </row>
    <row r="773" spans="1:23" x14ac:dyDescent="0.25">
      <c r="A773" s="74">
        <v>44742.555062928244</v>
      </c>
      <c r="B773" t="s">
        <v>47</v>
      </c>
      <c r="C773" t="s">
        <v>54</v>
      </c>
      <c r="D773" t="s">
        <v>58</v>
      </c>
      <c r="E773" t="s">
        <v>439</v>
      </c>
      <c r="F773" t="s">
        <v>3576</v>
      </c>
      <c r="G773" t="s">
        <v>42</v>
      </c>
      <c r="H773" t="s">
        <v>3577</v>
      </c>
      <c r="I773" t="s">
        <v>38</v>
      </c>
      <c r="J773" t="s">
        <v>43</v>
      </c>
      <c r="K773" t="s">
        <v>227</v>
      </c>
      <c r="L773" t="s">
        <v>227</v>
      </c>
      <c r="M773" t="s">
        <v>230</v>
      </c>
      <c r="N773">
        <v>1</v>
      </c>
      <c r="O773" t="s">
        <v>40</v>
      </c>
      <c r="P773" t="s">
        <v>3578</v>
      </c>
      <c r="Q773" t="s">
        <v>41</v>
      </c>
      <c r="R773" t="s">
        <v>3579</v>
      </c>
      <c r="S773" t="s">
        <v>41</v>
      </c>
      <c r="T773" t="s">
        <v>0</v>
      </c>
      <c r="U773" t="s">
        <v>41</v>
      </c>
      <c r="V773" s="74">
        <v>45310</v>
      </c>
      <c r="W773" t="s">
        <v>3580</v>
      </c>
    </row>
    <row r="774" spans="1:23" x14ac:dyDescent="0.25">
      <c r="A774" s="74">
        <v>44747.337472303239</v>
      </c>
      <c r="B774" t="s">
        <v>47</v>
      </c>
      <c r="C774" t="s">
        <v>54</v>
      </c>
      <c r="D774" t="s">
        <v>58</v>
      </c>
      <c r="E774" t="s">
        <v>452</v>
      </c>
      <c r="F774" t="s">
        <v>3581</v>
      </c>
      <c r="G774" t="s">
        <v>42</v>
      </c>
      <c r="H774" t="s">
        <v>3582</v>
      </c>
      <c r="I774" t="s">
        <v>38</v>
      </c>
      <c r="J774" t="s">
        <v>43</v>
      </c>
      <c r="K774" t="s">
        <v>227</v>
      </c>
      <c r="L774" t="s">
        <v>227</v>
      </c>
      <c r="M774" t="s">
        <v>230</v>
      </c>
      <c r="N774">
        <v>1</v>
      </c>
      <c r="O774" t="s">
        <v>40</v>
      </c>
      <c r="P774" t="s">
        <v>3025</v>
      </c>
      <c r="Q774" t="s">
        <v>41</v>
      </c>
      <c r="R774" t="s">
        <v>3583</v>
      </c>
      <c r="S774" t="s">
        <v>41</v>
      </c>
      <c r="T774" t="s">
        <v>0</v>
      </c>
      <c r="U774" t="s">
        <v>41</v>
      </c>
      <c r="V774" s="74">
        <v>45310</v>
      </c>
      <c r="W774" t="s">
        <v>3584</v>
      </c>
    </row>
    <row r="775" spans="1:23" x14ac:dyDescent="0.25">
      <c r="A775" s="74">
        <v>44747.347354710648</v>
      </c>
      <c r="B775" t="s">
        <v>47</v>
      </c>
      <c r="C775" t="s">
        <v>54</v>
      </c>
      <c r="D775" t="s">
        <v>58</v>
      </c>
      <c r="E775" t="s">
        <v>452</v>
      </c>
      <c r="F775" t="s">
        <v>3585</v>
      </c>
      <c r="G775" t="s">
        <v>42</v>
      </c>
      <c r="H775" t="s">
        <v>3586</v>
      </c>
      <c r="I775" t="s">
        <v>38</v>
      </c>
      <c r="J775" t="s">
        <v>43</v>
      </c>
      <c r="K775" t="s">
        <v>227</v>
      </c>
      <c r="L775" t="s">
        <v>227</v>
      </c>
      <c r="M775" t="s">
        <v>230</v>
      </c>
      <c r="N775">
        <v>1</v>
      </c>
      <c r="O775" t="s">
        <v>40</v>
      </c>
      <c r="P775" t="s">
        <v>3025</v>
      </c>
      <c r="Q775" t="s">
        <v>41</v>
      </c>
      <c r="R775" t="s">
        <v>3587</v>
      </c>
      <c r="S775" t="s">
        <v>41</v>
      </c>
      <c r="T775" t="s">
        <v>0</v>
      </c>
      <c r="U775" t="s">
        <v>41</v>
      </c>
      <c r="V775" s="74">
        <v>45310</v>
      </c>
      <c r="W775" t="s">
        <v>3588</v>
      </c>
    </row>
    <row r="776" spans="1:23" x14ac:dyDescent="0.25">
      <c r="A776" s="74">
        <v>44748.377932256946</v>
      </c>
      <c r="B776" t="s">
        <v>47</v>
      </c>
      <c r="C776" t="s">
        <v>54</v>
      </c>
      <c r="D776" t="s">
        <v>58</v>
      </c>
      <c r="E776" t="s">
        <v>2980</v>
      </c>
      <c r="F776" t="s">
        <v>3589</v>
      </c>
      <c r="G776" t="s">
        <v>42</v>
      </c>
      <c r="H776" t="s">
        <v>3590</v>
      </c>
      <c r="I776" t="s">
        <v>38</v>
      </c>
      <c r="J776" t="s">
        <v>43</v>
      </c>
      <c r="K776" t="s">
        <v>227</v>
      </c>
      <c r="L776" t="s">
        <v>227</v>
      </c>
      <c r="M776" t="s">
        <v>230</v>
      </c>
      <c r="N776">
        <v>1</v>
      </c>
      <c r="O776" t="s">
        <v>40</v>
      </c>
      <c r="P776" t="s">
        <v>3135</v>
      </c>
      <c r="Q776" t="s">
        <v>41</v>
      </c>
      <c r="R776" t="s">
        <v>3591</v>
      </c>
      <c r="S776" t="s">
        <v>41</v>
      </c>
      <c r="T776" t="s">
        <v>0</v>
      </c>
      <c r="U776" t="s">
        <v>41</v>
      </c>
      <c r="V776" s="74">
        <v>45310</v>
      </c>
      <c r="W776" t="s">
        <v>3592</v>
      </c>
    </row>
    <row r="777" spans="1:23" x14ac:dyDescent="0.25">
      <c r="A777" s="74">
        <v>44749.299248414354</v>
      </c>
      <c r="B777" t="s">
        <v>47</v>
      </c>
      <c r="C777" t="s">
        <v>54</v>
      </c>
      <c r="D777" t="s">
        <v>58</v>
      </c>
      <c r="E777" t="s">
        <v>439</v>
      </c>
      <c r="F777" t="s">
        <v>3593</v>
      </c>
      <c r="G777" t="s">
        <v>37</v>
      </c>
      <c r="H777" t="s">
        <v>3594</v>
      </c>
      <c r="I777" t="s">
        <v>38</v>
      </c>
      <c r="J777" t="s">
        <v>43</v>
      </c>
      <c r="K777" t="s">
        <v>227</v>
      </c>
      <c r="L777" t="s">
        <v>227</v>
      </c>
      <c r="M777" t="s">
        <v>230</v>
      </c>
      <c r="N777">
        <v>1</v>
      </c>
      <c r="O777" t="s">
        <v>40</v>
      </c>
      <c r="P777" t="s">
        <v>3595</v>
      </c>
      <c r="Q777" t="s">
        <v>41</v>
      </c>
      <c r="R777" t="s">
        <v>3596</v>
      </c>
      <c r="S777" t="s">
        <v>41</v>
      </c>
      <c r="T777" t="s">
        <v>0</v>
      </c>
      <c r="U777" t="s">
        <v>41</v>
      </c>
      <c r="V777" s="74">
        <v>45310</v>
      </c>
      <c r="W777" t="s">
        <v>3597</v>
      </c>
    </row>
    <row r="778" spans="1:23" x14ac:dyDescent="0.25">
      <c r="A778" s="74">
        <v>44750.375685497682</v>
      </c>
      <c r="B778" t="s">
        <v>47</v>
      </c>
      <c r="C778" t="s">
        <v>54</v>
      </c>
      <c r="D778" t="s">
        <v>58</v>
      </c>
      <c r="E778" t="s">
        <v>2980</v>
      </c>
      <c r="F778" t="s">
        <v>3598</v>
      </c>
      <c r="G778" t="s">
        <v>37</v>
      </c>
      <c r="H778" t="s">
        <v>3599</v>
      </c>
      <c r="I778" t="s">
        <v>38</v>
      </c>
      <c r="J778" t="s">
        <v>43</v>
      </c>
      <c r="K778" t="s">
        <v>227</v>
      </c>
      <c r="L778" t="s">
        <v>227</v>
      </c>
      <c r="M778" t="s">
        <v>230</v>
      </c>
      <c r="N778">
        <v>1</v>
      </c>
      <c r="O778" t="s">
        <v>40</v>
      </c>
      <c r="P778" t="s">
        <v>3063</v>
      </c>
      <c r="Q778" t="s">
        <v>41</v>
      </c>
      <c r="R778" t="s">
        <v>3600</v>
      </c>
      <c r="S778" t="s">
        <v>41</v>
      </c>
      <c r="T778" t="s">
        <v>0</v>
      </c>
      <c r="U778" t="s">
        <v>41</v>
      </c>
      <c r="V778" s="74">
        <v>45310</v>
      </c>
      <c r="W778" t="s">
        <v>3601</v>
      </c>
    </row>
    <row r="779" spans="1:23" x14ac:dyDescent="0.25">
      <c r="A779" s="74">
        <v>44750.383707835645</v>
      </c>
      <c r="B779" t="s">
        <v>47</v>
      </c>
      <c r="C779" t="s">
        <v>54</v>
      </c>
      <c r="D779" t="s">
        <v>58</v>
      </c>
      <c r="E779" t="s">
        <v>2980</v>
      </c>
      <c r="F779" t="s">
        <v>3602</v>
      </c>
      <c r="G779" t="s">
        <v>37</v>
      </c>
      <c r="H779" t="s">
        <v>3603</v>
      </c>
      <c r="I779" t="s">
        <v>38</v>
      </c>
      <c r="J779" t="s">
        <v>43</v>
      </c>
      <c r="K779" t="s">
        <v>227</v>
      </c>
      <c r="L779" t="s">
        <v>227</v>
      </c>
      <c r="M779" t="s">
        <v>230</v>
      </c>
      <c r="N779">
        <v>1</v>
      </c>
      <c r="O779" t="s">
        <v>40</v>
      </c>
      <c r="P779" t="s">
        <v>3063</v>
      </c>
      <c r="Q779" t="s">
        <v>41</v>
      </c>
      <c r="R779" t="s">
        <v>3604</v>
      </c>
      <c r="S779" t="s">
        <v>41</v>
      </c>
      <c r="T779" t="s">
        <v>0</v>
      </c>
      <c r="U779" t="s">
        <v>41</v>
      </c>
      <c r="V779" s="74">
        <v>45310</v>
      </c>
      <c r="W779" t="s">
        <v>3605</v>
      </c>
    </row>
    <row r="780" spans="1:23" x14ac:dyDescent="0.25">
      <c r="A780" s="74">
        <v>44750.389152280091</v>
      </c>
      <c r="B780" t="s">
        <v>47</v>
      </c>
      <c r="C780" t="s">
        <v>54</v>
      </c>
      <c r="D780" t="s">
        <v>58</v>
      </c>
      <c r="E780" t="s">
        <v>2980</v>
      </c>
      <c r="F780" t="s">
        <v>3606</v>
      </c>
      <c r="G780" t="s">
        <v>37</v>
      </c>
      <c r="H780" t="s">
        <v>3607</v>
      </c>
      <c r="I780" t="s">
        <v>38</v>
      </c>
      <c r="J780" t="s">
        <v>43</v>
      </c>
      <c r="K780" t="s">
        <v>227</v>
      </c>
      <c r="L780" t="s">
        <v>227</v>
      </c>
      <c r="M780" t="s">
        <v>230</v>
      </c>
      <c r="N780">
        <v>1</v>
      </c>
      <c r="O780" t="s">
        <v>40</v>
      </c>
      <c r="P780" t="s">
        <v>3063</v>
      </c>
      <c r="Q780" t="s">
        <v>41</v>
      </c>
      <c r="R780" t="s">
        <v>3608</v>
      </c>
      <c r="S780" t="s">
        <v>41</v>
      </c>
      <c r="T780" t="s">
        <v>0</v>
      </c>
      <c r="U780" t="s">
        <v>41</v>
      </c>
      <c r="V780" s="74">
        <v>45310</v>
      </c>
      <c r="W780" t="s">
        <v>3609</v>
      </c>
    </row>
    <row r="781" spans="1:23" x14ac:dyDescent="0.25">
      <c r="A781" s="74">
        <v>44750.394353935182</v>
      </c>
      <c r="B781" t="s">
        <v>47</v>
      </c>
      <c r="C781" t="s">
        <v>54</v>
      </c>
      <c r="D781" t="s">
        <v>58</v>
      </c>
      <c r="E781" t="s">
        <v>2980</v>
      </c>
      <c r="F781" t="s">
        <v>3610</v>
      </c>
      <c r="G781" t="s">
        <v>37</v>
      </c>
      <c r="H781" t="s">
        <v>3611</v>
      </c>
      <c r="I781" t="s">
        <v>38</v>
      </c>
      <c r="J781" t="s">
        <v>43</v>
      </c>
      <c r="K781" t="s">
        <v>227</v>
      </c>
      <c r="L781" t="s">
        <v>227</v>
      </c>
      <c r="M781" t="s">
        <v>230</v>
      </c>
      <c r="N781">
        <v>1</v>
      </c>
      <c r="O781" t="s">
        <v>40</v>
      </c>
      <c r="P781" t="s">
        <v>3063</v>
      </c>
      <c r="Q781" t="s">
        <v>41</v>
      </c>
      <c r="R781" t="s">
        <v>3612</v>
      </c>
      <c r="S781" t="s">
        <v>41</v>
      </c>
      <c r="T781" t="s">
        <v>0</v>
      </c>
      <c r="U781" t="s">
        <v>41</v>
      </c>
      <c r="V781" s="74">
        <v>45310</v>
      </c>
      <c r="W781" t="s">
        <v>3613</v>
      </c>
    </row>
    <row r="782" spans="1:23" x14ac:dyDescent="0.25">
      <c r="A782" s="74">
        <v>44750.401596180556</v>
      </c>
      <c r="B782" t="s">
        <v>47</v>
      </c>
      <c r="C782" t="s">
        <v>54</v>
      </c>
      <c r="D782" t="s">
        <v>58</v>
      </c>
      <c r="E782" t="s">
        <v>2980</v>
      </c>
      <c r="F782" t="s">
        <v>3614</v>
      </c>
      <c r="G782" t="s">
        <v>37</v>
      </c>
      <c r="H782" t="s">
        <v>3615</v>
      </c>
      <c r="I782" t="s">
        <v>38</v>
      </c>
      <c r="J782" t="s">
        <v>43</v>
      </c>
      <c r="K782" t="s">
        <v>227</v>
      </c>
      <c r="L782" t="s">
        <v>227</v>
      </c>
      <c r="M782" t="s">
        <v>230</v>
      </c>
      <c r="N782">
        <v>1</v>
      </c>
      <c r="O782" t="s">
        <v>40</v>
      </c>
      <c r="P782" t="s">
        <v>3063</v>
      </c>
      <c r="Q782" t="s">
        <v>41</v>
      </c>
      <c r="R782" t="s">
        <v>3616</v>
      </c>
      <c r="S782" t="s">
        <v>41</v>
      </c>
      <c r="T782" t="s">
        <v>0</v>
      </c>
      <c r="U782" t="s">
        <v>41</v>
      </c>
      <c r="V782" s="74">
        <v>45310</v>
      </c>
      <c r="W782" t="s">
        <v>3617</v>
      </c>
    </row>
    <row r="783" spans="1:23" x14ac:dyDescent="0.25">
      <c r="A783" s="74">
        <v>44750.571760960651</v>
      </c>
      <c r="B783" t="s">
        <v>47</v>
      </c>
      <c r="C783" t="s">
        <v>54</v>
      </c>
      <c r="D783" t="s">
        <v>58</v>
      </c>
      <c r="E783" t="s">
        <v>452</v>
      </c>
      <c r="F783" t="s">
        <v>3618</v>
      </c>
      <c r="G783" t="s">
        <v>42</v>
      </c>
      <c r="H783" t="s">
        <v>3619</v>
      </c>
      <c r="I783" t="s">
        <v>38</v>
      </c>
      <c r="J783" t="s">
        <v>43</v>
      </c>
      <c r="K783" t="s">
        <v>227</v>
      </c>
      <c r="L783" t="s">
        <v>227</v>
      </c>
      <c r="M783" t="s">
        <v>230</v>
      </c>
      <c r="N783">
        <v>1</v>
      </c>
      <c r="O783" t="s">
        <v>40</v>
      </c>
      <c r="P783" t="s">
        <v>3025</v>
      </c>
      <c r="Q783" t="s">
        <v>41</v>
      </c>
      <c r="R783" t="s">
        <v>3620</v>
      </c>
      <c r="S783" t="s">
        <v>41</v>
      </c>
      <c r="T783" t="s">
        <v>0</v>
      </c>
      <c r="U783" t="s">
        <v>41</v>
      </c>
      <c r="V783" s="74">
        <v>45310</v>
      </c>
      <c r="W783" t="s">
        <v>3621</v>
      </c>
    </row>
    <row r="784" spans="1:23" x14ac:dyDescent="0.25">
      <c r="A784" s="74">
        <v>44753.280363310187</v>
      </c>
      <c r="B784" t="s">
        <v>47</v>
      </c>
      <c r="C784" t="s">
        <v>54</v>
      </c>
      <c r="D784" t="s">
        <v>58</v>
      </c>
      <c r="E784" t="s">
        <v>452</v>
      </c>
      <c r="F784" t="s">
        <v>3622</v>
      </c>
      <c r="G784" t="s">
        <v>42</v>
      </c>
      <c r="H784" t="s">
        <v>3623</v>
      </c>
      <c r="I784" t="s">
        <v>38</v>
      </c>
      <c r="J784" t="s">
        <v>43</v>
      </c>
      <c r="K784" t="s">
        <v>227</v>
      </c>
      <c r="L784" t="s">
        <v>227</v>
      </c>
      <c r="M784" t="s">
        <v>230</v>
      </c>
      <c r="N784">
        <v>1</v>
      </c>
      <c r="O784" t="s">
        <v>40</v>
      </c>
      <c r="P784" t="s">
        <v>3305</v>
      </c>
      <c r="Q784" t="s">
        <v>41</v>
      </c>
      <c r="R784" t="s">
        <v>3624</v>
      </c>
      <c r="S784" t="s">
        <v>41</v>
      </c>
      <c r="T784" t="s">
        <v>0</v>
      </c>
      <c r="U784" t="s">
        <v>41</v>
      </c>
      <c r="V784" s="74">
        <v>45310</v>
      </c>
      <c r="W784" t="s">
        <v>3625</v>
      </c>
    </row>
    <row r="785" spans="1:23" x14ac:dyDescent="0.25">
      <c r="A785" s="74">
        <v>44753.474277928239</v>
      </c>
      <c r="B785" t="s">
        <v>47</v>
      </c>
      <c r="C785" t="s">
        <v>54</v>
      </c>
      <c r="D785" t="s">
        <v>58</v>
      </c>
      <c r="E785" t="s">
        <v>452</v>
      </c>
      <c r="F785" t="s">
        <v>3626</v>
      </c>
      <c r="G785" t="s">
        <v>42</v>
      </c>
      <c r="H785" t="s">
        <v>3627</v>
      </c>
      <c r="I785" t="s">
        <v>38</v>
      </c>
      <c r="J785" t="s">
        <v>43</v>
      </c>
      <c r="K785" t="s">
        <v>227</v>
      </c>
      <c r="L785" t="s">
        <v>227</v>
      </c>
      <c r="M785" t="s">
        <v>230</v>
      </c>
      <c r="N785">
        <v>1</v>
      </c>
      <c r="O785" t="s">
        <v>40</v>
      </c>
      <c r="P785" t="s">
        <v>2993</v>
      </c>
      <c r="Q785" t="s">
        <v>41</v>
      </c>
      <c r="R785" t="s">
        <v>3628</v>
      </c>
      <c r="S785" t="s">
        <v>41</v>
      </c>
      <c r="T785" t="s">
        <v>0</v>
      </c>
      <c r="U785" t="s">
        <v>41</v>
      </c>
      <c r="V785" s="74">
        <v>45310</v>
      </c>
      <c r="W785" t="s">
        <v>3629</v>
      </c>
    </row>
    <row r="786" spans="1:23" x14ac:dyDescent="0.25">
      <c r="A786" s="74">
        <v>44755.523169178239</v>
      </c>
      <c r="B786" t="s">
        <v>47</v>
      </c>
      <c r="C786" t="s">
        <v>54</v>
      </c>
      <c r="D786" t="s">
        <v>58</v>
      </c>
      <c r="E786" t="s">
        <v>439</v>
      </c>
      <c r="F786" t="s">
        <v>3630</v>
      </c>
      <c r="G786" t="s">
        <v>37</v>
      </c>
      <c r="H786" t="s">
        <v>3631</v>
      </c>
      <c r="I786" t="s">
        <v>38</v>
      </c>
      <c r="J786" t="s">
        <v>43</v>
      </c>
      <c r="K786" t="s">
        <v>227</v>
      </c>
      <c r="L786" t="s">
        <v>227</v>
      </c>
      <c r="M786" t="s">
        <v>230</v>
      </c>
      <c r="N786">
        <v>1</v>
      </c>
      <c r="O786" t="s">
        <v>40</v>
      </c>
      <c r="P786" t="s">
        <v>3229</v>
      </c>
      <c r="Q786" t="s">
        <v>41</v>
      </c>
      <c r="R786" t="s">
        <v>3632</v>
      </c>
      <c r="S786" t="s">
        <v>41</v>
      </c>
      <c r="T786" t="s">
        <v>0</v>
      </c>
      <c r="U786" t="s">
        <v>41</v>
      </c>
      <c r="V786" s="74">
        <v>45310</v>
      </c>
      <c r="W786" t="s">
        <v>3633</v>
      </c>
    </row>
    <row r="787" spans="1:23" x14ac:dyDescent="0.25">
      <c r="A787" s="74">
        <v>44757.524898807867</v>
      </c>
      <c r="B787" t="s">
        <v>47</v>
      </c>
      <c r="C787" t="s">
        <v>54</v>
      </c>
      <c r="D787" t="s">
        <v>58</v>
      </c>
      <c r="E787" t="s">
        <v>2980</v>
      </c>
      <c r="F787" t="s">
        <v>3634</v>
      </c>
      <c r="G787" t="s">
        <v>37</v>
      </c>
      <c r="H787" t="s">
        <v>3635</v>
      </c>
      <c r="I787" t="s">
        <v>38</v>
      </c>
      <c r="J787" t="s">
        <v>43</v>
      </c>
      <c r="K787" t="s">
        <v>227</v>
      </c>
      <c r="L787" t="s">
        <v>227</v>
      </c>
      <c r="M787" t="s">
        <v>230</v>
      </c>
      <c r="N787">
        <v>1</v>
      </c>
      <c r="O787" t="s">
        <v>40</v>
      </c>
      <c r="P787" t="s">
        <v>3063</v>
      </c>
      <c r="Q787" t="s">
        <v>41</v>
      </c>
      <c r="R787" t="s">
        <v>3636</v>
      </c>
      <c r="S787" t="s">
        <v>41</v>
      </c>
      <c r="T787" t="s">
        <v>0</v>
      </c>
      <c r="U787" t="s">
        <v>41</v>
      </c>
      <c r="V787" s="74">
        <v>45310</v>
      </c>
      <c r="W787" t="s">
        <v>3637</v>
      </c>
    </row>
    <row r="788" spans="1:23" x14ac:dyDescent="0.25">
      <c r="A788" s="74">
        <v>44757.53741153935</v>
      </c>
      <c r="B788" t="s">
        <v>47</v>
      </c>
      <c r="C788" t="s">
        <v>54</v>
      </c>
      <c r="D788" t="s">
        <v>58</v>
      </c>
      <c r="E788" t="s">
        <v>452</v>
      </c>
      <c r="F788" t="s">
        <v>3638</v>
      </c>
      <c r="G788" t="s">
        <v>42</v>
      </c>
      <c r="H788" t="s">
        <v>3639</v>
      </c>
      <c r="I788" t="s">
        <v>38</v>
      </c>
      <c r="J788" t="s">
        <v>43</v>
      </c>
      <c r="K788" t="s">
        <v>227</v>
      </c>
      <c r="L788" t="s">
        <v>227</v>
      </c>
      <c r="M788" t="s">
        <v>230</v>
      </c>
      <c r="N788">
        <v>1</v>
      </c>
      <c r="O788" t="s">
        <v>40</v>
      </c>
      <c r="P788" t="s">
        <v>3640</v>
      </c>
      <c r="Q788" t="s">
        <v>41</v>
      </c>
      <c r="R788" t="s">
        <v>3641</v>
      </c>
      <c r="S788" t="s">
        <v>41</v>
      </c>
      <c r="T788" t="s">
        <v>0</v>
      </c>
      <c r="U788" t="s">
        <v>41</v>
      </c>
      <c r="V788" s="74">
        <v>45310</v>
      </c>
      <c r="W788" t="s">
        <v>3642</v>
      </c>
    </row>
    <row r="789" spans="1:23" x14ac:dyDescent="0.25">
      <c r="A789" s="74">
        <v>44757.548787384258</v>
      </c>
      <c r="B789" t="s">
        <v>47</v>
      </c>
      <c r="C789" t="s">
        <v>54</v>
      </c>
      <c r="D789" t="s">
        <v>58</v>
      </c>
      <c r="E789" t="s">
        <v>439</v>
      </c>
      <c r="F789" t="s">
        <v>3643</v>
      </c>
      <c r="G789" t="s">
        <v>42</v>
      </c>
      <c r="H789" t="s">
        <v>3644</v>
      </c>
      <c r="I789" t="s">
        <v>38</v>
      </c>
      <c r="J789" t="s">
        <v>43</v>
      </c>
      <c r="K789" t="s">
        <v>227</v>
      </c>
      <c r="L789" t="s">
        <v>227</v>
      </c>
      <c r="M789" t="s">
        <v>230</v>
      </c>
      <c r="N789">
        <v>1</v>
      </c>
      <c r="O789" t="s">
        <v>40</v>
      </c>
      <c r="P789" t="s">
        <v>3305</v>
      </c>
      <c r="Q789" t="s">
        <v>41</v>
      </c>
      <c r="R789" t="s">
        <v>3645</v>
      </c>
      <c r="S789" t="s">
        <v>41</v>
      </c>
      <c r="T789" t="s">
        <v>0</v>
      </c>
      <c r="U789" t="s">
        <v>41</v>
      </c>
      <c r="V789" s="74">
        <v>45310</v>
      </c>
      <c r="W789" t="s">
        <v>3646</v>
      </c>
    </row>
    <row r="790" spans="1:23" x14ac:dyDescent="0.25">
      <c r="A790" s="74">
        <v>44760.459913923609</v>
      </c>
      <c r="B790" t="s">
        <v>47</v>
      </c>
      <c r="C790" t="s">
        <v>54</v>
      </c>
      <c r="D790" t="s">
        <v>58</v>
      </c>
      <c r="E790" t="s">
        <v>2980</v>
      </c>
      <c r="F790" t="s">
        <v>3647</v>
      </c>
      <c r="G790" t="s">
        <v>37</v>
      </c>
      <c r="H790" t="s">
        <v>3648</v>
      </c>
      <c r="I790" t="s">
        <v>38</v>
      </c>
      <c r="J790" t="s">
        <v>43</v>
      </c>
      <c r="K790" t="s">
        <v>227</v>
      </c>
      <c r="L790" t="s">
        <v>227</v>
      </c>
      <c r="M790" t="s">
        <v>230</v>
      </c>
      <c r="N790">
        <v>1</v>
      </c>
      <c r="O790" t="s">
        <v>40</v>
      </c>
      <c r="P790" t="s">
        <v>3063</v>
      </c>
      <c r="Q790" t="s">
        <v>41</v>
      </c>
      <c r="R790" t="s">
        <v>3649</v>
      </c>
      <c r="S790" t="s">
        <v>41</v>
      </c>
      <c r="T790" t="s">
        <v>0</v>
      </c>
      <c r="U790" t="s">
        <v>41</v>
      </c>
      <c r="V790" s="74">
        <v>45310</v>
      </c>
      <c r="W790" t="s">
        <v>3650</v>
      </c>
    </row>
    <row r="791" spans="1:23" x14ac:dyDescent="0.25">
      <c r="A791" s="74">
        <v>44760.50774641204</v>
      </c>
      <c r="B791" t="s">
        <v>47</v>
      </c>
      <c r="C791" t="s">
        <v>54</v>
      </c>
      <c r="D791" t="s">
        <v>58</v>
      </c>
      <c r="E791" t="s">
        <v>439</v>
      </c>
      <c r="F791" t="s">
        <v>3651</v>
      </c>
      <c r="G791" t="s">
        <v>42</v>
      </c>
      <c r="H791" t="s">
        <v>3652</v>
      </c>
      <c r="I791" t="s">
        <v>38</v>
      </c>
      <c r="J791" t="s">
        <v>43</v>
      </c>
      <c r="K791" t="s">
        <v>227</v>
      </c>
      <c r="L791" t="s">
        <v>227</v>
      </c>
      <c r="M791" t="s">
        <v>230</v>
      </c>
      <c r="N791">
        <v>1</v>
      </c>
      <c r="O791" t="s">
        <v>40</v>
      </c>
      <c r="P791" t="s">
        <v>3034</v>
      </c>
      <c r="Q791" t="s">
        <v>41</v>
      </c>
      <c r="R791" t="s">
        <v>3653</v>
      </c>
      <c r="S791" t="s">
        <v>41</v>
      </c>
      <c r="T791" t="s">
        <v>0</v>
      </c>
      <c r="U791" t="s">
        <v>41</v>
      </c>
      <c r="V791" s="74">
        <v>45310</v>
      </c>
      <c r="W791" t="s">
        <v>3654</v>
      </c>
    </row>
    <row r="792" spans="1:23" x14ac:dyDescent="0.25">
      <c r="A792" s="74">
        <v>44761.480290196756</v>
      </c>
      <c r="B792" t="s">
        <v>47</v>
      </c>
      <c r="C792" t="s">
        <v>54</v>
      </c>
      <c r="D792" t="s">
        <v>58</v>
      </c>
      <c r="E792" t="s">
        <v>2980</v>
      </c>
      <c r="F792" t="s">
        <v>3655</v>
      </c>
      <c r="G792" t="s">
        <v>37</v>
      </c>
      <c r="H792" t="s">
        <v>3656</v>
      </c>
      <c r="I792" t="s">
        <v>38</v>
      </c>
      <c r="J792" t="s">
        <v>43</v>
      </c>
      <c r="K792" t="s">
        <v>227</v>
      </c>
      <c r="L792" t="s">
        <v>227</v>
      </c>
      <c r="M792" t="s">
        <v>230</v>
      </c>
      <c r="N792">
        <v>1</v>
      </c>
      <c r="O792" t="s">
        <v>40</v>
      </c>
      <c r="P792" t="s">
        <v>3081</v>
      </c>
      <c r="Q792" t="s">
        <v>41</v>
      </c>
      <c r="R792" t="s">
        <v>3657</v>
      </c>
      <c r="S792" t="s">
        <v>41</v>
      </c>
      <c r="T792" t="s">
        <v>0</v>
      </c>
      <c r="U792" t="s">
        <v>41</v>
      </c>
      <c r="V792" s="74">
        <v>45310</v>
      </c>
      <c r="W792" t="s">
        <v>3658</v>
      </c>
    </row>
    <row r="793" spans="1:23" x14ac:dyDescent="0.25">
      <c r="A793" s="74">
        <v>44762.511154085645</v>
      </c>
      <c r="B793" t="s">
        <v>47</v>
      </c>
      <c r="C793" t="s">
        <v>54</v>
      </c>
      <c r="D793" t="s">
        <v>58</v>
      </c>
      <c r="E793" t="s">
        <v>452</v>
      </c>
      <c r="F793" t="s">
        <v>3659</v>
      </c>
      <c r="G793" t="s">
        <v>42</v>
      </c>
      <c r="H793" t="s">
        <v>3660</v>
      </c>
      <c r="I793" t="s">
        <v>38</v>
      </c>
      <c r="J793" t="s">
        <v>43</v>
      </c>
      <c r="K793" t="s">
        <v>227</v>
      </c>
      <c r="L793" t="s">
        <v>227</v>
      </c>
      <c r="M793" t="s">
        <v>230</v>
      </c>
      <c r="N793">
        <v>1</v>
      </c>
      <c r="O793" t="s">
        <v>40</v>
      </c>
      <c r="P793" t="s">
        <v>3561</v>
      </c>
      <c r="Q793" t="s">
        <v>41</v>
      </c>
      <c r="R793" t="s">
        <v>3661</v>
      </c>
      <c r="S793" t="s">
        <v>41</v>
      </c>
      <c r="T793" t="s">
        <v>0</v>
      </c>
      <c r="U793" t="s">
        <v>41</v>
      </c>
      <c r="V793" s="74">
        <v>45310</v>
      </c>
      <c r="W793" t="s">
        <v>3662</v>
      </c>
    </row>
    <row r="794" spans="1:23" x14ac:dyDescent="0.25">
      <c r="A794" s="74">
        <v>44763.358397534721</v>
      </c>
      <c r="B794" t="s">
        <v>47</v>
      </c>
      <c r="C794" t="s">
        <v>54</v>
      </c>
      <c r="D794" t="s">
        <v>58</v>
      </c>
      <c r="E794" t="s">
        <v>439</v>
      </c>
      <c r="F794" t="s">
        <v>3663</v>
      </c>
      <c r="G794" t="s">
        <v>42</v>
      </c>
      <c r="H794" t="s">
        <v>3664</v>
      </c>
      <c r="I794" t="s">
        <v>38</v>
      </c>
      <c r="J794" t="s">
        <v>43</v>
      </c>
      <c r="K794" t="s">
        <v>227</v>
      </c>
      <c r="L794" t="s">
        <v>227</v>
      </c>
      <c r="M794" t="s">
        <v>230</v>
      </c>
      <c r="N794">
        <v>1</v>
      </c>
      <c r="O794" t="s">
        <v>40</v>
      </c>
      <c r="P794" t="s">
        <v>3229</v>
      </c>
      <c r="Q794" t="s">
        <v>41</v>
      </c>
      <c r="R794" t="s">
        <v>3665</v>
      </c>
      <c r="S794" t="s">
        <v>41</v>
      </c>
      <c r="T794" t="s">
        <v>0</v>
      </c>
      <c r="U794" t="s">
        <v>41</v>
      </c>
      <c r="V794" s="74">
        <v>45310</v>
      </c>
      <c r="W794" t="s">
        <v>3666</v>
      </c>
    </row>
    <row r="795" spans="1:23" x14ac:dyDescent="0.25">
      <c r="A795" s="74">
        <v>44763.402161655089</v>
      </c>
      <c r="B795" t="s">
        <v>47</v>
      </c>
      <c r="C795" t="s">
        <v>54</v>
      </c>
      <c r="D795" t="s">
        <v>58</v>
      </c>
      <c r="E795" t="s">
        <v>439</v>
      </c>
      <c r="F795" t="s">
        <v>3667</v>
      </c>
      <c r="G795" t="s">
        <v>37</v>
      </c>
      <c r="H795" t="s">
        <v>3668</v>
      </c>
      <c r="I795" t="s">
        <v>38</v>
      </c>
      <c r="J795" t="s">
        <v>43</v>
      </c>
      <c r="K795" t="s">
        <v>227</v>
      </c>
      <c r="L795" t="s">
        <v>227</v>
      </c>
      <c r="M795" t="s">
        <v>230</v>
      </c>
      <c r="N795">
        <v>1</v>
      </c>
      <c r="O795" t="s">
        <v>40</v>
      </c>
      <c r="P795" t="s">
        <v>3669</v>
      </c>
      <c r="Q795" t="s">
        <v>41</v>
      </c>
      <c r="R795" t="s">
        <v>3670</v>
      </c>
      <c r="S795" t="s">
        <v>41</v>
      </c>
      <c r="T795" t="s">
        <v>0</v>
      </c>
      <c r="U795" t="s">
        <v>41</v>
      </c>
      <c r="V795" s="74">
        <v>45310</v>
      </c>
      <c r="W795" t="s">
        <v>3671</v>
      </c>
    </row>
    <row r="796" spans="1:23" x14ac:dyDescent="0.25">
      <c r="A796" s="74">
        <v>44763.435267789355</v>
      </c>
      <c r="B796" t="s">
        <v>47</v>
      </c>
      <c r="C796" t="s">
        <v>54</v>
      </c>
      <c r="D796" t="s">
        <v>58</v>
      </c>
      <c r="E796" t="s">
        <v>2980</v>
      </c>
      <c r="F796" t="s">
        <v>3672</v>
      </c>
      <c r="G796" t="s">
        <v>37</v>
      </c>
      <c r="H796" t="s">
        <v>3673</v>
      </c>
      <c r="I796" t="s">
        <v>38</v>
      </c>
      <c r="J796" t="s">
        <v>43</v>
      </c>
      <c r="K796" t="s">
        <v>227</v>
      </c>
      <c r="L796" t="s">
        <v>227</v>
      </c>
      <c r="M796" t="s">
        <v>230</v>
      </c>
      <c r="N796">
        <v>1</v>
      </c>
      <c r="O796" t="s">
        <v>40</v>
      </c>
      <c r="P796" t="s">
        <v>3063</v>
      </c>
      <c r="Q796" t="s">
        <v>41</v>
      </c>
      <c r="R796" t="s">
        <v>3674</v>
      </c>
      <c r="S796" t="s">
        <v>41</v>
      </c>
      <c r="T796" t="s">
        <v>0</v>
      </c>
      <c r="U796" t="s">
        <v>41</v>
      </c>
      <c r="V796" s="74">
        <v>45310</v>
      </c>
      <c r="W796" t="s">
        <v>3675</v>
      </c>
    </row>
    <row r="797" spans="1:23" x14ac:dyDescent="0.25">
      <c r="A797" s="74">
        <v>44763.497617905094</v>
      </c>
      <c r="B797" t="s">
        <v>47</v>
      </c>
      <c r="C797" t="s">
        <v>54</v>
      </c>
      <c r="D797" t="s">
        <v>58</v>
      </c>
      <c r="E797" t="s">
        <v>452</v>
      </c>
      <c r="F797" t="s">
        <v>3676</v>
      </c>
      <c r="G797" t="s">
        <v>37</v>
      </c>
      <c r="H797" t="s">
        <v>3677</v>
      </c>
      <c r="I797" t="s">
        <v>38</v>
      </c>
      <c r="J797" t="s">
        <v>43</v>
      </c>
      <c r="K797" t="s">
        <v>227</v>
      </c>
      <c r="L797" t="s">
        <v>227</v>
      </c>
      <c r="M797" t="s">
        <v>230</v>
      </c>
      <c r="N797">
        <v>1</v>
      </c>
      <c r="O797" t="s">
        <v>40</v>
      </c>
      <c r="P797" t="s">
        <v>3561</v>
      </c>
      <c r="Q797" t="s">
        <v>41</v>
      </c>
      <c r="R797" t="s">
        <v>3678</v>
      </c>
      <c r="S797" t="s">
        <v>41</v>
      </c>
      <c r="T797" t="s">
        <v>0</v>
      </c>
      <c r="U797" t="s">
        <v>41</v>
      </c>
      <c r="V797" s="74">
        <v>45310</v>
      </c>
      <c r="W797" t="s">
        <v>3679</v>
      </c>
    </row>
    <row r="798" spans="1:23" x14ac:dyDescent="0.25">
      <c r="A798" s="74">
        <v>44764.454228819443</v>
      </c>
      <c r="B798" t="s">
        <v>47</v>
      </c>
      <c r="C798" t="s">
        <v>54</v>
      </c>
      <c r="D798" t="s">
        <v>58</v>
      </c>
      <c r="E798" t="s">
        <v>2980</v>
      </c>
      <c r="F798" t="s">
        <v>3680</v>
      </c>
      <c r="G798" t="s">
        <v>37</v>
      </c>
      <c r="H798" t="s">
        <v>3681</v>
      </c>
      <c r="I798" t="s">
        <v>38</v>
      </c>
      <c r="J798" t="s">
        <v>43</v>
      </c>
      <c r="K798" t="s">
        <v>227</v>
      </c>
      <c r="L798" t="s">
        <v>227</v>
      </c>
      <c r="M798" t="s">
        <v>230</v>
      </c>
      <c r="N798">
        <v>1</v>
      </c>
      <c r="O798" t="s">
        <v>40</v>
      </c>
      <c r="P798" t="s">
        <v>3063</v>
      </c>
      <c r="Q798" t="s">
        <v>41</v>
      </c>
      <c r="R798" t="s">
        <v>3682</v>
      </c>
      <c r="S798" t="s">
        <v>41</v>
      </c>
      <c r="T798" t="s">
        <v>0</v>
      </c>
      <c r="U798" t="s">
        <v>41</v>
      </c>
      <c r="V798" s="74">
        <v>45310</v>
      </c>
      <c r="W798" t="s">
        <v>3683</v>
      </c>
    </row>
    <row r="799" spans="1:23" x14ac:dyDescent="0.25">
      <c r="A799" s="74">
        <v>44767.391229976849</v>
      </c>
      <c r="B799" t="s">
        <v>47</v>
      </c>
      <c r="C799" t="s">
        <v>54</v>
      </c>
      <c r="D799" t="s">
        <v>58</v>
      </c>
      <c r="E799" t="s">
        <v>2980</v>
      </c>
      <c r="F799" t="s">
        <v>3684</v>
      </c>
      <c r="G799" t="s">
        <v>37</v>
      </c>
      <c r="H799" t="s">
        <v>3685</v>
      </c>
      <c r="I799" t="s">
        <v>38</v>
      </c>
      <c r="J799" t="s">
        <v>43</v>
      </c>
      <c r="K799" t="s">
        <v>227</v>
      </c>
      <c r="L799" t="s">
        <v>227</v>
      </c>
      <c r="M799" t="s">
        <v>230</v>
      </c>
      <c r="N799">
        <v>1</v>
      </c>
      <c r="O799" t="s">
        <v>40</v>
      </c>
      <c r="P799" t="s">
        <v>3360</v>
      </c>
      <c r="Q799" t="s">
        <v>41</v>
      </c>
      <c r="R799" t="s">
        <v>3686</v>
      </c>
      <c r="S799" t="s">
        <v>41</v>
      </c>
      <c r="T799" t="s">
        <v>0</v>
      </c>
      <c r="U799" t="s">
        <v>41</v>
      </c>
      <c r="V799" s="74">
        <v>45310</v>
      </c>
      <c r="W799" t="s">
        <v>3687</v>
      </c>
    </row>
    <row r="800" spans="1:23" x14ac:dyDescent="0.25">
      <c r="A800" s="74">
        <v>44767.518448958333</v>
      </c>
      <c r="B800" t="s">
        <v>47</v>
      </c>
      <c r="C800" t="s">
        <v>54</v>
      </c>
      <c r="D800" t="s">
        <v>58</v>
      </c>
      <c r="E800" t="s">
        <v>2980</v>
      </c>
      <c r="F800" t="s">
        <v>3688</v>
      </c>
      <c r="G800" t="s">
        <v>37</v>
      </c>
      <c r="H800" t="s">
        <v>3689</v>
      </c>
      <c r="I800" t="s">
        <v>38</v>
      </c>
      <c r="J800" t="s">
        <v>43</v>
      </c>
      <c r="K800" t="s">
        <v>227</v>
      </c>
      <c r="L800" t="s">
        <v>227</v>
      </c>
      <c r="M800" t="s">
        <v>230</v>
      </c>
      <c r="N800">
        <v>1</v>
      </c>
      <c r="O800" t="s">
        <v>40</v>
      </c>
      <c r="P800" t="s">
        <v>3360</v>
      </c>
      <c r="Q800" t="s">
        <v>41</v>
      </c>
      <c r="R800" t="s">
        <v>3690</v>
      </c>
      <c r="S800" t="s">
        <v>41</v>
      </c>
      <c r="T800" t="s">
        <v>0</v>
      </c>
      <c r="U800" t="s">
        <v>41</v>
      </c>
      <c r="V800" s="74">
        <v>45310</v>
      </c>
      <c r="W800" t="s">
        <v>3691</v>
      </c>
    </row>
    <row r="801" spans="1:23" x14ac:dyDescent="0.25">
      <c r="A801" s="74">
        <v>44767.523603472226</v>
      </c>
      <c r="B801" t="s">
        <v>47</v>
      </c>
      <c r="C801" t="s">
        <v>54</v>
      </c>
      <c r="D801" t="s">
        <v>58</v>
      </c>
      <c r="E801" t="s">
        <v>2980</v>
      </c>
      <c r="F801" t="s">
        <v>3692</v>
      </c>
      <c r="G801" t="s">
        <v>37</v>
      </c>
      <c r="H801" t="s">
        <v>3693</v>
      </c>
      <c r="I801" t="s">
        <v>38</v>
      </c>
      <c r="J801" t="s">
        <v>43</v>
      </c>
      <c r="K801" t="s">
        <v>227</v>
      </c>
      <c r="L801" t="s">
        <v>227</v>
      </c>
      <c r="M801" t="s">
        <v>230</v>
      </c>
      <c r="N801">
        <v>1</v>
      </c>
      <c r="O801" t="s">
        <v>40</v>
      </c>
      <c r="P801" t="s">
        <v>3360</v>
      </c>
      <c r="Q801" t="s">
        <v>41</v>
      </c>
      <c r="R801" t="s">
        <v>3694</v>
      </c>
      <c r="S801" t="s">
        <v>41</v>
      </c>
      <c r="T801" t="s">
        <v>0</v>
      </c>
      <c r="U801" t="s">
        <v>41</v>
      </c>
      <c r="V801" s="74">
        <v>45310</v>
      </c>
      <c r="W801" t="s">
        <v>3695</v>
      </c>
    </row>
    <row r="802" spans="1:23" x14ac:dyDescent="0.25">
      <c r="A802" s="74">
        <v>44769.319620798611</v>
      </c>
      <c r="B802" t="s">
        <v>47</v>
      </c>
      <c r="C802" t="s">
        <v>54</v>
      </c>
      <c r="D802" t="s">
        <v>58</v>
      </c>
      <c r="E802" t="s">
        <v>2980</v>
      </c>
      <c r="F802" t="s">
        <v>3696</v>
      </c>
      <c r="G802" t="s">
        <v>37</v>
      </c>
      <c r="H802" t="s">
        <v>3697</v>
      </c>
      <c r="I802" t="s">
        <v>38</v>
      </c>
      <c r="J802" t="s">
        <v>43</v>
      </c>
      <c r="K802" t="s">
        <v>227</v>
      </c>
      <c r="L802" t="s">
        <v>227</v>
      </c>
      <c r="M802" t="s">
        <v>230</v>
      </c>
      <c r="N802">
        <v>1</v>
      </c>
      <c r="O802" t="s">
        <v>40</v>
      </c>
      <c r="P802" t="s">
        <v>3360</v>
      </c>
      <c r="Q802" t="s">
        <v>41</v>
      </c>
      <c r="R802" t="s">
        <v>3698</v>
      </c>
      <c r="S802" t="s">
        <v>41</v>
      </c>
      <c r="T802" t="s">
        <v>0</v>
      </c>
      <c r="U802" t="s">
        <v>41</v>
      </c>
      <c r="V802" s="74">
        <v>45310</v>
      </c>
      <c r="W802" t="s">
        <v>3699</v>
      </c>
    </row>
    <row r="803" spans="1:23" x14ac:dyDescent="0.25">
      <c r="A803" s="74">
        <v>44770.445217789355</v>
      </c>
      <c r="B803" t="s">
        <v>47</v>
      </c>
      <c r="C803" t="s">
        <v>54</v>
      </c>
      <c r="D803" t="s">
        <v>58</v>
      </c>
      <c r="E803" t="s">
        <v>2980</v>
      </c>
      <c r="F803" t="s">
        <v>3700</v>
      </c>
      <c r="G803" t="s">
        <v>37</v>
      </c>
      <c r="H803" t="s">
        <v>3701</v>
      </c>
      <c r="I803" t="s">
        <v>38</v>
      </c>
      <c r="J803" t="s">
        <v>43</v>
      </c>
      <c r="K803" t="s">
        <v>227</v>
      </c>
      <c r="L803" t="s">
        <v>227</v>
      </c>
      <c r="M803" t="s">
        <v>230</v>
      </c>
      <c r="N803">
        <v>1</v>
      </c>
      <c r="O803" t="s">
        <v>40</v>
      </c>
      <c r="P803" t="s">
        <v>3360</v>
      </c>
      <c r="Q803" t="s">
        <v>41</v>
      </c>
      <c r="R803" t="s">
        <v>3702</v>
      </c>
      <c r="S803" t="s">
        <v>41</v>
      </c>
      <c r="T803" t="s">
        <v>0</v>
      </c>
      <c r="U803" t="s">
        <v>41</v>
      </c>
      <c r="V803" s="74">
        <v>45310</v>
      </c>
      <c r="W803" t="s">
        <v>3703</v>
      </c>
    </row>
    <row r="804" spans="1:23" x14ac:dyDescent="0.25">
      <c r="A804" s="74">
        <v>44770.4525153125</v>
      </c>
      <c r="B804" t="s">
        <v>47</v>
      </c>
      <c r="C804" t="s">
        <v>54</v>
      </c>
      <c r="D804" t="s">
        <v>58</v>
      </c>
      <c r="E804" t="s">
        <v>439</v>
      </c>
      <c r="F804" t="s">
        <v>3704</v>
      </c>
      <c r="G804" t="s">
        <v>42</v>
      </c>
      <c r="H804" t="s">
        <v>3705</v>
      </c>
      <c r="I804" t="s">
        <v>38</v>
      </c>
      <c r="J804" t="s">
        <v>43</v>
      </c>
      <c r="K804" t="s">
        <v>227</v>
      </c>
      <c r="L804" t="s">
        <v>227</v>
      </c>
      <c r="M804" t="s">
        <v>230</v>
      </c>
      <c r="N804">
        <v>1</v>
      </c>
      <c r="O804" t="s">
        <v>40</v>
      </c>
      <c r="P804" t="s">
        <v>3706</v>
      </c>
      <c r="Q804" t="s">
        <v>41</v>
      </c>
      <c r="R804" t="s">
        <v>3707</v>
      </c>
      <c r="S804" t="s">
        <v>41</v>
      </c>
      <c r="T804" t="s">
        <v>0</v>
      </c>
      <c r="U804" t="s">
        <v>41</v>
      </c>
      <c r="V804" s="74">
        <v>45310</v>
      </c>
      <c r="W804" t="s">
        <v>3708</v>
      </c>
    </row>
    <row r="805" spans="1:23" x14ac:dyDescent="0.25">
      <c r="A805" s="74">
        <v>44770.594595219911</v>
      </c>
      <c r="B805" t="s">
        <v>47</v>
      </c>
      <c r="C805" t="s">
        <v>54</v>
      </c>
      <c r="D805" t="s">
        <v>58</v>
      </c>
      <c r="E805" t="s">
        <v>2980</v>
      </c>
      <c r="F805" t="s">
        <v>3709</v>
      </c>
      <c r="G805" t="s">
        <v>37</v>
      </c>
      <c r="H805" t="s">
        <v>3710</v>
      </c>
      <c r="I805" t="s">
        <v>38</v>
      </c>
      <c r="J805" t="s">
        <v>43</v>
      </c>
      <c r="K805" t="s">
        <v>227</v>
      </c>
      <c r="L805" t="s">
        <v>227</v>
      </c>
      <c r="M805" t="s">
        <v>230</v>
      </c>
      <c r="N805">
        <v>1</v>
      </c>
      <c r="O805" t="s">
        <v>40</v>
      </c>
      <c r="P805" t="s">
        <v>3360</v>
      </c>
      <c r="Q805" t="s">
        <v>41</v>
      </c>
      <c r="R805" t="s">
        <v>3711</v>
      </c>
      <c r="S805" t="s">
        <v>41</v>
      </c>
      <c r="T805" t="s">
        <v>0</v>
      </c>
      <c r="U805" t="s">
        <v>41</v>
      </c>
      <c r="V805" s="74">
        <v>45310</v>
      </c>
      <c r="W805" t="s">
        <v>3712</v>
      </c>
    </row>
    <row r="806" spans="1:23" x14ac:dyDescent="0.25">
      <c r="A806" s="74">
        <v>44770.612660300925</v>
      </c>
      <c r="B806" t="s">
        <v>47</v>
      </c>
      <c r="C806" t="s">
        <v>54</v>
      </c>
      <c r="D806" t="s">
        <v>58</v>
      </c>
      <c r="E806" t="s">
        <v>439</v>
      </c>
      <c r="F806" t="s">
        <v>3713</v>
      </c>
      <c r="G806" t="s">
        <v>37</v>
      </c>
      <c r="H806" t="s">
        <v>3714</v>
      </c>
      <c r="I806" t="s">
        <v>38</v>
      </c>
      <c r="J806" t="s">
        <v>43</v>
      </c>
      <c r="K806" t="s">
        <v>227</v>
      </c>
      <c r="L806" t="s">
        <v>227</v>
      </c>
      <c r="M806" t="s">
        <v>230</v>
      </c>
      <c r="N806">
        <v>1</v>
      </c>
      <c r="O806" t="s">
        <v>40</v>
      </c>
      <c r="P806" t="s">
        <v>3526</v>
      </c>
      <c r="Q806" t="s">
        <v>41</v>
      </c>
      <c r="R806" t="s">
        <v>3715</v>
      </c>
      <c r="S806" t="s">
        <v>41</v>
      </c>
      <c r="T806" t="s">
        <v>0</v>
      </c>
      <c r="U806" t="s">
        <v>41</v>
      </c>
      <c r="V806" s="74">
        <v>45310</v>
      </c>
      <c r="W806" t="s">
        <v>3716</v>
      </c>
    </row>
    <row r="807" spans="1:23" x14ac:dyDescent="0.25">
      <c r="A807" s="74">
        <v>44771.540430868059</v>
      </c>
      <c r="B807" t="s">
        <v>47</v>
      </c>
      <c r="C807" t="s">
        <v>54</v>
      </c>
      <c r="D807" t="s">
        <v>58</v>
      </c>
      <c r="E807" t="s">
        <v>2980</v>
      </c>
      <c r="F807" t="s">
        <v>3717</v>
      </c>
      <c r="G807" t="s">
        <v>37</v>
      </c>
      <c r="H807" t="s">
        <v>3718</v>
      </c>
      <c r="I807" t="s">
        <v>38</v>
      </c>
      <c r="J807" t="s">
        <v>43</v>
      </c>
      <c r="K807" t="s">
        <v>227</v>
      </c>
      <c r="L807" t="s">
        <v>227</v>
      </c>
      <c r="M807" t="s">
        <v>230</v>
      </c>
      <c r="N807">
        <v>1</v>
      </c>
      <c r="O807" t="s">
        <v>40</v>
      </c>
      <c r="P807" t="s">
        <v>3063</v>
      </c>
      <c r="Q807" t="s">
        <v>41</v>
      </c>
      <c r="R807" t="s">
        <v>3719</v>
      </c>
      <c r="S807" t="s">
        <v>41</v>
      </c>
      <c r="T807" t="s">
        <v>0</v>
      </c>
      <c r="U807" t="s">
        <v>41</v>
      </c>
      <c r="V807" s="74">
        <v>45310</v>
      </c>
      <c r="W807" t="s">
        <v>3720</v>
      </c>
    </row>
    <row r="808" spans="1:23" x14ac:dyDescent="0.25">
      <c r="A808" s="74">
        <v>44771.549440312498</v>
      </c>
      <c r="B808" t="s">
        <v>47</v>
      </c>
      <c r="C808" t="s">
        <v>54</v>
      </c>
      <c r="D808" t="s">
        <v>58</v>
      </c>
      <c r="E808" t="s">
        <v>2980</v>
      </c>
      <c r="F808" t="s">
        <v>3721</v>
      </c>
      <c r="G808" t="s">
        <v>37</v>
      </c>
      <c r="H808" t="s">
        <v>3722</v>
      </c>
      <c r="I808" t="s">
        <v>38</v>
      </c>
      <c r="J808" t="s">
        <v>43</v>
      </c>
      <c r="K808" t="s">
        <v>227</v>
      </c>
      <c r="L808" t="s">
        <v>227</v>
      </c>
      <c r="M808" t="s">
        <v>230</v>
      </c>
      <c r="N808">
        <v>1</v>
      </c>
      <c r="O808" t="s">
        <v>40</v>
      </c>
      <c r="P808" t="s">
        <v>3063</v>
      </c>
      <c r="Q808" t="s">
        <v>41</v>
      </c>
      <c r="R808" t="s">
        <v>3723</v>
      </c>
      <c r="S808" t="s">
        <v>41</v>
      </c>
      <c r="T808" t="s">
        <v>0</v>
      </c>
      <c r="U808" t="s">
        <v>41</v>
      </c>
      <c r="V808" s="74">
        <v>45310</v>
      </c>
      <c r="W808" t="s">
        <v>3724</v>
      </c>
    </row>
    <row r="809" spans="1:23" x14ac:dyDescent="0.25">
      <c r="A809" s="74">
        <v>44775.484691747683</v>
      </c>
      <c r="B809" t="s">
        <v>47</v>
      </c>
      <c r="C809" t="s">
        <v>54</v>
      </c>
      <c r="D809" t="s">
        <v>58</v>
      </c>
      <c r="E809" t="s">
        <v>439</v>
      </c>
      <c r="F809" t="s">
        <v>3725</v>
      </c>
      <c r="G809" t="s">
        <v>42</v>
      </c>
      <c r="H809" t="s">
        <v>3726</v>
      </c>
      <c r="I809" t="s">
        <v>38</v>
      </c>
      <c r="J809" t="s">
        <v>43</v>
      </c>
      <c r="K809" t="s">
        <v>227</v>
      </c>
      <c r="L809" t="s">
        <v>227</v>
      </c>
      <c r="M809" t="s">
        <v>230</v>
      </c>
      <c r="N809">
        <v>1</v>
      </c>
      <c r="O809" t="s">
        <v>40</v>
      </c>
      <c r="P809" t="s">
        <v>3578</v>
      </c>
      <c r="Q809" t="s">
        <v>41</v>
      </c>
      <c r="R809" t="s">
        <v>3727</v>
      </c>
      <c r="S809" t="s">
        <v>41</v>
      </c>
      <c r="T809" t="s">
        <v>0</v>
      </c>
      <c r="U809" t="s">
        <v>41</v>
      </c>
      <c r="V809" s="74">
        <v>45310</v>
      </c>
      <c r="W809" t="s">
        <v>3728</v>
      </c>
    </row>
    <row r="810" spans="1:23" x14ac:dyDescent="0.25">
      <c r="A810" s="74">
        <v>44776.3293533912</v>
      </c>
      <c r="B810" t="s">
        <v>47</v>
      </c>
      <c r="C810" t="s">
        <v>54</v>
      </c>
      <c r="D810" t="s">
        <v>58</v>
      </c>
      <c r="E810" t="s">
        <v>439</v>
      </c>
      <c r="F810" t="s">
        <v>3729</v>
      </c>
      <c r="G810" t="s">
        <v>42</v>
      </c>
      <c r="H810" t="s">
        <v>3730</v>
      </c>
      <c r="I810" t="s">
        <v>38</v>
      </c>
      <c r="J810" t="s">
        <v>43</v>
      </c>
      <c r="K810" t="s">
        <v>227</v>
      </c>
      <c r="L810" t="s">
        <v>227</v>
      </c>
      <c r="M810" t="s">
        <v>230</v>
      </c>
      <c r="N810">
        <v>1</v>
      </c>
      <c r="O810" t="s">
        <v>40</v>
      </c>
      <c r="P810" t="s">
        <v>3435</v>
      </c>
      <c r="Q810" t="s">
        <v>41</v>
      </c>
      <c r="R810" t="s">
        <v>3731</v>
      </c>
      <c r="S810" t="s">
        <v>41</v>
      </c>
      <c r="T810" t="s">
        <v>0</v>
      </c>
      <c r="U810" t="s">
        <v>41</v>
      </c>
      <c r="V810" s="74">
        <v>45310</v>
      </c>
      <c r="W810" t="s">
        <v>3732</v>
      </c>
    </row>
    <row r="811" spans="1:23" x14ac:dyDescent="0.25">
      <c r="A811" s="74">
        <v>44776.3582966088</v>
      </c>
      <c r="B811" t="s">
        <v>47</v>
      </c>
      <c r="C811" t="s">
        <v>54</v>
      </c>
      <c r="D811" t="s">
        <v>58</v>
      </c>
      <c r="E811" t="s">
        <v>2980</v>
      </c>
      <c r="F811" t="s">
        <v>3733</v>
      </c>
      <c r="G811" t="s">
        <v>37</v>
      </c>
      <c r="H811" t="s">
        <v>3734</v>
      </c>
      <c r="I811" t="s">
        <v>38</v>
      </c>
      <c r="J811" t="s">
        <v>43</v>
      </c>
      <c r="K811" t="s">
        <v>227</v>
      </c>
      <c r="L811" t="s">
        <v>227</v>
      </c>
      <c r="M811" t="s">
        <v>230</v>
      </c>
      <c r="N811">
        <v>1</v>
      </c>
      <c r="O811" t="s">
        <v>40</v>
      </c>
      <c r="P811" t="s">
        <v>3401</v>
      </c>
      <c r="Q811" t="s">
        <v>41</v>
      </c>
      <c r="R811" t="s">
        <v>3735</v>
      </c>
      <c r="S811" t="s">
        <v>41</v>
      </c>
      <c r="T811" t="s">
        <v>0</v>
      </c>
      <c r="U811" t="s">
        <v>41</v>
      </c>
      <c r="V811" s="74">
        <v>45310</v>
      </c>
      <c r="W811" t="s">
        <v>3736</v>
      </c>
    </row>
    <row r="812" spans="1:23" x14ac:dyDescent="0.25">
      <c r="A812" s="74">
        <v>44776.375660335645</v>
      </c>
      <c r="B812" t="s">
        <v>47</v>
      </c>
      <c r="C812" t="s">
        <v>54</v>
      </c>
      <c r="D812" t="s">
        <v>58</v>
      </c>
      <c r="E812" t="s">
        <v>2980</v>
      </c>
      <c r="F812" t="s">
        <v>3737</v>
      </c>
      <c r="G812" t="s">
        <v>37</v>
      </c>
      <c r="H812" t="s">
        <v>3738</v>
      </c>
      <c r="I812" t="s">
        <v>38</v>
      </c>
      <c r="J812" t="s">
        <v>43</v>
      </c>
      <c r="K812" t="s">
        <v>227</v>
      </c>
      <c r="L812" t="s">
        <v>227</v>
      </c>
      <c r="M812" t="s">
        <v>230</v>
      </c>
      <c r="N812">
        <v>1</v>
      </c>
      <c r="O812" t="s">
        <v>40</v>
      </c>
      <c r="P812" t="s">
        <v>3360</v>
      </c>
      <c r="Q812" t="s">
        <v>41</v>
      </c>
      <c r="R812" t="s">
        <v>3739</v>
      </c>
      <c r="S812" t="s">
        <v>41</v>
      </c>
      <c r="T812" t="s">
        <v>0</v>
      </c>
      <c r="U812" t="s">
        <v>41</v>
      </c>
      <c r="V812" s="74">
        <v>45310</v>
      </c>
      <c r="W812" t="s">
        <v>3740</v>
      </c>
    </row>
    <row r="813" spans="1:23" x14ac:dyDescent="0.25">
      <c r="A813" s="74">
        <v>44776.404180057871</v>
      </c>
      <c r="B813" t="s">
        <v>47</v>
      </c>
      <c r="C813" t="s">
        <v>54</v>
      </c>
      <c r="D813" t="s">
        <v>58</v>
      </c>
      <c r="E813" t="s">
        <v>2980</v>
      </c>
      <c r="F813" t="s">
        <v>3741</v>
      </c>
      <c r="G813" t="s">
        <v>37</v>
      </c>
      <c r="H813" t="s">
        <v>3742</v>
      </c>
      <c r="I813" t="s">
        <v>38</v>
      </c>
      <c r="J813" t="s">
        <v>43</v>
      </c>
      <c r="K813" t="s">
        <v>227</v>
      </c>
      <c r="L813" t="s">
        <v>227</v>
      </c>
      <c r="M813" t="s">
        <v>230</v>
      </c>
      <c r="N813">
        <v>1</v>
      </c>
      <c r="O813" t="s">
        <v>40</v>
      </c>
      <c r="P813" t="s">
        <v>3360</v>
      </c>
      <c r="Q813" t="s">
        <v>41</v>
      </c>
      <c r="R813" t="s">
        <v>3743</v>
      </c>
      <c r="S813" t="s">
        <v>41</v>
      </c>
      <c r="T813" t="s">
        <v>0</v>
      </c>
      <c r="U813" t="s">
        <v>41</v>
      </c>
      <c r="V813" s="74">
        <v>45310</v>
      </c>
      <c r="W813" t="s">
        <v>3744</v>
      </c>
    </row>
    <row r="814" spans="1:23" x14ac:dyDescent="0.25">
      <c r="A814" s="74">
        <v>44778.482696377316</v>
      </c>
      <c r="B814" t="s">
        <v>47</v>
      </c>
      <c r="C814" t="s">
        <v>54</v>
      </c>
      <c r="D814" t="s">
        <v>58</v>
      </c>
      <c r="E814" t="s">
        <v>2980</v>
      </c>
      <c r="F814" t="s">
        <v>3745</v>
      </c>
      <c r="G814" t="s">
        <v>37</v>
      </c>
      <c r="H814" t="s">
        <v>3746</v>
      </c>
      <c r="I814" t="s">
        <v>38</v>
      </c>
      <c r="J814" t="s">
        <v>43</v>
      </c>
      <c r="K814" t="s">
        <v>227</v>
      </c>
      <c r="L814" t="s">
        <v>227</v>
      </c>
      <c r="M814" t="s">
        <v>230</v>
      </c>
      <c r="N814">
        <v>1</v>
      </c>
      <c r="O814" t="s">
        <v>40</v>
      </c>
      <c r="P814" t="s">
        <v>3058</v>
      </c>
      <c r="Q814" t="s">
        <v>41</v>
      </c>
      <c r="R814" t="s">
        <v>3747</v>
      </c>
      <c r="S814" t="s">
        <v>41</v>
      </c>
      <c r="T814" t="s">
        <v>0</v>
      </c>
      <c r="U814" t="s">
        <v>41</v>
      </c>
      <c r="V814" s="74">
        <v>45310</v>
      </c>
      <c r="W814" t="s">
        <v>3748</v>
      </c>
    </row>
    <row r="815" spans="1:23" x14ac:dyDescent="0.25">
      <c r="A815" s="74">
        <v>44781.409530289355</v>
      </c>
      <c r="B815" t="s">
        <v>47</v>
      </c>
      <c r="C815" t="s">
        <v>54</v>
      </c>
      <c r="D815" t="s">
        <v>58</v>
      </c>
      <c r="E815" t="s">
        <v>439</v>
      </c>
      <c r="F815" t="s">
        <v>3749</v>
      </c>
      <c r="G815" t="s">
        <v>37</v>
      </c>
      <c r="H815" t="s">
        <v>3750</v>
      </c>
      <c r="I815" t="s">
        <v>38</v>
      </c>
      <c r="J815" t="s">
        <v>43</v>
      </c>
      <c r="K815" t="s">
        <v>227</v>
      </c>
      <c r="L815" t="s">
        <v>227</v>
      </c>
      <c r="M815" t="s">
        <v>230</v>
      </c>
      <c r="N815">
        <v>1</v>
      </c>
      <c r="O815" t="s">
        <v>40</v>
      </c>
      <c r="P815" t="s">
        <v>3229</v>
      </c>
      <c r="Q815" t="s">
        <v>41</v>
      </c>
      <c r="R815" t="s">
        <v>3751</v>
      </c>
      <c r="S815" t="s">
        <v>41</v>
      </c>
      <c r="T815" t="s">
        <v>0</v>
      </c>
      <c r="U815" t="s">
        <v>41</v>
      </c>
      <c r="V815" s="74">
        <v>45310</v>
      </c>
      <c r="W815" t="s">
        <v>3752</v>
      </c>
    </row>
    <row r="816" spans="1:23" x14ac:dyDescent="0.25">
      <c r="A816" s="74">
        <v>44781.473699155089</v>
      </c>
      <c r="B816" t="s">
        <v>47</v>
      </c>
      <c r="C816" t="s">
        <v>54</v>
      </c>
      <c r="D816" t="s">
        <v>58</v>
      </c>
      <c r="E816" t="s">
        <v>2980</v>
      </c>
      <c r="F816" t="s">
        <v>3753</v>
      </c>
      <c r="G816" t="s">
        <v>37</v>
      </c>
      <c r="H816" t="s">
        <v>3754</v>
      </c>
      <c r="I816" t="s">
        <v>38</v>
      </c>
      <c r="J816" t="s">
        <v>43</v>
      </c>
      <c r="K816" t="s">
        <v>227</v>
      </c>
      <c r="L816" t="s">
        <v>227</v>
      </c>
      <c r="M816" t="s">
        <v>230</v>
      </c>
      <c r="N816">
        <v>1</v>
      </c>
      <c r="O816" t="s">
        <v>40</v>
      </c>
      <c r="P816" t="s">
        <v>3360</v>
      </c>
      <c r="Q816" t="s">
        <v>41</v>
      </c>
      <c r="R816" t="s">
        <v>3755</v>
      </c>
      <c r="S816" t="s">
        <v>41</v>
      </c>
      <c r="T816" t="s">
        <v>0</v>
      </c>
      <c r="U816" t="s">
        <v>41</v>
      </c>
      <c r="V816" s="74">
        <v>45310</v>
      </c>
      <c r="W816" t="s">
        <v>3756</v>
      </c>
    </row>
    <row r="817" spans="1:23" x14ac:dyDescent="0.25">
      <c r="A817" s="74">
        <v>44781.482031331019</v>
      </c>
      <c r="B817" t="s">
        <v>47</v>
      </c>
      <c r="C817" t="s">
        <v>54</v>
      </c>
      <c r="D817" t="s">
        <v>58</v>
      </c>
      <c r="E817" t="s">
        <v>2980</v>
      </c>
      <c r="F817" t="s">
        <v>3757</v>
      </c>
      <c r="G817" t="s">
        <v>37</v>
      </c>
      <c r="H817" t="s">
        <v>3758</v>
      </c>
      <c r="I817" t="s">
        <v>38</v>
      </c>
      <c r="J817" t="s">
        <v>43</v>
      </c>
      <c r="K817" t="s">
        <v>227</v>
      </c>
      <c r="L817" t="s">
        <v>227</v>
      </c>
      <c r="M817" t="s">
        <v>230</v>
      </c>
      <c r="N817">
        <v>1</v>
      </c>
      <c r="O817" t="s">
        <v>40</v>
      </c>
      <c r="P817" t="s">
        <v>3063</v>
      </c>
      <c r="Q817" t="s">
        <v>41</v>
      </c>
      <c r="R817" t="s">
        <v>3759</v>
      </c>
      <c r="S817" t="s">
        <v>41</v>
      </c>
      <c r="T817" t="s">
        <v>0</v>
      </c>
      <c r="U817" t="s">
        <v>41</v>
      </c>
      <c r="V817" s="74">
        <v>45310</v>
      </c>
      <c r="W817" t="s">
        <v>3760</v>
      </c>
    </row>
    <row r="818" spans="1:23" x14ac:dyDescent="0.25">
      <c r="A818" s="74">
        <v>44782.452175115737</v>
      </c>
      <c r="B818" t="s">
        <v>47</v>
      </c>
      <c r="C818" t="s">
        <v>54</v>
      </c>
      <c r="D818" t="s">
        <v>58</v>
      </c>
      <c r="E818" t="s">
        <v>2980</v>
      </c>
      <c r="F818" t="s">
        <v>3761</v>
      </c>
      <c r="G818" t="s">
        <v>37</v>
      </c>
      <c r="H818" t="s">
        <v>3762</v>
      </c>
      <c r="I818" t="s">
        <v>38</v>
      </c>
      <c r="J818" t="s">
        <v>43</v>
      </c>
      <c r="K818" t="s">
        <v>227</v>
      </c>
      <c r="L818" t="s">
        <v>227</v>
      </c>
      <c r="M818" t="s">
        <v>230</v>
      </c>
      <c r="N818">
        <v>1</v>
      </c>
      <c r="O818" t="s">
        <v>40</v>
      </c>
      <c r="P818" t="s">
        <v>3526</v>
      </c>
      <c r="Q818" t="s">
        <v>41</v>
      </c>
      <c r="R818" t="s">
        <v>3763</v>
      </c>
      <c r="S818" t="s">
        <v>41</v>
      </c>
      <c r="T818" t="s">
        <v>0</v>
      </c>
      <c r="U818" t="s">
        <v>41</v>
      </c>
      <c r="V818" s="74">
        <v>45310</v>
      </c>
      <c r="W818" t="s">
        <v>3764</v>
      </c>
    </row>
    <row r="819" spans="1:23" x14ac:dyDescent="0.25">
      <c r="A819" s="74">
        <v>44783.606241400463</v>
      </c>
      <c r="B819" t="s">
        <v>47</v>
      </c>
      <c r="C819" t="s">
        <v>54</v>
      </c>
      <c r="D819" t="s">
        <v>58</v>
      </c>
      <c r="E819" t="s">
        <v>2980</v>
      </c>
      <c r="F819" t="s">
        <v>3765</v>
      </c>
      <c r="G819" t="s">
        <v>37</v>
      </c>
      <c r="H819" t="s">
        <v>3766</v>
      </c>
      <c r="I819" t="s">
        <v>38</v>
      </c>
      <c r="J819" t="s">
        <v>43</v>
      </c>
      <c r="K819" t="s">
        <v>227</v>
      </c>
      <c r="L819" t="s">
        <v>227</v>
      </c>
      <c r="M819" t="s">
        <v>230</v>
      </c>
      <c r="N819">
        <v>1</v>
      </c>
      <c r="O819" t="s">
        <v>40</v>
      </c>
      <c r="P819" t="s">
        <v>3360</v>
      </c>
      <c r="Q819" t="s">
        <v>41</v>
      </c>
      <c r="R819" t="s">
        <v>3767</v>
      </c>
      <c r="S819" t="s">
        <v>41</v>
      </c>
      <c r="T819" t="s">
        <v>0</v>
      </c>
      <c r="U819" t="s">
        <v>41</v>
      </c>
      <c r="V819" s="74">
        <v>45310</v>
      </c>
      <c r="W819" t="s">
        <v>3768</v>
      </c>
    </row>
    <row r="820" spans="1:23" x14ac:dyDescent="0.25">
      <c r="A820" s="74">
        <v>44784.48122465278</v>
      </c>
      <c r="B820" t="s">
        <v>47</v>
      </c>
      <c r="C820" t="s">
        <v>54</v>
      </c>
      <c r="D820" t="s">
        <v>58</v>
      </c>
      <c r="E820" t="s">
        <v>439</v>
      </c>
      <c r="F820" t="s">
        <v>3769</v>
      </c>
      <c r="G820" t="s">
        <v>42</v>
      </c>
      <c r="H820" t="s">
        <v>3770</v>
      </c>
      <c r="I820" t="s">
        <v>38</v>
      </c>
      <c r="J820" t="s">
        <v>43</v>
      </c>
      <c r="K820" t="s">
        <v>227</v>
      </c>
      <c r="L820" t="s">
        <v>227</v>
      </c>
      <c r="M820" t="s">
        <v>230</v>
      </c>
      <c r="N820">
        <v>1</v>
      </c>
      <c r="O820" t="s">
        <v>40</v>
      </c>
      <c r="P820" t="s">
        <v>3058</v>
      </c>
      <c r="Q820" t="s">
        <v>41</v>
      </c>
      <c r="R820" t="s">
        <v>3771</v>
      </c>
      <c r="S820" t="s">
        <v>41</v>
      </c>
      <c r="T820" t="s">
        <v>0</v>
      </c>
      <c r="U820" t="s">
        <v>41</v>
      </c>
      <c r="V820" s="74">
        <v>45310</v>
      </c>
      <c r="W820" t="s">
        <v>3772</v>
      </c>
    </row>
    <row r="821" spans="1:23" x14ac:dyDescent="0.25">
      <c r="A821" s="74">
        <v>44785.39676802083</v>
      </c>
      <c r="B821" t="s">
        <v>47</v>
      </c>
      <c r="C821" t="s">
        <v>54</v>
      </c>
      <c r="D821" t="s">
        <v>58</v>
      </c>
      <c r="E821" t="s">
        <v>439</v>
      </c>
      <c r="F821" t="s">
        <v>3773</v>
      </c>
      <c r="G821" t="s">
        <v>42</v>
      </c>
      <c r="H821" t="s">
        <v>3774</v>
      </c>
      <c r="I821" t="s">
        <v>38</v>
      </c>
      <c r="J821" t="s">
        <v>43</v>
      </c>
      <c r="K821" t="s">
        <v>227</v>
      </c>
      <c r="L821" t="s">
        <v>227</v>
      </c>
      <c r="M821" t="s">
        <v>230</v>
      </c>
      <c r="N821">
        <v>1</v>
      </c>
      <c r="O821" t="s">
        <v>40</v>
      </c>
      <c r="P821" t="s">
        <v>3305</v>
      </c>
      <c r="Q821" t="s">
        <v>41</v>
      </c>
      <c r="R821" t="s">
        <v>3775</v>
      </c>
      <c r="S821" t="s">
        <v>41</v>
      </c>
      <c r="T821" t="s">
        <v>0</v>
      </c>
      <c r="U821" t="s">
        <v>41</v>
      </c>
      <c r="V821" s="74">
        <v>45310</v>
      </c>
      <c r="W821" t="s">
        <v>3776</v>
      </c>
    </row>
    <row r="822" spans="1:23" x14ac:dyDescent="0.25">
      <c r="A822" s="74">
        <v>44785.452925266203</v>
      </c>
      <c r="B822" t="s">
        <v>47</v>
      </c>
      <c r="C822" t="s">
        <v>54</v>
      </c>
      <c r="D822" t="s">
        <v>58</v>
      </c>
      <c r="E822" t="s">
        <v>2980</v>
      </c>
      <c r="F822" t="s">
        <v>3777</v>
      </c>
      <c r="G822" t="s">
        <v>37</v>
      </c>
      <c r="H822" t="s">
        <v>3778</v>
      </c>
      <c r="I822" t="s">
        <v>38</v>
      </c>
      <c r="J822" t="s">
        <v>43</v>
      </c>
      <c r="K822" t="s">
        <v>227</v>
      </c>
      <c r="L822" t="s">
        <v>227</v>
      </c>
      <c r="M822" t="s">
        <v>230</v>
      </c>
      <c r="N822">
        <v>1</v>
      </c>
      <c r="O822" t="s">
        <v>40</v>
      </c>
      <c r="P822" t="s">
        <v>3360</v>
      </c>
      <c r="Q822" t="s">
        <v>41</v>
      </c>
      <c r="R822" t="s">
        <v>3779</v>
      </c>
      <c r="S822" t="s">
        <v>41</v>
      </c>
      <c r="T822" t="s">
        <v>0</v>
      </c>
      <c r="U822" t="s">
        <v>41</v>
      </c>
      <c r="V822" s="74">
        <v>45310</v>
      </c>
      <c r="W822" t="s">
        <v>3780</v>
      </c>
    </row>
    <row r="823" spans="1:23" x14ac:dyDescent="0.25">
      <c r="A823" s="74">
        <v>44788.439817326391</v>
      </c>
      <c r="B823" t="s">
        <v>47</v>
      </c>
      <c r="C823" t="s">
        <v>54</v>
      </c>
      <c r="D823" t="s">
        <v>58</v>
      </c>
      <c r="E823" t="s">
        <v>439</v>
      </c>
      <c r="F823" t="s">
        <v>3781</v>
      </c>
      <c r="G823" t="s">
        <v>42</v>
      </c>
      <c r="H823" t="s">
        <v>3782</v>
      </c>
      <c r="I823" t="s">
        <v>38</v>
      </c>
      <c r="J823" t="s">
        <v>43</v>
      </c>
      <c r="K823" t="s">
        <v>227</v>
      </c>
      <c r="L823" t="s">
        <v>227</v>
      </c>
      <c r="M823" t="s">
        <v>230</v>
      </c>
      <c r="N823">
        <v>1</v>
      </c>
      <c r="O823" t="s">
        <v>40</v>
      </c>
      <c r="P823" t="s">
        <v>2988</v>
      </c>
      <c r="Q823" t="s">
        <v>41</v>
      </c>
      <c r="R823" t="s">
        <v>3783</v>
      </c>
      <c r="S823" t="s">
        <v>41</v>
      </c>
      <c r="T823" t="s">
        <v>0</v>
      </c>
      <c r="U823" t="s">
        <v>41</v>
      </c>
      <c r="V823" s="74">
        <v>45310</v>
      </c>
      <c r="W823" t="s">
        <v>3784</v>
      </c>
    </row>
    <row r="824" spans="1:23" x14ac:dyDescent="0.25">
      <c r="A824" s="74">
        <v>44788.470988113426</v>
      </c>
      <c r="B824" t="s">
        <v>47</v>
      </c>
      <c r="C824" t="s">
        <v>54</v>
      </c>
      <c r="D824" t="s">
        <v>58</v>
      </c>
      <c r="E824" t="s">
        <v>2980</v>
      </c>
      <c r="F824" t="s">
        <v>3785</v>
      </c>
      <c r="G824" t="s">
        <v>37</v>
      </c>
      <c r="H824" t="s">
        <v>3786</v>
      </c>
      <c r="I824" t="s">
        <v>38</v>
      </c>
      <c r="J824" t="s">
        <v>43</v>
      </c>
      <c r="K824" t="s">
        <v>227</v>
      </c>
      <c r="L824" t="s">
        <v>227</v>
      </c>
      <c r="M824" t="s">
        <v>230</v>
      </c>
      <c r="N824">
        <v>1</v>
      </c>
      <c r="O824" t="s">
        <v>40</v>
      </c>
      <c r="P824" t="s">
        <v>3360</v>
      </c>
      <c r="Q824" t="s">
        <v>41</v>
      </c>
      <c r="R824" t="s">
        <v>3787</v>
      </c>
      <c r="S824" t="s">
        <v>41</v>
      </c>
      <c r="T824" t="s">
        <v>0</v>
      </c>
      <c r="U824" t="s">
        <v>41</v>
      </c>
      <c r="V824" s="74">
        <v>45310</v>
      </c>
      <c r="W824" t="s">
        <v>3788</v>
      </c>
    </row>
    <row r="825" spans="1:23" x14ac:dyDescent="0.25">
      <c r="A825" s="74">
        <v>44788.478785648149</v>
      </c>
      <c r="B825" t="s">
        <v>47</v>
      </c>
      <c r="C825" t="s">
        <v>54</v>
      </c>
      <c r="D825" t="s">
        <v>58</v>
      </c>
      <c r="E825" t="s">
        <v>439</v>
      </c>
      <c r="F825" t="s">
        <v>3789</v>
      </c>
      <c r="G825" t="s">
        <v>42</v>
      </c>
      <c r="H825" t="s">
        <v>3790</v>
      </c>
      <c r="I825" t="s">
        <v>38</v>
      </c>
      <c r="J825" t="s">
        <v>43</v>
      </c>
      <c r="K825" t="s">
        <v>227</v>
      </c>
      <c r="L825" t="s">
        <v>227</v>
      </c>
      <c r="M825" t="s">
        <v>230</v>
      </c>
      <c r="N825">
        <v>1</v>
      </c>
      <c r="O825" t="s">
        <v>40</v>
      </c>
      <c r="P825" t="s">
        <v>3126</v>
      </c>
      <c r="Q825" t="s">
        <v>41</v>
      </c>
      <c r="R825" t="s">
        <v>3791</v>
      </c>
      <c r="S825" t="s">
        <v>41</v>
      </c>
      <c r="T825" t="s">
        <v>0</v>
      </c>
      <c r="U825" t="s">
        <v>41</v>
      </c>
      <c r="V825" s="74">
        <v>45310</v>
      </c>
      <c r="W825" t="s">
        <v>3792</v>
      </c>
    </row>
    <row r="826" spans="1:23" x14ac:dyDescent="0.25">
      <c r="A826" s="74">
        <v>44789.313831099535</v>
      </c>
      <c r="B826" t="s">
        <v>47</v>
      </c>
      <c r="C826" t="s">
        <v>54</v>
      </c>
      <c r="D826" t="s">
        <v>58</v>
      </c>
      <c r="E826" t="s">
        <v>439</v>
      </c>
      <c r="F826" t="s">
        <v>3793</v>
      </c>
      <c r="G826" t="s">
        <v>37</v>
      </c>
      <c r="H826" t="s">
        <v>3794</v>
      </c>
      <c r="I826" t="s">
        <v>38</v>
      </c>
      <c r="J826" t="s">
        <v>43</v>
      </c>
      <c r="K826" t="s">
        <v>227</v>
      </c>
      <c r="L826" t="s">
        <v>227</v>
      </c>
      <c r="M826" t="s">
        <v>230</v>
      </c>
      <c r="N826">
        <v>1</v>
      </c>
      <c r="O826" t="s">
        <v>40</v>
      </c>
      <c r="P826" t="s">
        <v>3795</v>
      </c>
      <c r="Q826" t="s">
        <v>41</v>
      </c>
      <c r="R826" t="s">
        <v>3796</v>
      </c>
      <c r="S826" t="s">
        <v>41</v>
      </c>
      <c r="T826" t="s">
        <v>0</v>
      </c>
      <c r="U826" t="s">
        <v>41</v>
      </c>
      <c r="V826" s="74">
        <v>45310</v>
      </c>
      <c r="W826" t="s">
        <v>3797</v>
      </c>
    </row>
    <row r="827" spans="1:23" x14ac:dyDescent="0.25">
      <c r="A827" s="74">
        <v>44789.43893596065</v>
      </c>
      <c r="B827" t="s">
        <v>47</v>
      </c>
      <c r="C827" t="s">
        <v>54</v>
      </c>
      <c r="D827" t="s">
        <v>58</v>
      </c>
      <c r="E827" t="s">
        <v>439</v>
      </c>
      <c r="F827" t="s">
        <v>3798</v>
      </c>
      <c r="G827" t="s">
        <v>42</v>
      </c>
      <c r="H827" t="s">
        <v>3799</v>
      </c>
      <c r="I827" t="s">
        <v>38</v>
      </c>
      <c r="J827" t="s">
        <v>43</v>
      </c>
      <c r="K827" t="s">
        <v>227</v>
      </c>
      <c r="L827" t="s">
        <v>227</v>
      </c>
      <c r="M827" t="s">
        <v>230</v>
      </c>
      <c r="N827">
        <v>1</v>
      </c>
      <c r="O827" t="s">
        <v>40</v>
      </c>
      <c r="P827" t="s">
        <v>3063</v>
      </c>
      <c r="Q827" t="s">
        <v>41</v>
      </c>
      <c r="R827" t="s">
        <v>3800</v>
      </c>
      <c r="S827" t="s">
        <v>41</v>
      </c>
      <c r="T827" t="s">
        <v>0</v>
      </c>
      <c r="U827" t="s">
        <v>41</v>
      </c>
      <c r="V827" s="74">
        <v>45310</v>
      </c>
      <c r="W827" t="s">
        <v>3801</v>
      </c>
    </row>
    <row r="828" spans="1:23" x14ac:dyDescent="0.25">
      <c r="A828" s="74">
        <v>44789.453892361111</v>
      </c>
      <c r="B828" t="s">
        <v>47</v>
      </c>
      <c r="C828" t="s">
        <v>54</v>
      </c>
      <c r="D828" t="s">
        <v>58</v>
      </c>
      <c r="E828" t="s">
        <v>2980</v>
      </c>
      <c r="F828" t="s">
        <v>3802</v>
      </c>
      <c r="G828" t="s">
        <v>37</v>
      </c>
      <c r="H828" t="s">
        <v>3803</v>
      </c>
      <c r="I828" t="s">
        <v>38</v>
      </c>
      <c r="J828" t="s">
        <v>43</v>
      </c>
      <c r="K828" t="s">
        <v>227</v>
      </c>
      <c r="L828" t="s">
        <v>227</v>
      </c>
      <c r="M828" t="s">
        <v>230</v>
      </c>
      <c r="N828">
        <v>1</v>
      </c>
      <c r="O828" t="s">
        <v>40</v>
      </c>
      <c r="P828" t="s">
        <v>2977</v>
      </c>
      <c r="Q828" t="s">
        <v>41</v>
      </c>
      <c r="R828" t="s">
        <v>3804</v>
      </c>
      <c r="S828" t="s">
        <v>41</v>
      </c>
      <c r="T828" t="s">
        <v>0</v>
      </c>
      <c r="U828" t="s">
        <v>41</v>
      </c>
      <c r="V828" s="74">
        <v>45310</v>
      </c>
      <c r="W828" t="s">
        <v>3805</v>
      </c>
    </row>
    <row r="829" spans="1:23" x14ac:dyDescent="0.25">
      <c r="A829" s="74">
        <v>44791.327000428239</v>
      </c>
      <c r="B829" t="s">
        <v>47</v>
      </c>
      <c r="C829" t="s">
        <v>54</v>
      </c>
      <c r="D829" t="s">
        <v>58</v>
      </c>
      <c r="E829" t="s">
        <v>452</v>
      </c>
      <c r="F829" t="s">
        <v>3806</v>
      </c>
      <c r="G829" t="s">
        <v>42</v>
      </c>
      <c r="H829" t="s">
        <v>3807</v>
      </c>
      <c r="I829" t="s">
        <v>38</v>
      </c>
      <c r="J829" t="s">
        <v>43</v>
      </c>
      <c r="K829" t="s">
        <v>227</v>
      </c>
      <c r="L829" t="s">
        <v>227</v>
      </c>
      <c r="M829" t="s">
        <v>230</v>
      </c>
      <c r="N829">
        <v>1</v>
      </c>
      <c r="O829" t="s">
        <v>40</v>
      </c>
      <c r="P829" t="s">
        <v>3025</v>
      </c>
      <c r="Q829" t="s">
        <v>41</v>
      </c>
      <c r="R829" t="s">
        <v>3808</v>
      </c>
      <c r="S829" t="s">
        <v>41</v>
      </c>
      <c r="T829" t="s">
        <v>0</v>
      </c>
      <c r="U829" t="s">
        <v>41</v>
      </c>
      <c r="V829" s="74">
        <v>45310</v>
      </c>
      <c r="W829" t="s">
        <v>3809</v>
      </c>
    </row>
    <row r="830" spans="1:23" x14ac:dyDescent="0.25">
      <c r="A830" s="74">
        <v>44791.460735567132</v>
      </c>
      <c r="B830" t="s">
        <v>47</v>
      </c>
      <c r="C830" t="s">
        <v>54</v>
      </c>
      <c r="D830" t="s">
        <v>58</v>
      </c>
      <c r="E830" t="s">
        <v>439</v>
      </c>
      <c r="F830" t="s">
        <v>3810</v>
      </c>
      <c r="G830" t="s">
        <v>42</v>
      </c>
      <c r="H830" t="s">
        <v>3811</v>
      </c>
      <c r="I830" t="s">
        <v>38</v>
      </c>
      <c r="J830" t="s">
        <v>43</v>
      </c>
      <c r="K830" t="s">
        <v>227</v>
      </c>
      <c r="L830" t="s">
        <v>227</v>
      </c>
      <c r="M830" t="s">
        <v>230</v>
      </c>
      <c r="N830">
        <v>1</v>
      </c>
      <c r="O830" t="s">
        <v>40</v>
      </c>
      <c r="P830" t="s">
        <v>3058</v>
      </c>
      <c r="Q830" t="s">
        <v>41</v>
      </c>
      <c r="R830" t="s">
        <v>3812</v>
      </c>
      <c r="S830" t="s">
        <v>41</v>
      </c>
      <c r="T830" t="s">
        <v>0</v>
      </c>
      <c r="U830" t="s">
        <v>41</v>
      </c>
      <c r="V830" s="74">
        <v>45310</v>
      </c>
      <c r="W830" t="s">
        <v>3813</v>
      </c>
    </row>
    <row r="831" spans="1:23" x14ac:dyDescent="0.25">
      <c r="A831" s="74">
        <v>44791.511667824074</v>
      </c>
      <c r="B831" t="s">
        <v>47</v>
      </c>
      <c r="C831" t="s">
        <v>54</v>
      </c>
      <c r="D831" t="s">
        <v>58</v>
      </c>
      <c r="E831" t="s">
        <v>2980</v>
      </c>
      <c r="F831" t="s">
        <v>3814</v>
      </c>
      <c r="G831" t="s">
        <v>37</v>
      </c>
      <c r="H831" t="s">
        <v>3815</v>
      </c>
      <c r="I831" t="s">
        <v>38</v>
      </c>
      <c r="J831" t="s">
        <v>43</v>
      </c>
      <c r="K831" t="s">
        <v>227</v>
      </c>
      <c r="L831" t="s">
        <v>227</v>
      </c>
      <c r="M831" t="s">
        <v>230</v>
      </c>
      <c r="N831">
        <v>1</v>
      </c>
      <c r="O831" t="s">
        <v>40</v>
      </c>
      <c r="P831" t="s">
        <v>3360</v>
      </c>
      <c r="Q831" t="s">
        <v>41</v>
      </c>
      <c r="R831" t="s">
        <v>3816</v>
      </c>
      <c r="S831" t="s">
        <v>41</v>
      </c>
      <c r="T831" t="s">
        <v>0</v>
      </c>
      <c r="U831" t="s">
        <v>41</v>
      </c>
      <c r="V831" s="74">
        <v>45310</v>
      </c>
      <c r="W831" t="s">
        <v>3817</v>
      </c>
    </row>
    <row r="832" spans="1:23" x14ac:dyDescent="0.25">
      <c r="A832" s="74">
        <v>44791.518404050927</v>
      </c>
      <c r="B832" t="s">
        <v>47</v>
      </c>
      <c r="C832" t="s">
        <v>54</v>
      </c>
      <c r="D832" t="s">
        <v>58</v>
      </c>
      <c r="E832" t="s">
        <v>439</v>
      </c>
      <c r="F832" t="s">
        <v>3818</v>
      </c>
      <c r="G832" t="s">
        <v>37</v>
      </c>
      <c r="H832" t="s">
        <v>3819</v>
      </c>
      <c r="I832" t="s">
        <v>38</v>
      </c>
      <c r="J832" t="s">
        <v>43</v>
      </c>
      <c r="K832" t="s">
        <v>227</v>
      </c>
      <c r="L832" t="s">
        <v>227</v>
      </c>
      <c r="M832" t="s">
        <v>230</v>
      </c>
      <c r="N832">
        <v>1</v>
      </c>
      <c r="O832" t="s">
        <v>40</v>
      </c>
      <c r="P832" t="s">
        <v>3795</v>
      </c>
      <c r="Q832" t="s">
        <v>41</v>
      </c>
      <c r="R832" t="s">
        <v>3820</v>
      </c>
      <c r="S832" t="s">
        <v>41</v>
      </c>
      <c r="T832" t="s">
        <v>0</v>
      </c>
      <c r="U832" t="s">
        <v>41</v>
      </c>
      <c r="V832" s="74">
        <v>45310</v>
      </c>
      <c r="W832" t="s">
        <v>3821</v>
      </c>
    </row>
    <row r="833" spans="1:23" x14ac:dyDescent="0.25">
      <c r="A833" s="74">
        <v>44792.348622256941</v>
      </c>
      <c r="B833" t="s">
        <v>47</v>
      </c>
      <c r="C833" t="s">
        <v>54</v>
      </c>
      <c r="D833" t="s">
        <v>58</v>
      </c>
      <c r="E833" t="s">
        <v>2980</v>
      </c>
      <c r="F833" t="s">
        <v>3822</v>
      </c>
      <c r="G833" t="s">
        <v>37</v>
      </c>
      <c r="H833" t="s">
        <v>3823</v>
      </c>
      <c r="I833" t="s">
        <v>38</v>
      </c>
      <c r="J833" t="s">
        <v>43</v>
      </c>
      <c r="K833" t="s">
        <v>227</v>
      </c>
      <c r="L833" t="s">
        <v>227</v>
      </c>
      <c r="M833" t="s">
        <v>230</v>
      </c>
      <c r="N833">
        <v>1</v>
      </c>
      <c r="O833" t="s">
        <v>40</v>
      </c>
      <c r="P833" t="s">
        <v>3824</v>
      </c>
      <c r="Q833" t="s">
        <v>41</v>
      </c>
      <c r="R833" t="s">
        <v>3825</v>
      </c>
      <c r="S833" t="s">
        <v>41</v>
      </c>
      <c r="T833" t="s">
        <v>0</v>
      </c>
      <c r="U833" t="s">
        <v>41</v>
      </c>
      <c r="V833" s="74">
        <v>45310</v>
      </c>
      <c r="W833" t="s">
        <v>3826</v>
      </c>
    </row>
    <row r="834" spans="1:23" x14ac:dyDescent="0.25">
      <c r="A834" s="74">
        <v>44795.305995023147</v>
      </c>
      <c r="B834" t="s">
        <v>47</v>
      </c>
      <c r="C834" t="s">
        <v>54</v>
      </c>
      <c r="D834" t="s">
        <v>58</v>
      </c>
      <c r="E834" t="s">
        <v>452</v>
      </c>
      <c r="F834" t="s">
        <v>3827</v>
      </c>
      <c r="G834" t="s">
        <v>42</v>
      </c>
      <c r="H834" t="s">
        <v>3828</v>
      </c>
      <c r="I834" t="s">
        <v>38</v>
      </c>
      <c r="J834" t="s">
        <v>43</v>
      </c>
      <c r="K834" t="s">
        <v>227</v>
      </c>
      <c r="L834" t="s">
        <v>227</v>
      </c>
      <c r="M834" t="s">
        <v>230</v>
      </c>
      <c r="N834">
        <v>1</v>
      </c>
      <c r="O834" t="s">
        <v>40</v>
      </c>
      <c r="P834" t="s">
        <v>3025</v>
      </c>
      <c r="Q834" t="s">
        <v>41</v>
      </c>
      <c r="R834" t="s">
        <v>3829</v>
      </c>
      <c r="S834" t="s">
        <v>41</v>
      </c>
      <c r="T834" t="s">
        <v>0</v>
      </c>
      <c r="U834" t="s">
        <v>41</v>
      </c>
      <c r="V834" s="74">
        <v>45310</v>
      </c>
      <c r="W834" t="s">
        <v>3830</v>
      </c>
    </row>
    <row r="835" spans="1:23" x14ac:dyDescent="0.25">
      <c r="A835" s="74">
        <v>44795.330209490741</v>
      </c>
      <c r="B835" t="s">
        <v>47</v>
      </c>
      <c r="C835" t="s">
        <v>54</v>
      </c>
      <c r="D835" t="s">
        <v>58</v>
      </c>
      <c r="E835" t="s">
        <v>452</v>
      </c>
      <c r="F835" t="s">
        <v>3831</v>
      </c>
      <c r="G835" t="s">
        <v>42</v>
      </c>
      <c r="H835" t="s">
        <v>3832</v>
      </c>
      <c r="I835" t="s">
        <v>38</v>
      </c>
      <c r="J835" t="s">
        <v>43</v>
      </c>
      <c r="K835" t="s">
        <v>227</v>
      </c>
      <c r="L835" t="s">
        <v>227</v>
      </c>
      <c r="M835" t="s">
        <v>230</v>
      </c>
      <c r="N835">
        <v>1</v>
      </c>
      <c r="O835" t="s">
        <v>40</v>
      </c>
      <c r="P835" t="s">
        <v>3561</v>
      </c>
      <c r="Q835" t="s">
        <v>41</v>
      </c>
      <c r="R835" t="s">
        <v>3833</v>
      </c>
      <c r="S835" t="s">
        <v>41</v>
      </c>
      <c r="T835" t="s">
        <v>0</v>
      </c>
      <c r="U835" t="s">
        <v>41</v>
      </c>
      <c r="V835" s="74">
        <v>45310</v>
      </c>
      <c r="W835" t="s">
        <v>3834</v>
      </c>
    </row>
    <row r="836" spans="1:23" x14ac:dyDescent="0.25">
      <c r="A836" s="74">
        <v>44796.521336770835</v>
      </c>
      <c r="B836" t="s">
        <v>47</v>
      </c>
      <c r="C836" t="s">
        <v>54</v>
      </c>
      <c r="D836" t="s">
        <v>58</v>
      </c>
      <c r="E836" t="s">
        <v>2980</v>
      </c>
      <c r="F836" t="s">
        <v>3835</v>
      </c>
      <c r="G836" t="s">
        <v>37</v>
      </c>
      <c r="H836" t="s">
        <v>3836</v>
      </c>
      <c r="I836" t="s">
        <v>38</v>
      </c>
      <c r="J836" t="s">
        <v>43</v>
      </c>
      <c r="K836" t="s">
        <v>227</v>
      </c>
      <c r="L836" t="s">
        <v>227</v>
      </c>
      <c r="M836" t="s">
        <v>230</v>
      </c>
      <c r="N836">
        <v>1</v>
      </c>
      <c r="O836" t="s">
        <v>40</v>
      </c>
      <c r="P836" t="s">
        <v>3360</v>
      </c>
      <c r="Q836" t="s">
        <v>41</v>
      </c>
      <c r="R836" t="s">
        <v>3837</v>
      </c>
      <c r="S836" t="s">
        <v>41</v>
      </c>
      <c r="T836" t="s">
        <v>0</v>
      </c>
      <c r="U836" t="s">
        <v>41</v>
      </c>
      <c r="V836" s="74">
        <v>45310</v>
      </c>
      <c r="W836" t="s">
        <v>3838</v>
      </c>
    </row>
    <row r="837" spans="1:23" x14ac:dyDescent="0.25">
      <c r="A837" s="74">
        <v>44797.489903900459</v>
      </c>
      <c r="B837" t="s">
        <v>47</v>
      </c>
      <c r="C837" t="s">
        <v>54</v>
      </c>
      <c r="D837" t="s">
        <v>58</v>
      </c>
      <c r="E837" t="s">
        <v>452</v>
      </c>
      <c r="F837" t="s">
        <v>3839</v>
      </c>
      <c r="G837" t="s">
        <v>42</v>
      </c>
      <c r="H837" t="s">
        <v>3840</v>
      </c>
      <c r="I837" t="s">
        <v>38</v>
      </c>
      <c r="J837" t="s">
        <v>43</v>
      </c>
      <c r="K837" t="s">
        <v>227</v>
      </c>
      <c r="L837" t="s">
        <v>227</v>
      </c>
      <c r="M837" t="s">
        <v>230</v>
      </c>
      <c r="N837">
        <v>1</v>
      </c>
      <c r="O837" t="s">
        <v>40</v>
      </c>
      <c r="P837" t="s">
        <v>3561</v>
      </c>
      <c r="Q837" t="s">
        <v>41</v>
      </c>
      <c r="R837" t="s">
        <v>3841</v>
      </c>
      <c r="S837" t="s">
        <v>41</v>
      </c>
      <c r="T837" t="s">
        <v>0</v>
      </c>
      <c r="U837" t="s">
        <v>41</v>
      </c>
      <c r="V837" s="74">
        <v>45310</v>
      </c>
      <c r="W837" t="s">
        <v>3842</v>
      </c>
    </row>
    <row r="838" spans="1:23" x14ac:dyDescent="0.25">
      <c r="A838" s="74">
        <v>44797.629941782405</v>
      </c>
      <c r="B838" t="s">
        <v>47</v>
      </c>
      <c r="C838" t="s">
        <v>54</v>
      </c>
      <c r="D838" t="s">
        <v>58</v>
      </c>
      <c r="E838" t="s">
        <v>452</v>
      </c>
      <c r="F838" t="s">
        <v>3843</v>
      </c>
      <c r="G838" t="s">
        <v>42</v>
      </c>
      <c r="H838" t="s">
        <v>3844</v>
      </c>
      <c r="I838" t="s">
        <v>38</v>
      </c>
      <c r="J838" t="s">
        <v>43</v>
      </c>
      <c r="K838" t="s">
        <v>227</v>
      </c>
      <c r="L838" t="s">
        <v>227</v>
      </c>
      <c r="M838" t="s">
        <v>230</v>
      </c>
      <c r="N838">
        <v>1</v>
      </c>
      <c r="O838" t="s">
        <v>40</v>
      </c>
      <c r="P838" t="s">
        <v>3025</v>
      </c>
      <c r="Q838" t="s">
        <v>41</v>
      </c>
      <c r="R838" t="s">
        <v>3845</v>
      </c>
      <c r="S838" t="s">
        <v>41</v>
      </c>
      <c r="T838" t="s">
        <v>0</v>
      </c>
      <c r="U838" t="s">
        <v>41</v>
      </c>
      <c r="V838" s="74">
        <v>45310</v>
      </c>
      <c r="W838" t="s">
        <v>3846</v>
      </c>
    </row>
    <row r="839" spans="1:23" x14ac:dyDescent="0.25">
      <c r="A839" s="74">
        <v>44797.637033217594</v>
      </c>
      <c r="B839" t="s">
        <v>47</v>
      </c>
      <c r="C839" t="s">
        <v>54</v>
      </c>
      <c r="D839" t="s">
        <v>58</v>
      </c>
      <c r="E839" t="s">
        <v>2980</v>
      </c>
      <c r="F839" t="s">
        <v>3847</v>
      </c>
      <c r="G839" t="s">
        <v>37</v>
      </c>
      <c r="H839" t="s">
        <v>3848</v>
      </c>
      <c r="I839" t="s">
        <v>38</v>
      </c>
      <c r="J839" t="s">
        <v>43</v>
      </c>
      <c r="K839" t="s">
        <v>227</v>
      </c>
      <c r="L839" t="s">
        <v>227</v>
      </c>
      <c r="M839" t="s">
        <v>230</v>
      </c>
      <c r="N839">
        <v>1</v>
      </c>
      <c r="O839" t="s">
        <v>40</v>
      </c>
      <c r="P839" t="s">
        <v>3058</v>
      </c>
      <c r="Q839" t="s">
        <v>41</v>
      </c>
      <c r="R839" t="s">
        <v>3849</v>
      </c>
      <c r="S839" t="s">
        <v>41</v>
      </c>
      <c r="T839" t="s">
        <v>0</v>
      </c>
      <c r="U839" t="s">
        <v>41</v>
      </c>
      <c r="V839" s="74">
        <v>45310</v>
      </c>
      <c r="W839" t="s">
        <v>3850</v>
      </c>
    </row>
    <row r="840" spans="1:23" x14ac:dyDescent="0.25">
      <c r="A840" s="74">
        <v>44798.327442013891</v>
      </c>
      <c r="B840" t="s">
        <v>47</v>
      </c>
      <c r="C840" t="s">
        <v>54</v>
      </c>
      <c r="D840" t="s">
        <v>58</v>
      </c>
      <c r="E840" t="s">
        <v>439</v>
      </c>
      <c r="F840" t="s">
        <v>3851</v>
      </c>
      <c r="G840" t="s">
        <v>37</v>
      </c>
      <c r="H840" t="s">
        <v>3852</v>
      </c>
      <c r="I840" t="s">
        <v>38</v>
      </c>
      <c r="J840" t="s">
        <v>43</v>
      </c>
      <c r="K840" t="s">
        <v>227</v>
      </c>
      <c r="L840" t="s">
        <v>227</v>
      </c>
      <c r="M840" t="s">
        <v>230</v>
      </c>
      <c r="N840">
        <v>1</v>
      </c>
      <c r="O840" t="s">
        <v>40</v>
      </c>
      <c r="P840" t="s">
        <v>3526</v>
      </c>
      <c r="Q840" t="s">
        <v>41</v>
      </c>
      <c r="R840" t="s">
        <v>3853</v>
      </c>
      <c r="S840" t="s">
        <v>41</v>
      </c>
      <c r="T840" t="s">
        <v>0</v>
      </c>
      <c r="U840" t="s">
        <v>41</v>
      </c>
      <c r="V840" s="74">
        <v>45310</v>
      </c>
      <c r="W840" t="s">
        <v>3854</v>
      </c>
    </row>
    <row r="841" spans="1:23" x14ac:dyDescent="0.25">
      <c r="A841" s="74">
        <v>44799.55623440972</v>
      </c>
      <c r="B841" t="s">
        <v>47</v>
      </c>
      <c r="C841" t="s">
        <v>54</v>
      </c>
      <c r="D841" t="s">
        <v>58</v>
      </c>
      <c r="E841" t="s">
        <v>2980</v>
      </c>
      <c r="F841" t="s">
        <v>3855</v>
      </c>
      <c r="G841" t="s">
        <v>37</v>
      </c>
      <c r="H841" t="s">
        <v>3856</v>
      </c>
      <c r="I841" t="s">
        <v>38</v>
      </c>
      <c r="J841" t="s">
        <v>43</v>
      </c>
      <c r="K841" t="s">
        <v>227</v>
      </c>
      <c r="L841" t="s">
        <v>227</v>
      </c>
      <c r="M841" t="s">
        <v>230</v>
      </c>
      <c r="N841">
        <v>1</v>
      </c>
      <c r="O841" t="s">
        <v>40</v>
      </c>
      <c r="P841" t="s">
        <v>3360</v>
      </c>
      <c r="Q841" t="s">
        <v>41</v>
      </c>
      <c r="R841" t="s">
        <v>3857</v>
      </c>
      <c r="S841" t="s">
        <v>41</v>
      </c>
      <c r="T841" t="s">
        <v>0</v>
      </c>
      <c r="U841" t="s">
        <v>41</v>
      </c>
      <c r="V841" s="74">
        <v>45310</v>
      </c>
      <c r="W841" t="s">
        <v>3858</v>
      </c>
    </row>
    <row r="842" spans="1:23" x14ac:dyDescent="0.25">
      <c r="A842" s="74">
        <v>44799.596818865743</v>
      </c>
      <c r="B842" t="s">
        <v>47</v>
      </c>
      <c r="C842" t="s">
        <v>54</v>
      </c>
      <c r="D842" t="s">
        <v>58</v>
      </c>
      <c r="E842" t="s">
        <v>2980</v>
      </c>
      <c r="F842" t="s">
        <v>3859</v>
      </c>
      <c r="G842" t="s">
        <v>37</v>
      </c>
      <c r="H842" t="s">
        <v>3860</v>
      </c>
      <c r="I842" t="s">
        <v>38</v>
      </c>
      <c r="J842" t="s">
        <v>43</v>
      </c>
      <c r="K842" t="s">
        <v>227</v>
      </c>
      <c r="L842" t="s">
        <v>227</v>
      </c>
      <c r="M842" t="s">
        <v>230</v>
      </c>
      <c r="N842">
        <v>1</v>
      </c>
      <c r="O842" t="s">
        <v>40</v>
      </c>
      <c r="P842" t="s">
        <v>3526</v>
      </c>
      <c r="Q842" t="s">
        <v>41</v>
      </c>
      <c r="R842" t="s">
        <v>3861</v>
      </c>
      <c r="S842" t="s">
        <v>41</v>
      </c>
      <c r="T842" t="s">
        <v>0</v>
      </c>
      <c r="U842" t="s">
        <v>41</v>
      </c>
      <c r="V842" s="74">
        <v>45310</v>
      </c>
      <c r="W842" t="s">
        <v>3862</v>
      </c>
    </row>
    <row r="843" spans="1:23" x14ac:dyDescent="0.25">
      <c r="A843" s="74">
        <v>44802.404030173609</v>
      </c>
      <c r="B843" t="s">
        <v>47</v>
      </c>
      <c r="C843" t="s">
        <v>54</v>
      </c>
      <c r="D843" t="s">
        <v>58</v>
      </c>
      <c r="E843" t="s">
        <v>439</v>
      </c>
      <c r="F843" t="s">
        <v>3863</v>
      </c>
      <c r="G843" t="s">
        <v>42</v>
      </c>
      <c r="H843" t="s">
        <v>3864</v>
      </c>
      <c r="I843" t="s">
        <v>38</v>
      </c>
      <c r="J843" t="s">
        <v>43</v>
      </c>
      <c r="K843" t="s">
        <v>227</v>
      </c>
      <c r="L843" t="s">
        <v>227</v>
      </c>
      <c r="M843" t="s">
        <v>230</v>
      </c>
      <c r="N843">
        <v>1</v>
      </c>
      <c r="O843" t="s">
        <v>40</v>
      </c>
      <c r="P843" t="s">
        <v>3229</v>
      </c>
      <c r="Q843" t="s">
        <v>41</v>
      </c>
      <c r="R843" t="s">
        <v>3865</v>
      </c>
      <c r="S843" t="s">
        <v>41</v>
      </c>
      <c r="T843" t="s">
        <v>0</v>
      </c>
      <c r="U843" t="s">
        <v>41</v>
      </c>
      <c r="V843" s="74">
        <v>45310</v>
      </c>
      <c r="W843" t="s">
        <v>3866</v>
      </c>
    </row>
    <row r="844" spans="1:23" x14ac:dyDescent="0.25">
      <c r="A844" s="74">
        <v>44802.643753321761</v>
      </c>
      <c r="B844" t="s">
        <v>47</v>
      </c>
      <c r="C844" t="s">
        <v>54</v>
      </c>
      <c r="D844" t="s">
        <v>58</v>
      </c>
      <c r="E844" t="s">
        <v>2980</v>
      </c>
      <c r="F844" t="s">
        <v>3867</v>
      </c>
      <c r="G844" t="s">
        <v>37</v>
      </c>
      <c r="H844" t="s">
        <v>3868</v>
      </c>
      <c r="I844" t="s">
        <v>38</v>
      </c>
      <c r="J844" t="s">
        <v>43</v>
      </c>
      <c r="K844" t="s">
        <v>227</v>
      </c>
      <c r="L844" t="s">
        <v>227</v>
      </c>
      <c r="M844" t="s">
        <v>230</v>
      </c>
      <c r="N844">
        <v>1</v>
      </c>
      <c r="O844" t="s">
        <v>40</v>
      </c>
      <c r="P844" t="s">
        <v>3229</v>
      </c>
      <c r="Q844" t="s">
        <v>41</v>
      </c>
      <c r="R844" t="s">
        <v>3869</v>
      </c>
      <c r="S844" t="s">
        <v>41</v>
      </c>
      <c r="T844" t="s">
        <v>0</v>
      </c>
      <c r="U844" t="s">
        <v>41</v>
      </c>
      <c r="V844" s="74">
        <v>45310</v>
      </c>
      <c r="W844" t="s">
        <v>3870</v>
      </c>
    </row>
    <row r="845" spans="1:23" x14ac:dyDescent="0.25">
      <c r="A845" s="74">
        <v>44803.445810613426</v>
      </c>
      <c r="B845" t="s">
        <v>47</v>
      </c>
      <c r="C845" t="s">
        <v>54</v>
      </c>
      <c r="D845" t="s">
        <v>58</v>
      </c>
      <c r="E845" t="s">
        <v>2980</v>
      </c>
      <c r="F845" t="s">
        <v>3871</v>
      </c>
      <c r="G845" t="s">
        <v>37</v>
      </c>
      <c r="H845" t="s">
        <v>3872</v>
      </c>
      <c r="I845" t="s">
        <v>38</v>
      </c>
      <c r="J845" t="s">
        <v>43</v>
      </c>
      <c r="K845" t="s">
        <v>227</v>
      </c>
      <c r="L845" t="s">
        <v>227</v>
      </c>
      <c r="M845" t="s">
        <v>230</v>
      </c>
      <c r="N845">
        <v>1</v>
      </c>
      <c r="O845" t="s">
        <v>40</v>
      </c>
      <c r="P845" t="s">
        <v>3229</v>
      </c>
      <c r="Q845" t="s">
        <v>41</v>
      </c>
      <c r="R845" t="s">
        <v>3873</v>
      </c>
      <c r="S845" t="s">
        <v>41</v>
      </c>
      <c r="T845" t="s">
        <v>0</v>
      </c>
      <c r="U845" t="s">
        <v>41</v>
      </c>
      <c r="V845" s="74">
        <v>45310</v>
      </c>
      <c r="W845" t="s">
        <v>3874</v>
      </c>
    </row>
    <row r="846" spans="1:23" x14ac:dyDescent="0.25">
      <c r="A846" s="74">
        <v>44803.453279166664</v>
      </c>
      <c r="B846" t="s">
        <v>47</v>
      </c>
      <c r="C846" t="s">
        <v>54</v>
      </c>
      <c r="D846" t="s">
        <v>58</v>
      </c>
      <c r="E846" t="s">
        <v>439</v>
      </c>
      <c r="F846" t="s">
        <v>3875</v>
      </c>
      <c r="G846" t="s">
        <v>42</v>
      </c>
      <c r="H846" t="s">
        <v>3876</v>
      </c>
      <c r="I846" t="s">
        <v>38</v>
      </c>
      <c r="J846" t="s">
        <v>43</v>
      </c>
      <c r="K846" t="s">
        <v>227</v>
      </c>
      <c r="L846" t="s">
        <v>227</v>
      </c>
      <c r="M846" t="s">
        <v>230</v>
      </c>
      <c r="N846">
        <v>1</v>
      </c>
      <c r="O846" t="s">
        <v>40</v>
      </c>
      <c r="P846" t="s">
        <v>3877</v>
      </c>
      <c r="Q846" t="s">
        <v>41</v>
      </c>
      <c r="R846" t="s">
        <v>3878</v>
      </c>
      <c r="S846" t="s">
        <v>41</v>
      </c>
      <c r="T846" t="s">
        <v>0</v>
      </c>
      <c r="U846" t="s">
        <v>41</v>
      </c>
      <c r="V846" s="74">
        <v>45310</v>
      </c>
      <c r="W846" t="s">
        <v>3879</v>
      </c>
    </row>
    <row r="847" spans="1:23" x14ac:dyDescent="0.25">
      <c r="A847" s="74">
        <v>44803.460637997683</v>
      </c>
      <c r="B847" t="s">
        <v>47</v>
      </c>
      <c r="C847" t="s">
        <v>54</v>
      </c>
      <c r="D847" t="s">
        <v>58</v>
      </c>
      <c r="E847" t="s">
        <v>439</v>
      </c>
      <c r="F847" t="s">
        <v>3880</v>
      </c>
      <c r="G847" t="s">
        <v>42</v>
      </c>
      <c r="H847" t="s">
        <v>3881</v>
      </c>
      <c r="I847" t="s">
        <v>38</v>
      </c>
      <c r="J847" t="s">
        <v>43</v>
      </c>
      <c r="K847" t="s">
        <v>227</v>
      </c>
      <c r="L847" t="s">
        <v>227</v>
      </c>
      <c r="M847" t="s">
        <v>230</v>
      </c>
      <c r="N847">
        <v>1</v>
      </c>
      <c r="O847" t="s">
        <v>40</v>
      </c>
      <c r="P847" t="s">
        <v>3058</v>
      </c>
      <c r="Q847" t="s">
        <v>41</v>
      </c>
      <c r="R847" t="s">
        <v>3882</v>
      </c>
      <c r="S847" t="s">
        <v>41</v>
      </c>
      <c r="T847" t="s">
        <v>0</v>
      </c>
      <c r="U847" t="s">
        <v>41</v>
      </c>
      <c r="V847" s="74">
        <v>45310</v>
      </c>
      <c r="W847" t="s">
        <v>3883</v>
      </c>
    </row>
    <row r="848" spans="1:23" x14ac:dyDescent="0.25">
      <c r="A848" s="74">
        <v>44804.474033680555</v>
      </c>
      <c r="B848" t="s">
        <v>47</v>
      </c>
      <c r="C848" t="s">
        <v>54</v>
      </c>
      <c r="D848" t="s">
        <v>58</v>
      </c>
      <c r="E848" t="s">
        <v>2980</v>
      </c>
      <c r="F848" t="s">
        <v>3884</v>
      </c>
      <c r="G848" t="s">
        <v>37</v>
      </c>
      <c r="H848" t="s">
        <v>3885</v>
      </c>
      <c r="I848" t="s">
        <v>38</v>
      </c>
      <c r="J848" t="s">
        <v>43</v>
      </c>
      <c r="K848" t="s">
        <v>227</v>
      </c>
      <c r="L848" t="s">
        <v>227</v>
      </c>
      <c r="M848" t="s">
        <v>230</v>
      </c>
      <c r="N848">
        <v>1</v>
      </c>
      <c r="O848" t="s">
        <v>40</v>
      </c>
      <c r="P848" t="s">
        <v>3886</v>
      </c>
      <c r="Q848" t="s">
        <v>41</v>
      </c>
      <c r="R848" t="s">
        <v>3887</v>
      </c>
      <c r="S848" t="s">
        <v>41</v>
      </c>
      <c r="T848" t="s">
        <v>0</v>
      </c>
      <c r="U848" t="s">
        <v>41</v>
      </c>
      <c r="V848" s="74">
        <v>45310</v>
      </c>
      <c r="W848" t="s">
        <v>3888</v>
      </c>
    </row>
    <row r="849" spans="1:23" x14ac:dyDescent="0.25">
      <c r="A849" s="74">
        <v>44804.494113425928</v>
      </c>
      <c r="B849" t="s">
        <v>47</v>
      </c>
      <c r="C849" t="s">
        <v>54</v>
      </c>
      <c r="D849" t="s">
        <v>58</v>
      </c>
      <c r="E849" t="s">
        <v>2980</v>
      </c>
      <c r="F849" t="s">
        <v>3889</v>
      </c>
      <c r="G849" t="s">
        <v>37</v>
      </c>
      <c r="H849" t="s">
        <v>3890</v>
      </c>
      <c r="I849" t="s">
        <v>38</v>
      </c>
      <c r="J849" t="s">
        <v>43</v>
      </c>
      <c r="K849" t="s">
        <v>227</v>
      </c>
      <c r="L849" t="s">
        <v>227</v>
      </c>
      <c r="M849" t="s">
        <v>230</v>
      </c>
      <c r="N849">
        <v>1</v>
      </c>
      <c r="O849" t="s">
        <v>40</v>
      </c>
      <c r="P849" t="s">
        <v>3795</v>
      </c>
      <c r="Q849" t="s">
        <v>41</v>
      </c>
      <c r="R849" t="s">
        <v>3891</v>
      </c>
      <c r="S849" t="s">
        <v>41</v>
      </c>
      <c r="T849" t="s">
        <v>0</v>
      </c>
      <c r="U849" t="s">
        <v>41</v>
      </c>
      <c r="V849" s="74">
        <v>45310</v>
      </c>
      <c r="W849" t="s">
        <v>3892</v>
      </c>
    </row>
    <row r="850" spans="1:23" x14ac:dyDescent="0.25">
      <c r="A850" s="74">
        <v>44804.548703935186</v>
      </c>
      <c r="B850" t="s">
        <v>47</v>
      </c>
      <c r="C850" t="s">
        <v>54</v>
      </c>
      <c r="D850" t="s">
        <v>58</v>
      </c>
      <c r="E850" t="s">
        <v>2980</v>
      </c>
      <c r="F850" t="s">
        <v>3893</v>
      </c>
      <c r="G850" t="s">
        <v>37</v>
      </c>
      <c r="H850" t="s">
        <v>3894</v>
      </c>
      <c r="I850" t="s">
        <v>38</v>
      </c>
      <c r="J850" t="s">
        <v>43</v>
      </c>
      <c r="K850" t="s">
        <v>227</v>
      </c>
      <c r="L850" t="s">
        <v>227</v>
      </c>
      <c r="M850" t="s">
        <v>230</v>
      </c>
      <c r="N850">
        <v>1</v>
      </c>
      <c r="O850" t="s">
        <v>40</v>
      </c>
      <c r="P850" t="s">
        <v>3058</v>
      </c>
      <c r="Q850" t="s">
        <v>41</v>
      </c>
      <c r="R850" t="s">
        <v>3895</v>
      </c>
      <c r="S850" t="s">
        <v>41</v>
      </c>
      <c r="T850" t="s">
        <v>0</v>
      </c>
      <c r="U850" t="s">
        <v>41</v>
      </c>
      <c r="V850" s="74">
        <v>45310</v>
      </c>
      <c r="W850" t="s">
        <v>3896</v>
      </c>
    </row>
    <row r="851" spans="1:23" x14ac:dyDescent="0.25">
      <c r="A851" s="74">
        <v>44805.519377662036</v>
      </c>
      <c r="B851" t="s">
        <v>47</v>
      </c>
      <c r="C851" t="s">
        <v>54</v>
      </c>
      <c r="D851" t="s">
        <v>58</v>
      </c>
      <c r="E851" t="s">
        <v>2980</v>
      </c>
      <c r="F851" t="s">
        <v>3897</v>
      </c>
      <c r="G851" t="s">
        <v>37</v>
      </c>
      <c r="H851" t="s">
        <v>3898</v>
      </c>
      <c r="I851" t="s">
        <v>38</v>
      </c>
      <c r="J851" t="s">
        <v>43</v>
      </c>
      <c r="K851" t="s">
        <v>227</v>
      </c>
      <c r="L851" t="s">
        <v>227</v>
      </c>
      <c r="M851" t="s">
        <v>230</v>
      </c>
      <c r="N851">
        <v>1</v>
      </c>
      <c r="O851" t="s">
        <v>40</v>
      </c>
      <c r="P851" t="s">
        <v>3360</v>
      </c>
      <c r="Q851" t="s">
        <v>41</v>
      </c>
      <c r="R851" t="s">
        <v>3899</v>
      </c>
      <c r="S851" t="s">
        <v>41</v>
      </c>
      <c r="T851" t="s">
        <v>0</v>
      </c>
      <c r="U851" t="s">
        <v>41</v>
      </c>
      <c r="V851" s="74">
        <v>45310</v>
      </c>
      <c r="W851" t="s">
        <v>3900</v>
      </c>
    </row>
    <row r="852" spans="1:23" x14ac:dyDescent="0.25">
      <c r="A852" s="74">
        <v>44810.482647025463</v>
      </c>
      <c r="B852" t="s">
        <v>47</v>
      </c>
      <c r="C852" t="s">
        <v>54</v>
      </c>
      <c r="D852" t="s">
        <v>58</v>
      </c>
      <c r="E852" t="s">
        <v>2980</v>
      </c>
      <c r="F852" t="s">
        <v>3901</v>
      </c>
      <c r="G852" t="s">
        <v>37</v>
      </c>
      <c r="H852" t="s">
        <v>3902</v>
      </c>
      <c r="I852" t="s">
        <v>38</v>
      </c>
      <c r="J852" t="s">
        <v>43</v>
      </c>
      <c r="K852" t="s">
        <v>227</v>
      </c>
      <c r="L852" t="s">
        <v>227</v>
      </c>
      <c r="M852" t="s">
        <v>230</v>
      </c>
      <c r="N852">
        <v>1</v>
      </c>
      <c r="O852" t="s">
        <v>40</v>
      </c>
      <c r="P852" t="s">
        <v>3360</v>
      </c>
      <c r="Q852" t="s">
        <v>41</v>
      </c>
      <c r="R852" t="s">
        <v>3903</v>
      </c>
      <c r="S852" t="s">
        <v>41</v>
      </c>
      <c r="T852" t="s">
        <v>0</v>
      </c>
      <c r="U852" t="s">
        <v>41</v>
      </c>
      <c r="V852" s="74">
        <v>45310</v>
      </c>
      <c r="W852" t="s">
        <v>3904</v>
      </c>
    </row>
    <row r="853" spans="1:23" x14ac:dyDescent="0.25">
      <c r="A853" s="74">
        <v>44810.501755405094</v>
      </c>
      <c r="B853" t="s">
        <v>47</v>
      </c>
      <c r="C853" t="s">
        <v>54</v>
      </c>
      <c r="D853" t="s">
        <v>58</v>
      </c>
      <c r="E853" t="s">
        <v>439</v>
      </c>
      <c r="F853" t="s">
        <v>3905</v>
      </c>
      <c r="G853" t="s">
        <v>42</v>
      </c>
      <c r="H853" t="s">
        <v>3906</v>
      </c>
      <c r="I853" t="s">
        <v>38</v>
      </c>
      <c r="J853" t="s">
        <v>43</v>
      </c>
      <c r="K853" t="s">
        <v>227</v>
      </c>
      <c r="L853" t="s">
        <v>227</v>
      </c>
      <c r="M853" t="s">
        <v>230</v>
      </c>
      <c r="N853">
        <v>1</v>
      </c>
      <c r="O853" t="s">
        <v>40</v>
      </c>
      <c r="P853" t="s">
        <v>3058</v>
      </c>
      <c r="Q853" t="s">
        <v>41</v>
      </c>
      <c r="R853" t="s">
        <v>3907</v>
      </c>
      <c r="S853" t="s">
        <v>41</v>
      </c>
      <c r="T853" t="s">
        <v>0</v>
      </c>
      <c r="U853" t="s">
        <v>41</v>
      </c>
      <c r="V853" s="74">
        <v>45310</v>
      </c>
      <c r="W853" t="s">
        <v>3908</v>
      </c>
    </row>
    <row r="854" spans="1:23" x14ac:dyDescent="0.25">
      <c r="A854" s="74">
        <v>44811.337447766207</v>
      </c>
      <c r="B854" t="s">
        <v>47</v>
      </c>
      <c r="C854" t="s">
        <v>54</v>
      </c>
      <c r="D854" t="s">
        <v>58</v>
      </c>
      <c r="E854" t="s">
        <v>452</v>
      </c>
      <c r="F854" t="s">
        <v>3909</v>
      </c>
      <c r="G854" t="s">
        <v>42</v>
      </c>
      <c r="H854" t="s">
        <v>3910</v>
      </c>
      <c r="I854" t="s">
        <v>38</v>
      </c>
      <c r="J854" t="s">
        <v>43</v>
      </c>
      <c r="K854" t="s">
        <v>227</v>
      </c>
      <c r="L854" t="s">
        <v>227</v>
      </c>
      <c r="M854" t="s">
        <v>230</v>
      </c>
      <c r="N854">
        <v>1</v>
      </c>
      <c r="O854" t="s">
        <v>40</v>
      </c>
      <c r="P854" t="s">
        <v>3911</v>
      </c>
      <c r="Q854" t="s">
        <v>41</v>
      </c>
      <c r="R854" t="s">
        <v>3912</v>
      </c>
      <c r="S854" t="s">
        <v>41</v>
      </c>
      <c r="T854" t="s">
        <v>0</v>
      </c>
      <c r="U854" t="s">
        <v>41</v>
      </c>
      <c r="V854" s="74">
        <v>45310</v>
      </c>
      <c r="W854" t="s">
        <v>3913</v>
      </c>
    </row>
    <row r="855" spans="1:23" x14ac:dyDescent="0.25">
      <c r="A855" s="74">
        <v>44811.572498182868</v>
      </c>
      <c r="B855" t="s">
        <v>47</v>
      </c>
      <c r="C855" t="s">
        <v>54</v>
      </c>
      <c r="D855" t="s">
        <v>58</v>
      </c>
      <c r="E855" t="s">
        <v>2980</v>
      </c>
      <c r="F855" t="s">
        <v>3914</v>
      </c>
      <c r="G855" t="s">
        <v>37</v>
      </c>
      <c r="H855" t="s">
        <v>3915</v>
      </c>
      <c r="I855" t="s">
        <v>38</v>
      </c>
      <c r="J855" t="s">
        <v>43</v>
      </c>
      <c r="K855" t="s">
        <v>227</v>
      </c>
      <c r="L855" t="s">
        <v>227</v>
      </c>
      <c r="M855" t="s">
        <v>230</v>
      </c>
      <c r="N855">
        <v>1</v>
      </c>
      <c r="O855" t="s">
        <v>40</v>
      </c>
      <c r="P855" t="s">
        <v>3886</v>
      </c>
      <c r="Q855" t="s">
        <v>41</v>
      </c>
      <c r="R855" t="s">
        <v>3916</v>
      </c>
      <c r="S855" t="s">
        <v>41</v>
      </c>
      <c r="T855" t="s">
        <v>0</v>
      </c>
      <c r="U855" t="s">
        <v>41</v>
      </c>
      <c r="V855" s="74">
        <v>45310</v>
      </c>
      <c r="W855" t="s">
        <v>3917</v>
      </c>
    </row>
    <row r="856" spans="1:23" x14ac:dyDescent="0.25">
      <c r="A856" s="74">
        <v>44812.445925428241</v>
      </c>
      <c r="B856" t="s">
        <v>47</v>
      </c>
      <c r="C856" t="s">
        <v>54</v>
      </c>
      <c r="D856" t="s">
        <v>58</v>
      </c>
      <c r="E856" t="s">
        <v>452</v>
      </c>
      <c r="F856" t="s">
        <v>3918</v>
      </c>
      <c r="G856" t="s">
        <v>42</v>
      </c>
      <c r="H856" t="s">
        <v>3919</v>
      </c>
      <c r="I856" t="s">
        <v>38</v>
      </c>
      <c r="J856" t="s">
        <v>43</v>
      </c>
      <c r="K856" t="s">
        <v>227</v>
      </c>
      <c r="L856" t="s">
        <v>227</v>
      </c>
      <c r="M856" t="s">
        <v>230</v>
      </c>
      <c r="N856">
        <v>1</v>
      </c>
      <c r="O856" t="s">
        <v>40</v>
      </c>
      <c r="P856" t="s">
        <v>2993</v>
      </c>
      <c r="Q856" t="s">
        <v>41</v>
      </c>
      <c r="R856" t="s">
        <v>3920</v>
      </c>
      <c r="S856" t="s">
        <v>41</v>
      </c>
      <c r="T856" t="s">
        <v>0</v>
      </c>
      <c r="U856" t="s">
        <v>41</v>
      </c>
      <c r="V856" s="74">
        <v>45310</v>
      </c>
      <c r="W856" t="s">
        <v>3921</v>
      </c>
    </row>
    <row r="857" spans="1:23" x14ac:dyDescent="0.25">
      <c r="A857" s="74">
        <v>44812.458010497685</v>
      </c>
      <c r="B857" t="s">
        <v>47</v>
      </c>
      <c r="C857" t="s">
        <v>54</v>
      </c>
      <c r="D857" t="s">
        <v>58</v>
      </c>
      <c r="E857" t="s">
        <v>2980</v>
      </c>
      <c r="F857" t="s">
        <v>3922</v>
      </c>
      <c r="G857" t="s">
        <v>37</v>
      </c>
      <c r="H857" t="s">
        <v>3923</v>
      </c>
      <c r="I857" t="s">
        <v>38</v>
      </c>
      <c r="J857" t="s">
        <v>43</v>
      </c>
      <c r="K857" t="s">
        <v>227</v>
      </c>
      <c r="L857" t="s">
        <v>227</v>
      </c>
      <c r="M857" t="s">
        <v>230</v>
      </c>
      <c r="N857">
        <v>1</v>
      </c>
      <c r="O857" t="s">
        <v>40</v>
      </c>
      <c r="P857" t="s">
        <v>3058</v>
      </c>
      <c r="Q857" t="s">
        <v>41</v>
      </c>
      <c r="R857" t="s">
        <v>3924</v>
      </c>
      <c r="S857" t="s">
        <v>41</v>
      </c>
      <c r="T857" t="s">
        <v>0</v>
      </c>
      <c r="U857" t="s">
        <v>41</v>
      </c>
      <c r="V857" s="74">
        <v>45310</v>
      </c>
      <c r="W857" t="s">
        <v>3925</v>
      </c>
    </row>
    <row r="858" spans="1:23" x14ac:dyDescent="0.25">
      <c r="A858" s="74">
        <v>44813.445092094909</v>
      </c>
      <c r="B858" t="s">
        <v>47</v>
      </c>
      <c r="C858" t="s">
        <v>54</v>
      </c>
      <c r="D858" t="s">
        <v>58</v>
      </c>
      <c r="E858" t="s">
        <v>2980</v>
      </c>
      <c r="F858" t="s">
        <v>3926</v>
      </c>
      <c r="G858" t="s">
        <v>37</v>
      </c>
      <c r="H858" t="s">
        <v>3927</v>
      </c>
      <c r="I858" t="s">
        <v>38</v>
      </c>
      <c r="J858" t="s">
        <v>43</v>
      </c>
      <c r="K858" t="s">
        <v>227</v>
      </c>
      <c r="L858" t="s">
        <v>227</v>
      </c>
      <c r="M858" t="s">
        <v>230</v>
      </c>
      <c r="N858">
        <v>1</v>
      </c>
      <c r="O858" t="s">
        <v>40</v>
      </c>
      <c r="P858" t="s">
        <v>3360</v>
      </c>
      <c r="Q858" t="s">
        <v>41</v>
      </c>
      <c r="R858" t="s">
        <v>3928</v>
      </c>
      <c r="S858" t="s">
        <v>41</v>
      </c>
      <c r="T858" t="s">
        <v>0</v>
      </c>
      <c r="U858" t="s">
        <v>41</v>
      </c>
      <c r="V858" s="74">
        <v>45310</v>
      </c>
      <c r="W858" t="s">
        <v>3929</v>
      </c>
    </row>
    <row r="859" spans="1:23" x14ac:dyDescent="0.25">
      <c r="A859" s="74">
        <v>44817.349489085645</v>
      </c>
      <c r="B859" t="s">
        <v>47</v>
      </c>
      <c r="C859" t="s">
        <v>54</v>
      </c>
      <c r="D859" t="s">
        <v>58</v>
      </c>
      <c r="E859" t="s">
        <v>439</v>
      </c>
      <c r="F859" t="s">
        <v>3930</v>
      </c>
      <c r="G859" t="s">
        <v>42</v>
      </c>
      <c r="H859" t="s">
        <v>3931</v>
      </c>
      <c r="I859" t="s">
        <v>38</v>
      </c>
      <c r="J859" t="s">
        <v>43</v>
      </c>
      <c r="K859" t="s">
        <v>227</v>
      </c>
      <c r="L859" t="s">
        <v>227</v>
      </c>
      <c r="M859" t="s">
        <v>230</v>
      </c>
      <c r="N859">
        <v>1</v>
      </c>
      <c r="O859" t="s">
        <v>40</v>
      </c>
      <c r="P859" t="s">
        <v>3932</v>
      </c>
      <c r="Q859" t="s">
        <v>41</v>
      </c>
      <c r="R859" t="s">
        <v>3933</v>
      </c>
      <c r="S859" t="s">
        <v>41</v>
      </c>
      <c r="T859" t="s">
        <v>0</v>
      </c>
      <c r="U859" t="s">
        <v>41</v>
      </c>
      <c r="V859" s="74">
        <v>45310</v>
      </c>
      <c r="W859" t="s">
        <v>3934</v>
      </c>
    </row>
    <row r="860" spans="1:23" x14ac:dyDescent="0.25">
      <c r="A860" s="74">
        <v>44818.357129594908</v>
      </c>
      <c r="B860" t="s">
        <v>47</v>
      </c>
      <c r="C860" t="s">
        <v>54</v>
      </c>
      <c r="D860" t="s">
        <v>58</v>
      </c>
      <c r="E860" t="s">
        <v>2980</v>
      </c>
      <c r="F860" t="s">
        <v>3935</v>
      </c>
      <c r="G860" t="s">
        <v>37</v>
      </c>
      <c r="H860" t="s">
        <v>3936</v>
      </c>
      <c r="I860" t="s">
        <v>38</v>
      </c>
      <c r="J860" t="s">
        <v>43</v>
      </c>
      <c r="K860" t="s">
        <v>227</v>
      </c>
      <c r="L860" t="s">
        <v>227</v>
      </c>
      <c r="M860" t="s">
        <v>230</v>
      </c>
      <c r="N860">
        <v>1</v>
      </c>
      <c r="O860" t="s">
        <v>40</v>
      </c>
      <c r="P860" t="s">
        <v>3360</v>
      </c>
      <c r="Q860" t="s">
        <v>41</v>
      </c>
      <c r="R860" t="s">
        <v>3937</v>
      </c>
      <c r="S860" t="s">
        <v>41</v>
      </c>
      <c r="T860" t="s">
        <v>0</v>
      </c>
      <c r="U860" t="s">
        <v>41</v>
      </c>
      <c r="V860" s="74">
        <v>45310</v>
      </c>
      <c r="W860" t="s">
        <v>3938</v>
      </c>
    </row>
    <row r="861" spans="1:23" x14ac:dyDescent="0.25">
      <c r="A861" s="74">
        <v>44819.373524918985</v>
      </c>
      <c r="B861" t="s">
        <v>47</v>
      </c>
      <c r="C861" t="s">
        <v>54</v>
      </c>
      <c r="D861" t="s">
        <v>58</v>
      </c>
      <c r="E861" t="s">
        <v>2980</v>
      </c>
      <c r="F861" t="s">
        <v>3939</v>
      </c>
      <c r="G861" t="s">
        <v>42</v>
      </c>
      <c r="H861" t="s">
        <v>3940</v>
      </c>
      <c r="I861" t="s">
        <v>38</v>
      </c>
      <c r="J861" t="s">
        <v>43</v>
      </c>
      <c r="K861" t="s">
        <v>227</v>
      </c>
      <c r="L861" t="s">
        <v>227</v>
      </c>
      <c r="M861" t="s">
        <v>230</v>
      </c>
      <c r="N861">
        <v>1</v>
      </c>
      <c r="O861" t="s">
        <v>40</v>
      </c>
      <c r="P861" t="s">
        <v>3058</v>
      </c>
      <c r="Q861" t="s">
        <v>41</v>
      </c>
      <c r="R861" t="s">
        <v>3941</v>
      </c>
      <c r="S861" t="s">
        <v>41</v>
      </c>
      <c r="T861" t="s">
        <v>0</v>
      </c>
      <c r="U861" t="s">
        <v>41</v>
      </c>
      <c r="V861" s="74">
        <v>45310</v>
      </c>
      <c r="W861" t="s">
        <v>3942</v>
      </c>
    </row>
    <row r="862" spans="1:23" x14ac:dyDescent="0.25">
      <c r="A862" s="74">
        <v>44819.438072106481</v>
      </c>
      <c r="B862" t="s">
        <v>47</v>
      </c>
      <c r="C862" t="s">
        <v>54</v>
      </c>
      <c r="D862" t="s">
        <v>58</v>
      </c>
      <c r="E862" t="s">
        <v>439</v>
      </c>
      <c r="F862" t="s">
        <v>3943</v>
      </c>
      <c r="G862" t="s">
        <v>42</v>
      </c>
      <c r="H862" t="s">
        <v>3944</v>
      </c>
      <c r="I862" t="s">
        <v>38</v>
      </c>
      <c r="J862" t="s">
        <v>43</v>
      </c>
      <c r="K862" t="s">
        <v>227</v>
      </c>
      <c r="L862" t="s">
        <v>227</v>
      </c>
      <c r="M862" t="s">
        <v>230</v>
      </c>
      <c r="N862">
        <v>1</v>
      </c>
      <c r="O862" t="s">
        <v>40</v>
      </c>
      <c r="P862" t="s">
        <v>3435</v>
      </c>
      <c r="Q862" t="s">
        <v>41</v>
      </c>
      <c r="R862" t="s">
        <v>3945</v>
      </c>
      <c r="S862" t="s">
        <v>41</v>
      </c>
      <c r="T862" t="s">
        <v>0</v>
      </c>
      <c r="U862" t="s">
        <v>41</v>
      </c>
      <c r="V862" s="74">
        <v>45310</v>
      </c>
      <c r="W862" t="s">
        <v>3946</v>
      </c>
    </row>
    <row r="863" spans="1:23" x14ac:dyDescent="0.25">
      <c r="A863" s="74">
        <v>44819.448151076387</v>
      </c>
      <c r="B863" t="s">
        <v>47</v>
      </c>
      <c r="C863" t="s">
        <v>54</v>
      </c>
      <c r="D863" t="s">
        <v>58</v>
      </c>
      <c r="E863" t="s">
        <v>2980</v>
      </c>
      <c r="F863" t="s">
        <v>3947</v>
      </c>
      <c r="G863" t="s">
        <v>37</v>
      </c>
      <c r="H863" t="s">
        <v>3948</v>
      </c>
      <c r="I863" t="s">
        <v>38</v>
      </c>
      <c r="J863" t="s">
        <v>43</v>
      </c>
      <c r="K863" t="s">
        <v>227</v>
      </c>
      <c r="L863" t="s">
        <v>227</v>
      </c>
      <c r="M863" t="s">
        <v>230</v>
      </c>
      <c r="N863">
        <v>1</v>
      </c>
      <c r="O863" t="s">
        <v>40</v>
      </c>
      <c r="P863" t="s">
        <v>3360</v>
      </c>
      <c r="Q863" t="s">
        <v>41</v>
      </c>
      <c r="R863" t="s">
        <v>3949</v>
      </c>
      <c r="S863" t="s">
        <v>41</v>
      </c>
      <c r="T863" t="s">
        <v>0</v>
      </c>
      <c r="U863" t="s">
        <v>41</v>
      </c>
      <c r="V863" s="74">
        <v>45310</v>
      </c>
      <c r="W863" t="s">
        <v>3950</v>
      </c>
    </row>
    <row r="864" spans="1:23" x14ac:dyDescent="0.25">
      <c r="A864" s="74">
        <v>44820.348249189818</v>
      </c>
      <c r="B864" t="s">
        <v>47</v>
      </c>
      <c r="C864" t="s">
        <v>54</v>
      </c>
      <c r="D864" t="s">
        <v>58</v>
      </c>
      <c r="E864" t="s">
        <v>2980</v>
      </c>
      <c r="F864" t="s">
        <v>3951</v>
      </c>
      <c r="G864" t="s">
        <v>37</v>
      </c>
      <c r="H864" t="s">
        <v>3952</v>
      </c>
      <c r="I864" t="s">
        <v>38</v>
      </c>
      <c r="J864" t="s">
        <v>43</v>
      </c>
      <c r="K864" t="s">
        <v>227</v>
      </c>
      <c r="L864" t="s">
        <v>227</v>
      </c>
      <c r="M864" t="s">
        <v>230</v>
      </c>
      <c r="N864">
        <v>1</v>
      </c>
      <c r="O864" t="s">
        <v>40</v>
      </c>
      <c r="P864" t="s">
        <v>3058</v>
      </c>
      <c r="Q864" t="s">
        <v>41</v>
      </c>
      <c r="R864" t="s">
        <v>3953</v>
      </c>
      <c r="S864" t="s">
        <v>41</v>
      </c>
      <c r="T864" t="s">
        <v>0</v>
      </c>
      <c r="U864" t="s">
        <v>41</v>
      </c>
      <c r="V864" s="74">
        <v>45310</v>
      </c>
      <c r="W864" t="s">
        <v>3954</v>
      </c>
    </row>
    <row r="865" spans="1:23" x14ac:dyDescent="0.25">
      <c r="A865" s="74">
        <v>44820.604865312504</v>
      </c>
      <c r="B865" t="s">
        <v>47</v>
      </c>
      <c r="C865" t="s">
        <v>54</v>
      </c>
      <c r="D865" t="s">
        <v>58</v>
      </c>
      <c r="E865" t="s">
        <v>2980</v>
      </c>
      <c r="F865" t="s">
        <v>3955</v>
      </c>
      <c r="G865" t="s">
        <v>37</v>
      </c>
      <c r="H865" t="s">
        <v>3956</v>
      </c>
      <c r="I865" t="s">
        <v>38</v>
      </c>
      <c r="J865" t="s">
        <v>43</v>
      </c>
      <c r="K865" t="s">
        <v>227</v>
      </c>
      <c r="L865" t="s">
        <v>227</v>
      </c>
      <c r="M865" t="s">
        <v>230</v>
      </c>
      <c r="N865">
        <v>1</v>
      </c>
      <c r="O865" t="s">
        <v>40</v>
      </c>
      <c r="P865" t="s">
        <v>3360</v>
      </c>
      <c r="Q865" t="s">
        <v>41</v>
      </c>
      <c r="R865" t="s">
        <v>3957</v>
      </c>
      <c r="S865" t="s">
        <v>41</v>
      </c>
      <c r="T865" t="s">
        <v>0</v>
      </c>
      <c r="U865" t="s">
        <v>41</v>
      </c>
      <c r="V865" s="74">
        <v>45310</v>
      </c>
      <c r="W865" t="s">
        <v>3958</v>
      </c>
    </row>
    <row r="866" spans="1:23" x14ac:dyDescent="0.25">
      <c r="A866" s="74">
        <v>44824.402769756947</v>
      </c>
      <c r="B866" t="s">
        <v>47</v>
      </c>
      <c r="C866" t="s">
        <v>54</v>
      </c>
      <c r="D866" t="s">
        <v>58</v>
      </c>
      <c r="E866" t="s">
        <v>452</v>
      </c>
      <c r="F866" t="s">
        <v>3959</v>
      </c>
      <c r="G866" t="s">
        <v>42</v>
      </c>
      <c r="H866" t="s">
        <v>3960</v>
      </c>
      <c r="I866" t="s">
        <v>38</v>
      </c>
      <c r="J866" t="s">
        <v>43</v>
      </c>
      <c r="K866" t="s">
        <v>227</v>
      </c>
      <c r="L866" t="s">
        <v>227</v>
      </c>
      <c r="M866" t="s">
        <v>230</v>
      </c>
      <c r="N866">
        <v>1</v>
      </c>
      <c r="O866" t="s">
        <v>40</v>
      </c>
      <c r="P866" t="s">
        <v>3961</v>
      </c>
      <c r="Q866" t="s">
        <v>41</v>
      </c>
      <c r="R866" t="s">
        <v>3962</v>
      </c>
      <c r="S866" t="s">
        <v>41</v>
      </c>
      <c r="T866" t="s">
        <v>0</v>
      </c>
      <c r="U866" t="s">
        <v>41</v>
      </c>
      <c r="V866" s="74">
        <v>45310</v>
      </c>
      <c r="W866" t="s">
        <v>3963</v>
      </c>
    </row>
    <row r="867" spans="1:23" x14ac:dyDescent="0.25">
      <c r="A867" s="74">
        <v>44824.44275790509</v>
      </c>
      <c r="B867" t="s">
        <v>47</v>
      </c>
      <c r="C867" t="s">
        <v>54</v>
      </c>
      <c r="D867" t="s">
        <v>58</v>
      </c>
      <c r="E867" t="s">
        <v>2980</v>
      </c>
      <c r="F867" t="s">
        <v>3964</v>
      </c>
      <c r="G867" t="s">
        <v>37</v>
      </c>
      <c r="H867" t="s">
        <v>3965</v>
      </c>
      <c r="I867" t="s">
        <v>38</v>
      </c>
      <c r="J867" t="s">
        <v>43</v>
      </c>
      <c r="K867" t="s">
        <v>227</v>
      </c>
      <c r="L867" t="s">
        <v>227</v>
      </c>
      <c r="M867" t="s">
        <v>230</v>
      </c>
      <c r="N867">
        <v>1</v>
      </c>
      <c r="O867" t="s">
        <v>40</v>
      </c>
      <c r="P867" t="s">
        <v>3360</v>
      </c>
      <c r="Q867" t="s">
        <v>41</v>
      </c>
      <c r="R867" t="s">
        <v>3966</v>
      </c>
      <c r="S867" t="s">
        <v>41</v>
      </c>
      <c r="T867" t="s">
        <v>0</v>
      </c>
      <c r="U867" t="s">
        <v>41</v>
      </c>
      <c r="V867" s="74">
        <v>45310</v>
      </c>
      <c r="W867" t="s">
        <v>3967</v>
      </c>
    </row>
    <row r="868" spans="1:23" x14ac:dyDescent="0.25">
      <c r="A868" s="74">
        <v>44824.517711805558</v>
      </c>
      <c r="B868" t="s">
        <v>47</v>
      </c>
      <c r="C868" t="s">
        <v>54</v>
      </c>
      <c r="D868" t="s">
        <v>58</v>
      </c>
      <c r="E868" t="s">
        <v>452</v>
      </c>
      <c r="F868" t="s">
        <v>3968</v>
      </c>
      <c r="G868" t="s">
        <v>42</v>
      </c>
      <c r="H868" t="s">
        <v>3969</v>
      </c>
      <c r="I868" t="s">
        <v>38</v>
      </c>
      <c r="J868" t="s">
        <v>43</v>
      </c>
      <c r="K868" t="s">
        <v>227</v>
      </c>
      <c r="L868" t="s">
        <v>227</v>
      </c>
      <c r="M868" t="s">
        <v>230</v>
      </c>
      <c r="N868">
        <v>1</v>
      </c>
      <c r="O868" t="s">
        <v>40</v>
      </c>
      <c r="P868" t="s">
        <v>2993</v>
      </c>
      <c r="Q868" t="s">
        <v>41</v>
      </c>
      <c r="R868" t="s">
        <v>3970</v>
      </c>
      <c r="S868" t="s">
        <v>41</v>
      </c>
      <c r="T868" t="s">
        <v>0</v>
      </c>
      <c r="U868" t="s">
        <v>41</v>
      </c>
      <c r="V868" s="74">
        <v>45310</v>
      </c>
      <c r="W868" t="s">
        <v>3971</v>
      </c>
    </row>
    <row r="869" spans="1:23" x14ac:dyDescent="0.25">
      <c r="A869" s="74">
        <v>44825.333885844906</v>
      </c>
      <c r="B869" t="s">
        <v>47</v>
      </c>
      <c r="C869" t="s">
        <v>54</v>
      </c>
      <c r="D869" t="s">
        <v>58</v>
      </c>
      <c r="E869" t="s">
        <v>2980</v>
      </c>
      <c r="F869" t="s">
        <v>3972</v>
      </c>
      <c r="G869" t="s">
        <v>37</v>
      </c>
      <c r="H869" t="s">
        <v>3973</v>
      </c>
      <c r="I869" t="s">
        <v>38</v>
      </c>
      <c r="J869" t="s">
        <v>43</v>
      </c>
      <c r="K869" t="s">
        <v>227</v>
      </c>
      <c r="L869" t="s">
        <v>227</v>
      </c>
      <c r="M869" t="s">
        <v>230</v>
      </c>
      <c r="N869">
        <v>1</v>
      </c>
      <c r="O869" t="s">
        <v>40</v>
      </c>
      <c r="P869" t="s">
        <v>3360</v>
      </c>
      <c r="Q869" t="s">
        <v>41</v>
      </c>
      <c r="R869" t="s">
        <v>3974</v>
      </c>
      <c r="S869" t="s">
        <v>41</v>
      </c>
      <c r="T869" t="s">
        <v>0</v>
      </c>
      <c r="U869" t="s">
        <v>41</v>
      </c>
      <c r="V869" s="74">
        <v>45310</v>
      </c>
      <c r="W869" t="s">
        <v>3975</v>
      </c>
    </row>
    <row r="870" spans="1:23" x14ac:dyDescent="0.25">
      <c r="A870" s="74">
        <v>44825.352889618058</v>
      </c>
      <c r="B870" t="s">
        <v>47</v>
      </c>
      <c r="C870" t="s">
        <v>54</v>
      </c>
      <c r="D870" t="s">
        <v>58</v>
      </c>
      <c r="E870" t="s">
        <v>452</v>
      </c>
      <c r="F870" t="s">
        <v>3976</v>
      </c>
      <c r="G870" t="s">
        <v>37</v>
      </c>
      <c r="H870" t="s">
        <v>3977</v>
      </c>
      <c r="I870" t="s">
        <v>38</v>
      </c>
      <c r="J870" t="s">
        <v>43</v>
      </c>
      <c r="K870" t="s">
        <v>227</v>
      </c>
      <c r="L870" t="s">
        <v>227</v>
      </c>
      <c r="M870" t="s">
        <v>230</v>
      </c>
      <c r="N870">
        <v>1</v>
      </c>
      <c r="O870" t="s">
        <v>40</v>
      </c>
      <c r="P870" t="s">
        <v>216</v>
      </c>
      <c r="Q870" t="s">
        <v>41</v>
      </c>
      <c r="R870" t="s">
        <v>3978</v>
      </c>
      <c r="S870" t="s">
        <v>41</v>
      </c>
      <c r="T870" t="s">
        <v>0</v>
      </c>
      <c r="U870" t="s">
        <v>41</v>
      </c>
      <c r="V870" s="74">
        <v>45310</v>
      </c>
      <c r="W870" t="s">
        <v>3979</v>
      </c>
    </row>
    <row r="871" spans="1:23" x14ac:dyDescent="0.25">
      <c r="A871" s="74">
        <v>44825.363130868056</v>
      </c>
      <c r="B871" t="s">
        <v>47</v>
      </c>
      <c r="C871" t="s">
        <v>54</v>
      </c>
      <c r="D871" t="s">
        <v>58</v>
      </c>
      <c r="E871" t="s">
        <v>439</v>
      </c>
      <c r="F871" t="s">
        <v>3980</v>
      </c>
      <c r="G871" t="s">
        <v>42</v>
      </c>
      <c r="H871" t="s">
        <v>3981</v>
      </c>
      <c r="I871" t="s">
        <v>38</v>
      </c>
      <c r="J871" t="s">
        <v>43</v>
      </c>
      <c r="K871" t="s">
        <v>227</v>
      </c>
      <c r="L871" t="s">
        <v>227</v>
      </c>
      <c r="M871" t="s">
        <v>230</v>
      </c>
      <c r="N871">
        <v>1</v>
      </c>
      <c r="O871" t="s">
        <v>40</v>
      </c>
      <c r="P871" t="s">
        <v>3982</v>
      </c>
      <c r="Q871" t="s">
        <v>41</v>
      </c>
      <c r="R871" t="s">
        <v>3983</v>
      </c>
      <c r="S871" t="s">
        <v>41</v>
      </c>
      <c r="T871" t="s">
        <v>0</v>
      </c>
      <c r="U871" t="s">
        <v>41</v>
      </c>
      <c r="V871" s="74">
        <v>45310</v>
      </c>
      <c r="W871" t="s">
        <v>3984</v>
      </c>
    </row>
    <row r="872" spans="1:23" x14ac:dyDescent="0.25">
      <c r="A872" s="74">
        <v>44825.43153483796</v>
      </c>
      <c r="B872" t="s">
        <v>47</v>
      </c>
      <c r="C872" t="s">
        <v>54</v>
      </c>
      <c r="D872" t="s">
        <v>58</v>
      </c>
      <c r="E872" t="s">
        <v>2980</v>
      </c>
      <c r="F872" t="s">
        <v>3985</v>
      </c>
      <c r="G872" t="s">
        <v>37</v>
      </c>
      <c r="H872" t="s">
        <v>3986</v>
      </c>
      <c r="I872" t="s">
        <v>38</v>
      </c>
      <c r="J872" t="s">
        <v>43</v>
      </c>
      <c r="K872" t="s">
        <v>227</v>
      </c>
      <c r="L872" t="s">
        <v>227</v>
      </c>
      <c r="M872" t="s">
        <v>230</v>
      </c>
      <c r="N872">
        <v>1</v>
      </c>
      <c r="O872" t="s">
        <v>40</v>
      </c>
      <c r="P872" t="s">
        <v>3526</v>
      </c>
      <c r="Q872" t="s">
        <v>41</v>
      </c>
      <c r="R872" t="s">
        <v>3987</v>
      </c>
      <c r="S872" t="s">
        <v>41</v>
      </c>
      <c r="T872" t="s">
        <v>0</v>
      </c>
      <c r="U872" t="s">
        <v>41</v>
      </c>
      <c r="V872" s="74">
        <v>45310</v>
      </c>
      <c r="W872" t="s">
        <v>3988</v>
      </c>
    </row>
    <row r="873" spans="1:23" x14ac:dyDescent="0.25">
      <c r="A873" s="74">
        <v>44825.483761689815</v>
      </c>
      <c r="B873" t="s">
        <v>47</v>
      </c>
      <c r="C873" t="s">
        <v>54</v>
      </c>
      <c r="D873" t="s">
        <v>58</v>
      </c>
      <c r="E873" t="s">
        <v>452</v>
      </c>
      <c r="F873" t="s">
        <v>3989</v>
      </c>
      <c r="G873" t="s">
        <v>42</v>
      </c>
      <c r="H873" t="s">
        <v>3990</v>
      </c>
      <c r="I873" t="s">
        <v>38</v>
      </c>
      <c r="J873" t="s">
        <v>43</v>
      </c>
      <c r="K873" t="s">
        <v>227</v>
      </c>
      <c r="L873" t="s">
        <v>227</v>
      </c>
      <c r="M873" t="s">
        <v>230</v>
      </c>
      <c r="N873">
        <v>1</v>
      </c>
      <c r="O873" t="s">
        <v>40</v>
      </c>
      <c r="P873" t="s">
        <v>3526</v>
      </c>
      <c r="Q873" t="s">
        <v>41</v>
      </c>
      <c r="R873" t="s">
        <v>3991</v>
      </c>
      <c r="S873" t="s">
        <v>41</v>
      </c>
      <c r="T873" t="s">
        <v>0</v>
      </c>
      <c r="U873" t="s">
        <v>41</v>
      </c>
      <c r="V873" s="74">
        <v>45310</v>
      </c>
      <c r="W873" t="s">
        <v>3992</v>
      </c>
    </row>
    <row r="874" spans="1:23" x14ac:dyDescent="0.25">
      <c r="A874" s="74">
        <v>44825.490026851854</v>
      </c>
      <c r="B874" t="s">
        <v>47</v>
      </c>
      <c r="C874" t="s">
        <v>54</v>
      </c>
      <c r="D874" t="s">
        <v>58</v>
      </c>
      <c r="E874" t="s">
        <v>2980</v>
      </c>
      <c r="F874" t="s">
        <v>3993</v>
      </c>
      <c r="G874" t="s">
        <v>42</v>
      </c>
      <c r="H874" t="s">
        <v>3994</v>
      </c>
      <c r="I874" t="s">
        <v>38</v>
      </c>
      <c r="J874" t="s">
        <v>43</v>
      </c>
      <c r="K874" t="s">
        <v>227</v>
      </c>
      <c r="L874" t="s">
        <v>227</v>
      </c>
      <c r="M874" t="s">
        <v>230</v>
      </c>
      <c r="N874">
        <v>1</v>
      </c>
      <c r="O874" t="s">
        <v>40</v>
      </c>
      <c r="P874" t="s">
        <v>2977</v>
      </c>
      <c r="Q874" t="s">
        <v>41</v>
      </c>
      <c r="R874" t="s">
        <v>3995</v>
      </c>
      <c r="S874" t="s">
        <v>41</v>
      </c>
      <c r="T874" t="s">
        <v>0</v>
      </c>
      <c r="U874" t="s">
        <v>41</v>
      </c>
      <c r="V874" s="74">
        <v>45310</v>
      </c>
      <c r="W874" t="s">
        <v>3996</v>
      </c>
    </row>
    <row r="875" spans="1:23" x14ac:dyDescent="0.25">
      <c r="A875" s="74">
        <v>44825.498186192126</v>
      </c>
      <c r="B875" t="s">
        <v>47</v>
      </c>
      <c r="C875" t="s">
        <v>54</v>
      </c>
      <c r="D875" t="s">
        <v>58</v>
      </c>
      <c r="E875" t="s">
        <v>452</v>
      </c>
      <c r="F875" t="s">
        <v>3997</v>
      </c>
      <c r="G875" t="s">
        <v>42</v>
      </c>
      <c r="H875" t="s">
        <v>3998</v>
      </c>
      <c r="I875" t="s">
        <v>38</v>
      </c>
      <c r="J875" t="s">
        <v>43</v>
      </c>
      <c r="K875" t="s">
        <v>227</v>
      </c>
      <c r="L875" t="s">
        <v>227</v>
      </c>
      <c r="M875" t="s">
        <v>230</v>
      </c>
      <c r="N875">
        <v>1</v>
      </c>
      <c r="O875" t="s">
        <v>40</v>
      </c>
      <c r="P875" t="s">
        <v>2977</v>
      </c>
      <c r="Q875" t="s">
        <v>41</v>
      </c>
      <c r="R875" t="s">
        <v>3999</v>
      </c>
      <c r="S875" t="s">
        <v>41</v>
      </c>
      <c r="T875" t="s">
        <v>0</v>
      </c>
      <c r="U875" t="s">
        <v>41</v>
      </c>
      <c r="V875" s="74">
        <v>45310</v>
      </c>
      <c r="W875" t="s">
        <v>4000</v>
      </c>
    </row>
    <row r="876" spans="1:23" x14ac:dyDescent="0.25">
      <c r="A876" s="74">
        <v>44826.460768634257</v>
      </c>
      <c r="B876" t="s">
        <v>47</v>
      </c>
      <c r="C876" t="s">
        <v>54</v>
      </c>
      <c r="D876" t="s">
        <v>58</v>
      </c>
      <c r="E876" t="s">
        <v>439</v>
      </c>
      <c r="F876" t="s">
        <v>4001</v>
      </c>
      <c r="G876" t="s">
        <v>42</v>
      </c>
      <c r="H876" t="s">
        <v>4002</v>
      </c>
      <c r="I876" t="s">
        <v>38</v>
      </c>
      <c r="J876" t="s">
        <v>43</v>
      </c>
      <c r="K876" t="s">
        <v>227</v>
      </c>
      <c r="L876" t="s">
        <v>227</v>
      </c>
      <c r="M876" t="s">
        <v>230</v>
      </c>
      <c r="N876">
        <v>1</v>
      </c>
      <c r="O876" t="s">
        <v>40</v>
      </c>
      <c r="P876" t="s">
        <v>3932</v>
      </c>
      <c r="Q876" t="s">
        <v>41</v>
      </c>
      <c r="R876" t="s">
        <v>4003</v>
      </c>
      <c r="S876" t="s">
        <v>41</v>
      </c>
      <c r="T876" t="s">
        <v>0</v>
      </c>
      <c r="U876" t="s">
        <v>41</v>
      </c>
      <c r="V876" s="74">
        <v>45310</v>
      </c>
      <c r="W876" t="s">
        <v>4004</v>
      </c>
    </row>
    <row r="877" spans="1:23" x14ac:dyDescent="0.25">
      <c r="A877" s="74">
        <v>44826.468456979164</v>
      </c>
      <c r="B877" t="s">
        <v>47</v>
      </c>
      <c r="C877" t="s">
        <v>54</v>
      </c>
      <c r="D877" t="s">
        <v>58</v>
      </c>
      <c r="E877" t="s">
        <v>2980</v>
      </c>
      <c r="F877" t="s">
        <v>4005</v>
      </c>
      <c r="G877" t="s">
        <v>42</v>
      </c>
      <c r="H877" t="s">
        <v>4006</v>
      </c>
      <c r="I877" t="s">
        <v>38</v>
      </c>
      <c r="J877" t="s">
        <v>43</v>
      </c>
      <c r="K877" t="s">
        <v>227</v>
      </c>
      <c r="L877" t="s">
        <v>227</v>
      </c>
      <c r="M877" t="s">
        <v>230</v>
      </c>
      <c r="N877">
        <v>1</v>
      </c>
      <c r="O877" t="s">
        <v>40</v>
      </c>
      <c r="P877" t="s">
        <v>4007</v>
      </c>
      <c r="Q877" t="s">
        <v>41</v>
      </c>
      <c r="R877" t="s">
        <v>4008</v>
      </c>
      <c r="S877" t="s">
        <v>41</v>
      </c>
      <c r="T877" t="s">
        <v>0</v>
      </c>
      <c r="U877" t="s">
        <v>41</v>
      </c>
      <c r="V877" s="74">
        <v>45310</v>
      </c>
      <c r="W877" t="s">
        <v>4009</v>
      </c>
    </row>
    <row r="878" spans="1:23" x14ac:dyDescent="0.25">
      <c r="A878" s="74">
        <v>44827.327042210651</v>
      </c>
      <c r="B878" t="s">
        <v>47</v>
      </c>
      <c r="C878" t="s">
        <v>54</v>
      </c>
      <c r="D878" t="s">
        <v>58</v>
      </c>
      <c r="E878" t="s">
        <v>2980</v>
      </c>
      <c r="F878" t="s">
        <v>4010</v>
      </c>
      <c r="G878" t="s">
        <v>37</v>
      </c>
      <c r="H878" t="s">
        <v>4011</v>
      </c>
      <c r="I878" t="s">
        <v>38</v>
      </c>
      <c r="J878" t="s">
        <v>43</v>
      </c>
      <c r="K878" t="s">
        <v>227</v>
      </c>
      <c r="L878" t="s">
        <v>227</v>
      </c>
      <c r="M878" t="s">
        <v>230</v>
      </c>
      <c r="N878">
        <v>1</v>
      </c>
      <c r="O878" t="s">
        <v>40</v>
      </c>
      <c r="P878" t="s">
        <v>3526</v>
      </c>
      <c r="Q878" t="s">
        <v>41</v>
      </c>
      <c r="R878" t="s">
        <v>4012</v>
      </c>
      <c r="S878" t="s">
        <v>41</v>
      </c>
      <c r="T878" t="s">
        <v>0</v>
      </c>
      <c r="U878" t="s">
        <v>41</v>
      </c>
      <c r="V878" s="74">
        <v>45310</v>
      </c>
      <c r="W878" t="s">
        <v>4013</v>
      </c>
    </row>
    <row r="879" spans="1:23" x14ac:dyDescent="0.25">
      <c r="A879" s="74">
        <v>44827.380829942129</v>
      </c>
      <c r="B879" t="s">
        <v>47</v>
      </c>
      <c r="C879" t="s">
        <v>54</v>
      </c>
      <c r="D879" t="s">
        <v>58</v>
      </c>
      <c r="E879" t="s">
        <v>2980</v>
      </c>
      <c r="F879" t="s">
        <v>4014</v>
      </c>
      <c r="G879" t="s">
        <v>37</v>
      </c>
      <c r="H879" t="s">
        <v>4015</v>
      </c>
      <c r="I879" t="s">
        <v>38</v>
      </c>
      <c r="J879" t="s">
        <v>43</v>
      </c>
      <c r="K879" t="s">
        <v>227</v>
      </c>
      <c r="L879" t="s">
        <v>227</v>
      </c>
      <c r="M879" t="s">
        <v>230</v>
      </c>
      <c r="N879">
        <v>1</v>
      </c>
      <c r="O879" t="s">
        <v>40</v>
      </c>
      <c r="P879" t="s">
        <v>3058</v>
      </c>
      <c r="Q879" t="s">
        <v>41</v>
      </c>
      <c r="R879" t="s">
        <v>4016</v>
      </c>
      <c r="S879" t="s">
        <v>41</v>
      </c>
      <c r="T879" t="s">
        <v>0</v>
      </c>
      <c r="U879" t="s">
        <v>41</v>
      </c>
      <c r="V879" s="74">
        <v>45310</v>
      </c>
      <c r="W879" t="s">
        <v>4017</v>
      </c>
    </row>
    <row r="880" spans="1:23" x14ac:dyDescent="0.25">
      <c r="A880" s="74">
        <v>44830.349802083336</v>
      </c>
      <c r="B880" t="s">
        <v>47</v>
      </c>
      <c r="C880" t="s">
        <v>54</v>
      </c>
      <c r="D880" t="s">
        <v>58</v>
      </c>
      <c r="E880" t="s">
        <v>2980</v>
      </c>
      <c r="F880" t="s">
        <v>4018</v>
      </c>
      <c r="G880" t="s">
        <v>37</v>
      </c>
      <c r="H880" t="s">
        <v>4019</v>
      </c>
      <c r="I880" t="s">
        <v>38</v>
      </c>
      <c r="J880" t="s">
        <v>43</v>
      </c>
      <c r="K880" t="s">
        <v>227</v>
      </c>
      <c r="L880" t="s">
        <v>227</v>
      </c>
      <c r="M880" t="s">
        <v>230</v>
      </c>
      <c r="N880">
        <v>1</v>
      </c>
      <c r="O880" t="s">
        <v>40</v>
      </c>
      <c r="P880" t="s">
        <v>3561</v>
      </c>
      <c r="Q880" t="s">
        <v>41</v>
      </c>
      <c r="R880" t="s">
        <v>4020</v>
      </c>
      <c r="S880" t="s">
        <v>41</v>
      </c>
      <c r="T880" t="s">
        <v>0</v>
      </c>
      <c r="U880" t="s">
        <v>41</v>
      </c>
      <c r="V880" s="74">
        <v>45310</v>
      </c>
      <c r="W880" t="s">
        <v>4021</v>
      </c>
    </row>
    <row r="881" spans="1:23" x14ac:dyDescent="0.25">
      <c r="A881" s="74">
        <v>44831.40263109954</v>
      </c>
      <c r="B881" t="s">
        <v>47</v>
      </c>
      <c r="C881" t="s">
        <v>54</v>
      </c>
      <c r="D881" t="s">
        <v>58</v>
      </c>
      <c r="E881" t="s">
        <v>2980</v>
      </c>
      <c r="F881" t="s">
        <v>4022</v>
      </c>
      <c r="G881" t="s">
        <v>37</v>
      </c>
      <c r="H881" t="s">
        <v>4023</v>
      </c>
      <c r="I881" t="s">
        <v>38</v>
      </c>
      <c r="J881" t="s">
        <v>43</v>
      </c>
      <c r="K881" t="s">
        <v>227</v>
      </c>
      <c r="L881" t="s">
        <v>227</v>
      </c>
      <c r="M881" t="s">
        <v>230</v>
      </c>
      <c r="N881">
        <v>1</v>
      </c>
      <c r="O881" t="s">
        <v>40</v>
      </c>
      <c r="P881" t="s">
        <v>3911</v>
      </c>
      <c r="Q881" t="s">
        <v>41</v>
      </c>
      <c r="R881" t="s">
        <v>4024</v>
      </c>
      <c r="S881" t="s">
        <v>41</v>
      </c>
      <c r="T881" t="s">
        <v>0</v>
      </c>
      <c r="U881" t="s">
        <v>41</v>
      </c>
      <c r="V881" s="74">
        <v>45310</v>
      </c>
      <c r="W881" t="s">
        <v>4025</v>
      </c>
    </row>
    <row r="882" spans="1:23" x14ac:dyDescent="0.25">
      <c r="A882" s="74">
        <v>44831.52413730324</v>
      </c>
      <c r="B882" t="s">
        <v>47</v>
      </c>
      <c r="C882" t="s">
        <v>54</v>
      </c>
      <c r="D882" t="s">
        <v>58</v>
      </c>
      <c r="E882" t="s">
        <v>2980</v>
      </c>
      <c r="F882" t="s">
        <v>4026</v>
      </c>
      <c r="G882" t="s">
        <v>37</v>
      </c>
      <c r="H882" t="s">
        <v>4027</v>
      </c>
      <c r="I882" t="s">
        <v>38</v>
      </c>
      <c r="J882" t="s">
        <v>43</v>
      </c>
      <c r="K882" t="s">
        <v>227</v>
      </c>
      <c r="L882" t="s">
        <v>227</v>
      </c>
      <c r="M882" t="s">
        <v>230</v>
      </c>
      <c r="N882">
        <v>1</v>
      </c>
      <c r="O882" t="s">
        <v>40</v>
      </c>
      <c r="P882" t="s">
        <v>3229</v>
      </c>
      <c r="Q882" t="s">
        <v>41</v>
      </c>
      <c r="R882" t="s">
        <v>4028</v>
      </c>
      <c r="S882" t="s">
        <v>41</v>
      </c>
      <c r="T882" t="s">
        <v>0</v>
      </c>
      <c r="U882" t="s">
        <v>41</v>
      </c>
      <c r="V882" s="74">
        <v>45310</v>
      </c>
      <c r="W882" t="s">
        <v>4029</v>
      </c>
    </row>
    <row r="883" spans="1:23" x14ac:dyDescent="0.25">
      <c r="A883" s="74">
        <v>44832.341270104167</v>
      </c>
      <c r="B883" t="s">
        <v>47</v>
      </c>
      <c r="C883" t="s">
        <v>54</v>
      </c>
      <c r="D883" t="s">
        <v>58</v>
      </c>
      <c r="E883" t="s">
        <v>452</v>
      </c>
      <c r="F883" t="s">
        <v>4030</v>
      </c>
      <c r="G883" t="s">
        <v>37</v>
      </c>
      <c r="H883" t="s">
        <v>4031</v>
      </c>
      <c r="I883" t="s">
        <v>38</v>
      </c>
      <c r="J883" t="s">
        <v>43</v>
      </c>
      <c r="K883" t="s">
        <v>227</v>
      </c>
      <c r="L883" t="s">
        <v>227</v>
      </c>
      <c r="M883" t="s">
        <v>230</v>
      </c>
      <c r="N883">
        <v>1</v>
      </c>
      <c r="O883" t="s">
        <v>40</v>
      </c>
      <c r="P883" t="s">
        <v>4032</v>
      </c>
      <c r="Q883" t="s">
        <v>41</v>
      </c>
      <c r="R883" t="s">
        <v>4033</v>
      </c>
      <c r="S883" t="s">
        <v>41</v>
      </c>
      <c r="T883" t="s">
        <v>0</v>
      </c>
      <c r="U883" t="s">
        <v>41</v>
      </c>
      <c r="V883" s="74">
        <v>45310</v>
      </c>
      <c r="W883" t="s">
        <v>4034</v>
      </c>
    </row>
    <row r="884" spans="1:23" x14ac:dyDescent="0.25">
      <c r="A884" s="74">
        <v>44832.444325312499</v>
      </c>
      <c r="B884" t="s">
        <v>47</v>
      </c>
      <c r="C884" t="s">
        <v>54</v>
      </c>
      <c r="D884" t="s">
        <v>58</v>
      </c>
      <c r="E884" t="s">
        <v>2980</v>
      </c>
      <c r="F884" t="s">
        <v>4035</v>
      </c>
      <c r="G884" t="s">
        <v>37</v>
      </c>
      <c r="H884" t="s">
        <v>4036</v>
      </c>
      <c r="I884" t="s">
        <v>38</v>
      </c>
      <c r="J884" t="s">
        <v>43</v>
      </c>
      <c r="K884" t="s">
        <v>227</v>
      </c>
      <c r="L884" t="s">
        <v>227</v>
      </c>
      <c r="M884" t="s">
        <v>230</v>
      </c>
      <c r="N884">
        <v>1</v>
      </c>
      <c r="O884" t="s">
        <v>40</v>
      </c>
      <c r="P884" t="s">
        <v>3058</v>
      </c>
      <c r="Q884" t="s">
        <v>41</v>
      </c>
      <c r="R884" t="s">
        <v>4037</v>
      </c>
      <c r="S884" t="s">
        <v>41</v>
      </c>
      <c r="T884" t="s">
        <v>0</v>
      </c>
      <c r="U884" t="s">
        <v>41</v>
      </c>
      <c r="V884" s="74">
        <v>45310</v>
      </c>
      <c r="W884" t="s">
        <v>4038</v>
      </c>
    </row>
    <row r="885" spans="1:23" x14ac:dyDescent="0.25">
      <c r="A885" s="74">
        <v>44832.585653587965</v>
      </c>
      <c r="B885" t="s">
        <v>47</v>
      </c>
      <c r="C885" t="s">
        <v>54</v>
      </c>
      <c r="D885" t="s">
        <v>58</v>
      </c>
      <c r="E885" t="s">
        <v>439</v>
      </c>
      <c r="F885" t="s">
        <v>4039</v>
      </c>
      <c r="G885" t="s">
        <v>42</v>
      </c>
      <c r="H885" t="s">
        <v>4040</v>
      </c>
      <c r="I885" t="s">
        <v>38</v>
      </c>
      <c r="J885" t="s">
        <v>43</v>
      </c>
      <c r="K885" t="s">
        <v>227</v>
      </c>
      <c r="L885" t="s">
        <v>227</v>
      </c>
      <c r="M885" t="s">
        <v>230</v>
      </c>
      <c r="N885">
        <v>1</v>
      </c>
      <c r="O885" t="s">
        <v>40</v>
      </c>
      <c r="P885" t="s">
        <v>3126</v>
      </c>
      <c r="Q885" t="s">
        <v>41</v>
      </c>
      <c r="R885" t="s">
        <v>4041</v>
      </c>
      <c r="S885" t="s">
        <v>41</v>
      </c>
      <c r="T885" t="s">
        <v>0</v>
      </c>
      <c r="U885" t="s">
        <v>41</v>
      </c>
      <c r="V885" s="74">
        <v>45310</v>
      </c>
      <c r="W885" t="s">
        <v>4042</v>
      </c>
    </row>
    <row r="886" spans="1:23" x14ac:dyDescent="0.25">
      <c r="A886" s="74">
        <v>44833.453235381945</v>
      </c>
      <c r="B886" t="s">
        <v>47</v>
      </c>
      <c r="C886" t="s">
        <v>54</v>
      </c>
      <c r="D886" t="s">
        <v>58</v>
      </c>
      <c r="E886" t="s">
        <v>2980</v>
      </c>
      <c r="F886" t="s">
        <v>4043</v>
      </c>
      <c r="G886" t="s">
        <v>37</v>
      </c>
      <c r="H886" t="s">
        <v>4044</v>
      </c>
      <c r="I886" t="s">
        <v>38</v>
      </c>
      <c r="J886" t="s">
        <v>43</v>
      </c>
      <c r="K886" t="s">
        <v>227</v>
      </c>
      <c r="L886" t="s">
        <v>227</v>
      </c>
      <c r="M886" t="s">
        <v>230</v>
      </c>
      <c r="N886">
        <v>1</v>
      </c>
      <c r="O886" t="s">
        <v>40</v>
      </c>
      <c r="P886" t="s">
        <v>3058</v>
      </c>
      <c r="Q886" t="s">
        <v>41</v>
      </c>
      <c r="R886" t="s">
        <v>4045</v>
      </c>
      <c r="S886" t="s">
        <v>41</v>
      </c>
      <c r="T886" t="s">
        <v>0</v>
      </c>
      <c r="U886" t="s">
        <v>41</v>
      </c>
      <c r="V886" s="74">
        <v>45310</v>
      </c>
      <c r="W886" t="s">
        <v>4046</v>
      </c>
    </row>
    <row r="887" spans="1:23" x14ac:dyDescent="0.25">
      <c r="A887" s="74">
        <v>44834.322945335647</v>
      </c>
      <c r="B887" t="s">
        <v>47</v>
      </c>
      <c r="C887" t="s">
        <v>54</v>
      </c>
      <c r="D887" t="s">
        <v>58</v>
      </c>
      <c r="E887" t="s">
        <v>2980</v>
      </c>
      <c r="F887" t="s">
        <v>4047</v>
      </c>
      <c r="G887" t="s">
        <v>37</v>
      </c>
      <c r="H887" t="s">
        <v>4048</v>
      </c>
      <c r="I887" t="s">
        <v>38</v>
      </c>
      <c r="J887" t="s">
        <v>43</v>
      </c>
      <c r="K887" t="s">
        <v>227</v>
      </c>
      <c r="L887" t="s">
        <v>227</v>
      </c>
      <c r="M887" t="s">
        <v>230</v>
      </c>
      <c r="N887">
        <v>1</v>
      </c>
      <c r="O887" t="s">
        <v>40</v>
      </c>
      <c r="P887" t="s">
        <v>3234</v>
      </c>
      <c r="Q887" t="s">
        <v>41</v>
      </c>
      <c r="R887" t="s">
        <v>4049</v>
      </c>
      <c r="S887" t="s">
        <v>41</v>
      </c>
      <c r="T887" t="s">
        <v>0</v>
      </c>
      <c r="U887" t="s">
        <v>41</v>
      </c>
      <c r="V887" s="74">
        <v>45310</v>
      </c>
      <c r="W887" t="s">
        <v>4050</v>
      </c>
    </row>
    <row r="888" spans="1:23" x14ac:dyDescent="0.25">
      <c r="A888" s="74">
        <v>44834.499165706016</v>
      </c>
      <c r="B888" t="s">
        <v>47</v>
      </c>
      <c r="C888" t="s">
        <v>54</v>
      </c>
      <c r="D888" t="s">
        <v>58</v>
      </c>
      <c r="E888" t="s">
        <v>2980</v>
      </c>
      <c r="F888" t="s">
        <v>4051</v>
      </c>
      <c r="G888" t="s">
        <v>37</v>
      </c>
      <c r="H888" t="s">
        <v>4052</v>
      </c>
      <c r="I888" t="s">
        <v>38</v>
      </c>
      <c r="J888" t="s">
        <v>43</v>
      </c>
      <c r="K888" t="s">
        <v>227</v>
      </c>
      <c r="L888" t="s">
        <v>227</v>
      </c>
      <c r="M888" t="s">
        <v>230</v>
      </c>
      <c r="N888">
        <v>1</v>
      </c>
      <c r="O888" t="s">
        <v>40</v>
      </c>
      <c r="P888" t="s">
        <v>3058</v>
      </c>
      <c r="Q888" t="s">
        <v>41</v>
      </c>
      <c r="R888" t="s">
        <v>4053</v>
      </c>
      <c r="S888" t="s">
        <v>41</v>
      </c>
      <c r="T888" t="s">
        <v>0</v>
      </c>
      <c r="U888" t="s">
        <v>41</v>
      </c>
      <c r="V888" s="74">
        <v>45310</v>
      </c>
      <c r="W888" t="s">
        <v>4054</v>
      </c>
    </row>
    <row r="889" spans="1:23" x14ac:dyDescent="0.25">
      <c r="A889" s="74">
        <v>44834.506382060186</v>
      </c>
      <c r="B889" t="s">
        <v>47</v>
      </c>
      <c r="C889" t="s">
        <v>54</v>
      </c>
      <c r="D889" t="s">
        <v>58</v>
      </c>
      <c r="E889" t="s">
        <v>439</v>
      </c>
      <c r="F889" t="s">
        <v>4055</v>
      </c>
      <c r="G889" t="s">
        <v>42</v>
      </c>
      <c r="H889" t="s">
        <v>4056</v>
      </c>
      <c r="I889" t="s">
        <v>38</v>
      </c>
      <c r="J889" t="s">
        <v>43</v>
      </c>
      <c r="K889" t="s">
        <v>227</v>
      </c>
      <c r="L889" t="s">
        <v>227</v>
      </c>
      <c r="M889" t="s">
        <v>230</v>
      </c>
      <c r="N889">
        <v>1</v>
      </c>
      <c r="O889" t="s">
        <v>40</v>
      </c>
      <c r="P889" t="s">
        <v>2998</v>
      </c>
      <c r="Q889" t="s">
        <v>41</v>
      </c>
      <c r="R889" t="s">
        <v>4057</v>
      </c>
      <c r="S889" t="s">
        <v>41</v>
      </c>
      <c r="T889" t="s">
        <v>0</v>
      </c>
      <c r="U889" t="s">
        <v>41</v>
      </c>
      <c r="V889" s="74">
        <v>45310</v>
      </c>
      <c r="W889" t="s">
        <v>4058</v>
      </c>
    </row>
    <row r="890" spans="1:23" x14ac:dyDescent="0.25">
      <c r="A890" s="74">
        <v>44834.513623842591</v>
      </c>
      <c r="B890" t="s">
        <v>47</v>
      </c>
      <c r="C890" t="s">
        <v>54</v>
      </c>
      <c r="D890" t="s">
        <v>58</v>
      </c>
      <c r="E890" t="s">
        <v>2980</v>
      </c>
      <c r="F890" t="s">
        <v>4059</v>
      </c>
      <c r="G890" t="s">
        <v>37</v>
      </c>
      <c r="H890" t="s">
        <v>4060</v>
      </c>
      <c r="I890" t="s">
        <v>38</v>
      </c>
      <c r="J890" t="s">
        <v>43</v>
      </c>
      <c r="K890" t="s">
        <v>227</v>
      </c>
      <c r="L890" t="s">
        <v>227</v>
      </c>
      <c r="M890" t="s">
        <v>230</v>
      </c>
      <c r="N890">
        <v>1</v>
      </c>
      <c r="O890" t="s">
        <v>40</v>
      </c>
      <c r="P890" t="s">
        <v>3795</v>
      </c>
      <c r="Q890" t="s">
        <v>41</v>
      </c>
      <c r="R890" t="s">
        <v>4061</v>
      </c>
      <c r="S890" t="s">
        <v>41</v>
      </c>
      <c r="T890" t="s">
        <v>0</v>
      </c>
      <c r="U890" t="s">
        <v>41</v>
      </c>
      <c r="V890" s="74">
        <v>45310</v>
      </c>
      <c r="W890" t="s">
        <v>4062</v>
      </c>
    </row>
    <row r="891" spans="1:23" x14ac:dyDescent="0.25">
      <c r="A891" s="74">
        <v>44834.545453472223</v>
      </c>
      <c r="B891" t="s">
        <v>47</v>
      </c>
      <c r="C891" t="s">
        <v>54</v>
      </c>
      <c r="D891" t="s">
        <v>58</v>
      </c>
      <c r="E891" t="s">
        <v>452</v>
      </c>
      <c r="F891" t="s">
        <v>4063</v>
      </c>
      <c r="G891" t="s">
        <v>42</v>
      </c>
      <c r="H891" t="s">
        <v>4064</v>
      </c>
      <c r="I891" t="s">
        <v>38</v>
      </c>
      <c r="J891" t="s">
        <v>43</v>
      </c>
      <c r="K891" t="s">
        <v>227</v>
      </c>
      <c r="L891" t="s">
        <v>227</v>
      </c>
      <c r="M891" t="s">
        <v>230</v>
      </c>
      <c r="N891">
        <v>1</v>
      </c>
      <c r="O891" t="s">
        <v>40</v>
      </c>
      <c r="P891" t="s">
        <v>3961</v>
      </c>
      <c r="Q891" t="s">
        <v>41</v>
      </c>
      <c r="R891" t="s">
        <v>4065</v>
      </c>
      <c r="S891" t="s">
        <v>41</v>
      </c>
      <c r="T891" t="s">
        <v>0</v>
      </c>
      <c r="U891" t="s">
        <v>41</v>
      </c>
      <c r="V891" s="74">
        <v>45310</v>
      </c>
      <c r="W891" t="s">
        <v>4066</v>
      </c>
    </row>
    <row r="892" spans="1:23" x14ac:dyDescent="0.25">
      <c r="A892" s="74">
        <v>44834.5577653125</v>
      </c>
      <c r="B892" t="s">
        <v>47</v>
      </c>
      <c r="C892" t="s">
        <v>54</v>
      </c>
      <c r="D892" t="s">
        <v>58</v>
      </c>
      <c r="E892" t="s">
        <v>452</v>
      </c>
      <c r="F892" t="s">
        <v>4067</v>
      </c>
      <c r="G892" t="s">
        <v>37</v>
      </c>
      <c r="H892" t="s">
        <v>4068</v>
      </c>
      <c r="I892" t="s">
        <v>38</v>
      </c>
      <c r="J892" t="s">
        <v>43</v>
      </c>
      <c r="K892" t="s">
        <v>227</v>
      </c>
      <c r="L892" t="s">
        <v>227</v>
      </c>
      <c r="M892" t="s">
        <v>230</v>
      </c>
      <c r="N892">
        <v>1</v>
      </c>
      <c r="O892" t="s">
        <v>40</v>
      </c>
      <c r="P892" t="s">
        <v>3706</v>
      </c>
      <c r="Q892" t="s">
        <v>41</v>
      </c>
      <c r="R892" t="s">
        <v>4069</v>
      </c>
      <c r="S892" t="s">
        <v>41</v>
      </c>
      <c r="T892" t="s">
        <v>0</v>
      </c>
      <c r="U892" t="s">
        <v>41</v>
      </c>
      <c r="V892" s="74">
        <v>45310</v>
      </c>
      <c r="W892" t="s">
        <v>4070</v>
      </c>
    </row>
    <row r="893" spans="1:23" x14ac:dyDescent="0.25">
      <c r="A893" s="74">
        <v>44834.5974565625</v>
      </c>
      <c r="B893" t="s">
        <v>47</v>
      </c>
      <c r="C893" t="s">
        <v>54</v>
      </c>
      <c r="D893" t="s">
        <v>58</v>
      </c>
      <c r="E893" t="s">
        <v>2980</v>
      </c>
      <c r="F893" t="s">
        <v>4071</v>
      </c>
      <c r="G893" t="s">
        <v>37</v>
      </c>
      <c r="H893" t="s">
        <v>4072</v>
      </c>
      <c r="I893" t="s">
        <v>38</v>
      </c>
      <c r="J893" t="s">
        <v>43</v>
      </c>
      <c r="K893" t="s">
        <v>227</v>
      </c>
      <c r="L893" t="s">
        <v>227</v>
      </c>
      <c r="M893" t="s">
        <v>230</v>
      </c>
      <c r="N893">
        <v>1</v>
      </c>
      <c r="O893" t="s">
        <v>40</v>
      </c>
      <c r="P893" t="s">
        <v>3886</v>
      </c>
      <c r="Q893" t="s">
        <v>41</v>
      </c>
      <c r="R893" t="s">
        <v>4073</v>
      </c>
      <c r="S893" t="s">
        <v>41</v>
      </c>
      <c r="T893" t="s">
        <v>0</v>
      </c>
      <c r="U893" t="s">
        <v>41</v>
      </c>
      <c r="V893" s="74">
        <v>45310</v>
      </c>
      <c r="W893" t="s">
        <v>4074</v>
      </c>
    </row>
    <row r="894" spans="1:23" x14ac:dyDescent="0.25">
      <c r="A894" s="74">
        <v>44837.429772071759</v>
      </c>
      <c r="B894" t="s">
        <v>47</v>
      </c>
      <c r="C894" t="s">
        <v>54</v>
      </c>
      <c r="D894" t="s">
        <v>58</v>
      </c>
      <c r="E894" t="s">
        <v>439</v>
      </c>
      <c r="F894" t="s">
        <v>4075</v>
      </c>
      <c r="G894" t="s">
        <v>37</v>
      </c>
      <c r="H894" t="s">
        <v>4076</v>
      </c>
      <c r="I894" t="s">
        <v>38</v>
      </c>
      <c r="J894" t="s">
        <v>43</v>
      </c>
      <c r="K894" t="s">
        <v>227</v>
      </c>
      <c r="L894" t="s">
        <v>227</v>
      </c>
      <c r="M894" t="s">
        <v>230</v>
      </c>
      <c r="N894">
        <v>1</v>
      </c>
      <c r="O894" t="s">
        <v>40</v>
      </c>
      <c r="P894" t="s">
        <v>4077</v>
      </c>
      <c r="Q894" t="s">
        <v>41</v>
      </c>
      <c r="R894" t="s">
        <v>4078</v>
      </c>
      <c r="S894" t="s">
        <v>41</v>
      </c>
      <c r="T894" t="s">
        <v>0</v>
      </c>
      <c r="U894" t="s">
        <v>41</v>
      </c>
      <c r="V894" s="74">
        <v>45310</v>
      </c>
      <c r="W894" t="s">
        <v>4079</v>
      </c>
    </row>
    <row r="895" spans="1:23" x14ac:dyDescent="0.25">
      <c r="A895" s="74">
        <v>44837.438254432869</v>
      </c>
      <c r="B895" t="s">
        <v>47</v>
      </c>
      <c r="C895" t="s">
        <v>54</v>
      </c>
      <c r="D895" t="s">
        <v>58</v>
      </c>
      <c r="E895" t="s">
        <v>452</v>
      </c>
      <c r="F895" t="s">
        <v>4080</v>
      </c>
      <c r="G895" t="s">
        <v>42</v>
      </c>
      <c r="H895" t="s">
        <v>4081</v>
      </c>
      <c r="I895" t="s">
        <v>38</v>
      </c>
      <c r="J895" t="s">
        <v>43</v>
      </c>
      <c r="K895" t="s">
        <v>227</v>
      </c>
      <c r="L895" t="s">
        <v>227</v>
      </c>
      <c r="M895" t="s">
        <v>230</v>
      </c>
      <c r="N895">
        <v>1</v>
      </c>
      <c r="O895" t="s">
        <v>40</v>
      </c>
      <c r="P895" t="s">
        <v>4077</v>
      </c>
      <c r="Q895" t="s">
        <v>41</v>
      </c>
      <c r="R895" t="s">
        <v>4082</v>
      </c>
      <c r="S895" t="s">
        <v>41</v>
      </c>
      <c r="T895" t="s">
        <v>0</v>
      </c>
      <c r="U895" t="s">
        <v>41</v>
      </c>
      <c r="V895" s="74">
        <v>45310</v>
      </c>
      <c r="W895" t="s">
        <v>4083</v>
      </c>
    </row>
    <row r="896" spans="1:23" x14ac:dyDescent="0.25">
      <c r="A896" s="74">
        <v>44837.619828090275</v>
      </c>
      <c r="B896" t="s">
        <v>47</v>
      </c>
      <c r="C896" t="s">
        <v>54</v>
      </c>
      <c r="D896" t="s">
        <v>58</v>
      </c>
      <c r="E896" t="s">
        <v>452</v>
      </c>
      <c r="F896" t="s">
        <v>4084</v>
      </c>
      <c r="G896" t="s">
        <v>37</v>
      </c>
      <c r="H896" t="s">
        <v>4085</v>
      </c>
      <c r="I896" t="s">
        <v>38</v>
      </c>
      <c r="J896" t="s">
        <v>43</v>
      </c>
      <c r="K896" t="s">
        <v>227</v>
      </c>
      <c r="L896" t="s">
        <v>227</v>
      </c>
      <c r="M896" t="s">
        <v>230</v>
      </c>
      <c r="N896">
        <v>1</v>
      </c>
      <c r="O896" t="s">
        <v>40</v>
      </c>
      <c r="P896" t="s">
        <v>4086</v>
      </c>
      <c r="Q896" t="s">
        <v>41</v>
      </c>
      <c r="R896" t="s">
        <v>4087</v>
      </c>
      <c r="S896" t="s">
        <v>41</v>
      </c>
      <c r="T896" t="s">
        <v>0</v>
      </c>
      <c r="U896" t="s">
        <v>41</v>
      </c>
      <c r="V896" s="74">
        <v>45310</v>
      </c>
      <c r="W896" t="s">
        <v>4088</v>
      </c>
    </row>
    <row r="897" spans="1:23" x14ac:dyDescent="0.25">
      <c r="A897" s="74">
        <v>44838.314045567131</v>
      </c>
      <c r="B897" t="s">
        <v>47</v>
      </c>
      <c r="C897" t="s">
        <v>54</v>
      </c>
      <c r="D897" t="s">
        <v>58</v>
      </c>
      <c r="E897" t="s">
        <v>2980</v>
      </c>
      <c r="F897" t="s">
        <v>4089</v>
      </c>
      <c r="G897" t="s">
        <v>37</v>
      </c>
      <c r="H897" t="s">
        <v>4090</v>
      </c>
      <c r="I897" t="s">
        <v>38</v>
      </c>
      <c r="J897" t="s">
        <v>43</v>
      </c>
      <c r="K897" t="s">
        <v>227</v>
      </c>
      <c r="L897" t="s">
        <v>227</v>
      </c>
      <c r="M897" t="s">
        <v>230</v>
      </c>
      <c r="N897">
        <v>1</v>
      </c>
      <c r="O897" t="s">
        <v>40</v>
      </c>
      <c r="P897" t="s">
        <v>4091</v>
      </c>
      <c r="Q897" t="s">
        <v>41</v>
      </c>
      <c r="R897" t="s">
        <v>4092</v>
      </c>
      <c r="S897" t="s">
        <v>41</v>
      </c>
      <c r="T897" t="s">
        <v>0</v>
      </c>
      <c r="U897" t="s">
        <v>41</v>
      </c>
      <c r="V897" s="74">
        <v>45310</v>
      </c>
      <c r="W897" t="s">
        <v>4093</v>
      </c>
    </row>
    <row r="898" spans="1:23" x14ac:dyDescent="0.25">
      <c r="A898" s="74">
        <v>44838.617948495368</v>
      </c>
      <c r="B898" t="s">
        <v>47</v>
      </c>
      <c r="C898" t="s">
        <v>54</v>
      </c>
      <c r="D898" t="s">
        <v>58</v>
      </c>
      <c r="E898" t="s">
        <v>2980</v>
      </c>
      <c r="F898" t="s">
        <v>4094</v>
      </c>
      <c r="G898" t="s">
        <v>37</v>
      </c>
      <c r="H898" t="s">
        <v>4095</v>
      </c>
      <c r="I898" t="s">
        <v>38</v>
      </c>
      <c r="J898" t="s">
        <v>43</v>
      </c>
      <c r="K898" t="s">
        <v>227</v>
      </c>
      <c r="L898" t="s">
        <v>227</v>
      </c>
      <c r="M898" t="s">
        <v>230</v>
      </c>
      <c r="N898">
        <v>1</v>
      </c>
      <c r="O898" t="s">
        <v>40</v>
      </c>
      <c r="P898" t="s">
        <v>4091</v>
      </c>
      <c r="Q898" t="s">
        <v>41</v>
      </c>
      <c r="R898" t="s">
        <v>4096</v>
      </c>
      <c r="S898" t="s">
        <v>41</v>
      </c>
      <c r="T898" t="s">
        <v>0</v>
      </c>
      <c r="U898" t="s">
        <v>41</v>
      </c>
      <c r="V898" s="74">
        <v>45310</v>
      </c>
      <c r="W898" t="s">
        <v>4097</v>
      </c>
    </row>
    <row r="899" spans="1:23" x14ac:dyDescent="0.25">
      <c r="A899" s="74">
        <v>44839.35309837963</v>
      </c>
      <c r="B899" t="s">
        <v>47</v>
      </c>
      <c r="C899" t="s">
        <v>54</v>
      </c>
      <c r="D899" t="s">
        <v>58</v>
      </c>
      <c r="E899" t="s">
        <v>452</v>
      </c>
      <c r="F899" t="s">
        <v>4098</v>
      </c>
      <c r="G899" t="s">
        <v>42</v>
      </c>
      <c r="H899" t="s">
        <v>4099</v>
      </c>
      <c r="I899" t="s">
        <v>38</v>
      </c>
      <c r="J899" t="s">
        <v>43</v>
      </c>
      <c r="K899" t="s">
        <v>227</v>
      </c>
      <c r="L899" t="s">
        <v>227</v>
      </c>
      <c r="M899" t="s">
        <v>230</v>
      </c>
      <c r="N899">
        <v>1</v>
      </c>
      <c r="O899" t="s">
        <v>40</v>
      </c>
      <c r="P899" t="s">
        <v>4100</v>
      </c>
      <c r="Q899" t="s">
        <v>41</v>
      </c>
      <c r="R899" t="s">
        <v>4101</v>
      </c>
      <c r="S899" t="s">
        <v>41</v>
      </c>
      <c r="T899" t="s">
        <v>0</v>
      </c>
      <c r="U899" t="s">
        <v>41</v>
      </c>
      <c r="V899" s="74">
        <v>45310</v>
      </c>
      <c r="W899" t="s">
        <v>4102</v>
      </c>
    </row>
    <row r="900" spans="1:23" x14ac:dyDescent="0.25">
      <c r="A900" s="74">
        <v>44839.415947071757</v>
      </c>
      <c r="B900" t="s">
        <v>47</v>
      </c>
      <c r="C900" t="s">
        <v>54</v>
      </c>
      <c r="D900" t="s">
        <v>58</v>
      </c>
      <c r="E900" t="s">
        <v>439</v>
      </c>
      <c r="F900" t="s">
        <v>4103</v>
      </c>
      <c r="G900" t="s">
        <v>42</v>
      </c>
      <c r="H900" t="s">
        <v>4104</v>
      </c>
      <c r="I900" t="s">
        <v>38</v>
      </c>
      <c r="J900" t="s">
        <v>43</v>
      </c>
      <c r="K900" t="s">
        <v>227</v>
      </c>
      <c r="L900" t="s">
        <v>227</v>
      </c>
      <c r="M900" t="s">
        <v>230</v>
      </c>
      <c r="N900">
        <v>1</v>
      </c>
      <c r="O900" t="s">
        <v>40</v>
      </c>
      <c r="P900" t="s">
        <v>4105</v>
      </c>
      <c r="Q900" t="s">
        <v>41</v>
      </c>
      <c r="R900" t="s">
        <v>4106</v>
      </c>
      <c r="S900" t="s">
        <v>41</v>
      </c>
      <c r="T900" t="s">
        <v>0</v>
      </c>
      <c r="U900" t="s">
        <v>41</v>
      </c>
      <c r="V900" s="74">
        <v>45310</v>
      </c>
      <c r="W900" t="s">
        <v>4107</v>
      </c>
    </row>
    <row r="901" spans="1:23" x14ac:dyDescent="0.25">
      <c r="A901" s="74">
        <v>44839.425077662039</v>
      </c>
      <c r="B901" t="s">
        <v>47</v>
      </c>
      <c r="C901" t="s">
        <v>54</v>
      </c>
      <c r="D901" t="s">
        <v>58</v>
      </c>
      <c r="E901" t="s">
        <v>439</v>
      </c>
      <c r="F901" t="s">
        <v>4108</v>
      </c>
      <c r="G901" t="s">
        <v>42</v>
      </c>
      <c r="H901" t="s">
        <v>4109</v>
      </c>
      <c r="I901" t="s">
        <v>38</v>
      </c>
      <c r="J901" t="s">
        <v>43</v>
      </c>
      <c r="K901" t="s">
        <v>227</v>
      </c>
      <c r="L901" t="s">
        <v>227</v>
      </c>
      <c r="M901" t="s">
        <v>230</v>
      </c>
      <c r="N901">
        <v>1</v>
      </c>
      <c r="O901" t="s">
        <v>40</v>
      </c>
      <c r="P901" t="s">
        <v>4105</v>
      </c>
      <c r="Q901" t="s">
        <v>41</v>
      </c>
      <c r="R901" t="s">
        <v>4110</v>
      </c>
      <c r="S901" t="s">
        <v>41</v>
      </c>
      <c r="T901" t="s">
        <v>0</v>
      </c>
      <c r="U901" t="s">
        <v>41</v>
      </c>
      <c r="V901" s="74">
        <v>45310</v>
      </c>
      <c r="W901" t="s">
        <v>4111</v>
      </c>
    </row>
    <row r="902" spans="1:23" x14ac:dyDescent="0.25">
      <c r="A902" s="74">
        <v>44847.444660300927</v>
      </c>
      <c r="B902" t="s">
        <v>47</v>
      </c>
      <c r="C902" t="s">
        <v>54</v>
      </c>
      <c r="D902" t="s">
        <v>58</v>
      </c>
      <c r="E902" t="s">
        <v>452</v>
      </c>
      <c r="F902" t="s">
        <v>4112</v>
      </c>
      <c r="G902" t="s">
        <v>42</v>
      </c>
      <c r="H902" t="s">
        <v>4113</v>
      </c>
      <c r="I902" t="s">
        <v>38</v>
      </c>
      <c r="J902" t="s">
        <v>43</v>
      </c>
      <c r="K902" t="s">
        <v>227</v>
      </c>
      <c r="L902" t="s">
        <v>227</v>
      </c>
      <c r="M902" t="s">
        <v>230</v>
      </c>
      <c r="N902">
        <v>1</v>
      </c>
      <c r="O902" t="s">
        <v>40</v>
      </c>
      <c r="P902" t="s">
        <v>3435</v>
      </c>
      <c r="Q902" t="s">
        <v>41</v>
      </c>
      <c r="R902" t="s">
        <v>4114</v>
      </c>
      <c r="S902" t="s">
        <v>41</v>
      </c>
      <c r="T902" t="s">
        <v>0</v>
      </c>
      <c r="U902" t="s">
        <v>41</v>
      </c>
      <c r="V902" s="74">
        <v>45310</v>
      </c>
      <c r="W902" t="s">
        <v>4115</v>
      </c>
    </row>
    <row r="903" spans="1:23" x14ac:dyDescent="0.25">
      <c r="A903" s="74">
        <v>44847.453592673613</v>
      </c>
      <c r="B903" t="s">
        <v>47</v>
      </c>
      <c r="C903" t="s">
        <v>54</v>
      </c>
      <c r="D903" t="s">
        <v>58</v>
      </c>
      <c r="E903" t="s">
        <v>439</v>
      </c>
      <c r="F903" t="s">
        <v>4116</v>
      </c>
      <c r="G903" t="s">
        <v>37</v>
      </c>
      <c r="H903" t="s">
        <v>4117</v>
      </c>
      <c r="I903" t="s">
        <v>38</v>
      </c>
      <c r="J903" t="s">
        <v>43</v>
      </c>
      <c r="K903" t="s">
        <v>227</v>
      </c>
      <c r="L903" t="s">
        <v>227</v>
      </c>
      <c r="M903" t="s">
        <v>230</v>
      </c>
      <c r="N903">
        <v>1</v>
      </c>
      <c r="O903" t="s">
        <v>40</v>
      </c>
      <c r="P903" t="s">
        <v>3911</v>
      </c>
      <c r="Q903" t="s">
        <v>41</v>
      </c>
      <c r="R903" t="s">
        <v>4118</v>
      </c>
      <c r="S903" t="s">
        <v>41</v>
      </c>
      <c r="T903" t="s">
        <v>0</v>
      </c>
      <c r="U903" t="s">
        <v>41</v>
      </c>
      <c r="V903" s="74">
        <v>45310</v>
      </c>
      <c r="W903" t="s">
        <v>4119</v>
      </c>
    </row>
    <row r="904" spans="1:23" x14ac:dyDescent="0.25">
      <c r="A904" s="74">
        <v>44847.461917939814</v>
      </c>
      <c r="B904" t="s">
        <v>47</v>
      </c>
      <c r="C904" t="s">
        <v>54</v>
      </c>
      <c r="D904" t="s">
        <v>58</v>
      </c>
      <c r="E904" t="s">
        <v>452</v>
      </c>
      <c r="F904" t="s">
        <v>4120</v>
      </c>
      <c r="G904" t="s">
        <v>42</v>
      </c>
      <c r="H904" t="s">
        <v>4121</v>
      </c>
      <c r="I904" t="s">
        <v>38</v>
      </c>
      <c r="J904" t="s">
        <v>43</v>
      </c>
      <c r="K904" t="s">
        <v>227</v>
      </c>
      <c r="L904" t="s">
        <v>227</v>
      </c>
      <c r="M904" t="s">
        <v>230</v>
      </c>
      <c r="N904">
        <v>1</v>
      </c>
      <c r="O904" t="s">
        <v>40</v>
      </c>
      <c r="P904" t="s">
        <v>4122</v>
      </c>
      <c r="Q904" t="s">
        <v>41</v>
      </c>
      <c r="R904" t="s">
        <v>4123</v>
      </c>
      <c r="S904" t="s">
        <v>41</v>
      </c>
      <c r="T904" t="s">
        <v>0</v>
      </c>
      <c r="U904" t="s">
        <v>41</v>
      </c>
      <c r="V904" s="74">
        <v>45310</v>
      </c>
      <c r="W904" t="s">
        <v>4124</v>
      </c>
    </row>
    <row r="905" spans="1:23" x14ac:dyDescent="0.25">
      <c r="A905" s="74">
        <v>44847.47525181713</v>
      </c>
      <c r="B905" t="s">
        <v>47</v>
      </c>
      <c r="C905" t="s">
        <v>54</v>
      </c>
      <c r="D905" t="s">
        <v>58</v>
      </c>
      <c r="E905" t="s">
        <v>439</v>
      </c>
      <c r="F905" t="s">
        <v>4125</v>
      </c>
      <c r="G905" t="s">
        <v>42</v>
      </c>
      <c r="H905" t="s">
        <v>4126</v>
      </c>
      <c r="I905" t="s">
        <v>38</v>
      </c>
      <c r="J905" t="s">
        <v>43</v>
      </c>
      <c r="K905" t="s">
        <v>227</v>
      </c>
      <c r="L905" t="s">
        <v>227</v>
      </c>
      <c r="M905" t="s">
        <v>230</v>
      </c>
      <c r="N905">
        <v>1</v>
      </c>
      <c r="O905" t="s">
        <v>40</v>
      </c>
      <c r="P905" t="s">
        <v>3058</v>
      </c>
      <c r="Q905" t="s">
        <v>41</v>
      </c>
      <c r="R905" t="s">
        <v>4127</v>
      </c>
      <c r="S905" t="s">
        <v>41</v>
      </c>
      <c r="T905" t="s">
        <v>0</v>
      </c>
      <c r="U905" t="s">
        <v>41</v>
      </c>
      <c r="V905" s="74">
        <v>45310</v>
      </c>
      <c r="W905" t="s">
        <v>4128</v>
      </c>
    </row>
    <row r="906" spans="1:23" x14ac:dyDescent="0.25">
      <c r="A906" s="74">
        <v>44847.484616863425</v>
      </c>
      <c r="B906" t="s">
        <v>47</v>
      </c>
      <c r="C906" t="s">
        <v>54</v>
      </c>
      <c r="D906" t="s">
        <v>58</v>
      </c>
      <c r="E906" t="s">
        <v>2980</v>
      </c>
      <c r="F906" t="s">
        <v>4129</v>
      </c>
      <c r="G906" t="s">
        <v>37</v>
      </c>
      <c r="H906" t="s">
        <v>4130</v>
      </c>
      <c r="I906" t="s">
        <v>38</v>
      </c>
      <c r="J906" t="s">
        <v>43</v>
      </c>
      <c r="K906" t="s">
        <v>227</v>
      </c>
      <c r="L906" t="s">
        <v>227</v>
      </c>
      <c r="M906" t="s">
        <v>230</v>
      </c>
      <c r="N906">
        <v>1</v>
      </c>
      <c r="O906" t="s">
        <v>40</v>
      </c>
      <c r="P906" t="s">
        <v>4131</v>
      </c>
      <c r="Q906" t="s">
        <v>41</v>
      </c>
      <c r="R906" t="s">
        <v>4132</v>
      </c>
      <c r="S906" t="s">
        <v>41</v>
      </c>
      <c r="T906" t="s">
        <v>0</v>
      </c>
      <c r="U906" t="s">
        <v>41</v>
      </c>
      <c r="V906" s="74">
        <v>45310</v>
      </c>
      <c r="W906" t="s">
        <v>4133</v>
      </c>
    </row>
    <row r="907" spans="1:23" x14ac:dyDescent="0.25">
      <c r="A907" s="74">
        <v>44847.556389120371</v>
      </c>
      <c r="B907" t="s">
        <v>47</v>
      </c>
      <c r="C907" t="s">
        <v>54</v>
      </c>
      <c r="D907" t="s">
        <v>58</v>
      </c>
      <c r="E907" t="s">
        <v>2980</v>
      </c>
      <c r="F907" t="s">
        <v>4134</v>
      </c>
      <c r="G907" t="s">
        <v>37</v>
      </c>
      <c r="H907" t="s">
        <v>4135</v>
      </c>
      <c r="I907" t="s">
        <v>38</v>
      </c>
      <c r="J907" t="s">
        <v>43</v>
      </c>
      <c r="K907" t="s">
        <v>227</v>
      </c>
      <c r="L907" t="s">
        <v>227</v>
      </c>
      <c r="M907" t="s">
        <v>230</v>
      </c>
      <c r="N907">
        <v>1</v>
      </c>
      <c r="O907" t="s">
        <v>40</v>
      </c>
      <c r="P907" t="s">
        <v>3360</v>
      </c>
      <c r="Q907" t="s">
        <v>41</v>
      </c>
      <c r="R907" t="s">
        <v>4136</v>
      </c>
      <c r="S907" t="s">
        <v>41</v>
      </c>
      <c r="T907" t="s">
        <v>0</v>
      </c>
      <c r="U907" t="s">
        <v>41</v>
      </c>
      <c r="V907" s="74">
        <v>45310</v>
      </c>
      <c r="W907" t="s">
        <v>4137</v>
      </c>
    </row>
    <row r="908" spans="1:23" x14ac:dyDescent="0.25">
      <c r="A908" s="74">
        <v>44848.307859803244</v>
      </c>
      <c r="B908" t="s">
        <v>47</v>
      </c>
      <c r="C908" t="s">
        <v>54</v>
      </c>
      <c r="D908" t="s">
        <v>58</v>
      </c>
      <c r="E908" t="s">
        <v>439</v>
      </c>
      <c r="F908" t="s">
        <v>4138</v>
      </c>
      <c r="G908" t="s">
        <v>42</v>
      </c>
      <c r="H908" t="s">
        <v>4139</v>
      </c>
      <c r="I908" t="s">
        <v>38</v>
      </c>
      <c r="J908" t="s">
        <v>43</v>
      </c>
      <c r="K908" t="s">
        <v>227</v>
      </c>
      <c r="L908" t="s">
        <v>227</v>
      </c>
      <c r="M908" t="s">
        <v>230</v>
      </c>
      <c r="N908">
        <v>1</v>
      </c>
      <c r="O908" t="s">
        <v>40</v>
      </c>
      <c r="P908" t="s">
        <v>3048</v>
      </c>
      <c r="Q908" t="s">
        <v>41</v>
      </c>
      <c r="R908" t="s">
        <v>4140</v>
      </c>
      <c r="S908" t="s">
        <v>41</v>
      </c>
      <c r="T908" t="s">
        <v>0</v>
      </c>
      <c r="U908" t="s">
        <v>41</v>
      </c>
      <c r="V908" s="74">
        <v>45310</v>
      </c>
      <c r="W908" t="s">
        <v>4141</v>
      </c>
    </row>
    <row r="909" spans="1:23" x14ac:dyDescent="0.25">
      <c r="A909" s="74">
        <v>44848.313468483793</v>
      </c>
      <c r="B909" t="s">
        <v>47</v>
      </c>
      <c r="C909" t="s">
        <v>54</v>
      </c>
      <c r="D909" t="s">
        <v>58</v>
      </c>
      <c r="E909" t="s">
        <v>2980</v>
      </c>
      <c r="F909" t="s">
        <v>4142</v>
      </c>
      <c r="G909" t="s">
        <v>37</v>
      </c>
      <c r="H909" t="s">
        <v>4143</v>
      </c>
      <c r="I909" t="s">
        <v>38</v>
      </c>
      <c r="J909" t="s">
        <v>43</v>
      </c>
      <c r="K909" t="s">
        <v>227</v>
      </c>
      <c r="L909" t="s">
        <v>227</v>
      </c>
      <c r="M909" t="s">
        <v>230</v>
      </c>
      <c r="N909">
        <v>1</v>
      </c>
      <c r="O909" t="s">
        <v>40</v>
      </c>
      <c r="P909" t="s">
        <v>3360</v>
      </c>
      <c r="Q909" t="s">
        <v>41</v>
      </c>
      <c r="R909" t="s">
        <v>4144</v>
      </c>
      <c r="S909" t="s">
        <v>41</v>
      </c>
      <c r="T909" t="s">
        <v>0</v>
      </c>
      <c r="U909" t="s">
        <v>41</v>
      </c>
      <c r="V909" s="74">
        <v>45310</v>
      </c>
      <c r="W909" t="s">
        <v>4145</v>
      </c>
    </row>
    <row r="910" spans="1:23" x14ac:dyDescent="0.25">
      <c r="A910" s="74">
        <v>44854.328964386572</v>
      </c>
      <c r="B910" t="s">
        <v>47</v>
      </c>
      <c r="C910" t="s">
        <v>54</v>
      </c>
      <c r="D910" t="s">
        <v>58</v>
      </c>
      <c r="E910" t="s">
        <v>2980</v>
      </c>
      <c r="F910" t="s">
        <v>4146</v>
      </c>
      <c r="G910" t="s">
        <v>37</v>
      </c>
      <c r="H910" t="s">
        <v>4147</v>
      </c>
      <c r="I910" t="s">
        <v>38</v>
      </c>
      <c r="J910" t="s">
        <v>43</v>
      </c>
      <c r="K910" t="s">
        <v>227</v>
      </c>
      <c r="L910" t="s">
        <v>227</v>
      </c>
      <c r="M910" t="s">
        <v>230</v>
      </c>
      <c r="N910">
        <v>1</v>
      </c>
      <c r="O910" t="s">
        <v>40</v>
      </c>
      <c r="P910" t="s">
        <v>3360</v>
      </c>
      <c r="Q910" t="s">
        <v>41</v>
      </c>
      <c r="R910" t="s">
        <v>4148</v>
      </c>
      <c r="S910" t="s">
        <v>41</v>
      </c>
      <c r="T910" t="s">
        <v>0</v>
      </c>
      <c r="U910" t="s">
        <v>41</v>
      </c>
      <c r="V910" s="74">
        <v>45310</v>
      </c>
      <c r="W910" t="s">
        <v>4149</v>
      </c>
    </row>
    <row r="911" spans="1:23" x14ac:dyDescent="0.25">
      <c r="A911" s="74">
        <v>44858.391571030093</v>
      </c>
      <c r="B911" t="s">
        <v>47</v>
      </c>
      <c r="C911" t="s">
        <v>54</v>
      </c>
      <c r="D911" t="s">
        <v>58</v>
      </c>
      <c r="E911" t="s">
        <v>2980</v>
      </c>
      <c r="F911" t="s">
        <v>4150</v>
      </c>
      <c r="G911" t="s">
        <v>37</v>
      </c>
      <c r="H911" t="s">
        <v>4151</v>
      </c>
      <c r="I911" t="s">
        <v>38</v>
      </c>
      <c r="J911" t="s">
        <v>43</v>
      </c>
      <c r="K911" t="s">
        <v>227</v>
      </c>
      <c r="L911" t="s">
        <v>227</v>
      </c>
      <c r="M911" t="s">
        <v>230</v>
      </c>
      <c r="N911">
        <v>1</v>
      </c>
      <c r="O911" t="s">
        <v>40</v>
      </c>
      <c r="P911" t="s">
        <v>4152</v>
      </c>
      <c r="Q911" t="s">
        <v>41</v>
      </c>
      <c r="R911" t="s">
        <v>4153</v>
      </c>
      <c r="S911" t="s">
        <v>41</v>
      </c>
      <c r="T911" t="s">
        <v>0</v>
      </c>
      <c r="U911" t="s">
        <v>41</v>
      </c>
      <c r="V911" s="74">
        <v>45310</v>
      </c>
      <c r="W911" t="s">
        <v>4154</v>
      </c>
    </row>
    <row r="912" spans="1:23" x14ac:dyDescent="0.25">
      <c r="A912" s="74">
        <v>44858.419674618053</v>
      </c>
      <c r="B912" t="s">
        <v>47</v>
      </c>
      <c r="C912" t="s">
        <v>54</v>
      </c>
      <c r="D912" t="s">
        <v>58</v>
      </c>
      <c r="E912" t="s">
        <v>2980</v>
      </c>
      <c r="F912" t="s">
        <v>4155</v>
      </c>
      <c r="G912" t="s">
        <v>37</v>
      </c>
      <c r="H912" t="s">
        <v>4156</v>
      </c>
      <c r="I912" t="s">
        <v>38</v>
      </c>
      <c r="J912" t="s">
        <v>43</v>
      </c>
      <c r="K912" t="s">
        <v>227</v>
      </c>
      <c r="L912" t="s">
        <v>227</v>
      </c>
      <c r="M912" t="s">
        <v>230</v>
      </c>
      <c r="N912">
        <v>1</v>
      </c>
      <c r="O912" t="s">
        <v>40</v>
      </c>
      <c r="P912" t="s">
        <v>4091</v>
      </c>
      <c r="Q912" t="s">
        <v>41</v>
      </c>
      <c r="R912" t="s">
        <v>4157</v>
      </c>
      <c r="S912" t="s">
        <v>41</v>
      </c>
      <c r="T912" t="s">
        <v>0</v>
      </c>
      <c r="U912" t="s">
        <v>41</v>
      </c>
      <c r="V912" s="74">
        <v>45310</v>
      </c>
      <c r="W912" t="s">
        <v>4158</v>
      </c>
    </row>
    <row r="913" spans="1:23" x14ac:dyDescent="0.25">
      <c r="A913" s="74">
        <v>44858.428585497684</v>
      </c>
      <c r="B913" t="s">
        <v>47</v>
      </c>
      <c r="C913" t="s">
        <v>54</v>
      </c>
      <c r="D913" t="s">
        <v>58</v>
      </c>
      <c r="E913" t="s">
        <v>439</v>
      </c>
      <c r="F913" t="s">
        <v>4159</v>
      </c>
      <c r="G913" t="s">
        <v>37</v>
      </c>
      <c r="H913" t="s">
        <v>4160</v>
      </c>
      <c r="I913" t="s">
        <v>38</v>
      </c>
      <c r="J913" t="s">
        <v>43</v>
      </c>
      <c r="K913" t="s">
        <v>227</v>
      </c>
      <c r="L913" t="s">
        <v>227</v>
      </c>
      <c r="M913" t="s">
        <v>230</v>
      </c>
      <c r="N913">
        <v>1</v>
      </c>
      <c r="O913" t="s">
        <v>40</v>
      </c>
      <c r="P913" t="s">
        <v>3053</v>
      </c>
      <c r="Q913" t="s">
        <v>41</v>
      </c>
      <c r="R913" t="s">
        <v>4161</v>
      </c>
      <c r="S913" t="s">
        <v>41</v>
      </c>
      <c r="T913" t="s">
        <v>0</v>
      </c>
      <c r="U913" t="s">
        <v>41</v>
      </c>
      <c r="V913" s="74">
        <v>45310</v>
      </c>
      <c r="W913" t="s">
        <v>4162</v>
      </c>
    </row>
    <row r="914" spans="1:23" x14ac:dyDescent="0.25">
      <c r="A914" s="74">
        <v>44858.535316203706</v>
      </c>
      <c r="B914" t="s">
        <v>47</v>
      </c>
      <c r="C914" t="s">
        <v>54</v>
      </c>
      <c r="D914" t="s">
        <v>58</v>
      </c>
      <c r="E914" t="s">
        <v>452</v>
      </c>
      <c r="F914" t="s">
        <v>4163</v>
      </c>
      <c r="G914" t="s">
        <v>37</v>
      </c>
      <c r="H914" t="s">
        <v>4164</v>
      </c>
      <c r="I914" t="s">
        <v>38</v>
      </c>
      <c r="J914" t="s">
        <v>43</v>
      </c>
      <c r="K914" t="s">
        <v>227</v>
      </c>
      <c r="L914" t="s">
        <v>227</v>
      </c>
      <c r="M914" t="s">
        <v>230</v>
      </c>
      <c r="N914">
        <v>1</v>
      </c>
      <c r="O914" t="s">
        <v>40</v>
      </c>
      <c r="P914" t="s">
        <v>4165</v>
      </c>
      <c r="Q914" t="s">
        <v>41</v>
      </c>
      <c r="R914" t="s">
        <v>4166</v>
      </c>
      <c r="S914" t="s">
        <v>41</v>
      </c>
      <c r="T914" t="s">
        <v>0</v>
      </c>
      <c r="U914" t="s">
        <v>41</v>
      </c>
      <c r="V914" s="74">
        <v>45310</v>
      </c>
      <c r="W914" t="s">
        <v>4167</v>
      </c>
    </row>
    <row r="915" spans="1:23" x14ac:dyDescent="0.25">
      <c r="A915" s="74">
        <v>44860.555979513891</v>
      </c>
      <c r="B915" t="s">
        <v>47</v>
      </c>
      <c r="C915" t="s">
        <v>54</v>
      </c>
      <c r="D915" t="s">
        <v>58</v>
      </c>
      <c r="E915" t="s">
        <v>2980</v>
      </c>
      <c r="F915" t="s">
        <v>4168</v>
      </c>
      <c r="G915" t="s">
        <v>37</v>
      </c>
      <c r="H915" t="s">
        <v>4151</v>
      </c>
      <c r="I915" t="s">
        <v>38</v>
      </c>
      <c r="J915" t="s">
        <v>43</v>
      </c>
      <c r="K915" t="s">
        <v>227</v>
      </c>
      <c r="L915" t="s">
        <v>227</v>
      </c>
      <c r="M915" t="s">
        <v>230</v>
      </c>
      <c r="N915">
        <v>1</v>
      </c>
      <c r="O915" t="s">
        <v>40</v>
      </c>
      <c r="P915" t="s">
        <v>4152</v>
      </c>
      <c r="Q915" t="s">
        <v>41</v>
      </c>
      <c r="R915" t="s">
        <v>4169</v>
      </c>
      <c r="S915" t="s">
        <v>41</v>
      </c>
      <c r="T915" t="s">
        <v>0</v>
      </c>
      <c r="U915" t="s">
        <v>41</v>
      </c>
      <c r="V915" s="74">
        <v>45310</v>
      </c>
      <c r="W915" t="s">
        <v>4170</v>
      </c>
    </row>
    <row r="916" spans="1:23" x14ac:dyDescent="0.25">
      <c r="A916" s="74">
        <v>44860.562355358794</v>
      </c>
      <c r="B916" t="s">
        <v>47</v>
      </c>
      <c r="C916" t="s">
        <v>54</v>
      </c>
      <c r="D916" t="s">
        <v>58</v>
      </c>
      <c r="E916" t="s">
        <v>2980</v>
      </c>
      <c r="F916" t="s">
        <v>4171</v>
      </c>
      <c r="G916" t="s">
        <v>37</v>
      </c>
      <c r="H916" t="s">
        <v>4172</v>
      </c>
      <c r="I916" t="s">
        <v>38</v>
      </c>
      <c r="J916" t="s">
        <v>43</v>
      </c>
      <c r="K916" t="s">
        <v>227</v>
      </c>
      <c r="L916" t="s">
        <v>227</v>
      </c>
      <c r="M916" t="s">
        <v>230</v>
      </c>
      <c r="N916">
        <v>1</v>
      </c>
      <c r="O916" t="s">
        <v>40</v>
      </c>
      <c r="P916" t="s">
        <v>3058</v>
      </c>
      <c r="Q916" t="s">
        <v>41</v>
      </c>
      <c r="R916" t="s">
        <v>4173</v>
      </c>
      <c r="S916" t="s">
        <v>41</v>
      </c>
      <c r="T916" t="s">
        <v>0</v>
      </c>
      <c r="U916" t="s">
        <v>41</v>
      </c>
      <c r="V916" s="74">
        <v>45310</v>
      </c>
      <c r="W916" t="s">
        <v>4174</v>
      </c>
    </row>
    <row r="917" spans="1:23" x14ac:dyDescent="0.25">
      <c r="A917" s="74">
        <v>44861.338647569442</v>
      </c>
      <c r="B917" t="s">
        <v>47</v>
      </c>
      <c r="C917" t="s">
        <v>54</v>
      </c>
      <c r="D917" t="s">
        <v>58</v>
      </c>
      <c r="E917" t="s">
        <v>2980</v>
      </c>
      <c r="F917" t="s">
        <v>4175</v>
      </c>
      <c r="G917" t="s">
        <v>37</v>
      </c>
      <c r="H917" t="s">
        <v>4176</v>
      </c>
      <c r="I917" t="s">
        <v>38</v>
      </c>
      <c r="J917" t="s">
        <v>43</v>
      </c>
      <c r="K917" t="s">
        <v>227</v>
      </c>
      <c r="L917" t="s">
        <v>227</v>
      </c>
      <c r="M917" t="s">
        <v>230</v>
      </c>
      <c r="N917">
        <v>1</v>
      </c>
      <c r="O917" t="s">
        <v>40</v>
      </c>
      <c r="P917" t="s">
        <v>3497</v>
      </c>
      <c r="Q917" t="s">
        <v>41</v>
      </c>
      <c r="R917" t="s">
        <v>4177</v>
      </c>
      <c r="S917" t="s">
        <v>41</v>
      </c>
      <c r="T917" t="s">
        <v>0</v>
      </c>
      <c r="U917" t="s">
        <v>41</v>
      </c>
      <c r="V917" s="74">
        <v>45310</v>
      </c>
      <c r="W917" t="s">
        <v>4178</v>
      </c>
    </row>
    <row r="918" spans="1:23" x14ac:dyDescent="0.25">
      <c r="A918" s="74">
        <v>44861.61318472222</v>
      </c>
      <c r="B918" t="s">
        <v>47</v>
      </c>
      <c r="C918" t="s">
        <v>54</v>
      </c>
      <c r="D918" t="s">
        <v>58</v>
      </c>
      <c r="E918" t="s">
        <v>439</v>
      </c>
      <c r="F918" t="s">
        <v>4179</v>
      </c>
      <c r="G918" t="s">
        <v>42</v>
      </c>
      <c r="H918" t="s">
        <v>4180</v>
      </c>
      <c r="I918" t="s">
        <v>38</v>
      </c>
      <c r="J918" t="s">
        <v>43</v>
      </c>
      <c r="K918" t="s">
        <v>227</v>
      </c>
      <c r="L918" t="s">
        <v>227</v>
      </c>
      <c r="M918" t="s">
        <v>230</v>
      </c>
      <c r="N918">
        <v>1</v>
      </c>
      <c r="O918" t="s">
        <v>40</v>
      </c>
      <c r="P918" t="s">
        <v>3548</v>
      </c>
      <c r="Q918" t="s">
        <v>41</v>
      </c>
      <c r="R918" t="s">
        <v>4181</v>
      </c>
      <c r="S918" t="s">
        <v>41</v>
      </c>
      <c r="T918" t="s">
        <v>0</v>
      </c>
      <c r="U918" t="s">
        <v>41</v>
      </c>
      <c r="V918" s="74">
        <v>45310</v>
      </c>
      <c r="W918" t="s">
        <v>4182</v>
      </c>
    </row>
    <row r="919" spans="1:23" x14ac:dyDescent="0.25">
      <c r="A919" s="74">
        <v>44865.359173229168</v>
      </c>
      <c r="B919" t="s">
        <v>47</v>
      </c>
      <c r="C919" t="s">
        <v>54</v>
      </c>
      <c r="D919" t="s">
        <v>58</v>
      </c>
      <c r="E919" t="s">
        <v>2980</v>
      </c>
      <c r="F919" t="s">
        <v>4183</v>
      </c>
      <c r="G919" t="s">
        <v>37</v>
      </c>
      <c r="H919" t="s">
        <v>4184</v>
      </c>
      <c r="I919" t="s">
        <v>38</v>
      </c>
      <c r="J919" t="s">
        <v>43</v>
      </c>
      <c r="K919" t="s">
        <v>227</v>
      </c>
      <c r="L919" t="s">
        <v>227</v>
      </c>
      <c r="M919" t="s">
        <v>230</v>
      </c>
      <c r="N919">
        <v>1</v>
      </c>
      <c r="O919" t="s">
        <v>40</v>
      </c>
      <c r="P919" t="s">
        <v>3058</v>
      </c>
      <c r="Q919" t="s">
        <v>41</v>
      </c>
      <c r="R919" t="s">
        <v>4185</v>
      </c>
      <c r="S919" t="s">
        <v>41</v>
      </c>
      <c r="T919" t="s">
        <v>0</v>
      </c>
      <c r="U919" t="s">
        <v>41</v>
      </c>
      <c r="V919" s="74">
        <v>45310</v>
      </c>
      <c r="W919" t="s">
        <v>4186</v>
      </c>
    </row>
    <row r="920" spans="1:23" x14ac:dyDescent="0.25">
      <c r="A920" s="74">
        <v>44865.366703321757</v>
      </c>
      <c r="B920" t="s">
        <v>47</v>
      </c>
      <c r="C920" t="s">
        <v>54</v>
      </c>
      <c r="D920" t="s">
        <v>58</v>
      </c>
      <c r="E920" t="s">
        <v>2980</v>
      </c>
      <c r="F920" t="s">
        <v>4187</v>
      </c>
      <c r="G920" t="s">
        <v>37</v>
      </c>
      <c r="H920" t="s">
        <v>4188</v>
      </c>
      <c r="I920" t="s">
        <v>38</v>
      </c>
      <c r="J920" t="s">
        <v>43</v>
      </c>
      <c r="K920" t="s">
        <v>227</v>
      </c>
      <c r="L920" t="s">
        <v>227</v>
      </c>
      <c r="M920" t="s">
        <v>230</v>
      </c>
      <c r="N920">
        <v>1</v>
      </c>
      <c r="O920" t="s">
        <v>40</v>
      </c>
      <c r="P920" t="s">
        <v>3058</v>
      </c>
      <c r="Q920" t="s">
        <v>41</v>
      </c>
      <c r="R920" t="s">
        <v>4189</v>
      </c>
      <c r="S920" t="s">
        <v>41</v>
      </c>
      <c r="T920" t="s">
        <v>0</v>
      </c>
      <c r="U920" t="s">
        <v>41</v>
      </c>
      <c r="V920" s="74">
        <v>45310</v>
      </c>
      <c r="W920" t="s">
        <v>4190</v>
      </c>
    </row>
    <row r="921" spans="1:23" x14ac:dyDescent="0.25">
      <c r="A921" s="74">
        <v>44865.396507256941</v>
      </c>
      <c r="B921" t="s">
        <v>47</v>
      </c>
      <c r="C921" t="s">
        <v>54</v>
      </c>
      <c r="D921" t="s">
        <v>58</v>
      </c>
      <c r="E921" t="s">
        <v>439</v>
      </c>
      <c r="F921" t="s">
        <v>4191</v>
      </c>
      <c r="G921" t="s">
        <v>42</v>
      </c>
      <c r="H921" t="s">
        <v>4192</v>
      </c>
      <c r="I921" t="s">
        <v>38</v>
      </c>
      <c r="J921" t="s">
        <v>43</v>
      </c>
      <c r="K921" t="s">
        <v>227</v>
      </c>
      <c r="L921" t="s">
        <v>227</v>
      </c>
      <c r="M921" t="s">
        <v>230</v>
      </c>
      <c r="N921">
        <v>1</v>
      </c>
      <c r="O921" t="s">
        <v>40</v>
      </c>
      <c r="P921" t="s">
        <v>4193</v>
      </c>
      <c r="Q921" t="s">
        <v>41</v>
      </c>
      <c r="R921" t="s">
        <v>4194</v>
      </c>
      <c r="S921" t="s">
        <v>41</v>
      </c>
      <c r="T921" t="s">
        <v>0</v>
      </c>
      <c r="U921" t="s">
        <v>41</v>
      </c>
      <c r="V921" s="74">
        <v>45310</v>
      </c>
      <c r="W921" t="s">
        <v>4195</v>
      </c>
    </row>
    <row r="922" spans="1:23" x14ac:dyDescent="0.25">
      <c r="A922" s="74">
        <v>44865.413664849541</v>
      </c>
      <c r="B922" t="s">
        <v>47</v>
      </c>
      <c r="C922" t="s">
        <v>54</v>
      </c>
      <c r="D922" t="s">
        <v>58</v>
      </c>
      <c r="E922" t="s">
        <v>439</v>
      </c>
      <c r="F922" t="s">
        <v>4196</v>
      </c>
      <c r="G922" t="s">
        <v>42</v>
      </c>
      <c r="H922" t="s">
        <v>4197</v>
      </c>
      <c r="I922" t="s">
        <v>38</v>
      </c>
      <c r="J922" t="s">
        <v>43</v>
      </c>
      <c r="K922" t="s">
        <v>227</v>
      </c>
      <c r="L922" t="s">
        <v>227</v>
      </c>
      <c r="M922" t="s">
        <v>230</v>
      </c>
      <c r="N922">
        <v>1</v>
      </c>
      <c r="O922" t="s">
        <v>40</v>
      </c>
      <c r="P922" t="s">
        <v>3183</v>
      </c>
      <c r="Q922" t="s">
        <v>41</v>
      </c>
      <c r="R922" t="s">
        <v>4198</v>
      </c>
      <c r="S922" t="s">
        <v>41</v>
      </c>
      <c r="T922" t="s">
        <v>0</v>
      </c>
      <c r="U922" t="s">
        <v>41</v>
      </c>
      <c r="V922" s="74">
        <v>45310</v>
      </c>
      <c r="W922" t="s">
        <v>4199</v>
      </c>
    </row>
    <row r="923" spans="1:23" x14ac:dyDescent="0.25">
      <c r="A923" s="74">
        <v>44866.55267005787</v>
      </c>
      <c r="B923" t="s">
        <v>47</v>
      </c>
      <c r="C923" t="s">
        <v>54</v>
      </c>
      <c r="D923" t="s">
        <v>58</v>
      </c>
      <c r="E923" t="s">
        <v>439</v>
      </c>
      <c r="F923" t="s">
        <v>4200</v>
      </c>
      <c r="G923" t="s">
        <v>42</v>
      </c>
      <c r="H923" t="s">
        <v>4201</v>
      </c>
      <c r="I923" t="s">
        <v>38</v>
      </c>
      <c r="J923" t="s">
        <v>43</v>
      </c>
      <c r="K923" t="s">
        <v>227</v>
      </c>
      <c r="L923" t="s">
        <v>227</v>
      </c>
      <c r="M923" t="s">
        <v>230</v>
      </c>
      <c r="N923">
        <v>1</v>
      </c>
      <c r="O923" t="s">
        <v>40</v>
      </c>
      <c r="P923" t="s">
        <v>4202</v>
      </c>
      <c r="Q923" t="s">
        <v>41</v>
      </c>
      <c r="R923" t="s">
        <v>4203</v>
      </c>
      <c r="S923" t="s">
        <v>41</v>
      </c>
      <c r="T923" t="s">
        <v>0</v>
      </c>
      <c r="U923" t="s">
        <v>41</v>
      </c>
      <c r="V923" s="74">
        <v>45310</v>
      </c>
      <c r="W923" t="s">
        <v>4204</v>
      </c>
    </row>
    <row r="924" spans="1:23" x14ac:dyDescent="0.25">
      <c r="A924" s="74">
        <v>44867.383684606481</v>
      </c>
      <c r="B924" t="s">
        <v>47</v>
      </c>
      <c r="C924" t="s">
        <v>54</v>
      </c>
      <c r="D924" t="s">
        <v>58</v>
      </c>
      <c r="E924" t="s">
        <v>2980</v>
      </c>
      <c r="F924" t="s">
        <v>4205</v>
      </c>
      <c r="G924" t="s">
        <v>37</v>
      </c>
      <c r="H924" t="s">
        <v>4206</v>
      </c>
      <c r="I924" t="s">
        <v>38</v>
      </c>
      <c r="J924" t="s">
        <v>43</v>
      </c>
      <c r="K924" t="s">
        <v>227</v>
      </c>
      <c r="L924" t="s">
        <v>227</v>
      </c>
      <c r="M924" t="s">
        <v>230</v>
      </c>
      <c r="N924">
        <v>1</v>
      </c>
      <c r="O924" t="s">
        <v>40</v>
      </c>
      <c r="P924" t="s">
        <v>3497</v>
      </c>
      <c r="Q924" t="s">
        <v>41</v>
      </c>
      <c r="R924" t="s">
        <v>4207</v>
      </c>
      <c r="S924" t="s">
        <v>41</v>
      </c>
      <c r="T924" t="s">
        <v>0</v>
      </c>
      <c r="U924" t="s">
        <v>41</v>
      </c>
      <c r="V924" s="74">
        <v>45310</v>
      </c>
      <c r="W924" t="s">
        <v>4208</v>
      </c>
    </row>
    <row r="925" spans="1:23" x14ac:dyDescent="0.25">
      <c r="A925" s="74">
        <v>44867.391010613428</v>
      </c>
      <c r="B925" t="s">
        <v>47</v>
      </c>
      <c r="C925" t="s">
        <v>54</v>
      </c>
      <c r="D925" t="s">
        <v>58</v>
      </c>
      <c r="E925" t="s">
        <v>2980</v>
      </c>
      <c r="F925" t="s">
        <v>4209</v>
      </c>
      <c r="G925" t="s">
        <v>37</v>
      </c>
      <c r="H925" t="s">
        <v>4210</v>
      </c>
      <c r="I925" t="s">
        <v>38</v>
      </c>
      <c r="J925" t="s">
        <v>43</v>
      </c>
      <c r="K925" t="s">
        <v>227</v>
      </c>
      <c r="L925" t="s">
        <v>227</v>
      </c>
      <c r="M925" t="s">
        <v>230</v>
      </c>
      <c r="N925">
        <v>1</v>
      </c>
      <c r="O925" t="s">
        <v>40</v>
      </c>
      <c r="P925" t="s">
        <v>3360</v>
      </c>
      <c r="Q925" t="s">
        <v>41</v>
      </c>
      <c r="R925" t="s">
        <v>4211</v>
      </c>
      <c r="S925" t="s">
        <v>41</v>
      </c>
      <c r="T925" t="s">
        <v>0</v>
      </c>
      <c r="U925" t="s">
        <v>41</v>
      </c>
      <c r="V925" s="74">
        <v>45310</v>
      </c>
      <c r="W925" t="s">
        <v>4212</v>
      </c>
    </row>
    <row r="926" spans="1:23" x14ac:dyDescent="0.25">
      <c r="A926" s="74">
        <v>44868.357091666665</v>
      </c>
      <c r="B926" t="s">
        <v>47</v>
      </c>
      <c r="C926" t="s">
        <v>54</v>
      </c>
      <c r="D926" t="s">
        <v>58</v>
      </c>
      <c r="E926" t="s">
        <v>2980</v>
      </c>
      <c r="F926" t="s">
        <v>4213</v>
      </c>
      <c r="G926" t="s">
        <v>37</v>
      </c>
      <c r="H926" t="s">
        <v>4214</v>
      </c>
      <c r="I926" t="s">
        <v>38</v>
      </c>
      <c r="J926" t="s">
        <v>43</v>
      </c>
      <c r="K926" t="s">
        <v>227</v>
      </c>
      <c r="L926" t="s">
        <v>227</v>
      </c>
      <c r="M926" t="s">
        <v>230</v>
      </c>
      <c r="N926">
        <v>1</v>
      </c>
      <c r="O926" t="s">
        <v>40</v>
      </c>
      <c r="P926" t="s">
        <v>3360</v>
      </c>
      <c r="Q926" t="s">
        <v>41</v>
      </c>
      <c r="R926" t="s">
        <v>4215</v>
      </c>
      <c r="S926" t="s">
        <v>41</v>
      </c>
      <c r="T926" t="s">
        <v>0</v>
      </c>
      <c r="U926" t="s">
        <v>41</v>
      </c>
      <c r="V926" s="74">
        <v>45310</v>
      </c>
      <c r="W926" t="s">
        <v>4216</v>
      </c>
    </row>
    <row r="927" spans="1:23" x14ac:dyDescent="0.25">
      <c r="A927" s="74">
        <v>44868.366286377313</v>
      </c>
      <c r="B927" t="s">
        <v>47</v>
      </c>
      <c r="C927" t="s">
        <v>54</v>
      </c>
      <c r="D927" t="s">
        <v>58</v>
      </c>
      <c r="E927" t="s">
        <v>2980</v>
      </c>
      <c r="F927" t="s">
        <v>4217</v>
      </c>
      <c r="G927" t="s">
        <v>37</v>
      </c>
      <c r="H927" t="s">
        <v>4218</v>
      </c>
      <c r="I927" t="s">
        <v>38</v>
      </c>
      <c r="J927" t="s">
        <v>43</v>
      </c>
      <c r="K927" t="s">
        <v>227</v>
      </c>
      <c r="L927" t="s">
        <v>227</v>
      </c>
      <c r="M927" t="s">
        <v>230</v>
      </c>
      <c r="N927">
        <v>1</v>
      </c>
      <c r="O927" t="s">
        <v>40</v>
      </c>
      <c r="P927" t="s">
        <v>3058</v>
      </c>
      <c r="Q927" t="s">
        <v>41</v>
      </c>
      <c r="R927" t="s">
        <v>4219</v>
      </c>
      <c r="S927" t="s">
        <v>41</v>
      </c>
      <c r="T927" t="s">
        <v>0</v>
      </c>
      <c r="U927" t="s">
        <v>41</v>
      </c>
      <c r="V927" s="74">
        <v>45310</v>
      </c>
      <c r="W927" t="s">
        <v>4220</v>
      </c>
    </row>
    <row r="928" spans="1:23" x14ac:dyDescent="0.25">
      <c r="A928" s="74">
        <v>44868.387464930558</v>
      </c>
      <c r="B928" t="s">
        <v>47</v>
      </c>
      <c r="C928" t="s">
        <v>54</v>
      </c>
      <c r="D928" t="s">
        <v>58</v>
      </c>
      <c r="E928" t="s">
        <v>2980</v>
      </c>
      <c r="F928" t="s">
        <v>4221</v>
      </c>
      <c r="G928" t="s">
        <v>37</v>
      </c>
      <c r="H928" t="s">
        <v>4222</v>
      </c>
      <c r="I928" t="s">
        <v>38</v>
      </c>
      <c r="J928" t="s">
        <v>43</v>
      </c>
      <c r="K928" t="s">
        <v>227</v>
      </c>
      <c r="L928" t="s">
        <v>227</v>
      </c>
      <c r="M928" t="s">
        <v>230</v>
      </c>
      <c r="N928">
        <v>1</v>
      </c>
      <c r="O928" t="s">
        <v>40</v>
      </c>
      <c r="P928" t="s">
        <v>3126</v>
      </c>
      <c r="Q928" t="s">
        <v>41</v>
      </c>
      <c r="R928" t="s">
        <v>4223</v>
      </c>
      <c r="S928" t="s">
        <v>41</v>
      </c>
      <c r="T928" t="s">
        <v>0</v>
      </c>
      <c r="U928" t="s">
        <v>41</v>
      </c>
      <c r="V928" s="74">
        <v>45310</v>
      </c>
      <c r="W928" t="s">
        <v>4224</v>
      </c>
    </row>
    <row r="929" spans="1:23" x14ac:dyDescent="0.25">
      <c r="A929" s="74">
        <v>44869.352966238424</v>
      </c>
      <c r="B929" t="s">
        <v>47</v>
      </c>
      <c r="C929" t="s">
        <v>54</v>
      </c>
      <c r="D929" t="s">
        <v>58</v>
      </c>
      <c r="E929" t="s">
        <v>452</v>
      </c>
      <c r="F929" t="s">
        <v>4225</v>
      </c>
      <c r="G929" t="s">
        <v>42</v>
      </c>
      <c r="H929" t="s">
        <v>4226</v>
      </c>
      <c r="I929" t="s">
        <v>38</v>
      </c>
      <c r="J929" t="s">
        <v>43</v>
      </c>
      <c r="K929" t="s">
        <v>227</v>
      </c>
      <c r="L929" t="s">
        <v>227</v>
      </c>
      <c r="M929" t="s">
        <v>230</v>
      </c>
      <c r="N929">
        <v>1</v>
      </c>
      <c r="O929" t="s">
        <v>40</v>
      </c>
      <c r="P929" t="s">
        <v>2977</v>
      </c>
      <c r="Q929" t="s">
        <v>41</v>
      </c>
      <c r="R929" t="s">
        <v>4227</v>
      </c>
      <c r="S929" t="s">
        <v>41</v>
      </c>
      <c r="T929" t="s">
        <v>0</v>
      </c>
      <c r="U929" t="s">
        <v>41</v>
      </c>
      <c r="V929" s="74">
        <v>45310</v>
      </c>
      <c r="W929" t="s">
        <v>4228</v>
      </c>
    </row>
    <row r="930" spans="1:23" x14ac:dyDescent="0.25">
      <c r="A930" s="74">
        <v>44872.607854363428</v>
      </c>
      <c r="B930" t="s">
        <v>47</v>
      </c>
      <c r="C930" t="s">
        <v>54</v>
      </c>
      <c r="D930" t="s">
        <v>58</v>
      </c>
      <c r="E930" t="s">
        <v>2980</v>
      </c>
      <c r="F930" t="s">
        <v>4229</v>
      </c>
      <c r="G930" t="s">
        <v>37</v>
      </c>
      <c r="H930" t="s">
        <v>4230</v>
      </c>
      <c r="I930" t="s">
        <v>38</v>
      </c>
      <c r="J930" t="s">
        <v>43</v>
      </c>
      <c r="K930" t="s">
        <v>227</v>
      </c>
      <c r="L930" t="s">
        <v>227</v>
      </c>
      <c r="M930" t="s">
        <v>230</v>
      </c>
      <c r="N930">
        <v>1</v>
      </c>
      <c r="O930" t="s">
        <v>40</v>
      </c>
      <c r="P930" t="s">
        <v>3058</v>
      </c>
      <c r="Q930" t="s">
        <v>41</v>
      </c>
      <c r="R930" t="s">
        <v>4231</v>
      </c>
      <c r="S930" t="s">
        <v>41</v>
      </c>
      <c r="T930" t="s">
        <v>0</v>
      </c>
      <c r="U930" t="s">
        <v>41</v>
      </c>
      <c r="V930" s="74">
        <v>45310</v>
      </c>
      <c r="W930" t="s">
        <v>4232</v>
      </c>
    </row>
    <row r="931" spans="1:23" x14ac:dyDescent="0.25">
      <c r="A931" s="74">
        <v>44873.380427314813</v>
      </c>
      <c r="B931" t="s">
        <v>47</v>
      </c>
      <c r="C931" t="s">
        <v>54</v>
      </c>
      <c r="D931" t="s">
        <v>58</v>
      </c>
      <c r="E931" t="s">
        <v>439</v>
      </c>
      <c r="F931" t="s">
        <v>4233</v>
      </c>
      <c r="G931" t="s">
        <v>37</v>
      </c>
      <c r="H931" t="s">
        <v>4234</v>
      </c>
      <c r="I931" t="s">
        <v>38</v>
      </c>
      <c r="J931" t="s">
        <v>43</v>
      </c>
      <c r="K931" t="s">
        <v>227</v>
      </c>
      <c r="L931" t="s">
        <v>227</v>
      </c>
      <c r="M931" t="s">
        <v>230</v>
      </c>
      <c r="N931">
        <v>1</v>
      </c>
      <c r="O931" t="s">
        <v>40</v>
      </c>
      <c r="P931" t="s">
        <v>3276</v>
      </c>
      <c r="Q931" t="s">
        <v>41</v>
      </c>
      <c r="R931" t="s">
        <v>4235</v>
      </c>
      <c r="S931" t="s">
        <v>41</v>
      </c>
      <c r="T931" t="s">
        <v>0</v>
      </c>
      <c r="U931" t="s">
        <v>41</v>
      </c>
      <c r="V931" s="74">
        <v>45310</v>
      </c>
      <c r="W931" t="s">
        <v>4236</v>
      </c>
    </row>
    <row r="932" spans="1:23" x14ac:dyDescent="0.25">
      <c r="A932" s="74">
        <v>44873.534559953703</v>
      </c>
      <c r="B932" t="s">
        <v>47</v>
      </c>
      <c r="C932" t="s">
        <v>54</v>
      </c>
      <c r="D932" t="s">
        <v>58</v>
      </c>
      <c r="E932" t="s">
        <v>2980</v>
      </c>
      <c r="F932" t="s">
        <v>4237</v>
      </c>
      <c r="G932" t="s">
        <v>37</v>
      </c>
      <c r="H932" t="s">
        <v>4238</v>
      </c>
      <c r="I932" t="s">
        <v>38</v>
      </c>
      <c r="J932" t="s">
        <v>43</v>
      </c>
      <c r="K932" t="s">
        <v>227</v>
      </c>
      <c r="L932" t="s">
        <v>227</v>
      </c>
      <c r="M932" t="s">
        <v>230</v>
      </c>
      <c r="N932">
        <v>1</v>
      </c>
      <c r="O932" t="s">
        <v>40</v>
      </c>
      <c r="P932" t="s">
        <v>3360</v>
      </c>
      <c r="Q932" t="s">
        <v>41</v>
      </c>
      <c r="R932" t="s">
        <v>4239</v>
      </c>
      <c r="S932" t="s">
        <v>41</v>
      </c>
      <c r="T932" t="s">
        <v>0</v>
      </c>
      <c r="U932" t="s">
        <v>41</v>
      </c>
      <c r="V932" s="74">
        <v>45310</v>
      </c>
      <c r="W932" t="s">
        <v>4240</v>
      </c>
    </row>
    <row r="933" spans="1:23" x14ac:dyDescent="0.25">
      <c r="A933" s="74">
        <v>44874.434937615741</v>
      </c>
      <c r="B933" t="s">
        <v>47</v>
      </c>
      <c r="C933" t="s">
        <v>54</v>
      </c>
      <c r="D933" t="s">
        <v>58</v>
      </c>
      <c r="E933" t="s">
        <v>439</v>
      </c>
      <c r="F933" t="s">
        <v>4241</v>
      </c>
      <c r="G933" t="s">
        <v>42</v>
      </c>
      <c r="H933" t="s">
        <v>4242</v>
      </c>
      <c r="I933" t="s">
        <v>38</v>
      </c>
      <c r="J933" t="s">
        <v>43</v>
      </c>
      <c r="K933" t="s">
        <v>227</v>
      </c>
      <c r="L933" t="s">
        <v>227</v>
      </c>
      <c r="M933" t="s">
        <v>230</v>
      </c>
      <c r="N933">
        <v>1</v>
      </c>
      <c r="O933" t="s">
        <v>40</v>
      </c>
      <c r="P933" t="s">
        <v>4243</v>
      </c>
      <c r="Q933" t="s">
        <v>41</v>
      </c>
      <c r="R933" t="s">
        <v>4244</v>
      </c>
      <c r="S933" t="s">
        <v>41</v>
      </c>
      <c r="T933" t="s">
        <v>0</v>
      </c>
      <c r="U933" t="s">
        <v>41</v>
      </c>
      <c r="V933" s="74">
        <v>45310</v>
      </c>
      <c r="W933" t="s">
        <v>4245</v>
      </c>
    </row>
    <row r="934" spans="1:23" x14ac:dyDescent="0.25">
      <c r="A934" s="74">
        <v>44874.445043981483</v>
      </c>
      <c r="B934" t="s">
        <v>47</v>
      </c>
      <c r="C934" t="s">
        <v>54</v>
      </c>
      <c r="D934" t="s">
        <v>58</v>
      </c>
      <c r="E934" t="s">
        <v>2980</v>
      </c>
      <c r="F934" t="s">
        <v>4246</v>
      </c>
      <c r="G934" t="s">
        <v>37</v>
      </c>
      <c r="H934" t="s">
        <v>4247</v>
      </c>
      <c r="I934" t="s">
        <v>38</v>
      </c>
      <c r="J934" t="s">
        <v>43</v>
      </c>
      <c r="K934" t="s">
        <v>227</v>
      </c>
      <c r="L934" t="s">
        <v>227</v>
      </c>
      <c r="M934" t="s">
        <v>230</v>
      </c>
      <c r="N934">
        <v>1</v>
      </c>
      <c r="O934" t="s">
        <v>40</v>
      </c>
      <c r="P934" t="s">
        <v>4248</v>
      </c>
      <c r="Q934" t="s">
        <v>41</v>
      </c>
      <c r="R934" t="s">
        <v>4249</v>
      </c>
      <c r="S934" t="s">
        <v>41</v>
      </c>
      <c r="T934" t="s">
        <v>0</v>
      </c>
      <c r="U934" t="s">
        <v>41</v>
      </c>
      <c r="V934" s="74">
        <v>45310</v>
      </c>
      <c r="W934" t="s">
        <v>4250</v>
      </c>
    </row>
    <row r="935" spans="1:23" x14ac:dyDescent="0.25">
      <c r="A935" s="74">
        <v>44875.437718287038</v>
      </c>
      <c r="B935" t="s">
        <v>47</v>
      </c>
      <c r="C935" t="s">
        <v>54</v>
      </c>
      <c r="D935" t="s">
        <v>58</v>
      </c>
      <c r="E935" t="s">
        <v>439</v>
      </c>
      <c r="F935" t="s">
        <v>4251</v>
      </c>
      <c r="G935" t="s">
        <v>37</v>
      </c>
      <c r="H935" t="s">
        <v>4252</v>
      </c>
      <c r="I935" t="s">
        <v>38</v>
      </c>
      <c r="J935" t="s">
        <v>43</v>
      </c>
      <c r="K935" t="s">
        <v>227</v>
      </c>
      <c r="L935" t="s">
        <v>227</v>
      </c>
      <c r="M935" t="s">
        <v>230</v>
      </c>
      <c r="N935">
        <v>1</v>
      </c>
      <c r="O935" t="s">
        <v>40</v>
      </c>
      <c r="P935" t="s">
        <v>2993</v>
      </c>
      <c r="Q935" t="s">
        <v>41</v>
      </c>
      <c r="R935" t="s">
        <v>4253</v>
      </c>
      <c r="S935" t="s">
        <v>41</v>
      </c>
      <c r="T935" t="s">
        <v>0</v>
      </c>
      <c r="U935" t="s">
        <v>41</v>
      </c>
      <c r="V935" s="74">
        <v>45310</v>
      </c>
      <c r="W935" t="s">
        <v>4254</v>
      </c>
    </row>
    <row r="936" spans="1:23" x14ac:dyDescent="0.25">
      <c r="A936" s="74">
        <v>44876.516102511574</v>
      </c>
      <c r="B936" t="s">
        <v>47</v>
      </c>
      <c r="C936" t="s">
        <v>54</v>
      </c>
      <c r="D936" t="s">
        <v>58</v>
      </c>
      <c r="E936" t="s">
        <v>2980</v>
      </c>
      <c r="F936" t="s">
        <v>4255</v>
      </c>
      <c r="G936" t="s">
        <v>37</v>
      </c>
      <c r="H936" t="s">
        <v>4256</v>
      </c>
      <c r="I936" t="s">
        <v>38</v>
      </c>
      <c r="J936" t="s">
        <v>43</v>
      </c>
      <c r="K936" t="s">
        <v>227</v>
      </c>
      <c r="L936" t="s">
        <v>227</v>
      </c>
      <c r="M936" t="s">
        <v>230</v>
      </c>
      <c r="N936">
        <v>1</v>
      </c>
      <c r="O936" t="s">
        <v>40</v>
      </c>
      <c r="P936" t="s">
        <v>3058</v>
      </c>
      <c r="Q936" t="s">
        <v>41</v>
      </c>
      <c r="R936" t="s">
        <v>4257</v>
      </c>
      <c r="S936" t="s">
        <v>41</v>
      </c>
      <c r="T936" t="s">
        <v>0</v>
      </c>
      <c r="U936" t="s">
        <v>41</v>
      </c>
      <c r="V936" s="74">
        <v>45310</v>
      </c>
      <c r="W936" t="s">
        <v>4258</v>
      </c>
    </row>
    <row r="937" spans="1:23" x14ac:dyDescent="0.25">
      <c r="A937" s="74">
        <v>44879.49911261574</v>
      </c>
      <c r="B937" t="s">
        <v>47</v>
      </c>
      <c r="C937" t="s">
        <v>54</v>
      </c>
      <c r="D937" t="s">
        <v>58</v>
      </c>
      <c r="E937" t="s">
        <v>2980</v>
      </c>
      <c r="F937" t="s">
        <v>4259</v>
      </c>
      <c r="G937" t="s">
        <v>37</v>
      </c>
      <c r="H937" t="s">
        <v>4260</v>
      </c>
      <c r="I937" t="s">
        <v>38</v>
      </c>
      <c r="J937" t="s">
        <v>43</v>
      </c>
      <c r="K937" t="s">
        <v>227</v>
      </c>
      <c r="L937" t="s">
        <v>227</v>
      </c>
      <c r="M937" t="s">
        <v>230</v>
      </c>
      <c r="N937">
        <v>1</v>
      </c>
      <c r="O937" t="s">
        <v>40</v>
      </c>
      <c r="P937" t="s">
        <v>3360</v>
      </c>
      <c r="Q937" t="s">
        <v>41</v>
      </c>
      <c r="R937" t="s">
        <v>4261</v>
      </c>
      <c r="S937" t="s">
        <v>41</v>
      </c>
      <c r="T937" t="s">
        <v>0</v>
      </c>
      <c r="U937" t="s">
        <v>41</v>
      </c>
      <c r="V937" s="74">
        <v>45310</v>
      </c>
      <c r="W937" t="s">
        <v>4262</v>
      </c>
    </row>
    <row r="938" spans="1:23" x14ac:dyDescent="0.25">
      <c r="A938" s="74">
        <v>44879.515144409721</v>
      </c>
      <c r="B938" t="s">
        <v>47</v>
      </c>
      <c r="C938" t="s">
        <v>54</v>
      </c>
      <c r="D938" t="s">
        <v>58</v>
      </c>
      <c r="E938" t="s">
        <v>2980</v>
      </c>
      <c r="F938" t="s">
        <v>4263</v>
      </c>
      <c r="G938" t="s">
        <v>37</v>
      </c>
      <c r="H938" t="s">
        <v>4264</v>
      </c>
      <c r="I938" t="s">
        <v>38</v>
      </c>
      <c r="J938" t="s">
        <v>43</v>
      </c>
      <c r="K938" t="s">
        <v>227</v>
      </c>
      <c r="L938" t="s">
        <v>227</v>
      </c>
      <c r="M938" t="s">
        <v>230</v>
      </c>
      <c r="N938">
        <v>1</v>
      </c>
      <c r="O938" t="s">
        <v>40</v>
      </c>
      <c r="P938" t="s">
        <v>3360</v>
      </c>
      <c r="Q938" t="s">
        <v>41</v>
      </c>
      <c r="R938" t="s">
        <v>4265</v>
      </c>
      <c r="S938" t="s">
        <v>41</v>
      </c>
      <c r="T938" t="s">
        <v>0</v>
      </c>
      <c r="U938" t="s">
        <v>41</v>
      </c>
      <c r="V938" s="74">
        <v>45310</v>
      </c>
      <c r="W938" t="s">
        <v>4266</v>
      </c>
    </row>
    <row r="939" spans="1:23" x14ac:dyDescent="0.25">
      <c r="A939" s="74">
        <v>44879.519150081018</v>
      </c>
      <c r="B939" t="s">
        <v>47</v>
      </c>
      <c r="C939" t="s">
        <v>54</v>
      </c>
      <c r="D939" t="s">
        <v>58</v>
      </c>
      <c r="E939" t="s">
        <v>2980</v>
      </c>
      <c r="F939" t="s">
        <v>4267</v>
      </c>
      <c r="G939" t="s">
        <v>37</v>
      </c>
      <c r="H939" t="s">
        <v>4268</v>
      </c>
      <c r="I939" t="s">
        <v>38</v>
      </c>
      <c r="J939" t="s">
        <v>43</v>
      </c>
      <c r="K939" t="s">
        <v>227</v>
      </c>
      <c r="L939" t="s">
        <v>227</v>
      </c>
      <c r="M939" t="s">
        <v>230</v>
      </c>
      <c r="N939">
        <v>1</v>
      </c>
      <c r="O939" t="s">
        <v>40</v>
      </c>
      <c r="P939" t="s">
        <v>3795</v>
      </c>
      <c r="Q939" t="s">
        <v>41</v>
      </c>
      <c r="R939" t="s">
        <v>4269</v>
      </c>
      <c r="S939" t="s">
        <v>41</v>
      </c>
      <c r="T939" t="s">
        <v>0</v>
      </c>
      <c r="U939" t="s">
        <v>41</v>
      </c>
      <c r="V939" s="74">
        <v>45310</v>
      </c>
      <c r="W939" t="s">
        <v>4270</v>
      </c>
    </row>
    <row r="940" spans="1:23" x14ac:dyDescent="0.25">
      <c r="A940" s="74">
        <v>44880.341746608799</v>
      </c>
      <c r="B940" t="s">
        <v>47</v>
      </c>
      <c r="C940" t="s">
        <v>54</v>
      </c>
      <c r="D940" t="s">
        <v>58</v>
      </c>
      <c r="E940" t="s">
        <v>2980</v>
      </c>
      <c r="F940" t="s">
        <v>4271</v>
      </c>
      <c r="G940" t="s">
        <v>37</v>
      </c>
      <c r="H940" t="s">
        <v>4272</v>
      </c>
      <c r="I940" t="s">
        <v>38</v>
      </c>
      <c r="J940" t="s">
        <v>43</v>
      </c>
      <c r="K940" t="s">
        <v>227</v>
      </c>
      <c r="L940" t="s">
        <v>227</v>
      </c>
      <c r="M940" t="s">
        <v>230</v>
      </c>
      <c r="N940">
        <v>1</v>
      </c>
      <c r="O940" t="s">
        <v>40</v>
      </c>
      <c r="P940" t="s">
        <v>3360</v>
      </c>
      <c r="Q940" t="s">
        <v>41</v>
      </c>
      <c r="R940" t="s">
        <v>4273</v>
      </c>
      <c r="S940" t="s">
        <v>41</v>
      </c>
      <c r="T940" t="s">
        <v>0</v>
      </c>
      <c r="U940" t="s">
        <v>41</v>
      </c>
      <c r="V940" s="74">
        <v>45310</v>
      </c>
      <c r="W940" t="s">
        <v>4274</v>
      </c>
    </row>
    <row r="941" spans="1:23" x14ac:dyDescent="0.25">
      <c r="A941" s="74">
        <v>44880.350931863424</v>
      </c>
      <c r="B941" t="s">
        <v>47</v>
      </c>
      <c r="C941" t="s">
        <v>54</v>
      </c>
      <c r="D941" t="s">
        <v>58</v>
      </c>
      <c r="E941" t="s">
        <v>2980</v>
      </c>
      <c r="F941" t="s">
        <v>4275</v>
      </c>
      <c r="G941" t="s">
        <v>37</v>
      </c>
      <c r="H941" t="s">
        <v>4276</v>
      </c>
      <c r="I941" t="s">
        <v>38</v>
      </c>
      <c r="J941" t="s">
        <v>43</v>
      </c>
      <c r="K941" t="s">
        <v>227</v>
      </c>
      <c r="L941" t="s">
        <v>227</v>
      </c>
      <c r="M941" t="s">
        <v>230</v>
      </c>
      <c r="N941">
        <v>1</v>
      </c>
      <c r="O941" t="s">
        <v>40</v>
      </c>
      <c r="P941" t="s">
        <v>3360</v>
      </c>
      <c r="Q941" t="s">
        <v>41</v>
      </c>
      <c r="R941" t="s">
        <v>4277</v>
      </c>
      <c r="S941" t="s">
        <v>41</v>
      </c>
      <c r="T941" t="s">
        <v>0</v>
      </c>
      <c r="U941" t="s">
        <v>41</v>
      </c>
      <c r="V941" s="74">
        <v>45310</v>
      </c>
      <c r="W941" t="s">
        <v>4278</v>
      </c>
    </row>
    <row r="942" spans="1:23" x14ac:dyDescent="0.25">
      <c r="A942" s="74">
        <v>44882.4237440625</v>
      </c>
      <c r="B942" t="s">
        <v>47</v>
      </c>
      <c r="C942" t="s">
        <v>54</v>
      </c>
      <c r="D942" t="s">
        <v>58</v>
      </c>
      <c r="E942" t="s">
        <v>439</v>
      </c>
      <c r="F942" t="s">
        <v>4279</v>
      </c>
      <c r="G942" t="s">
        <v>42</v>
      </c>
      <c r="H942" t="s">
        <v>4280</v>
      </c>
      <c r="I942" t="s">
        <v>38</v>
      </c>
      <c r="J942" t="s">
        <v>43</v>
      </c>
      <c r="K942" t="s">
        <v>227</v>
      </c>
      <c r="L942" t="s">
        <v>227</v>
      </c>
      <c r="M942" t="s">
        <v>230</v>
      </c>
      <c r="N942">
        <v>1</v>
      </c>
      <c r="O942" t="s">
        <v>40</v>
      </c>
      <c r="P942" t="s">
        <v>4077</v>
      </c>
      <c r="Q942" t="s">
        <v>41</v>
      </c>
      <c r="R942" t="s">
        <v>4281</v>
      </c>
      <c r="S942" t="s">
        <v>41</v>
      </c>
      <c r="T942" t="s">
        <v>0</v>
      </c>
      <c r="U942" t="s">
        <v>41</v>
      </c>
      <c r="V942" s="74">
        <v>45310</v>
      </c>
      <c r="W942" t="s">
        <v>4282</v>
      </c>
    </row>
    <row r="943" spans="1:23" x14ac:dyDescent="0.25">
      <c r="A943" s="74">
        <v>44883.361498692131</v>
      </c>
      <c r="B943" t="s">
        <v>47</v>
      </c>
      <c r="C943" t="s">
        <v>54</v>
      </c>
      <c r="D943" t="s">
        <v>58</v>
      </c>
      <c r="E943" t="s">
        <v>2980</v>
      </c>
      <c r="F943" t="s">
        <v>4283</v>
      </c>
      <c r="G943" t="s">
        <v>37</v>
      </c>
      <c r="H943" t="s">
        <v>4284</v>
      </c>
      <c r="I943" t="s">
        <v>38</v>
      </c>
      <c r="J943" t="s">
        <v>43</v>
      </c>
      <c r="K943" t="s">
        <v>227</v>
      </c>
      <c r="L943" t="s">
        <v>227</v>
      </c>
      <c r="M943" t="s">
        <v>230</v>
      </c>
      <c r="N943">
        <v>1</v>
      </c>
      <c r="O943" t="s">
        <v>40</v>
      </c>
      <c r="P943" t="s">
        <v>3360</v>
      </c>
      <c r="Q943" t="s">
        <v>41</v>
      </c>
      <c r="R943" t="s">
        <v>4285</v>
      </c>
      <c r="S943" t="s">
        <v>41</v>
      </c>
      <c r="T943" t="s">
        <v>0</v>
      </c>
      <c r="U943" t="s">
        <v>41</v>
      </c>
      <c r="V943" s="74">
        <v>45310</v>
      </c>
      <c r="W943" t="s">
        <v>4286</v>
      </c>
    </row>
    <row r="944" spans="1:23" x14ac:dyDescent="0.25">
      <c r="A944" s="74">
        <v>44883.461525729166</v>
      </c>
      <c r="B944" t="s">
        <v>47</v>
      </c>
      <c r="C944" t="s">
        <v>54</v>
      </c>
      <c r="D944" t="s">
        <v>58</v>
      </c>
      <c r="E944" t="s">
        <v>2980</v>
      </c>
      <c r="F944" t="s">
        <v>4287</v>
      </c>
      <c r="G944" t="s">
        <v>37</v>
      </c>
      <c r="H944" t="s">
        <v>4288</v>
      </c>
      <c r="I944" t="s">
        <v>38</v>
      </c>
      <c r="J944" t="s">
        <v>43</v>
      </c>
      <c r="K944" t="s">
        <v>227</v>
      </c>
      <c r="L944" t="s">
        <v>227</v>
      </c>
      <c r="M944" t="s">
        <v>230</v>
      </c>
      <c r="N944">
        <v>1</v>
      </c>
      <c r="O944" t="s">
        <v>40</v>
      </c>
      <c r="P944" t="s">
        <v>2977</v>
      </c>
      <c r="Q944" t="s">
        <v>41</v>
      </c>
      <c r="R944" t="s">
        <v>4289</v>
      </c>
      <c r="S944" t="s">
        <v>41</v>
      </c>
      <c r="T944" t="s">
        <v>0</v>
      </c>
      <c r="U944" t="s">
        <v>41</v>
      </c>
      <c r="V944" s="74">
        <v>45310</v>
      </c>
      <c r="W944" t="s">
        <v>4290</v>
      </c>
    </row>
    <row r="945" spans="1:23" x14ac:dyDescent="0.25">
      <c r="A945" s="74">
        <v>44886.330969247683</v>
      </c>
      <c r="B945" t="s">
        <v>47</v>
      </c>
      <c r="C945" t="s">
        <v>54</v>
      </c>
      <c r="D945" t="s">
        <v>58</v>
      </c>
      <c r="E945" t="s">
        <v>2980</v>
      </c>
      <c r="F945" t="s">
        <v>4291</v>
      </c>
      <c r="G945" t="s">
        <v>37</v>
      </c>
      <c r="H945" t="s">
        <v>4292</v>
      </c>
      <c r="I945" t="s">
        <v>38</v>
      </c>
      <c r="J945" t="s">
        <v>43</v>
      </c>
      <c r="K945" t="s">
        <v>227</v>
      </c>
      <c r="L945" t="s">
        <v>227</v>
      </c>
      <c r="M945" t="s">
        <v>230</v>
      </c>
      <c r="N945">
        <v>1</v>
      </c>
      <c r="O945" t="s">
        <v>40</v>
      </c>
      <c r="P945" t="s">
        <v>3497</v>
      </c>
      <c r="Q945" t="s">
        <v>41</v>
      </c>
      <c r="R945" t="s">
        <v>4293</v>
      </c>
      <c r="S945" t="s">
        <v>41</v>
      </c>
      <c r="T945" t="s">
        <v>0</v>
      </c>
      <c r="U945" t="s">
        <v>41</v>
      </c>
      <c r="V945" s="74">
        <v>45310</v>
      </c>
      <c r="W945" t="s">
        <v>4294</v>
      </c>
    </row>
    <row r="946" spans="1:23" x14ac:dyDescent="0.25">
      <c r="A946" s="74">
        <v>44886.371296840276</v>
      </c>
      <c r="B946" t="s">
        <v>47</v>
      </c>
      <c r="C946" t="s">
        <v>54</v>
      </c>
      <c r="D946" t="s">
        <v>58</v>
      </c>
      <c r="E946" t="s">
        <v>2980</v>
      </c>
      <c r="F946" t="s">
        <v>4295</v>
      </c>
      <c r="G946" t="s">
        <v>37</v>
      </c>
      <c r="H946" t="s">
        <v>4296</v>
      </c>
      <c r="I946" t="s">
        <v>38</v>
      </c>
      <c r="J946" t="s">
        <v>43</v>
      </c>
      <c r="K946" t="s">
        <v>227</v>
      </c>
      <c r="L946" t="s">
        <v>227</v>
      </c>
      <c r="M946" t="s">
        <v>230</v>
      </c>
      <c r="N946">
        <v>1</v>
      </c>
      <c r="O946" t="s">
        <v>40</v>
      </c>
      <c r="P946" t="s">
        <v>3886</v>
      </c>
      <c r="Q946" t="s">
        <v>41</v>
      </c>
      <c r="R946" t="s">
        <v>4297</v>
      </c>
      <c r="S946" t="s">
        <v>41</v>
      </c>
      <c r="T946" t="s">
        <v>0</v>
      </c>
      <c r="U946" t="s">
        <v>41</v>
      </c>
      <c r="V946" s="74">
        <v>45310</v>
      </c>
      <c r="W946" t="s">
        <v>4298</v>
      </c>
    </row>
    <row r="947" spans="1:23" x14ac:dyDescent="0.25">
      <c r="A947" s="74">
        <v>44886.486900613425</v>
      </c>
      <c r="B947" t="s">
        <v>47</v>
      </c>
      <c r="C947" t="s">
        <v>54</v>
      </c>
      <c r="D947" t="s">
        <v>58</v>
      </c>
      <c r="E947" t="s">
        <v>2980</v>
      </c>
      <c r="F947" t="s">
        <v>4299</v>
      </c>
      <c r="G947" t="s">
        <v>37</v>
      </c>
      <c r="H947" t="s">
        <v>4300</v>
      </c>
      <c r="I947" t="s">
        <v>38</v>
      </c>
      <c r="J947" t="s">
        <v>43</v>
      </c>
      <c r="K947" t="s">
        <v>227</v>
      </c>
      <c r="L947" t="s">
        <v>227</v>
      </c>
      <c r="M947" t="s">
        <v>230</v>
      </c>
      <c r="N947">
        <v>1</v>
      </c>
      <c r="O947" t="s">
        <v>40</v>
      </c>
      <c r="P947" t="s">
        <v>3526</v>
      </c>
      <c r="Q947" t="s">
        <v>41</v>
      </c>
      <c r="R947" t="s">
        <v>4301</v>
      </c>
      <c r="S947" t="s">
        <v>41</v>
      </c>
      <c r="T947" t="s">
        <v>0</v>
      </c>
      <c r="U947" t="s">
        <v>41</v>
      </c>
      <c r="V947" s="74">
        <v>45310</v>
      </c>
      <c r="W947" t="s">
        <v>4302</v>
      </c>
    </row>
    <row r="948" spans="1:23" x14ac:dyDescent="0.25">
      <c r="A948" s="74">
        <v>44886.55505466435</v>
      </c>
      <c r="B948" t="s">
        <v>47</v>
      </c>
      <c r="C948" t="s">
        <v>54</v>
      </c>
      <c r="D948" t="s">
        <v>58</v>
      </c>
      <c r="E948" t="s">
        <v>452</v>
      </c>
      <c r="F948" t="s">
        <v>4303</v>
      </c>
      <c r="G948" t="s">
        <v>37</v>
      </c>
      <c r="H948" t="s">
        <v>4304</v>
      </c>
      <c r="I948" t="s">
        <v>38</v>
      </c>
      <c r="J948" t="s">
        <v>43</v>
      </c>
      <c r="K948" t="s">
        <v>227</v>
      </c>
      <c r="L948" t="s">
        <v>227</v>
      </c>
      <c r="M948" t="s">
        <v>230</v>
      </c>
      <c r="N948">
        <v>1</v>
      </c>
      <c r="O948" t="s">
        <v>40</v>
      </c>
      <c r="P948" t="s">
        <v>4305</v>
      </c>
      <c r="Q948" t="s">
        <v>41</v>
      </c>
      <c r="R948" t="s">
        <v>4306</v>
      </c>
      <c r="S948" t="s">
        <v>41</v>
      </c>
      <c r="T948" t="s">
        <v>0</v>
      </c>
      <c r="U948" t="s">
        <v>41</v>
      </c>
      <c r="V948" s="74">
        <v>45310</v>
      </c>
      <c r="W948" t="s">
        <v>4307</v>
      </c>
    </row>
    <row r="949" spans="1:23" x14ac:dyDescent="0.25">
      <c r="A949" s="74">
        <v>44887.255070104169</v>
      </c>
      <c r="B949" t="s">
        <v>47</v>
      </c>
      <c r="C949" t="s">
        <v>54</v>
      </c>
      <c r="D949" t="s">
        <v>58</v>
      </c>
      <c r="E949" t="s">
        <v>452</v>
      </c>
      <c r="F949" t="s">
        <v>4308</v>
      </c>
      <c r="G949" t="s">
        <v>42</v>
      </c>
      <c r="H949" t="s">
        <v>4309</v>
      </c>
      <c r="I949" t="s">
        <v>38</v>
      </c>
      <c r="J949" t="s">
        <v>43</v>
      </c>
      <c r="K949" t="s">
        <v>227</v>
      </c>
      <c r="L949" t="s">
        <v>227</v>
      </c>
      <c r="M949" t="s">
        <v>230</v>
      </c>
      <c r="N949">
        <v>1</v>
      </c>
      <c r="O949" t="s">
        <v>40</v>
      </c>
      <c r="P949" t="s">
        <v>3039</v>
      </c>
      <c r="Q949" t="s">
        <v>41</v>
      </c>
      <c r="R949" t="s">
        <v>4310</v>
      </c>
      <c r="S949" t="s">
        <v>41</v>
      </c>
      <c r="T949" t="s">
        <v>0</v>
      </c>
      <c r="U949" t="s">
        <v>41</v>
      </c>
      <c r="V949" s="74">
        <v>45310</v>
      </c>
      <c r="W949" t="s">
        <v>4311</v>
      </c>
    </row>
    <row r="950" spans="1:23" x14ac:dyDescent="0.25">
      <c r="A950" s="74">
        <v>44888.402062847221</v>
      </c>
      <c r="B950" t="s">
        <v>47</v>
      </c>
      <c r="C950" t="s">
        <v>54</v>
      </c>
      <c r="D950" t="s">
        <v>58</v>
      </c>
      <c r="E950" t="s">
        <v>2980</v>
      </c>
      <c r="F950" t="s">
        <v>4312</v>
      </c>
      <c r="G950" t="s">
        <v>37</v>
      </c>
      <c r="H950" t="s">
        <v>4313</v>
      </c>
      <c r="I950" t="s">
        <v>38</v>
      </c>
      <c r="J950" t="s">
        <v>43</v>
      </c>
      <c r="K950" t="s">
        <v>227</v>
      </c>
      <c r="L950" t="s">
        <v>227</v>
      </c>
      <c r="M950" t="s">
        <v>230</v>
      </c>
      <c r="N950">
        <v>1</v>
      </c>
      <c r="O950" t="s">
        <v>40</v>
      </c>
      <c r="P950" t="s">
        <v>3497</v>
      </c>
      <c r="Q950" t="s">
        <v>41</v>
      </c>
      <c r="R950" t="s">
        <v>4314</v>
      </c>
      <c r="S950" t="s">
        <v>41</v>
      </c>
      <c r="T950" t="s">
        <v>0</v>
      </c>
      <c r="U950" t="s">
        <v>41</v>
      </c>
      <c r="V950" s="74">
        <v>45310</v>
      </c>
      <c r="W950" t="s">
        <v>4315</v>
      </c>
    </row>
    <row r="951" spans="1:23" x14ac:dyDescent="0.25">
      <c r="A951" s="74">
        <v>44888.40985679398</v>
      </c>
      <c r="B951" t="s">
        <v>47</v>
      </c>
      <c r="C951" t="s">
        <v>54</v>
      </c>
      <c r="D951" t="s">
        <v>58</v>
      </c>
      <c r="E951" t="s">
        <v>2980</v>
      </c>
      <c r="F951" t="s">
        <v>4316</v>
      </c>
      <c r="G951" t="s">
        <v>37</v>
      </c>
      <c r="H951" t="s">
        <v>4317</v>
      </c>
      <c r="I951" t="s">
        <v>38</v>
      </c>
      <c r="J951" t="s">
        <v>43</v>
      </c>
      <c r="K951" t="s">
        <v>227</v>
      </c>
      <c r="L951" t="s">
        <v>227</v>
      </c>
      <c r="M951" t="s">
        <v>230</v>
      </c>
      <c r="N951">
        <v>1</v>
      </c>
      <c r="O951" t="s">
        <v>40</v>
      </c>
      <c r="P951" t="s">
        <v>3497</v>
      </c>
      <c r="Q951" t="s">
        <v>41</v>
      </c>
      <c r="R951" t="s">
        <v>4318</v>
      </c>
      <c r="S951" t="s">
        <v>41</v>
      </c>
      <c r="T951" t="s">
        <v>0</v>
      </c>
      <c r="U951" t="s">
        <v>41</v>
      </c>
      <c r="V951" s="74">
        <v>45310</v>
      </c>
      <c r="W951" t="s">
        <v>4319</v>
      </c>
    </row>
    <row r="952" spans="1:23" x14ac:dyDescent="0.25">
      <c r="A952" s="74">
        <v>44893.493026006945</v>
      </c>
      <c r="B952" t="s">
        <v>47</v>
      </c>
      <c r="C952" t="s">
        <v>54</v>
      </c>
      <c r="D952" t="s">
        <v>58</v>
      </c>
      <c r="E952" t="s">
        <v>452</v>
      </c>
      <c r="F952" t="s">
        <v>4320</v>
      </c>
      <c r="G952" t="s">
        <v>42</v>
      </c>
      <c r="H952" t="s">
        <v>4321</v>
      </c>
      <c r="I952" t="s">
        <v>38</v>
      </c>
      <c r="J952" t="s">
        <v>43</v>
      </c>
      <c r="K952" t="s">
        <v>227</v>
      </c>
      <c r="L952" t="s">
        <v>227</v>
      </c>
      <c r="M952" t="s">
        <v>230</v>
      </c>
      <c r="N952">
        <v>1</v>
      </c>
      <c r="O952" t="s">
        <v>40</v>
      </c>
      <c r="P952" t="s">
        <v>4322</v>
      </c>
      <c r="Q952" t="s">
        <v>41</v>
      </c>
      <c r="R952" t="s">
        <v>4323</v>
      </c>
      <c r="S952" t="s">
        <v>41</v>
      </c>
      <c r="T952" t="s">
        <v>0</v>
      </c>
      <c r="U952" t="s">
        <v>41</v>
      </c>
      <c r="V952" s="74">
        <v>45310</v>
      </c>
      <c r="W952" t="s">
        <v>4324</v>
      </c>
    </row>
    <row r="953" spans="1:23" x14ac:dyDescent="0.25">
      <c r="A953" s="74">
        <v>44894.301214502317</v>
      </c>
      <c r="B953" t="s">
        <v>47</v>
      </c>
      <c r="C953" t="s">
        <v>54</v>
      </c>
      <c r="D953" t="s">
        <v>58</v>
      </c>
      <c r="E953" t="s">
        <v>439</v>
      </c>
      <c r="F953" t="s">
        <v>4325</v>
      </c>
      <c r="G953" t="s">
        <v>42</v>
      </c>
      <c r="H953" t="s">
        <v>4326</v>
      </c>
      <c r="I953" t="s">
        <v>38</v>
      </c>
      <c r="J953" t="s">
        <v>43</v>
      </c>
      <c r="K953" t="s">
        <v>227</v>
      </c>
      <c r="L953" t="s">
        <v>227</v>
      </c>
      <c r="M953" t="s">
        <v>230</v>
      </c>
      <c r="N953">
        <v>1</v>
      </c>
      <c r="O953" t="s">
        <v>40</v>
      </c>
      <c r="P953" t="s">
        <v>3058</v>
      </c>
      <c r="Q953" t="s">
        <v>41</v>
      </c>
      <c r="R953" t="s">
        <v>4327</v>
      </c>
      <c r="S953" t="s">
        <v>41</v>
      </c>
      <c r="T953" t="s">
        <v>0</v>
      </c>
      <c r="U953" t="s">
        <v>41</v>
      </c>
      <c r="V953" s="74">
        <v>45310</v>
      </c>
      <c r="W953" t="s">
        <v>4328</v>
      </c>
    </row>
    <row r="954" spans="1:23" x14ac:dyDescent="0.25">
      <c r="A954" s="74">
        <v>44894.555788425925</v>
      </c>
      <c r="B954" t="s">
        <v>47</v>
      </c>
      <c r="C954" t="s">
        <v>54</v>
      </c>
      <c r="D954" t="s">
        <v>58</v>
      </c>
      <c r="E954" t="s">
        <v>439</v>
      </c>
      <c r="F954" t="s">
        <v>4329</v>
      </c>
      <c r="G954" t="s">
        <v>42</v>
      </c>
      <c r="H954" t="s">
        <v>4330</v>
      </c>
      <c r="I954" t="s">
        <v>38</v>
      </c>
      <c r="J954" t="s">
        <v>43</v>
      </c>
      <c r="K954" t="s">
        <v>227</v>
      </c>
      <c r="L954" t="s">
        <v>227</v>
      </c>
      <c r="M954" t="s">
        <v>230</v>
      </c>
      <c r="N954">
        <v>1</v>
      </c>
      <c r="O954" t="s">
        <v>40</v>
      </c>
      <c r="P954" t="s">
        <v>3058</v>
      </c>
      <c r="Q954" t="s">
        <v>41</v>
      </c>
      <c r="R954" t="s">
        <v>4331</v>
      </c>
      <c r="S954" t="s">
        <v>41</v>
      </c>
      <c r="T954" t="s">
        <v>0</v>
      </c>
      <c r="U954" t="s">
        <v>41</v>
      </c>
      <c r="V954" s="74">
        <v>45310</v>
      </c>
      <c r="W954" t="s">
        <v>4332</v>
      </c>
    </row>
    <row r="955" spans="1:23" x14ac:dyDescent="0.25">
      <c r="A955" s="74">
        <v>44896.407520138891</v>
      </c>
      <c r="B955" t="s">
        <v>47</v>
      </c>
      <c r="C955" t="s">
        <v>54</v>
      </c>
      <c r="D955" t="s">
        <v>58</v>
      </c>
      <c r="E955" t="s">
        <v>2980</v>
      </c>
      <c r="F955" t="s">
        <v>4333</v>
      </c>
      <c r="G955" t="s">
        <v>37</v>
      </c>
      <c r="H955" t="s">
        <v>4334</v>
      </c>
      <c r="I955" t="s">
        <v>38</v>
      </c>
      <c r="J955" t="s">
        <v>43</v>
      </c>
      <c r="K955" t="s">
        <v>227</v>
      </c>
      <c r="L955" t="s">
        <v>227</v>
      </c>
      <c r="M955" t="s">
        <v>230</v>
      </c>
      <c r="N955">
        <v>1</v>
      </c>
      <c r="O955" t="s">
        <v>40</v>
      </c>
      <c r="P955" t="s">
        <v>3526</v>
      </c>
      <c r="Q955" t="s">
        <v>41</v>
      </c>
      <c r="R955" t="s">
        <v>4335</v>
      </c>
      <c r="S955" t="s">
        <v>41</v>
      </c>
      <c r="T955" t="s">
        <v>0</v>
      </c>
      <c r="U955" t="s">
        <v>41</v>
      </c>
      <c r="V955" s="74">
        <v>45310</v>
      </c>
      <c r="W955" t="s">
        <v>4336</v>
      </c>
    </row>
    <row r="956" spans="1:23" x14ac:dyDescent="0.25">
      <c r="A956" s="74">
        <v>44896.45351929398</v>
      </c>
      <c r="B956" t="s">
        <v>47</v>
      </c>
      <c r="C956" t="s">
        <v>54</v>
      </c>
      <c r="D956" t="s">
        <v>58</v>
      </c>
      <c r="E956" t="s">
        <v>2980</v>
      </c>
      <c r="F956" t="s">
        <v>4337</v>
      </c>
      <c r="G956" t="s">
        <v>37</v>
      </c>
      <c r="H956" t="s">
        <v>4338</v>
      </c>
      <c r="I956" t="s">
        <v>38</v>
      </c>
      <c r="J956" t="s">
        <v>43</v>
      </c>
      <c r="K956" t="s">
        <v>227</v>
      </c>
      <c r="L956" t="s">
        <v>227</v>
      </c>
      <c r="M956" t="s">
        <v>230</v>
      </c>
      <c r="N956">
        <v>1</v>
      </c>
      <c r="O956" t="s">
        <v>40</v>
      </c>
      <c r="P956" t="s">
        <v>3081</v>
      </c>
      <c r="Q956" t="s">
        <v>41</v>
      </c>
      <c r="R956" t="s">
        <v>4339</v>
      </c>
      <c r="S956" t="s">
        <v>41</v>
      </c>
      <c r="T956" t="s">
        <v>0</v>
      </c>
      <c r="U956" t="s">
        <v>41</v>
      </c>
      <c r="V956" s="74">
        <v>45310</v>
      </c>
      <c r="W956" t="s">
        <v>4340</v>
      </c>
    </row>
    <row r="957" spans="1:23" x14ac:dyDescent="0.25">
      <c r="A957" s="74">
        <v>44896.569583298609</v>
      </c>
      <c r="B957" t="s">
        <v>47</v>
      </c>
      <c r="C957" t="s">
        <v>54</v>
      </c>
      <c r="D957" t="s">
        <v>58</v>
      </c>
      <c r="E957" t="s">
        <v>2980</v>
      </c>
      <c r="F957" t="s">
        <v>4341</v>
      </c>
      <c r="G957" t="s">
        <v>37</v>
      </c>
      <c r="H957" t="s">
        <v>4342</v>
      </c>
      <c r="I957" t="s">
        <v>38</v>
      </c>
      <c r="J957" t="s">
        <v>43</v>
      </c>
      <c r="K957" t="s">
        <v>227</v>
      </c>
      <c r="L957" t="s">
        <v>227</v>
      </c>
      <c r="M957" t="s">
        <v>230</v>
      </c>
      <c r="N957">
        <v>1</v>
      </c>
      <c r="O957" t="s">
        <v>40</v>
      </c>
      <c r="P957" t="s">
        <v>3058</v>
      </c>
      <c r="Q957" t="s">
        <v>41</v>
      </c>
      <c r="R957" t="s">
        <v>4343</v>
      </c>
      <c r="S957" t="s">
        <v>41</v>
      </c>
      <c r="T957" t="s">
        <v>0</v>
      </c>
      <c r="U957" t="s">
        <v>41</v>
      </c>
      <c r="V957" s="74">
        <v>45310</v>
      </c>
      <c r="W957" t="s">
        <v>4344</v>
      </c>
    </row>
    <row r="958" spans="1:23" x14ac:dyDescent="0.25">
      <c r="A958" s="74">
        <v>44897.436606828705</v>
      </c>
      <c r="B958" t="s">
        <v>47</v>
      </c>
      <c r="C958" t="s">
        <v>54</v>
      </c>
      <c r="D958" t="s">
        <v>58</v>
      </c>
      <c r="E958" t="s">
        <v>439</v>
      </c>
      <c r="F958" t="s">
        <v>4345</v>
      </c>
      <c r="G958" t="s">
        <v>37</v>
      </c>
      <c r="H958" t="s">
        <v>4346</v>
      </c>
      <c r="I958" t="s">
        <v>38</v>
      </c>
      <c r="J958" t="s">
        <v>43</v>
      </c>
      <c r="K958" t="s">
        <v>227</v>
      </c>
      <c r="L958" t="s">
        <v>227</v>
      </c>
      <c r="M958" t="s">
        <v>230</v>
      </c>
      <c r="N958">
        <v>1</v>
      </c>
      <c r="O958" t="s">
        <v>40</v>
      </c>
      <c r="P958" t="s">
        <v>3706</v>
      </c>
      <c r="Q958" t="s">
        <v>41</v>
      </c>
      <c r="R958" t="s">
        <v>4347</v>
      </c>
      <c r="S958" t="s">
        <v>41</v>
      </c>
      <c r="T958" t="s">
        <v>0</v>
      </c>
      <c r="U958" t="s">
        <v>41</v>
      </c>
      <c r="V958" s="74">
        <v>45310</v>
      </c>
      <c r="W958" t="s">
        <v>4348</v>
      </c>
    </row>
    <row r="959" spans="1:23" x14ac:dyDescent="0.25">
      <c r="A959" s="74">
        <v>44897.45626554398</v>
      </c>
      <c r="B959" t="s">
        <v>47</v>
      </c>
      <c r="C959" t="s">
        <v>54</v>
      </c>
      <c r="D959" t="s">
        <v>58</v>
      </c>
      <c r="E959" t="s">
        <v>2980</v>
      </c>
      <c r="F959" t="s">
        <v>4349</v>
      </c>
      <c r="G959" t="s">
        <v>37</v>
      </c>
      <c r="H959" t="s">
        <v>4350</v>
      </c>
      <c r="I959" t="s">
        <v>38</v>
      </c>
      <c r="J959" t="s">
        <v>43</v>
      </c>
      <c r="K959" t="s">
        <v>227</v>
      </c>
      <c r="L959" t="s">
        <v>227</v>
      </c>
      <c r="M959" t="s">
        <v>230</v>
      </c>
      <c r="N959">
        <v>1</v>
      </c>
      <c r="O959" t="s">
        <v>40</v>
      </c>
      <c r="P959" t="s">
        <v>3531</v>
      </c>
      <c r="Q959" t="s">
        <v>41</v>
      </c>
      <c r="R959" t="s">
        <v>4351</v>
      </c>
      <c r="S959" t="s">
        <v>41</v>
      </c>
      <c r="T959" t="s">
        <v>0</v>
      </c>
      <c r="U959" t="s">
        <v>41</v>
      </c>
      <c r="V959" s="74">
        <v>45310</v>
      </c>
      <c r="W959" t="s">
        <v>4352</v>
      </c>
    </row>
    <row r="960" spans="1:23" x14ac:dyDescent="0.25">
      <c r="A960" s="74">
        <v>44897.47859363426</v>
      </c>
      <c r="B960" t="s">
        <v>47</v>
      </c>
      <c r="C960" t="s">
        <v>54</v>
      </c>
      <c r="D960" t="s">
        <v>58</v>
      </c>
      <c r="E960" t="s">
        <v>2980</v>
      </c>
      <c r="F960" t="s">
        <v>4353</v>
      </c>
      <c r="G960" t="s">
        <v>37</v>
      </c>
      <c r="H960" t="s">
        <v>4354</v>
      </c>
      <c r="I960" t="s">
        <v>38</v>
      </c>
      <c r="J960" t="s">
        <v>43</v>
      </c>
      <c r="K960" t="s">
        <v>227</v>
      </c>
      <c r="L960" t="s">
        <v>227</v>
      </c>
      <c r="M960" t="s">
        <v>230</v>
      </c>
      <c r="N960">
        <v>1</v>
      </c>
      <c r="O960" t="s">
        <v>40</v>
      </c>
      <c r="P960" t="s">
        <v>3531</v>
      </c>
      <c r="Q960" t="s">
        <v>41</v>
      </c>
      <c r="R960" t="s">
        <v>4355</v>
      </c>
      <c r="S960" t="s">
        <v>41</v>
      </c>
      <c r="T960" t="s">
        <v>0</v>
      </c>
      <c r="U960" t="s">
        <v>41</v>
      </c>
      <c r="V960" s="74">
        <v>45310</v>
      </c>
      <c r="W960" t="s">
        <v>4356</v>
      </c>
    </row>
    <row r="961" spans="1:23" x14ac:dyDescent="0.25">
      <c r="A961" s="74">
        <v>44897.516345023148</v>
      </c>
      <c r="B961" t="s">
        <v>47</v>
      </c>
      <c r="C961" t="s">
        <v>54</v>
      </c>
      <c r="D961" t="s">
        <v>58</v>
      </c>
      <c r="E961" t="s">
        <v>452</v>
      </c>
      <c r="F961" t="s">
        <v>4357</v>
      </c>
      <c r="G961" t="s">
        <v>42</v>
      </c>
      <c r="H961" t="s">
        <v>4358</v>
      </c>
      <c r="I961" t="s">
        <v>38</v>
      </c>
      <c r="J961" t="s">
        <v>43</v>
      </c>
      <c r="K961" t="s">
        <v>227</v>
      </c>
      <c r="L961" t="s">
        <v>227</v>
      </c>
      <c r="M961" t="s">
        <v>230</v>
      </c>
      <c r="N961">
        <v>1</v>
      </c>
      <c r="O961" t="s">
        <v>40</v>
      </c>
      <c r="P961" t="s">
        <v>3561</v>
      </c>
      <c r="Q961" t="s">
        <v>41</v>
      </c>
      <c r="R961" t="s">
        <v>4359</v>
      </c>
      <c r="S961" t="s">
        <v>41</v>
      </c>
      <c r="T961" t="s">
        <v>0</v>
      </c>
      <c r="U961" t="s">
        <v>41</v>
      </c>
      <c r="V961" s="74">
        <v>45310</v>
      </c>
      <c r="W961" t="s">
        <v>4360</v>
      </c>
    </row>
    <row r="962" spans="1:23" x14ac:dyDescent="0.25">
      <c r="A962" s="74">
        <v>44900.522590081018</v>
      </c>
      <c r="B962" t="s">
        <v>47</v>
      </c>
      <c r="C962" t="s">
        <v>54</v>
      </c>
      <c r="D962" t="s">
        <v>58</v>
      </c>
      <c r="E962" t="s">
        <v>2980</v>
      </c>
      <c r="F962" t="s">
        <v>4361</v>
      </c>
      <c r="G962" t="s">
        <v>37</v>
      </c>
      <c r="H962" t="s">
        <v>4362</v>
      </c>
      <c r="I962" t="s">
        <v>38</v>
      </c>
      <c r="J962" t="s">
        <v>43</v>
      </c>
      <c r="K962" t="s">
        <v>227</v>
      </c>
      <c r="L962" t="s">
        <v>227</v>
      </c>
      <c r="M962" t="s">
        <v>230</v>
      </c>
      <c r="N962">
        <v>1</v>
      </c>
      <c r="O962" t="s">
        <v>40</v>
      </c>
      <c r="P962" t="s">
        <v>3911</v>
      </c>
      <c r="Q962" t="s">
        <v>41</v>
      </c>
      <c r="R962" t="s">
        <v>4363</v>
      </c>
      <c r="S962" t="s">
        <v>41</v>
      </c>
      <c r="T962" t="s">
        <v>0</v>
      </c>
      <c r="U962" t="s">
        <v>41</v>
      </c>
      <c r="V962" s="74">
        <v>45310</v>
      </c>
      <c r="W962" t="s">
        <v>4364</v>
      </c>
    </row>
    <row r="963" spans="1:23" x14ac:dyDescent="0.25">
      <c r="A963" s="74">
        <v>44909.377133333335</v>
      </c>
      <c r="B963" t="s">
        <v>47</v>
      </c>
      <c r="C963" t="s">
        <v>54</v>
      </c>
      <c r="D963" t="s">
        <v>58</v>
      </c>
      <c r="E963" t="s">
        <v>2980</v>
      </c>
      <c r="F963" t="s">
        <v>4365</v>
      </c>
      <c r="G963" t="s">
        <v>37</v>
      </c>
      <c r="H963" t="s">
        <v>4366</v>
      </c>
      <c r="I963" t="s">
        <v>38</v>
      </c>
      <c r="J963" t="s">
        <v>43</v>
      </c>
      <c r="K963" t="s">
        <v>227</v>
      </c>
      <c r="L963" t="s">
        <v>227</v>
      </c>
      <c r="M963" t="s">
        <v>230</v>
      </c>
      <c r="N963">
        <v>1</v>
      </c>
      <c r="O963" t="s">
        <v>40</v>
      </c>
      <c r="P963" t="s">
        <v>3526</v>
      </c>
      <c r="Q963" t="s">
        <v>41</v>
      </c>
      <c r="R963" t="s">
        <v>4367</v>
      </c>
      <c r="S963" t="s">
        <v>41</v>
      </c>
      <c r="T963" t="s">
        <v>0</v>
      </c>
      <c r="U963" t="s">
        <v>41</v>
      </c>
      <c r="V963" s="74">
        <v>45310</v>
      </c>
      <c r="W963" t="s">
        <v>4368</v>
      </c>
    </row>
    <row r="964" spans="1:23" x14ac:dyDescent="0.25">
      <c r="A964" s="74">
        <v>44911.484155590275</v>
      </c>
      <c r="B964" t="s">
        <v>47</v>
      </c>
      <c r="C964" t="s">
        <v>54</v>
      </c>
      <c r="D964" t="s">
        <v>58</v>
      </c>
      <c r="E964" t="s">
        <v>439</v>
      </c>
      <c r="F964" t="s">
        <v>4369</v>
      </c>
      <c r="G964" t="s">
        <v>42</v>
      </c>
      <c r="H964" t="s">
        <v>4370</v>
      </c>
      <c r="I964" t="s">
        <v>38</v>
      </c>
      <c r="J964" t="s">
        <v>43</v>
      </c>
      <c r="K964" t="s">
        <v>227</v>
      </c>
      <c r="L964" t="s">
        <v>227</v>
      </c>
      <c r="M964" t="s">
        <v>230</v>
      </c>
      <c r="N964">
        <v>1</v>
      </c>
      <c r="O964" t="s">
        <v>40</v>
      </c>
      <c r="P964" t="s">
        <v>3058</v>
      </c>
      <c r="Q964" t="s">
        <v>41</v>
      </c>
      <c r="R964" t="s">
        <v>4371</v>
      </c>
      <c r="S964" t="s">
        <v>41</v>
      </c>
      <c r="T964" t="s">
        <v>0</v>
      </c>
      <c r="U964" t="s">
        <v>41</v>
      </c>
      <c r="V964" s="74">
        <v>45310</v>
      </c>
      <c r="W964" t="s">
        <v>4372</v>
      </c>
    </row>
    <row r="965" spans="1:23" x14ac:dyDescent="0.25">
      <c r="A965" s="74">
        <v>44914.512862847223</v>
      </c>
      <c r="B965" t="s">
        <v>47</v>
      </c>
      <c r="C965" t="s">
        <v>54</v>
      </c>
      <c r="D965" t="s">
        <v>58</v>
      </c>
      <c r="E965" t="s">
        <v>2980</v>
      </c>
      <c r="F965" t="s">
        <v>4373</v>
      </c>
      <c r="G965" t="s">
        <v>37</v>
      </c>
      <c r="H965" t="s">
        <v>4374</v>
      </c>
      <c r="I965" t="s">
        <v>38</v>
      </c>
      <c r="J965" t="s">
        <v>43</v>
      </c>
      <c r="K965" t="s">
        <v>227</v>
      </c>
      <c r="L965" t="s">
        <v>227</v>
      </c>
      <c r="M965" t="s">
        <v>230</v>
      </c>
      <c r="N965">
        <v>1</v>
      </c>
      <c r="O965" t="s">
        <v>40</v>
      </c>
      <c r="P965" t="s">
        <v>3360</v>
      </c>
      <c r="Q965" t="s">
        <v>41</v>
      </c>
      <c r="R965" t="s">
        <v>4375</v>
      </c>
      <c r="S965" t="s">
        <v>41</v>
      </c>
      <c r="T965" t="s">
        <v>0</v>
      </c>
      <c r="U965" t="s">
        <v>41</v>
      </c>
      <c r="V965" s="74">
        <v>45310</v>
      </c>
      <c r="W965" t="s">
        <v>4376</v>
      </c>
    </row>
    <row r="966" spans="1:23" x14ac:dyDescent="0.25">
      <c r="A966" s="74">
        <v>44915.362894641206</v>
      </c>
      <c r="B966" t="s">
        <v>47</v>
      </c>
      <c r="C966" t="s">
        <v>54</v>
      </c>
      <c r="D966" t="s">
        <v>58</v>
      </c>
      <c r="E966" t="s">
        <v>2980</v>
      </c>
      <c r="F966" t="s">
        <v>4377</v>
      </c>
      <c r="G966" t="s">
        <v>37</v>
      </c>
      <c r="H966" t="s">
        <v>4378</v>
      </c>
      <c r="I966" t="s">
        <v>38</v>
      </c>
      <c r="J966" t="s">
        <v>43</v>
      </c>
      <c r="K966" t="s">
        <v>227</v>
      </c>
      <c r="L966" t="s">
        <v>227</v>
      </c>
      <c r="M966" t="s">
        <v>230</v>
      </c>
      <c r="N966">
        <v>1</v>
      </c>
      <c r="O966" t="s">
        <v>40</v>
      </c>
      <c r="P966" t="s">
        <v>3058</v>
      </c>
      <c r="Q966" t="s">
        <v>41</v>
      </c>
      <c r="R966" t="s">
        <v>4379</v>
      </c>
      <c r="S966" t="s">
        <v>41</v>
      </c>
      <c r="T966" t="s">
        <v>0</v>
      </c>
      <c r="U966" t="s">
        <v>41</v>
      </c>
      <c r="V966" s="74">
        <v>45310</v>
      </c>
      <c r="W966" t="s">
        <v>4380</v>
      </c>
    </row>
    <row r="967" spans="1:23" x14ac:dyDescent="0.25">
      <c r="A967" s="74">
        <v>44916.323672534723</v>
      </c>
      <c r="B967" t="s">
        <v>47</v>
      </c>
      <c r="C967" t="s">
        <v>54</v>
      </c>
      <c r="D967" t="s">
        <v>58</v>
      </c>
      <c r="E967" t="s">
        <v>452</v>
      </c>
      <c r="F967" t="s">
        <v>4381</v>
      </c>
      <c r="G967" t="s">
        <v>42</v>
      </c>
      <c r="H967" t="s">
        <v>4382</v>
      </c>
      <c r="I967" t="s">
        <v>38</v>
      </c>
      <c r="J967" t="s">
        <v>43</v>
      </c>
      <c r="K967" t="s">
        <v>227</v>
      </c>
      <c r="L967" t="s">
        <v>227</v>
      </c>
      <c r="M967" t="s">
        <v>230</v>
      </c>
      <c r="N967">
        <v>1</v>
      </c>
      <c r="O967" t="s">
        <v>40</v>
      </c>
      <c r="P967" t="s">
        <v>3526</v>
      </c>
      <c r="Q967" t="s">
        <v>41</v>
      </c>
      <c r="R967" t="s">
        <v>4383</v>
      </c>
      <c r="S967" t="s">
        <v>41</v>
      </c>
      <c r="T967" t="s">
        <v>0</v>
      </c>
      <c r="U967" t="s">
        <v>41</v>
      </c>
      <c r="V967" s="74">
        <v>45310</v>
      </c>
      <c r="W967" t="s">
        <v>4384</v>
      </c>
    </row>
    <row r="968" spans="1:23" x14ac:dyDescent="0.25">
      <c r="A968" s="74">
        <v>44916.380060844909</v>
      </c>
      <c r="B968" t="s">
        <v>47</v>
      </c>
      <c r="C968" t="s">
        <v>54</v>
      </c>
      <c r="D968" t="s">
        <v>58</v>
      </c>
      <c r="E968" t="s">
        <v>2980</v>
      </c>
      <c r="F968" t="s">
        <v>4385</v>
      </c>
      <c r="G968" t="s">
        <v>37</v>
      </c>
      <c r="H968" t="s">
        <v>4386</v>
      </c>
      <c r="I968" t="s">
        <v>38</v>
      </c>
      <c r="J968" t="s">
        <v>43</v>
      </c>
      <c r="K968" t="s">
        <v>227</v>
      </c>
      <c r="L968" t="s">
        <v>227</v>
      </c>
      <c r="M968" t="s">
        <v>230</v>
      </c>
      <c r="N968">
        <v>1</v>
      </c>
      <c r="O968" t="s">
        <v>40</v>
      </c>
      <c r="P968" t="s">
        <v>3360</v>
      </c>
      <c r="Q968" t="s">
        <v>41</v>
      </c>
      <c r="R968" t="s">
        <v>4387</v>
      </c>
      <c r="S968" t="s">
        <v>41</v>
      </c>
      <c r="T968" t="s">
        <v>0</v>
      </c>
      <c r="U968" t="s">
        <v>41</v>
      </c>
      <c r="V968" s="74">
        <v>45310</v>
      </c>
      <c r="W968" t="s">
        <v>4388</v>
      </c>
    </row>
    <row r="969" spans="1:23" x14ac:dyDescent="0.25">
      <c r="A969" s="74">
        <v>44918.427543171296</v>
      </c>
      <c r="B969" t="s">
        <v>47</v>
      </c>
      <c r="C969" t="s">
        <v>54</v>
      </c>
      <c r="D969" t="s">
        <v>58</v>
      </c>
      <c r="E969" t="s">
        <v>2980</v>
      </c>
      <c r="F969" t="s">
        <v>4389</v>
      </c>
      <c r="G969" t="s">
        <v>37</v>
      </c>
      <c r="H969" t="s">
        <v>4390</v>
      </c>
      <c r="I969" t="s">
        <v>38</v>
      </c>
      <c r="J969" t="s">
        <v>43</v>
      </c>
      <c r="K969" t="s">
        <v>227</v>
      </c>
      <c r="L969" t="s">
        <v>227</v>
      </c>
      <c r="M969" t="s">
        <v>230</v>
      </c>
      <c r="N969">
        <v>1</v>
      </c>
      <c r="O969" t="s">
        <v>40</v>
      </c>
      <c r="P969" t="s">
        <v>3824</v>
      </c>
      <c r="Q969" t="s">
        <v>41</v>
      </c>
      <c r="R969" t="s">
        <v>4391</v>
      </c>
      <c r="S969" t="s">
        <v>41</v>
      </c>
      <c r="T969" t="s">
        <v>0</v>
      </c>
      <c r="U969" t="s">
        <v>41</v>
      </c>
      <c r="V969" s="74">
        <v>45310</v>
      </c>
      <c r="W969" t="s">
        <v>4392</v>
      </c>
    </row>
    <row r="970" spans="1:23" x14ac:dyDescent="0.25">
      <c r="A970" s="74">
        <v>44922.669157488424</v>
      </c>
      <c r="B970" t="s">
        <v>47</v>
      </c>
      <c r="C970" t="s">
        <v>54</v>
      </c>
      <c r="D970" t="s">
        <v>58</v>
      </c>
      <c r="E970" t="s">
        <v>2980</v>
      </c>
      <c r="F970" t="s">
        <v>4393</v>
      </c>
      <c r="G970" t="s">
        <v>37</v>
      </c>
      <c r="H970" t="s">
        <v>4394</v>
      </c>
      <c r="I970" t="s">
        <v>38</v>
      </c>
      <c r="J970" t="s">
        <v>43</v>
      </c>
      <c r="K970" t="s">
        <v>227</v>
      </c>
      <c r="L970" t="s">
        <v>227</v>
      </c>
      <c r="M970" t="s">
        <v>230</v>
      </c>
      <c r="N970">
        <v>1</v>
      </c>
      <c r="O970" t="s">
        <v>40</v>
      </c>
      <c r="P970" t="s">
        <v>3795</v>
      </c>
      <c r="Q970" t="s">
        <v>41</v>
      </c>
      <c r="R970" t="s">
        <v>4395</v>
      </c>
      <c r="S970" t="s">
        <v>41</v>
      </c>
      <c r="T970" t="s">
        <v>0</v>
      </c>
      <c r="U970" t="s">
        <v>41</v>
      </c>
      <c r="V970" s="74">
        <v>45310</v>
      </c>
      <c r="W970" t="s">
        <v>4396</v>
      </c>
    </row>
    <row r="971" spans="1:23" x14ac:dyDescent="0.25">
      <c r="A971" s="74">
        <v>44923.451849999998</v>
      </c>
      <c r="B971" t="s">
        <v>47</v>
      </c>
      <c r="C971" t="s">
        <v>54</v>
      </c>
      <c r="D971" t="s">
        <v>58</v>
      </c>
      <c r="E971" t="s">
        <v>439</v>
      </c>
      <c r="F971" t="s">
        <v>4397</v>
      </c>
      <c r="G971" t="s">
        <v>37</v>
      </c>
      <c r="H971" t="s">
        <v>4398</v>
      </c>
      <c r="I971" t="s">
        <v>38</v>
      </c>
      <c r="J971" t="s">
        <v>43</v>
      </c>
      <c r="K971" t="s">
        <v>227</v>
      </c>
      <c r="L971" t="s">
        <v>227</v>
      </c>
      <c r="M971" t="s">
        <v>230</v>
      </c>
      <c r="N971">
        <v>1</v>
      </c>
      <c r="O971" t="s">
        <v>40</v>
      </c>
      <c r="P971" t="s">
        <v>4399</v>
      </c>
      <c r="Q971" t="s">
        <v>41</v>
      </c>
      <c r="R971" t="s">
        <v>4400</v>
      </c>
      <c r="S971" t="s">
        <v>41</v>
      </c>
      <c r="T971" t="s">
        <v>0</v>
      </c>
      <c r="U971" t="s">
        <v>41</v>
      </c>
      <c r="V971" s="74">
        <v>45310</v>
      </c>
      <c r="W971" t="s">
        <v>4401</v>
      </c>
    </row>
    <row r="972" spans="1:23" x14ac:dyDescent="0.25">
      <c r="A972" s="74">
        <v>44923.64765929398</v>
      </c>
      <c r="B972" t="s">
        <v>47</v>
      </c>
      <c r="C972" t="s">
        <v>54</v>
      </c>
      <c r="D972" t="s">
        <v>58</v>
      </c>
      <c r="E972" t="s">
        <v>452</v>
      </c>
      <c r="F972" t="s">
        <v>4402</v>
      </c>
      <c r="G972" t="s">
        <v>37</v>
      </c>
      <c r="H972" t="s">
        <v>4403</v>
      </c>
      <c r="I972" t="s">
        <v>38</v>
      </c>
      <c r="J972" t="s">
        <v>43</v>
      </c>
      <c r="K972" t="s">
        <v>227</v>
      </c>
      <c r="L972" t="s">
        <v>227</v>
      </c>
      <c r="M972" t="s">
        <v>230</v>
      </c>
      <c r="N972">
        <v>1</v>
      </c>
      <c r="O972" t="s">
        <v>40</v>
      </c>
      <c r="P972" t="s">
        <v>3824</v>
      </c>
      <c r="Q972" t="s">
        <v>41</v>
      </c>
      <c r="R972" t="s">
        <v>4404</v>
      </c>
      <c r="S972" t="s">
        <v>41</v>
      </c>
      <c r="T972" t="s">
        <v>0</v>
      </c>
      <c r="U972" t="s">
        <v>41</v>
      </c>
      <c r="V972" s="74">
        <v>45310</v>
      </c>
      <c r="W972" t="s">
        <v>4405</v>
      </c>
    </row>
    <row r="973" spans="1:23" x14ac:dyDescent="0.25">
      <c r="A973" s="74">
        <v>44923.65317484954</v>
      </c>
      <c r="B973" t="s">
        <v>47</v>
      </c>
      <c r="C973" t="s">
        <v>54</v>
      </c>
      <c r="D973" t="s">
        <v>58</v>
      </c>
      <c r="E973" t="s">
        <v>452</v>
      </c>
      <c r="F973" t="s">
        <v>4406</v>
      </c>
      <c r="G973" t="s">
        <v>37</v>
      </c>
      <c r="H973" t="s">
        <v>4407</v>
      </c>
      <c r="I973" t="s">
        <v>38</v>
      </c>
      <c r="J973" t="s">
        <v>43</v>
      </c>
      <c r="K973" t="s">
        <v>227</v>
      </c>
      <c r="L973" t="s">
        <v>227</v>
      </c>
      <c r="M973" t="s">
        <v>230</v>
      </c>
      <c r="N973">
        <v>1</v>
      </c>
      <c r="O973" t="s">
        <v>40</v>
      </c>
      <c r="P973" t="s">
        <v>3824</v>
      </c>
      <c r="Q973" t="s">
        <v>41</v>
      </c>
      <c r="R973" t="s">
        <v>4408</v>
      </c>
      <c r="S973" t="s">
        <v>41</v>
      </c>
      <c r="T973" t="s">
        <v>0</v>
      </c>
      <c r="U973" t="s">
        <v>41</v>
      </c>
      <c r="V973" s="74">
        <v>45310</v>
      </c>
      <c r="W973" t="s">
        <v>4409</v>
      </c>
    </row>
    <row r="974" spans="1:23" x14ac:dyDescent="0.25">
      <c r="A974" s="74">
        <v>44924.347994328702</v>
      </c>
      <c r="B974" t="s">
        <v>47</v>
      </c>
      <c r="C974" t="s">
        <v>54</v>
      </c>
      <c r="D974" t="s">
        <v>58</v>
      </c>
      <c r="E974" t="s">
        <v>439</v>
      </c>
      <c r="F974" t="s">
        <v>4410</v>
      </c>
      <c r="G974" t="s">
        <v>42</v>
      </c>
      <c r="H974" t="s">
        <v>4411</v>
      </c>
      <c r="I974" t="s">
        <v>38</v>
      </c>
      <c r="J974" t="s">
        <v>43</v>
      </c>
      <c r="K974" t="s">
        <v>227</v>
      </c>
      <c r="L974" t="s">
        <v>227</v>
      </c>
      <c r="M974" t="s">
        <v>230</v>
      </c>
      <c r="N974">
        <v>1</v>
      </c>
      <c r="O974" t="s">
        <v>40</v>
      </c>
      <c r="P974" t="s">
        <v>3578</v>
      </c>
      <c r="Q974" t="s">
        <v>41</v>
      </c>
      <c r="R974" t="s">
        <v>4412</v>
      </c>
      <c r="S974" t="s">
        <v>41</v>
      </c>
      <c r="T974" t="s">
        <v>0</v>
      </c>
      <c r="U974" t="s">
        <v>41</v>
      </c>
      <c r="V974" s="74">
        <v>45310</v>
      </c>
      <c r="W974" t="s">
        <v>4413</v>
      </c>
    </row>
    <row r="975" spans="1:23" x14ac:dyDescent="0.25">
      <c r="A975" s="74">
        <v>44924.467807326386</v>
      </c>
      <c r="B975" t="s">
        <v>47</v>
      </c>
      <c r="C975" t="s">
        <v>54</v>
      </c>
      <c r="D975" t="s">
        <v>58</v>
      </c>
      <c r="E975" t="s">
        <v>2980</v>
      </c>
      <c r="F975" t="s">
        <v>4414</v>
      </c>
      <c r="G975" t="s">
        <v>37</v>
      </c>
      <c r="H975" t="s">
        <v>4415</v>
      </c>
      <c r="I975" t="s">
        <v>38</v>
      </c>
      <c r="J975" t="s">
        <v>43</v>
      </c>
      <c r="K975" t="s">
        <v>227</v>
      </c>
      <c r="L975" t="s">
        <v>227</v>
      </c>
      <c r="M975" t="s">
        <v>230</v>
      </c>
      <c r="N975">
        <v>1</v>
      </c>
      <c r="O975" t="s">
        <v>40</v>
      </c>
      <c r="P975" t="s">
        <v>3360</v>
      </c>
      <c r="Q975" t="s">
        <v>41</v>
      </c>
      <c r="R975" t="s">
        <v>4416</v>
      </c>
      <c r="S975" t="s">
        <v>41</v>
      </c>
      <c r="T975" t="s">
        <v>0</v>
      </c>
      <c r="U975" t="s">
        <v>41</v>
      </c>
      <c r="V975" s="74">
        <v>45310</v>
      </c>
      <c r="W975" t="s">
        <v>4417</v>
      </c>
    </row>
    <row r="976" spans="1:23" x14ac:dyDescent="0.25">
      <c r="A976" s="74">
        <v>44924.508370752315</v>
      </c>
      <c r="B976" t="s">
        <v>47</v>
      </c>
      <c r="C976" t="s">
        <v>54</v>
      </c>
      <c r="D976" t="s">
        <v>58</v>
      </c>
      <c r="E976" t="s">
        <v>439</v>
      </c>
      <c r="F976" t="s">
        <v>4418</v>
      </c>
      <c r="G976" t="s">
        <v>42</v>
      </c>
      <c r="H976" t="s">
        <v>4419</v>
      </c>
      <c r="I976" t="s">
        <v>38</v>
      </c>
      <c r="J976" t="s">
        <v>43</v>
      </c>
      <c r="K976" t="s">
        <v>227</v>
      </c>
      <c r="L976" t="s">
        <v>227</v>
      </c>
      <c r="M976" t="s">
        <v>230</v>
      </c>
      <c r="N976">
        <v>1</v>
      </c>
      <c r="O976" t="s">
        <v>40</v>
      </c>
      <c r="P976" t="s">
        <v>3183</v>
      </c>
      <c r="Q976" t="s">
        <v>41</v>
      </c>
      <c r="R976" t="s">
        <v>4420</v>
      </c>
      <c r="S976" t="s">
        <v>41</v>
      </c>
      <c r="T976" t="s">
        <v>0</v>
      </c>
      <c r="U976" t="s">
        <v>41</v>
      </c>
      <c r="V976" s="74">
        <v>45310</v>
      </c>
      <c r="W976" t="s">
        <v>4421</v>
      </c>
    </row>
    <row r="977" spans="1:23" x14ac:dyDescent="0.25">
      <c r="A977" s="74">
        <v>44924.638604826388</v>
      </c>
      <c r="B977" t="s">
        <v>47</v>
      </c>
      <c r="C977" t="s">
        <v>54</v>
      </c>
      <c r="D977" t="s">
        <v>58</v>
      </c>
      <c r="E977" t="s">
        <v>2980</v>
      </c>
      <c r="F977" t="s">
        <v>4422</v>
      </c>
      <c r="G977" t="s">
        <v>42</v>
      </c>
      <c r="H977" t="s">
        <v>4423</v>
      </c>
      <c r="I977" t="s">
        <v>38</v>
      </c>
      <c r="J977" t="s">
        <v>43</v>
      </c>
      <c r="K977" t="s">
        <v>227</v>
      </c>
      <c r="L977" t="s">
        <v>227</v>
      </c>
      <c r="M977" t="s">
        <v>230</v>
      </c>
      <c r="N977">
        <v>1</v>
      </c>
      <c r="O977" t="s">
        <v>40</v>
      </c>
      <c r="P977" t="s">
        <v>2692</v>
      </c>
      <c r="Q977" t="s">
        <v>41</v>
      </c>
      <c r="R977" t="s">
        <v>4424</v>
      </c>
      <c r="S977" t="s">
        <v>41</v>
      </c>
      <c r="T977" t="s">
        <v>0</v>
      </c>
      <c r="U977" t="s">
        <v>41</v>
      </c>
      <c r="V977" s="74">
        <v>45310</v>
      </c>
      <c r="W977" t="s">
        <v>4425</v>
      </c>
    </row>
    <row r="978" spans="1:23" x14ac:dyDescent="0.25">
      <c r="A978" s="74">
        <v>44929.379354016201</v>
      </c>
      <c r="B978" t="s">
        <v>47</v>
      </c>
      <c r="C978" t="s">
        <v>54</v>
      </c>
      <c r="D978" t="s">
        <v>58</v>
      </c>
      <c r="E978" t="s">
        <v>2980</v>
      </c>
      <c r="F978" t="s">
        <v>4426</v>
      </c>
      <c r="G978" t="s">
        <v>37</v>
      </c>
      <c r="H978" t="s">
        <v>4427</v>
      </c>
      <c r="I978" t="s">
        <v>38</v>
      </c>
      <c r="J978" t="s">
        <v>43</v>
      </c>
      <c r="K978" t="s">
        <v>227</v>
      </c>
      <c r="L978" t="s">
        <v>227</v>
      </c>
      <c r="M978" t="s">
        <v>230</v>
      </c>
      <c r="N978">
        <v>1</v>
      </c>
      <c r="O978" t="s">
        <v>40</v>
      </c>
      <c r="P978" t="s">
        <v>3526</v>
      </c>
      <c r="Q978" t="s">
        <v>41</v>
      </c>
      <c r="R978" t="s">
        <v>4428</v>
      </c>
      <c r="S978" t="s">
        <v>41</v>
      </c>
      <c r="T978" t="s">
        <v>0</v>
      </c>
      <c r="U978" t="s">
        <v>41</v>
      </c>
      <c r="V978" s="74">
        <v>45310</v>
      </c>
      <c r="W978" t="s">
        <v>4429</v>
      </c>
    </row>
    <row r="979" spans="1:23" x14ac:dyDescent="0.25">
      <c r="A979" s="74">
        <v>44930.35437523148</v>
      </c>
      <c r="B979" t="s">
        <v>47</v>
      </c>
      <c r="C979" t="s">
        <v>54</v>
      </c>
      <c r="D979" t="s">
        <v>58</v>
      </c>
      <c r="E979" t="s">
        <v>439</v>
      </c>
      <c r="F979" t="s">
        <v>4430</v>
      </c>
      <c r="G979" t="s">
        <v>37</v>
      </c>
      <c r="H979" t="s">
        <v>4431</v>
      </c>
      <c r="I979" t="s">
        <v>38</v>
      </c>
      <c r="J979" t="s">
        <v>43</v>
      </c>
      <c r="K979" t="s">
        <v>227</v>
      </c>
      <c r="L979" t="s">
        <v>227</v>
      </c>
      <c r="M979" t="s">
        <v>230</v>
      </c>
      <c r="N979">
        <v>1</v>
      </c>
      <c r="O979" t="s">
        <v>40</v>
      </c>
      <c r="P979" t="s">
        <v>199</v>
      </c>
      <c r="Q979" t="s">
        <v>41</v>
      </c>
      <c r="R979" t="s">
        <v>4432</v>
      </c>
      <c r="S979" t="s">
        <v>41</v>
      </c>
      <c r="T979" t="s">
        <v>0</v>
      </c>
      <c r="U979" t="s">
        <v>41</v>
      </c>
      <c r="V979" s="74">
        <v>45310</v>
      </c>
      <c r="W979" t="s">
        <v>4433</v>
      </c>
    </row>
    <row r="980" spans="1:23" x14ac:dyDescent="0.25">
      <c r="A980" s="74">
        <v>44930.363638391202</v>
      </c>
      <c r="B980" t="s">
        <v>47</v>
      </c>
      <c r="C980" t="s">
        <v>54</v>
      </c>
      <c r="D980" t="s">
        <v>58</v>
      </c>
      <c r="E980" t="s">
        <v>452</v>
      </c>
      <c r="F980" t="s">
        <v>4434</v>
      </c>
      <c r="G980" t="s">
        <v>37</v>
      </c>
      <c r="H980" t="s">
        <v>4435</v>
      </c>
      <c r="I980" t="s">
        <v>38</v>
      </c>
      <c r="J980" t="s">
        <v>43</v>
      </c>
      <c r="K980" t="s">
        <v>227</v>
      </c>
      <c r="L980" t="s">
        <v>227</v>
      </c>
      <c r="M980" t="s">
        <v>230</v>
      </c>
      <c r="N980">
        <v>1</v>
      </c>
      <c r="O980" t="s">
        <v>40</v>
      </c>
      <c r="P980" t="s">
        <v>4436</v>
      </c>
      <c r="Q980" t="s">
        <v>41</v>
      </c>
      <c r="R980" t="s">
        <v>4437</v>
      </c>
      <c r="S980" t="s">
        <v>41</v>
      </c>
      <c r="T980" t="s">
        <v>0</v>
      </c>
      <c r="U980" t="s">
        <v>41</v>
      </c>
      <c r="V980" s="74">
        <v>45310</v>
      </c>
      <c r="W980" t="s">
        <v>4438</v>
      </c>
    </row>
    <row r="981" spans="1:23" x14ac:dyDescent="0.25">
      <c r="A981" s="74">
        <v>44930.371836689817</v>
      </c>
      <c r="B981" t="s">
        <v>47</v>
      </c>
      <c r="C981" t="s">
        <v>54</v>
      </c>
      <c r="D981" t="s">
        <v>58</v>
      </c>
      <c r="E981" t="s">
        <v>2980</v>
      </c>
      <c r="F981" t="s">
        <v>4439</v>
      </c>
      <c r="G981" t="s">
        <v>37</v>
      </c>
      <c r="H981" t="s">
        <v>4440</v>
      </c>
      <c r="I981" t="s">
        <v>38</v>
      </c>
      <c r="J981" t="s">
        <v>43</v>
      </c>
      <c r="K981" t="s">
        <v>227</v>
      </c>
      <c r="L981" t="s">
        <v>227</v>
      </c>
      <c r="M981" t="s">
        <v>230</v>
      </c>
      <c r="N981">
        <v>1</v>
      </c>
      <c r="O981" t="s">
        <v>40</v>
      </c>
      <c r="P981" t="s">
        <v>3058</v>
      </c>
      <c r="Q981" t="s">
        <v>41</v>
      </c>
      <c r="R981" t="s">
        <v>4441</v>
      </c>
      <c r="S981" t="s">
        <v>41</v>
      </c>
      <c r="T981" t="s">
        <v>0</v>
      </c>
      <c r="U981" t="s">
        <v>41</v>
      </c>
      <c r="V981" s="74">
        <v>45310</v>
      </c>
      <c r="W981" t="s">
        <v>4442</v>
      </c>
    </row>
    <row r="982" spans="1:23" x14ac:dyDescent="0.25">
      <c r="A982" s="74">
        <v>44931.400345682872</v>
      </c>
      <c r="B982" t="s">
        <v>47</v>
      </c>
      <c r="C982" t="s">
        <v>54</v>
      </c>
      <c r="D982" t="s">
        <v>58</v>
      </c>
      <c r="E982" t="s">
        <v>2980</v>
      </c>
      <c r="F982" t="s">
        <v>4443</v>
      </c>
      <c r="G982" t="s">
        <v>37</v>
      </c>
      <c r="H982" t="s">
        <v>4444</v>
      </c>
      <c r="I982" t="s">
        <v>38</v>
      </c>
      <c r="J982" t="s">
        <v>43</v>
      </c>
      <c r="K982" t="s">
        <v>227</v>
      </c>
      <c r="L982" t="s">
        <v>227</v>
      </c>
      <c r="M982" t="s">
        <v>230</v>
      </c>
      <c r="N982">
        <v>1</v>
      </c>
      <c r="O982" t="s">
        <v>40</v>
      </c>
      <c r="P982" t="s">
        <v>3360</v>
      </c>
      <c r="Q982" t="s">
        <v>41</v>
      </c>
      <c r="R982" t="s">
        <v>4445</v>
      </c>
      <c r="S982" t="s">
        <v>41</v>
      </c>
      <c r="T982" t="s">
        <v>0</v>
      </c>
      <c r="U982" t="s">
        <v>41</v>
      </c>
      <c r="V982" s="74">
        <v>45310</v>
      </c>
      <c r="W982" t="s">
        <v>4446</v>
      </c>
    </row>
    <row r="983" spans="1:23" x14ac:dyDescent="0.25">
      <c r="A983" s="74">
        <v>44931.441379710646</v>
      </c>
      <c r="B983" t="s">
        <v>47</v>
      </c>
      <c r="C983" t="s">
        <v>54</v>
      </c>
      <c r="D983" t="s">
        <v>58</v>
      </c>
      <c r="E983" t="s">
        <v>2980</v>
      </c>
      <c r="F983" t="s">
        <v>4447</v>
      </c>
      <c r="G983" t="s">
        <v>37</v>
      </c>
      <c r="H983" t="s">
        <v>4448</v>
      </c>
      <c r="I983" t="s">
        <v>38</v>
      </c>
      <c r="J983" t="s">
        <v>43</v>
      </c>
      <c r="K983" t="s">
        <v>227</v>
      </c>
      <c r="L983" t="s">
        <v>227</v>
      </c>
      <c r="M983" t="s">
        <v>230</v>
      </c>
      <c r="N983">
        <v>1</v>
      </c>
      <c r="O983" t="s">
        <v>40</v>
      </c>
      <c r="P983" t="s">
        <v>3360</v>
      </c>
      <c r="Q983" t="s">
        <v>41</v>
      </c>
      <c r="R983" t="s">
        <v>4449</v>
      </c>
      <c r="S983" t="s">
        <v>41</v>
      </c>
      <c r="T983" t="s">
        <v>0</v>
      </c>
      <c r="U983" t="s">
        <v>41</v>
      </c>
      <c r="V983" s="74">
        <v>45310</v>
      </c>
      <c r="W983" t="s">
        <v>4450</v>
      </c>
    </row>
    <row r="984" spans="1:23" x14ac:dyDescent="0.25">
      <c r="A984" s="74">
        <v>44932.446162812499</v>
      </c>
      <c r="B984" t="s">
        <v>47</v>
      </c>
      <c r="C984" t="s">
        <v>54</v>
      </c>
      <c r="D984" t="s">
        <v>58</v>
      </c>
      <c r="E984" t="s">
        <v>2980</v>
      </c>
      <c r="F984" t="s">
        <v>4451</v>
      </c>
      <c r="G984" t="s">
        <v>37</v>
      </c>
      <c r="H984" t="s">
        <v>4452</v>
      </c>
      <c r="I984" t="s">
        <v>38</v>
      </c>
      <c r="J984" t="s">
        <v>43</v>
      </c>
      <c r="K984" t="s">
        <v>227</v>
      </c>
      <c r="L984" t="s">
        <v>227</v>
      </c>
      <c r="M984" t="s">
        <v>230</v>
      </c>
      <c r="N984">
        <v>1</v>
      </c>
      <c r="O984" t="s">
        <v>40</v>
      </c>
      <c r="P984" t="s">
        <v>3497</v>
      </c>
      <c r="Q984" t="s">
        <v>41</v>
      </c>
      <c r="R984" t="s">
        <v>4453</v>
      </c>
      <c r="S984" t="s">
        <v>41</v>
      </c>
      <c r="T984" t="s">
        <v>0</v>
      </c>
      <c r="U984" t="s">
        <v>41</v>
      </c>
      <c r="V984" s="74">
        <v>45310</v>
      </c>
      <c r="W984" t="s">
        <v>4454</v>
      </c>
    </row>
    <row r="985" spans="1:23" x14ac:dyDescent="0.25">
      <c r="A985" s="74">
        <v>44936.507155520834</v>
      </c>
      <c r="B985" t="s">
        <v>47</v>
      </c>
      <c r="C985" t="s">
        <v>54</v>
      </c>
      <c r="D985" t="s">
        <v>58</v>
      </c>
      <c r="E985" t="s">
        <v>439</v>
      </c>
      <c r="F985" t="s">
        <v>4455</v>
      </c>
      <c r="G985" t="s">
        <v>42</v>
      </c>
      <c r="H985" t="s">
        <v>4456</v>
      </c>
      <c r="I985" t="s">
        <v>38</v>
      </c>
      <c r="J985" t="s">
        <v>43</v>
      </c>
      <c r="K985" t="s">
        <v>227</v>
      </c>
      <c r="L985" t="s">
        <v>227</v>
      </c>
      <c r="M985" t="s">
        <v>230</v>
      </c>
      <c r="N985">
        <v>1</v>
      </c>
      <c r="O985" t="s">
        <v>40</v>
      </c>
      <c r="P985" t="s">
        <v>4457</v>
      </c>
      <c r="Q985" t="s">
        <v>41</v>
      </c>
      <c r="R985" t="s">
        <v>4458</v>
      </c>
      <c r="S985" t="s">
        <v>41</v>
      </c>
      <c r="T985" t="s">
        <v>0</v>
      </c>
      <c r="U985" t="s">
        <v>41</v>
      </c>
      <c r="V985" s="74">
        <v>45310</v>
      </c>
      <c r="W985" t="s">
        <v>4459</v>
      </c>
    </row>
    <row r="986" spans="1:23" x14ac:dyDescent="0.25">
      <c r="A986" s="74">
        <v>44937.389380706016</v>
      </c>
      <c r="B986" t="s">
        <v>47</v>
      </c>
      <c r="C986" t="s">
        <v>54</v>
      </c>
      <c r="D986" t="s">
        <v>58</v>
      </c>
      <c r="E986" t="s">
        <v>452</v>
      </c>
      <c r="F986" t="s">
        <v>4460</v>
      </c>
      <c r="G986" t="s">
        <v>42</v>
      </c>
      <c r="H986" t="s">
        <v>4461</v>
      </c>
      <c r="I986" t="s">
        <v>38</v>
      </c>
      <c r="J986" t="s">
        <v>43</v>
      </c>
      <c r="K986" t="s">
        <v>227</v>
      </c>
      <c r="L986" t="s">
        <v>227</v>
      </c>
      <c r="M986" t="s">
        <v>230</v>
      </c>
      <c r="N986">
        <v>1</v>
      </c>
      <c r="O986" t="s">
        <v>40</v>
      </c>
      <c r="P986" t="s">
        <v>4462</v>
      </c>
      <c r="Q986" t="s">
        <v>41</v>
      </c>
      <c r="R986" t="s">
        <v>4463</v>
      </c>
      <c r="S986" t="s">
        <v>41</v>
      </c>
      <c r="T986" t="s">
        <v>0</v>
      </c>
      <c r="U986" t="s">
        <v>41</v>
      </c>
      <c r="V986" s="74">
        <v>45310</v>
      </c>
      <c r="W986" t="s">
        <v>4464</v>
      </c>
    </row>
    <row r="987" spans="1:23" x14ac:dyDescent="0.25">
      <c r="A987" s="74">
        <v>44937.397094363427</v>
      </c>
      <c r="B987" t="s">
        <v>47</v>
      </c>
      <c r="C987" t="s">
        <v>54</v>
      </c>
      <c r="D987" t="s">
        <v>58</v>
      </c>
      <c r="E987" t="s">
        <v>2980</v>
      </c>
      <c r="F987" t="s">
        <v>4465</v>
      </c>
      <c r="G987" t="s">
        <v>37</v>
      </c>
      <c r="H987" t="s">
        <v>4466</v>
      </c>
      <c r="I987" t="s">
        <v>38</v>
      </c>
      <c r="J987" t="s">
        <v>43</v>
      </c>
      <c r="K987" t="s">
        <v>227</v>
      </c>
      <c r="L987" t="s">
        <v>227</v>
      </c>
      <c r="M987" t="s">
        <v>230</v>
      </c>
      <c r="N987">
        <v>1</v>
      </c>
      <c r="O987" t="s">
        <v>40</v>
      </c>
      <c r="P987" t="s">
        <v>4462</v>
      </c>
      <c r="Q987" t="s">
        <v>41</v>
      </c>
      <c r="R987" t="s">
        <v>4467</v>
      </c>
      <c r="S987" t="s">
        <v>41</v>
      </c>
      <c r="T987" t="s">
        <v>0</v>
      </c>
      <c r="U987" t="s">
        <v>41</v>
      </c>
      <c r="V987" s="74">
        <v>45310</v>
      </c>
      <c r="W987" t="s">
        <v>4468</v>
      </c>
    </row>
    <row r="988" spans="1:23" x14ac:dyDescent="0.25">
      <c r="A988" s="74">
        <v>44938.43226681713</v>
      </c>
      <c r="B988" t="s">
        <v>47</v>
      </c>
      <c r="C988" t="s">
        <v>54</v>
      </c>
      <c r="D988" t="s">
        <v>58</v>
      </c>
      <c r="E988" t="s">
        <v>2980</v>
      </c>
      <c r="F988" t="s">
        <v>4469</v>
      </c>
      <c r="G988" t="s">
        <v>37</v>
      </c>
      <c r="H988" t="s">
        <v>4470</v>
      </c>
      <c r="I988" t="s">
        <v>38</v>
      </c>
      <c r="J988" t="s">
        <v>43</v>
      </c>
      <c r="K988" t="s">
        <v>227</v>
      </c>
      <c r="L988" t="s">
        <v>227</v>
      </c>
      <c r="M988" t="s">
        <v>230</v>
      </c>
      <c r="N988">
        <v>1</v>
      </c>
      <c r="O988" t="s">
        <v>40</v>
      </c>
      <c r="P988" t="s">
        <v>216</v>
      </c>
      <c r="Q988" t="s">
        <v>41</v>
      </c>
      <c r="R988" t="s">
        <v>4471</v>
      </c>
      <c r="S988" t="s">
        <v>41</v>
      </c>
      <c r="T988" t="s">
        <v>0</v>
      </c>
      <c r="U988" t="s">
        <v>41</v>
      </c>
      <c r="V988" s="74">
        <v>45310</v>
      </c>
      <c r="W988" t="s">
        <v>4472</v>
      </c>
    </row>
    <row r="989" spans="1:23" x14ac:dyDescent="0.25">
      <c r="A989" s="74">
        <v>44938.590305752317</v>
      </c>
      <c r="B989" t="s">
        <v>47</v>
      </c>
      <c r="C989" t="s">
        <v>54</v>
      </c>
      <c r="D989" t="s">
        <v>58</v>
      </c>
      <c r="E989" t="s">
        <v>2980</v>
      </c>
      <c r="F989" t="s">
        <v>4473</v>
      </c>
      <c r="G989" t="s">
        <v>37</v>
      </c>
      <c r="H989" t="s">
        <v>4474</v>
      </c>
      <c r="I989" t="s">
        <v>38</v>
      </c>
      <c r="J989" t="s">
        <v>43</v>
      </c>
      <c r="K989" t="s">
        <v>227</v>
      </c>
      <c r="L989" t="s">
        <v>227</v>
      </c>
      <c r="M989" t="s">
        <v>230</v>
      </c>
      <c r="N989">
        <v>1</v>
      </c>
      <c r="O989" t="s">
        <v>40</v>
      </c>
      <c r="P989" t="s">
        <v>3526</v>
      </c>
      <c r="Q989" t="s">
        <v>41</v>
      </c>
      <c r="R989" t="s">
        <v>4475</v>
      </c>
      <c r="S989" t="s">
        <v>41</v>
      </c>
      <c r="T989" t="s">
        <v>0</v>
      </c>
      <c r="U989" t="s">
        <v>41</v>
      </c>
      <c r="V989" s="74">
        <v>45310</v>
      </c>
      <c r="W989" t="s">
        <v>4476</v>
      </c>
    </row>
    <row r="990" spans="1:23" x14ac:dyDescent="0.25">
      <c r="A990" s="74">
        <v>44938.615452812497</v>
      </c>
      <c r="B990" t="s">
        <v>47</v>
      </c>
      <c r="C990" t="s">
        <v>54</v>
      </c>
      <c r="D990" t="s">
        <v>58</v>
      </c>
      <c r="E990" t="s">
        <v>2980</v>
      </c>
      <c r="F990" t="s">
        <v>4477</v>
      </c>
      <c r="G990" t="s">
        <v>37</v>
      </c>
      <c r="H990" t="s">
        <v>4478</v>
      </c>
      <c r="I990" t="s">
        <v>38</v>
      </c>
      <c r="J990" t="s">
        <v>43</v>
      </c>
      <c r="K990" t="s">
        <v>227</v>
      </c>
      <c r="L990" t="s">
        <v>227</v>
      </c>
      <c r="M990" t="s">
        <v>230</v>
      </c>
      <c r="N990">
        <v>1</v>
      </c>
      <c r="O990" t="s">
        <v>40</v>
      </c>
      <c r="P990" t="s">
        <v>3526</v>
      </c>
      <c r="Q990" t="s">
        <v>41</v>
      </c>
      <c r="R990" t="s">
        <v>4479</v>
      </c>
      <c r="S990" t="s">
        <v>41</v>
      </c>
      <c r="T990" t="s">
        <v>0</v>
      </c>
      <c r="U990" t="s">
        <v>41</v>
      </c>
      <c r="V990" s="74">
        <v>45310</v>
      </c>
      <c r="W990" t="s">
        <v>4480</v>
      </c>
    </row>
    <row r="991" spans="1:23" x14ac:dyDescent="0.25">
      <c r="A991" s="74">
        <v>44938.620723067128</v>
      </c>
      <c r="B991" t="s">
        <v>47</v>
      </c>
      <c r="C991" t="s">
        <v>54</v>
      </c>
      <c r="D991" t="s">
        <v>58</v>
      </c>
      <c r="E991" t="s">
        <v>2980</v>
      </c>
      <c r="F991" t="s">
        <v>4481</v>
      </c>
      <c r="G991" t="s">
        <v>37</v>
      </c>
      <c r="H991" t="s">
        <v>4482</v>
      </c>
      <c r="I991" t="s">
        <v>38</v>
      </c>
      <c r="J991" t="s">
        <v>43</v>
      </c>
      <c r="K991" t="s">
        <v>227</v>
      </c>
      <c r="L991" t="s">
        <v>227</v>
      </c>
      <c r="M991" t="s">
        <v>230</v>
      </c>
      <c r="N991">
        <v>1</v>
      </c>
      <c r="O991" t="s">
        <v>40</v>
      </c>
      <c r="P991" t="s">
        <v>3526</v>
      </c>
      <c r="Q991" t="s">
        <v>41</v>
      </c>
      <c r="R991" t="s">
        <v>4483</v>
      </c>
      <c r="S991" t="s">
        <v>41</v>
      </c>
      <c r="T991" t="s">
        <v>0</v>
      </c>
      <c r="U991" t="s">
        <v>41</v>
      </c>
      <c r="V991" s="74">
        <v>45310</v>
      </c>
      <c r="W991" t="s">
        <v>4484</v>
      </c>
    </row>
    <row r="992" spans="1:23" x14ac:dyDescent="0.25">
      <c r="A992" s="74">
        <v>44938.627044016204</v>
      </c>
      <c r="B992" t="s">
        <v>47</v>
      </c>
      <c r="C992" t="s">
        <v>54</v>
      </c>
      <c r="D992" t="s">
        <v>58</v>
      </c>
      <c r="E992" t="s">
        <v>2980</v>
      </c>
      <c r="F992" t="s">
        <v>4485</v>
      </c>
      <c r="G992" t="s">
        <v>37</v>
      </c>
      <c r="H992" t="s">
        <v>4486</v>
      </c>
      <c r="I992" t="s">
        <v>38</v>
      </c>
      <c r="J992" t="s">
        <v>43</v>
      </c>
      <c r="K992" t="s">
        <v>227</v>
      </c>
      <c r="L992" t="s">
        <v>227</v>
      </c>
      <c r="M992" t="s">
        <v>230</v>
      </c>
      <c r="N992">
        <v>1</v>
      </c>
      <c r="O992" t="s">
        <v>40</v>
      </c>
      <c r="P992" t="s">
        <v>3526</v>
      </c>
      <c r="Q992" t="s">
        <v>41</v>
      </c>
      <c r="R992" t="s">
        <v>4487</v>
      </c>
      <c r="S992" t="s">
        <v>41</v>
      </c>
      <c r="T992" t="s">
        <v>0</v>
      </c>
      <c r="U992" t="s">
        <v>41</v>
      </c>
      <c r="V992" s="74">
        <v>45310</v>
      </c>
      <c r="W992" t="s">
        <v>4488</v>
      </c>
    </row>
    <row r="993" spans="1:23" x14ac:dyDescent="0.25">
      <c r="A993" s="74">
        <v>44938.631718483797</v>
      </c>
      <c r="B993" t="s">
        <v>47</v>
      </c>
      <c r="C993" t="s">
        <v>54</v>
      </c>
      <c r="D993" t="s">
        <v>58</v>
      </c>
      <c r="E993" t="s">
        <v>2980</v>
      </c>
      <c r="F993" t="s">
        <v>4489</v>
      </c>
      <c r="G993" t="s">
        <v>37</v>
      </c>
      <c r="H993" t="s">
        <v>4490</v>
      </c>
      <c r="I993" t="s">
        <v>38</v>
      </c>
      <c r="J993" t="s">
        <v>43</v>
      </c>
      <c r="K993" t="s">
        <v>227</v>
      </c>
      <c r="L993" t="s">
        <v>227</v>
      </c>
      <c r="M993" t="s">
        <v>230</v>
      </c>
      <c r="N993">
        <v>1</v>
      </c>
      <c r="O993" t="s">
        <v>40</v>
      </c>
      <c r="P993" t="s">
        <v>3526</v>
      </c>
      <c r="Q993" t="s">
        <v>41</v>
      </c>
      <c r="R993" t="s">
        <v>4491</v>
      </c>
      <c r="S993" t="s">
        <v>41</v>
      </c>
      <c r="T993" t="s">
        <v>0</v>
      </c>
      <c r="U993" t="s">
        <v>41</v>
      </c>
      <c r="V993" s="74">
        <v>45310</v>
      </c>
      <c r="W993" t="s">
        <v>4492</v>
      </c>
    </row>
    <row r="994" spans="1:23" x14ac:dyDescent="0.25">
      <c r="A994" s="74">
        <v>44939.263683645833</v>
      </c>
      <c r="B994" t="s">
        <v>47</v>
      </c>
      <c r="C994" t="s">
        <v>54</v>
      </c>
      <c r="D994" t="s">
        <v>58</v>
      </c>
      <c r="E994" t="s">
        <v>2980</v>
      </c>
      <c r="F994" t="s">
        <v>4493</v>
      </c>
      <c r="G994" t="s">
        <v>37</v>
      </c>
      <c r="H994" t="s">
        <v>4494</v>
      </c>
      <c r="I994" t="s">
        <v>38</v>
      </c>
      <c r="J994" t="s">
        <v>43</v>
      </c>
      <c r="K994" t="s">
        <v>227</v>
      </c>
      <c r="L994" t="s">
        <v>227</v>
      </c>
      <c r="M994" t="s">
        <v>230</v>
      </c>
      <c r="N994">
        <v>1</v>
      </c>
      <c r="O994" t="s">
        <v>40</v>
      </c>
      <c r="P994" t="s">
        <v>3526</v>
      </c>
      <c r="Q994" t="s">
        <v>41</v>
      </c>
      <c r="R994" t="s">
        <v>4495</v>
      </c>
      <c r="S994" t="s">
        <v>41</v>
      </c>
      <c r="T994" t="s">
        <v>0</v>
      </c>
      <c r="U994" t="s">
        <v>41</v>
      </c>
      <c r="V994" s="74">
        <v>45310</v>
      </c>
      <c r="W994" t="s">
        <v>4496</v>
      </c>
    </row>
    <row r="995" spans="1:23" x14ac:dyDescent="0.25">
      <c r="A995" s="74">
        <v>44939.27075358796</v>
      </c>
      <c r="B995" t="s">
        <v>47</v>
      </c>
      <c r="C995" t="s">
        <v>54</v>
      </c>
      <c r="D995" t="s">
        <v>58</v>
      </c>
      <c r="E995" t="s">
        <v>2980</v>
      </c>
      <c r="F995" t="s">
        <v>4497</v>
      </c>
      <c r="G995" t="s">
        <v>37</v>
      </c>
      <c r="H995" t="s">
        <v>4498</v>
      </c>
      <c r="I995" t="s">
        <v>38</v>
      </c>
      <c r="J995" t="s">
        <v>43</v>
      </c>
      <c r="K995" t="s">
        <v>227</v>
      </c>
      <c r="L995" t="s">
        <v>227</v>
      </c>
      <c r="M995" t="s">
        <v>230</v>
      </c>
      <c r="N995">
        <v>1</v>
      </c>
      <c r="O995" t="s">
        <v>40</v>
      </c>
      <c r="P995" t="s">
        <v>3526</v>
      </c>
      <c r="Q995" t="s">
        <v>41</v>
      </c>
      <c r="R995" t="s">
        <v>4499</v>
      </c>
      <c r="S995" t="s">
        <v>41</v>
      </c>
      <c r="T995" t="s">
        <v>0</v>
      </c>
      <c r="U995" t="s">
        <v>41</v>
      </c>
      <c r="V995" s="74">
        <v>45310</v>
      </c>
      <c r="W995" t="s">
        <v>4500</v>
      </c>
    </row>
    <row r="996" spans="1:23" x14ac:dyDescent="0.25">
      <c r="A996" s="74">
        <v>44939.360896562503</v>
      </c>
      <c r="B996" t="s">
        <v>47</v>
      </c>
      <c r="C996" t="s">
        <v>54</v>
      </c>
      <c r="D996" t="s">
        <v>58</v>
      </c>
      <c r="E996" t="s">
        <v>452</v>
      </c>
      <c r="F996" t="s">
        <v>4501</v>
      </c>
      <c r="G996" t="s">
        <v>42</v>
      </c>
      <c r="H996" t="s">
        <v>4502</v>
      </c>
      <c r="I996" t="s">
        <v>38</v>
      </c>
      <c r="J996" t="s">
        <v>43</v>
      </c>
      <c r="K996" t="s">
        <v>227</v>
      </c>
      <c r="L996" t="s">
        <v>227</v>
      </c>
      <c r="M996" t="s">
        <v>230</v>
      </c>
      <c r="N996">
        <v>1</v>
      </c>
      <c r="O996" t="s">
        <v>40</v>
      </c>
      <c r="P996" t="s">
        <v>3932</v>
      </c>
      <c r="Q996" t="s">
        <v>41</v>
      </c>
      <c r="R996" t="s">
        <v>4503</v>
      </c>
      <c r="S996" t="s">
        <v>41</v>
      </c>
      <c r="T996" t="s">
        <v>0</v>
      </c>
      <c r="U996" t="s">
        <v>41</v>
      </c>
      <c r="V996" s="74">
        <v>45310</v>
      </c>
      <c r="W996" t="s">
        <v>4504</v>
      </c>
    </row>
    <row r="997" spans="1:23" x14ac:dyDescent="0.25">
      <c r="A997" s="74">
        <v>44939.509928587962</v>
      </c>
      <c r="B997" t="s">
        <v>47</v>
      </c>
      <c r="C997" t="s">
        <v>54</v>
      </c>
      <c r="D997" t="s">
        <v>58</v>
      </c>
      <c r="E997" t="s">
        <v>452</v>
      </c>
      <c r="F997" t="s">
        <v>4505</v>
      </c>
      <c r="G997" t="s">
        <v>37</v>
      </c>
      <c r="H997" t="s">
        <v>4506</v>
      </c>
      <c r="I997" t="s">
        <v>38</v>
      </c>
      <c r="J997" t="s">
        <v>43</v>
      </c>
      <c r="K997" t="s">
        <v>227</v>
      </c>
      <c r="L997" t="s">
        <v>227</v>
      </c>
      <c r="M997" t="s">
        <v>230</v>
      </c>
      <c r="N997">
        <v>1</v>
      </c>
      <c r="O997" t="s">
        <v>40</v>
      </c>
      <c r="P997" t="s">
        <v>3048</v>
      </c>
      <c r="Q997" t="s">
        <v>41</v>
      </c>
      <c r="R997" t="s">
        <v>4507</v>
      </c>
      <c r="S997" t="s">
        <v>41</v>
      </c>
      <c r="T997" t="s">
        <v>0</v>
      </c>
      <c r="U997" t="s">
        <v>41</v>
      </c>
      <c r="V997" s="74">
        <v>45310</v>
      </c>
      <c r="W997" t="s">
        <v>4508</v>
      </c>
    </row>
    <row r="998" spans="1:23" x14ac:dyDescent="0.25">
      <c r="A998" s="74">
        <v>44943.422462349539</v>
      </c>
      <c r="B998" t="s">
        <v>47</v>
      </c>
      <c r="C998" t="s">
        <v>54</v>
      </c>
      <c r="D998" t="s">
        <v>58</v>
      </c>
      <c r="E998" t="s">
        <v>2980</v>
      </c>
      <c r="F998" t="s">
        <v>4509</v>
      </c>
      <c r="G998" t="s">
        <v>37</v>
      </c>
      <c r="H998" t="s">
        <v>4510</v>
      </c>
      <c r="I998" t="s">
        <v>38</v>
      </c>
      <c r="J998" t="s">
        <v>43</v>
      </c>
      <c r="K998" t="s">
        <v>227</v>
      </c>
      <c r="L998" t="s">
        <v>227</v>
      </c>
      <c r="M998" t="s">
        <v>230</v>
      </c>
      <c r="N998">
        <v>1</v>
      </c>
      <c r="O998" t="s">
        <v>40</v>
      </c>
      <c r="P998" t="s">
        <v>3526</v>
      </c>
      <c r="Q998" t="s">
        <v>41</v>
      </c>
      <c r="R998" t="s">
        <v>4511</v>
      </c>
      <c r="S998" t="s">
        <v>41</v>
      </c>
      <c r="T998" t="s">
        <v>0</v>
      </c>
      <c r="U998" t="s">
        <v>41</v>
      </c>
      <c r="V998" s="74">
        <v>45310</v>
      </c>
      <c r="W998" t="s">
        <v>4512</v>
      </c>
    </row>
    <row r="999" spans="1:23" x14ac:dyDescent="0.25">
      <c r="A999" s="74">
        <v>44944.400436770833</v>
      </c>
      <c r="B999" t="s">
        <v>47</v>
      </c>
      <c r="C999" t="s">
        <v>54</v>
      </c>
      <c r="D999" t="s">
        <v>58</v>
      </c>
      <c r="E999" t="s">
        <v>452</v>
      </c>
      <c r="F999" t="s">
        <v>4513</v>
      </c>
      <c r="G999" t="s">
        <v>42</v>
      </c>
      <c r="H999" t="s">
        <v>4514</v>
      </c>
      <c r="I999" t="s">
        <v>38</v>
      </c>
      <c r="J999" t="s">
        <v>43</v>
      </c>
      <c r="K999" t="s">
        <v>227</v>
      </c>
      <c r="L999" t="s">
        <v>227</v>
      </c>
      <c r="M999" t="s">
        <v>230</v>
      </c>
      <c r="N999">
        <v>1</v>
      </c>
      <c r="O999" t="s">
        <v>40</v>
      </c>
      <c r="P999" t="s">
        <v>3911</v>
      </c>
      <c r="Q999" t="s">
        <v>41</v>
      </c>
      <c r="R999" t="s">
        <v>4515</v>
      </c>
      <c r="S999" t="s">
        <v>41</v>
      </c>
      <c r="T999" t="s">
        <v>0</v>
      </c>
      <c r="U999" t="s">
        <v>41</v>
      </c>
      <c r="V999" s="74">
        <v>45310</v>
      </c>
      <c r="W999" t="s">
        <v>4516</v>
      </c>
    </row>
    <row r="1000" spans="1:23" x14ac:dyDescent="0.25">
      <c r="A1000" s="74">
        <v>44944.492540011575</v>
      </c>
      <c r="B1000" t="s">
        <v>47</v>
      </c>
      <c r="C1000" t="s">
        <v>54</v>
      </c>
      <c r="D1000" t="s">
        <v>58</v>
      </c>
      <c r="E1000" t="s">
        <v>452</v>
      </c>
      <c r="F1000" t="s">
        <v>4517</v>
      </c>
      <c r="G1000" t="s">
        <v>37</v>
      </c>
      <c r="H1000" t="s">
        <v>4518</v>
      </c>
      <c r="I1000" t="s">
        <v>38</v>
      </c>
      <c r="J1000" t="s">
        <v>43</v>
      </c>
      <c r="K1000" t="s">
        <v>227</v>
      </c>
      <c r="L1000" t="s">
        <v>227</v>
      </c>
      <c r="M1000" t="s">
        <v>230</v>
      </c>
      <c r="N1000">
        <v>1</v>
      </c>
      <c r="O1000" t="s">
        <v>40</v>
      </c>
      <c r="P1000" t="s">
        <v>216</v>
      </c>
      <c r="Q1000" t="s">
        <v>41</v>
      </c>
      <c r="R1000" t="s">
        <v>4519</v>
      </c>
      <c r="S1000" t="s">
        <v>41</v>
      </c>
      <c r="T1000" t="s">
        <v>0</v>
      </c>
      <c r="U1000" t="s">
        <v>41</v>
      </c>
      <c r="V1000" s="74">
        <v>45310</v>
      </c>
      <c r="W1000" t="s">
        <v>4520</v>
      </c>
    </row>
    <row r="1001" spans="1:23" x14ac:dyDescent="0.25">
      <c r="A1001" s="74">
        <v>44944.586763113424</v>
      </c>
      <c r="B1001" t="s">
        <v>47</v>
      </c>
      <c r="C1001" t="s">
        <v>54</v>
      </c>
      <c r="D1001" t="s">
        <v>58</v>
      </c>
      <c r="E1001" t="s">
        <v>452</v>
      </c>
      <c r="F1001" t="s">
        <v>4521</v>
      </c>
      <c r="G1001" t="s">
        <v>42</v>
      </c>
      <c r="H1001" t="s">
        <v>4522</v>
      </c>
      <c r="I1001" t="s">
        <v>38</v>
      </c>
      <c r="J1001" t="s">
        <v>43</v>
      </c>
      <c r="K1001" t="s">
        <v>227</v>
      </c>
      <c r="L1001" t="s">
        <v>227</v>
      </c>
      <c r="M1001" t="s">
        <v>230</v>
      </c>
      <c r="N1001">
        <v>1</v>
      </c>
      <c r="O1001" t="s">
        <v>40</v>
      </c>
      <c r="P1001" t="s">
        <v>3039</v>
      </c>
      <c r="Q1001" t="s">
        <v>41</v>
      </c>
      <c r="R1001" t="s">
        <v>4523</v>
      </c>
      <c r="S1001" t="s">
        <v>41</v>
      </c>
      <c r="T1001" t="s">
        <v>0</v>
      </c>
      <c r="U1001" t="s">
        <v>41</v>
      </c>
      <c r="V1001" s="74">
        <v>45310</v>
      </c>
      <c r="W1001" t="s">
        <v>4524</v>
      </c>
    </row>
    <row r="1002" spans="1:23" x14ac:dyDescent="0.25">
      <c r="A1002" s="74">
        <v>44944.599227430554</v>
      </c>
      <c r="B1002" t="s">
        <v>47</v>
      </c>
      <c r="C1002" t="s">
        <v>54</v>
      </c>
      <c r="D1002" t="s">
        <v>58</v>
      </c>
      <c r="E1002" t="s">
        <v>452</v>
      </c>
      <c r="F1002" t="s">
        <v>4525</v>
      </c>
      <c r="G1002" t="s">
        <v>37</v>
      </c>
      <c r="H1002" t="s">
        <v>4526</v>
      </c>
      <c r="I1002" t="s">
        <v>38</v>
      </c>
      <c r="J1002" t="s">
        <v>43</v>
      </c>
      <c r="K1002" t="s">
        <v>227</v>
      </c>
      <c r="L1002" t="s">
        <v>227</v>
      </c>
      <c r="M1002" t="s">
        <v>230</v>
      </c>
      <c r="N1002">
        <v>1</v>
      </c>
      <c r="O1002" t="s">
        <v>40</v>
      </c>
      <c r="P1002" t="s">
        <v>4527</v>
      </c>
      <c r="Q1002" t="s">
        <v>41</v>
      </c>
      <c r="R1002" t="s">
        <v>4528</v>
      </c>
      <c r="S1002" t="s">
        <v>41</v>
      </c>
      <c r="T1002" t="s">
        <v>0</v>
      </c>
      <c r="U1002" t="s">
        <v>41</v>
      </c>
      <c r="V1002" s="74">
        <v>45310</v>
      </c>
      <c r="W1002" t="s">
        <v>4529</v>
      </c>
    </row>
    <row r="1003" spans="1:23" x14ac:dyDescent="0.25">
      <c r="A1003" s="74">
        <v>44945.450785335648</v>
      </c>
      <c r="B1003" t="s">
        <v>47</v>
      </c>
      <c r="C1003" t="s">
        <v>54</v>
      </c>
      <c r="D1003" t="s">
        <v>58</v>
      </c>
      <c r="E1003" t="s">
        <v>2980</v>
      </c>
      <c r="F1003" t="s">
        <v>4530</v>
      </c>
      <c r="G1003" t="s">
        <v>37</v>
      </c>
      <c r="H1003" t="s">
        <v>4531</v>
      </c>
      <c r="I1003" t="s">
        <v>38</v>
      </c>
      <c r="J1003" t="s">
        <v>43</v>
      </c>
      <c r="K1003" t="s">
        <v>227</v>
      </c>
      <c r="L1003" t="s">
        <v>227</v>
      </c>
      <c r="M1003" t="s">
        <v>230</v>
      </c>
      <c r="N1003">
        <v>1</v>
      </c>
      <c r="O1003" t="s">
        <v>40</v>
      </c>
      <c r="P1003" t="s">
        <v>3526</v>
      </c>
      <c r="Q1003" t="s">
        <v>41</v>
      </c>
      <c r="R1003" t="s">
        <v>4532</v>
      </c>
      <c r="S1003" t="s">
        <v>41</v>
      </c>
      <c r="T1003" t="s">
        <v>0</v>
      </c>
      <c r="U1003" t="s">
        <v>41</v>
      </c>
      <c r="V1003" s="74">
        <v>45310</v>
      </c>
      <c r="W1003" t="s">
        <v>4533</v>
      </c>
    </row>
    <row r="1004" spans="1:23" x14ac:dyDescent="0.25">
      <c r="A1004" s="74">
        <v>44949.417081250002</v>
      </c>
      <c r="B1004" t="s">
        <v>47</v>
      </c>
      <c r="C1004" t="s">
        <v>54</v>
      </c>
      <c r="D1004" t="s">
        <v>58</v>
      </c>
      <c r="E1004" t="s">
        <v>452</v>
      </c>
      <c r="F1004" t="s">
        <v>4534</v>
      </c>
      <c r="G1004" t="s">
        <v>37</v>
      </c>
      <c r="H1004" t="s">
        <v>4535</v>
      </c>
      <c r="I1004" t="s">
        <v>38</v>
      </c>
      <c r="J1004" t="s">
        <v>43</v>
      </c>
      <c r="K1004" t="s">
        <v>227</v>
      </c>
      <c r="L1004" t="s">
        <v>227</v>
      </c>
      <c r="M1004" t="s">
        <v>230</v>
      </c>
      <c r="N1004">
        <v>1</v>
      </c>
      <c r="O1004" t="s">
        <v>40</v>
      </c>
      <c r="P1004" t="s">
        <v>4165</v>
      </c>
      <c r="Q1004" t="s">
        <v>41</v>
      </c>
      <c r="R1004" t="s">
        <v>4536</v>
      </c>
      <c r="S1004" t="s">
        <v>41</v>
      </c>
      <c r="T1004" t="s">
        <v>0</v>
      </c>
      <c r="U1004" t="s">
        <v>41</v>
      </c>
      <c r="V1004" s="74">
        <v>45310</v>
      </c>
      <c r="W1004" t="s">
        <v>4537</v>
      </c>
    </row>
    <row r="1005" spans="1:23" x14ac:dyDescent="0.25">
      <c r="A1005" s="74">
        <v>44949.426832025463</v>
      </c>
      <c r="B1005" t="s">
        <v>47</v>
      </c>
      <c r="C1005" t="s">
        <v>54</v>
      </c>
      <c r="D1005" t="s">
        <v>58</v>
      </c>
      <c r="E1005" t="s">
        <v>439</v>
      </c>
      <c r="F1005" t="s">
        <v>4538</v>
      </c>
      <c r="G1005" t="s">
        <v>42</v>
      </c>
      <c r="H1005" t="s">
        <v>4539</v>
      </c>
      <c r="I1005" t="s">
        <v>38</v>
      </c>
      <c r="J1005" t="s">
        <v>43</v>
      </c>
      <c r="K1005" t="s">
        <v>227</v>
      </c>
      <c r="L1005" t="s">
        <v>227</v>
      </c>
      <c r="M1005" t="s">
        <v>230</v>
      </c>
      <c r="N1005">
        <v>1</v>
      </c>
      <c r="O1005" t="s">
        <v>40</v>
      </c>
      <c r="P1005" t="s">
        <v>3058</v>
      </c>
      <c r="Q1005" t="s">
        <v>41</v>
      </c>
      <c r="R1005" t="s">
        <v>4540</v>
      </c>
      <c r="S1005" t="s">
        <v>41</v>
      </c>
      <c r="T1005" t="s">
        <v>0</v>
      </c>
      <c r="U1005" t="s">
        <v>41</v>
      </c>
      <c r="V1005" s="74">
        <v>45310</v>
      </c>
      <c r="W1005" t="s">
        <v>4541</v>
      </c>
    </row>
    <row r="1006" spans="1:23" x14ac:dyDescent="0.25">
      <c r="A1006" s="74">
        <v>44950.318232060185</v>
      </c>
      <c r="B1006" t="s">
        <v>47</v>
      </c>
      <c r="C1006" t="s">
        <v>54</v>
      </c>
      <c r="D1006" t="s">
        <v>58</v>
      </c>
      <c r="E1006" t="s">
        <v>2980</v>
      </c>
      <c r="F1006" t="s">
        <v>4542</v>
      </c>
      <c r="G1006" t="s">
        <v>37</v>
      </c>
      <c r="H1006" t="s">
        <v>4543</v>
      </c>
      <c r="I1006" t="s">
        <v>38</v>
      </c>
      <c r="J1006" t="s">
        <v>43</v>
      </c>
      <c r="K1006" t="s">
        <v>227</v>
      </c>
      <c r="L1006" t="s">
        <v>227</v>
      </c>
      <c r="M1006" t="s">
        <v>230</v>
      </c>
      <c r="N1006">
        <v>1</v>
      </c>
      <c r="O1006" t="s">
        <v>40</v>
      </c>
      <c r="P1006" t="s">
        <v>4544</v>
      </c>
      <c r="Q1006" t="s">
        <v>41</v>
      </c>
      <c r="R1006" t="s">
        <v>4545</v>
      </c>
      <c r="S1006" t="s">
        <v>41</v>
      </c>
      <c r="T1006" t="s">
        <v>0</v>
      </c>
      <c r="U1006" t="s">
        <v>41</v>
      </c>
      <c r="V1006" s="74">
        <v>45310</v>
      </c>
      <c r="W1006" t="s">
        <v>4546</v>
      </c>
    </row>
    <row r="1007" spans="1:23" x14ac:dyDescent="0.25">
      <c r="A1007" s="74">
        <v>44950.326441354169</v>
      </c>
      <c r="B1007" t="s">
        <v>47</v>
      </c>
      <c r="C1007" t="s">
        <v>54</v>
      </c>
      <c r="D1007" t="s">
        <v>58</v>
      </c>
      <c r="E1007" t="s">
        <v>2980</v>
      </c>
      <c r="F1007" t="s">
        <v>4547</v>
      </c>
      <c r="G1007" t="s">
        <v>42</v>
      </c>
      <c r="H1007" t="s">
        <v>4548</v>
      </c>
      <c r="I1007" t="s">
        <v>38</v>
      </c>
      <c r="J1007" t="s">
        <v>43</v>
      </c>
      <c r="K1007" t="s">
        <v>227</v>
      </c>
      <c r="L1007" t="s">
        <v>227</v>
      </c>
      <c r="M1007" t="s">
        <v>230</v>
      </c>
      <c r="N1007">
        <v>1</v>
      </c>
      <c r="O1007" t="s">
        <v>40</v>
      </c>
      <c r="P1007" t="s">
        <v>4544</v>
      </c>
      <c r="Q1007" t="s">
        <v>41</v>
      </c>
      <c r="R1007" t="s">
        <v>4549</v>
      </c>
      <c r="S1007" t="s">
        <v>41</v>
      </c>
      <c r="T1007" t="s">
        <v>0</v>
      </c>
      <c r="U1007" t="s">
        <v>41</v>
      </c>
      <c r="V1007" s="74">
        <v>45310</v>
      </c>
      <c r="W1007" t="s">
        <v>4550</v>
      </c>
    </row>
    <row r="1008" spans="1:23" x14ac:dyDescent="0.25">
      <c r="A1008" s="74">
        <v>44950.332692858799</v>
      </c>
      <c r="B1008" t="s">
        <v>47</v>
      </c>
      <c r="C1008" t="s">
        <v>54</v>
      </c>
      <c r="D1008" t="s">
        <v>58</v>
      </c>
      <c r="E1008" t="s">
        <v>2980</v>
      </c>
      <c r="F1008" t="s">
        <v>4551</v>
      </c>
      <c r="G1008" t="s">
        <v>42</v>
      </c>
      <c r="H1008" t="s">
        <v>4552</v>
      </c>
      <c r="I1008" t="s">
        <v>38</v>
      </c>
      <c r="J1008" t="s">
        <v>43</v>
      </c>
      <c r="K1008" t="s">
        <v>227</v>
      </c>
      <c r="L1008" t="s">
        <v>227</v>
      </c>
      <c r="M1008" t="s">
        <v>230</v>
      </c>
      <c r="N1008">
        <v>1</v>
      </c>
      <c r="O1008" t="s">
        <v>40</v>
      </c>
      <c r="P1008" t="s">
        <v>4544</v>
      </c>
      <c r="Q1008" t="s">
        <v>41</v>
      </c>
      <c r="R1008" t="s">
        <v>4553</v>
      </c>
      <c r="S1008" t="s">
        <v>41</v>
      </c>
      <c r="T1008" t="s">
        <v>0</v>
      </c>
      <c r="U1008" t="s">
        <v>41</v>
      </c>
      <c r="V1008" s="74">
        <v>45310</v>
      </c>
      <c r="W1008" t="s">
        <v>4554</v>
      </c>
    </row>
    <row r="1009" spans="1:23" x14ac:dyDescent="0.25">
      <c r="A1009" s="74">
        <v>44950.338717129627</v>
      </c>
      <c r="B1009" t="s">
        <v>47</v>
      </c>
      <c r="C1009" t="s">
        <v>54</v>
      </c>
      <c r="D1009" t="s">
        <v>58</v>
      </c>
      <c r="E1009" t="s">
        <v>2980</v>
      </c>
      <c r="F1009" t="s">
        <v>4555</v>
      </c>
      <c r="G1009" t="s">
        <v>37</v>
      </c>
      <c r="H1009" t="s">
        <v>679</v>
      </c>
      <c r="I1009" t="s">
        <v>38</v>
      </c>
      <c r="J1009" t="s">
        <v>43</v>
      </c>
      <c r="K1009" t="s">
        <v>227</v>
      </c>
      <c r="L1009" t="s">
        <v>227</v>
      </c>
      <c r="M1009" t="s">
        <v>230</v>
      </c>
      <c r="N1009">
        <v>1</v>
      </c>
      <c r="O1009" t="s">
        <v>40</v>
      </c>
      <c r="P1009" t="s">
        <v>4544</v>
      </c>
      <c r="Q1009" t="s">
        <v>41</v>
      </c>
      <c r="R1009" t="s">
        <v>4556</v>
      </c>
      <c r="S1009" t="s">
        <v>41</v>
      </c>
      <c r="T1009" t="s">
        <v>0</v>
      </c>
      <c r="U1009" t="s">
        <v>41</v>
      </c>
      <c r="V1009" s="74">
        <v>45310</v>
      </c>
      <c r="W1009" t="s">
        <v>4557</v>
      </c>
    </row>
    <row r="1010" spans="1:23" x14ac:dyDescent="0.25">
      <c r="A1010" s="74">
        <v>44950.344786574075</v>
      </c>
      <c r="B1010" t="s">
        <v>47</v>
      </c>
      <c r="C1010" t="s">
        <v>54</v>
      </c>
      <c r="D1010" t="s">
        <v>58</v>
      </c>
      <c r="E1010" t="s">
        <v>2980</v>
      </c>
      <c r="F1010" t="s">
        <v>4558</v>
      </c>
      <c r="G1010" t="s">
        <v>37</v>
      </c>
      <c r="H1010" t="s">
        <v>4559</v>
      </c>
      <c r="I1010" t="s">
        <v>38</v>
      </c>
      <c r="J1010" t="s">
        <v>43</v>
      </c>
      <c r="K1010" t="s">
        <v>227</v>
      </c>
      <c r="L1010" t="s">
        <v>227</v>
      </c>
      <c r="M1010" t="s">
        <v>230</v>
      </c>
      <c r="N1010">
        <v>1</v>
      </c>
      <c r="O1010" t="s">
        <v>40</v>
      </c>
      <c r="P1010" t="s">
        <v>4544</v>
      </c>
      <c r="Q1010" t="s">
        <v>41</v>
      </c>
      <c r="R1010" t="s">
        <v>4560</v>
      </c>
      <c r="S1010" t="s">
        <v>41</v>
      </c>
      <c r="T1010" t="s">
        <v>0</v>
      </c>
      <c r="U1010" t="s">
        <v>41</v>
      </c>
      <c r="V1010" s="74">
        <v>45310</v>
      </c>
      <c r="W1010" t="s">
        <v>4561</v>
      </c>
    </row>
    <row r="1011" spans="1:23" x14ac:dyDescent="0.25">
      <c r="A1011" s="74">
        <v>44951.552286655089</v>
      </c>
      <c r="B1011" t="s">
        <v>47</v>
      </c>
      <c r="C1011" t="s">
        <v>54</v>
      </c>
      <c r="D1011" t="s">
        <v>58</v>
      </c>
      <c r="E1011" t="s">
        <v>2980</v>
      </c>
      <c r="F1011" t="s">
        <v>4562</v>
      </c>
      <c r="G1011" t="s">
        <v>37</v>
      </c>
      <c r="H1011" t="s">
        <v>4563</v>
      </c>
      <c r="I1011" t="s">
        <v>38</v>
      </c>
      <c r="J1011" t="s">
        <v>43</v>
      </c>
      <c r="K1011" t="s">
        <v>227</v>
      </c>
      <c r="L1011" t="s">
        <v>227</v>
      </c>
      <c r="M1011" t="s">
        <v>230</v>
      </c>
      <c r="N1011">
        <v>1</v>
      </c>
      <c r="O1011" t="s">
        <v>40</v>
      </c>
      <c r="P1011" t="s">
        <v>3360</v>
      </c>
      <c r="Q1011" t="s">
        <v>41</v>
      </c>
      <c r="R1011" t="s">
        <v>4564</v>
      </c>
      <c r="S1011" t="s">
        <v>41</v>
      </c>
      <c r="T1011" t="s">
        <v>0</v>
      </c>
      <c r="U1011" t="s">
        <v>41</v>
      </c>
      <c r="V1011" s="74">
        <v>45310</v>
      </c>
      <c r="W1011" t="s">
        <v>4565</v>
      </c>
    </row>
    <row r="1012" spans="1:23" x14ac:dyDescent="0.25">
      <c r="A1012" s="74">
        <v>44952.342096759261</v>
      </c>
      <c r="B1012" t="s">
        <v>47</v>
      </c>
      <c r="C1012" t="s">
        <v>54</v>
      </c>
      <c r="D1012" t="s">
        <v>58</v>
      </c>
      <c r="E1012" t="s">
        <v>439</v>
      </c>
      <c r="F1012" t="s">
        <v>4566</v>
      </c>
      <c r="G1012" t="s">
        <v>42</v>
      </c>
      <c r="H1012" t="s">
        <v>4567</v>
      </c>
      <c r="I1012" t="s">
        <v>38</v>
      </c>
      <c r="J1012" t="s">
        <v>43</v>
      </c>
      <c r="K1012" t="s">
        <v>227</v>
      </c>
      <c r="L1012" t="s">
        <v>227</v>
      </c>
      <c r="M1012" t="s">
        <v>230</v>
      </c>
      <c r="N1012">
        <v>1</v>
      </c>
      <c r="O1012" t="s">
        <v>40</v>
      </c>
      <c r="P1012" t="s">
        <v>3234</v>
      </c>
      <c r="Q1012" t="s">
        <v>41</v>
      </c>
      <c r="R1012" t="s">
        <v>4568</v>
      </c>
      <c r="S1012" t="s">
        <v>41</v>
      </c>
      <c r="T1012" t="s">
        <v>0</v>
      </c>
      <c r="U1012" t="s">
        <v>41</v>
      </c>
      <c r="V1012" s="74">
        <v>45310</v>
      </c>
      <c r="W1012" t="s">
        <v>4569</v>
      </c>
    </row>
    <row r="1013" spans="1:23" x14ac:dyDescent="0.25">
      <c r="A1013" s="74">
        <v>44952.416399386573</v>
      </c>
      <c r="B1013" t="s">
        <v>47</v>
      </c>
      <c r="C1013" t="s">
        <v>54</v>
      </c>
      <c r="D1013" t="s">
        <v>58</v>
      </c>
      <c r="E1013" t="s">
        <v>2980</v>
      </c>
      <c r="F1013" t="s">
        <v>4570</v>
      </c>
      <c r="G1013" t="s">
        <v>37</v>
      </c>
      <c r="H1013" t="s">
        <v>4571</v>
      </c>
      <c r="I1013" t="s">
        <v>38</v>
      </c>
      <c r="J1013" t="s">
        <v>43</v>
      </c>
      <c r="K1013" t="s">
        <v>227</v>
      </c>
      <c r="L1013" t="s">
        <v>227</v>
      </c>
      <c r="M1013" t="s">
        <v>230</v>
      </c>
      <c r="N1013">
        <v>1</v>
      </c>
      <c r="O1013" t="s">
        <v>40</v>
      </c>
      <c r="P1013" t="s">
        <v>3886</v>
      </c>
      <c r="Q1013" t="s">
        <v>41</v>
      </c>
      <c r="R1013" t="s">
        <v>4572</v>
      </c>
      <c r="S1013" t="s">
        <v>41</v>
      </c>
      <c r="T1013" t="s">
        <v>0</v>
      </c>
      <c r="U1013" t="s">
        <v>41</v>
      </c>
      <c r="V1013" s="74">
        <v>45310</v>
      </c>
      <c r="W1013" t="s">
        <v>4573</v>
      </c>
    </row>
    <row r="1014" spans="1:23" x14ac:dyDescent="0.25">
      <c r="A1014" s="74">
        <v>44952.500337268517</v>
      </c>
      <c r="B1014" t="s">
        <v>47</v>
      </c>
      <c r="C1014" t="s">
        <v>54</v>
      </c>
      <c r="D1014" t="s">
        <v>58</v>
      </c>
      <c r="E1014" t="s">
        <v>452</v>
      </c>
      <c r="F1014" t="s">
        <v>4574</v>
      </c>
      <c r="G1014" t="s">
        <v>37</v>
      </c>
      <c r="H1014" t="s">
        <v>4575</v>
      </c>
      <c r="I1014" t="s">
        <v>38</v>
      </c>
      <c r="J1014" t="s">
        <v>43</v>
      </c>
      <c r="K1014" t="s">
        <v>227</v>
      </c>
      <c r="L1014" t="s">
        <v>227</v>
      </c>
      <c r="M1014" t="s">
        <v>230</v>
      </c>
      <c r="N1014">
        <v>1</v>
      </c>
      <c r="O1014" t="s">
        <v>40</v>
      </c>
      <c r="P1014" t="s">
        <v>216</v>
      </c>
      <c r="Q1014" t="s">
        <v>41</v>
      </c>
      <c r="R1014" t="s">
        <v>4576</v>
      </c>
      <c r="S1014" t="s">
        <v>41</v>
      </c>
      <c r="T1014" t="s">
        <v>0</v>
      </c>
      <c r="U1014" t="s">
        <v>41</v>
      </c>
      <c r="V1014" s="74">
        <v>45310</v>
      </c>
      <c r="W1014" t="s">
        <v>4577</v>
      </c>
    </row>
    <row r="1015" spans="1:23" x14ac:dyDescent="0.25">
      <c r="A1015" s="74">
        <v>44953.460486192133</v>
      </c>
      <c r="B1015" t="s">
        <v>47</v>
      </c>
      <c r="C1015" t="s">
        <v>54</v>
      </c>
      <c r="D1015" t="s">
        <v>58</v>
      </c>
      <c r="E1015" t="s">
        <v>2980</v>
      </c>
      <c r="F1015" t="s">
        <v>4578</v>
      </c>
      <c r="G1015" t="s">
        <v>37</v>
      </c>
      <c r="H1015" t="s">
        <v>4579</v>
      </c>
      <c r="I1015" t="s">
        <v>38</v>
      </c>
      <c r="J1015" t="s">
        <v>43</v>
      </c>
      <c r="K1015" t="s">
        <v>227</v>
      </c>
      <c r="L1015" t="s">
        <v>227</v>
      </c>
      <c r="M1015" t="s">
        <v>230</v>
      </c>
      <c r="N1015">
        <v>1</v>
      </c>
      <c r="O1015" t="s">
        <v>40</v>
      </c>
      <c r="P1015" t="s">
        <v>3058</v>
      </c>
      <c r="Q1015" t="s">
        <v>41</v>
      </c>
      <c r="R1015" t="s">
        <v>4580</v>
      </c>
      <c r="S1015" t="s">
        <v>41</v>
      </c>
      <c r="T1015" t="s">
        <v>0</v>
      </c>
      <c r="U1015" t="s">
        <v>41</v>
      </c>
      <c r="V1015" s="74">
        <v>45310</v>
      </c>
      <c r="W1015" t="s">
        <v>4581</v>
      </c>
    </row>
    <row r="1016" spans="1:23" x14ac:dyDescent="0.25">
      <c r="A1016" s="74">
        <v>44953.468525428238</v>
      </c>
      <c r="B1016" t="s">
        <v>47</v>
      </c>
      <c r="C1016" t="s">
        <v>54</v>
      </c>
      <c r="D1016" t="s">
        <v>58</v>
      </c>
      <c r="E1016" t="s">
        <v>439</v>
      </c>
      <c r="F1016" t="s">
        <v>4582</v>
      </c>
      <c r="G1016" t="s">
        <v>37</v>
      </c>
      <c r="H1016" t="s">
        <v>4583</v>
      </c>
      <c r="I1016" t="s">
        <v>38</v>
      </c>
      <c r="J1016" t="s">
        <v>43</v>
      </c>
      <c r="K1016" t="s">
        <v>227</v>
      </c>
      <c r="L1016" t="s">
        <v>227</v>
      </c>
      <c r="M1016" t="s">
        <v>230</v>
      </c>
      <c r="N1016">
        <v>1</v>
      </c>
      <c r="O1016" t="s">
        <v>40</v>
      </c>
      <c r="P1016" t="s">
        <v>4584</v>
      </c>
      <c r="Q1016" t="s">
        <v>41</v>
      </c>
      <c r="R1016" t="s">
        <v>4585</v>
      </c>
      <c r="S1016" t="s">
        <v>41</v>
      </c>
      <c r="T1016" t="s">
        <v>0</v>
      </c>
      <c r="U1016" t="s">
        <v>41</v>
      </c>
      <c r="V1016" s="74">
        <v>45310</v>
      </c>
      <c r="W1016" t="s">
        <v>4586</v>
      </c>
    </row>
    <row r="1017" spans="1:23" x14ac:dyDescent="0.25">
      <c r="A1017" s="74">
        <v>44957.496183645831</v>
      </c>
      <c r="B1017" t="s">
        <v>47</v>
      </c>
      <c r="C1017" t="s">
        <v>54</v>
      </c>
      <c r="D1017" t="s">
        <v>58</v>
      </c>
      <c r="E1017" t="s">
        <v>2980</v>
      </c>
      <c r="F1017" t="s">
        <v>4587</v>
      </c>
      <c r="G1017" t="s">
        <v>37</v>
      </c>
      <c r="H1017" t="s">
        <v>4588</v>
      </c>
      <c r="I1017" t="s">
        <v>38</v>
      </c>
      <c r="J1017" t="s">
        <v>43</v>
      </c>
      <c r="K1017" t="s">
        <v>227</v>
      </c>
      <c r="L1017" t="s">
        <v>227</v>
      </c>
      <c r="M1017" t="s">
        <v>230</v>
      </c>
      <c r="N1017">
        <v>1</v>
      </c>
      <c r="O1017" t="s">
        <v>40</v>
      </c>
      <c r="P1017" t="s">
        <v>3058</v>
      </c>
      <c r="Q1017" t="s">
        <v>41</v>
      </c>
      <c r="R1017" t="s">
        <v>4589</v>
      </c>
      <c r="S1017" t="s">
        <v>41</v>
      </c>
      <c r="T1017" t="s">
        <v>0</v>
      </c>
      <c r="U1017" t="s">
        <v>41</v>
      </c>
      <c r="V1017" s="74">
        <v>45310</v>
      </c>
      <c r="W1017" t="s">
        <v>4590</v>
      </c>
    </row>
    <row r="1018" spans="1:23" x14ac:dyDescent="0.25">
      <c r="A1018" s="74">
        <v>44957.541655983798</v>
      </c>
      <c r="B1018" t="s">
        <v>47</v>
      </c>
      <c r="C1018" t="s">
        <v>54</v>
      </c>
      <c r="D1018" t="s">
        <v>58</v>
      </c>
      <c r="E1018" t="s">
        <v>439</v>
      </c>
      <c r="F1018" t="s">
        <v>4591</v>
      </c>
      <c r="G1018" t="s">
        <v>42</v>
      </c>
      <c r="H1018" t="s">
        <v>4592</v>
      </c>
      <c r="I1018" t="s">
        <v>38</v>
      </c>
      <c r="J1018" t="s">
        <v>43</v>
      </c>
      <c r="K1018" t="s">
        <v>227</v>
      </c>
      <c r="L1018" t="s">
        <v>227</v>
      </c>
      <c r="M1018" t="s">
        <v>230</v>
      </c>
      <c r="N1018">
        <v>1</v>
      </c>
      <c r="O1018" t="s">
        <v>40</v>
      </c>
      <c r="P1018" t="s">
        <v>4593</v>
      </c>
      <c r="Q1018" t="s">
        <v>41</v>
      </c>
      <c r="R1018" t="s">
        <v>4594</v>
      </c>
      <c r="S1018" t="s">
        <v>41</v>
      </c>
      <c r="T1018" t="s">
        <v>0</v>
      </c>
      <c r="U1018" t="s">
        <v>41</v>
      </c>
      <c r="V1018" s="74">
        <v>45310</v>
      </c>
      <c r="W1018" t="s">
        <v>4595</v>
      </c>
    </row>
    <row r="1019" spans="1:23" x14ac:dyDescent="0.25">
      <c r="A1019" s="74">
        <v>44957.63174128472</v>
      </c>
      <c r="B1019" t="s">
        <v>47</v>
      </c>
      <c r="C1019" t="s">
        <v>54</v>
      </c>
      <c r="D1019" t="s">
        <v>58</v>
      </c>
      <c r="E1019" t="s">
        <v>439</v>
      </c>
      <c r="F1019" t="s">
        <v>4596</v>
      </c>
      <c r="G1019" t="s">
        <v>42</v>
      </c>
      <c r="H1019" t="s">
        <v>4597</v>
      </c>
      <c r="I1019" t="s">
        <v>38</v>
      </c>
      <c r="J1019" t="s">
        <v>43</v>
      </c>
      <c r="K1019" t="s">
        <v>227</v>
      </c>
      <c r="L1019" t="s">
        <v>227</v>
      </c>
      <c r="M1019" t="s">
        <v>230</v>
      </c>
      <c r="N1019">
        <v>1</v>
      </c>
      <c r="O1019" t="s">
        <v>40</v>
      </c>
      <c r="P1019" t="s">
        <v>4598</v>
      </c>
      <c r="Q1019" t="s">
        <v>41</v>
      </c>
      <c r="R1019" t="s">
        <v>4599</v>
      </c>
      <c r="S1019" t="s">
        <v>41</v>
      </c>
      <c r="T1019" t="s">
        <v>0</v>
      </c>
      <c r="U1019" t="s">
        <v>41</v>
      </c>
      <c r="V1019" s="74">
        <v>45310</v>
      </c>
      <c r="W1019" t="s">
        <v>4600</v>
      </c>
    </row>
    <row r="1020" spans="1:23" x14ac:dyDescent="0.25">
      <c r="A1020" s="74">
        <v>44958.310299687502</v>
      </c>
      <c r="B1020" t="s">
        <v>47</v>
      </c>
      <c r="C1020" t="s">
        <v>54</v>
      </c>
      <c r="D1020" t="s">
        <v>58</v>
      </c>
      <c r="E1020" t="s">
        <v>2980</v>
      </c>
      <c r="F1020" t="s">
        <v>4601</v>
      </c>
      <c r="G1020" t="s">
        <v>37</v>
      </c>
      <c r="H1020" t="s">
        <v>4602</v>
      </c>
      <c r="I1020" t="s">
        <v>38</v>
      </c>
      <c r="J1020" t="s">
        <v>43</v>
      </c>
      <c r="K1020" t="s">
        <v>227</v>
      </c>
      <c r="L1020" t="s">
        <v>227</v>
      </c>
      <c r="M1020" t="s">
        <v>230</v>
      </c>
      <c r="N1020">
        <v>1</v>
      </c>
      <c r="O1020" t="s">
        <v>40</v>
      </c>
      <c r="P1020" t="s">
        <v>3360</v>
      </c>
      <c r="Q1020" t="s">
        <v>41</v>
      </c>
      <c r="R1020" t="s">
        <v>4603</v>
      </c>
      <c r="S1020" t="s">
        <v>41</v>
      </c>
      <c r="T1020" t="s">
        <v>0</v>
      </c>
      <c r="U1020" t="s">
        <v>41</v>
      </c>
      <c r="V1020" s="74">
        <v>45310</v>
      </c>
      <c r="W1020" t="s">
        <v>4604</v>
      </c>
    </row>
    <row r="1021" spans="1:23" x14ac:dyDescent="0.25">
      <c r="A1021" s="74">
        <v>44959.590837071759</v>
      </c>
      <c r="B1021" t="s">
        <v>47</v>
      </c>
      <c r="C1021" t="s">
        <v>54</v>
      </c>
      <c r="D1021" t="s">
        <v>58</v>
      </c>
      <c r="E1021" t="s">
        <v>2980</v>
      </c>
      <c r="F1021" t="s">
        <v>4605</v>
      </c>
      <c r="G1021" t="s">
        <v>37</v>
      </c>
      <c r="H1021" t="s">
        <v>4606</v>
      </c>
      <c r="I1021" t="s">
        <v>38</v>
      </c>
      <c r="J1021" t="s">
        <v>43</v>
      </c>
      <c r="K1021" t="s">
        <v>227</v>
      </c>
      <c r="L1021" t="s">
        <v>227</v>
      </c>
      <c r="M1021" t="s">
        <v>230</v>
      </c>
      <c r="N1021">
        <v>1</v>
      </c>
      <c r="O1021" t="s">
        <v>40</v>
      </c>
      <c r="P1021" t="s">
        <v>3886</v>
      </c>
      <c r="Q1021" t="s">
        <v>41</v>
      </c>
      <c r="R1021" t="s">
        <v>4607</v>
      </c>
      <c r="S1021" t="s">
        <v>41</v>
      </c>
      <c r="T1021" t="s">
        <v>0</v>
      </c>
      <c r="U1021" t="s">
        <v>41</v>
      </c>
      <c r="V1021" s="74">
        <v>45310</v>
      </c>
      <c r="W1021" t="s">
        <v>4608</v>
      </c>
    </row>
    <row r="1022" spans="1:23" x14ac:dyDescent="0.25">
      <c r="A1022" s="74">
        <v>44960.416414270832</v>
      </c>
      <c r="B1022" t="s">
        <v>47</v>
      </c>
      <c r="C1022" t="s">
        <v>54</v>
      </c>
      <c r="D1022" t="s">
        <v>58</v>
      </c>
      <c r="E1022" t="s">
        <v>2980</v>
      </c>
      <c r="F1022" t="s">
        <v>4609</v>
      </c>
      <c r="G1022" t="s">
        <v>37</v>
      </c>
      <c r="H1022" t="s">
        <v>4610</v>
      </c>
      <c r="I1022" t="s">
        <v>38</v>
      </c>
      <c r="J1022" t="s">
        <v>43</v>
      </c>
      <c r="K1022" t="s">
        <v>227</v>
      </c>
      <c r="L1022" t="s">
        <v>227</v>
      </c>
      <c r="M1022" t="s">
        <v>230</v>
      </c>
      <c r="N1022">
        <v>1</v>
      </c>
      <c r="O1022" t="s">
        <v>40</v>
      </c>
      <c r="P1022" t="s">
        <v>4611</v>
      </c>
      <c r="Q1022" t="s">
        <v>41</v>
      </c>
      <c r="R1022" t="s">
        <v>4612</v>
      </c>
      <c r="S1022" t="s">
        <v>41</v>
      </c>
      <c r="T1022" t="s">
        <v>0</v>
      </c>
      <c r="U1022" t="s">
        <v>41</v>
      </c>
      <c r="V1022" s="74">
        <v>45310</v>
      </c>
      <c r="W1022" t="s">
        <v>4613</v>
      </c>
    </row>
    <row r="1023" spans="1:23" x14ac:dyDescent="0.25">
      <c r="A1023" s="74">
        <v>44960.455220254633</v>
      </c>
      <c r="B1023" t="s">
        <v>47</v>
      </c>
      <c r="C1023" t="s">
        <v>54</v>
      </c>
      <c r="D1023" t="s">
        <v>58</v>
      </c>
      <c r="E1023" t="s">
        <v>439</v>
      </c>
      <c r="F1023" t="s">
        <v>4614</v>
      </c>
      <c r="G1023" t="s">
        <v>42</v>
      </c>
      <c r="H1023" t="s">
        <v>4615</v>
      </c>
      <c r="I1023" t="s">
        <v>38</v>
      </c>
      <c r="J1023" t="s">
        <v>43</v>
      </c>
      <c r="K1023" t="s">
        <v>227</v>
      </c>
      <c r="L1023" t="s">
        <v>227</v>
      </c>
      <c r="M1023" t="s">
        <v>230</v>
      </c>
      <c r="N1023">
        <v>1</v>
      </c>
      <c r="O1023" t="s">
        <v>40</v>
      </c>
      <c r="P1023" t="s">
        <v>3053</v>
      </c>
      <c r="Q1023" t="s">
        <v>41</v>
      </c>
      <c r="R1023" t="s">
        <v>4616</v>
      </c>
      <c r="S1023" t="s">
        <v>41</v>
      </c>
      <c r="T1023" t="s">
        <v>0</v>
      </c>
      <c r="U1023" t="s">
        <v>41</v>
      </c>
      <c r="V1023" s="74">
        <v>45310</v>
      </c>
      <c r="W1023" t="s">
        <v>4617</v>
      </c>
    </row>
    <row r="1024" spans="1:23" x14ac:dyDescent="0.25">
      <c r="A1024" s="74">
        <v>44960.467490821757</v>
      </c>
      <c r="B1024" t="s">
        <v>47</v>
      </c>
      <c r="C1024" t="s">
        <v>54</v>
      </c>
      <c r="D1024" t="s">
        <v>58</v>
      </c>
      <c r="E1024" t="s">
        <v>2980</v>
      </c>
      <c r="F1024" t="s">
        <v>4618</v>
      </c>
      <c r="G1024" t="s">
        <v>37</v>
      </c>
      <c r="H1024" t="s">
        <v>4619</v>
      </c>
      <c r="I1024" t="s">
        <v>38</v>
      </c>
      <c r="J1024" t="s">
        <v>43</v>
      </c>
      <c r="K1024" t="s">
        <v>227</v>
      </c>
      <c r="L1024" t="s">
        <v>227</v>
      </c>
      <c r="M1024" t="s">
        <v>230</v>
      </c>
      <c r="N1024">
        <v>1</v>
      </c>
      <c r="O1024" t="s">
        <v>40</v>
      </c>
      <c r="P1024" t="s">
        <v>3081</v>
      </c>
      <c r="Q1024" t="s">
        <v>41</v>
      </c>
      <c r="R1024" t="s">
        <v>4620</v>
      </c>
      <c r="S1024" t="s">
        <v>41</v>
      </c>
      <c r="T1024" t="s">
        <v>0</v>
      </c>
      <c r="U1024" t="s">
        <v>41</v>
      </c>
      <c r="V1024" s="74">
        <v>45310</v>
      </c>
      <c r="W1024" t="s">
        <v>4621</v>
      </c>
    </row>
    <row r="1025" spans="1:23" x14ac:dyDescent="0.25">
      <c r="A1025" s="74">
        <v>44960.492795752318</v>
      </c>
      <c r="B1025" t="s">
        <v>47</v>
      </c>
      <c r="C1025" t="s">
        <v>54</v>
      </c>
      <c r="D1025" t="s">
        <v>58</v>
      </c>
      <c r="E1025" t="s">
        <v>2980</v>
      </c>
      <c r="F1025" t="s">
        <v>4622</v>
      </c>
      <c r="G1025" t="s">
        <v>37</v>
      </c>
      <c r="H1025" t="s">
        <v>4623</v>
      </c>
      <c r="I1025" t="s">
        <v>38</v>
      </c>
      <c r="J1025" t="s">
        <v>43</v>
      </c>
      <c r="K1025" t="s">
        <v>227</v>
      </c>
      <c r="L1025" t="s">
        <v>227</v>
      </c>
      <c r="M1025" t="s">
        <v>230</v>
      </c>
      <c r="N1025">
        <v>1</v>
      </c>
      <c r="O1025" t="s">
        <v>40</v>
      </c>
      <c r="P1025" t="s">
        <v>2977</v>
      </c>
      <c r="Q1025" t="s">
        <v>41</v>
      </c>
      <c r="R1025" t="s">
        <v>4624</v>
      </c>
      <c r="S1025" t="s">
        <v>41</v>
      </c>
      <c r="T1025" t="s">
        <v>0</v>
      </c>
      <c r="U1025" t="s">
        <v>41</v>
      </c>
      <c r="V1025" s="74">
        <v>45310</v>
      </c>
      <c r="W1025" t="s">
        <v>4625</v>
      </c>
    </row>
    <row r="1026" spans="1:23" x14ac:dyDescent="0.25">
      <c r="A1026" s="74">
        <v>44960.497871180552</v>
      </c>
      <c r="B1026" t="s">
        <v>47</v>
      </c>
      <c r="C1026" t="s">
        <v>54</v>
      </c>
      <c r="D1026" t="s">
        <v>58</v>
      </c>
      <c r="E1026" t="s">
        <v>439</v>
      </c>
      <c r="F1026" t="s">
        <v>4626</v>
      </c>
      <c r="G1026" t="s">
        <v>42</v>
      </c>
      <c r="H1026" t="s">
        <v>4627</v>
      </c>
      <c r="I1026" t="s">
        <v>38</v>
      </c>
      <c r="J1026" t="s">
        <v>43</v>
      </c>
      <c r="K1026" t="s">
        <v>227</v>
      </c>
      <c r="L1026" t="s">
        <v>227</v>
      </c>
      <c r="M1026" t="s">
        <v>230</v>
      </c>
      <c r="N1026">
        <v>1</v>
      </c>
      <c r="O1026" t="s">
        <v>40</v>
      </c>
      <c r="P1026" t="s">
        <v>4628</v>
      </c>
      <c r="Q1026" t="s">
        <v>41</v>
      </c>
      <c r="R1026" t="s">
        <v>4629</v>
      </c>
      <c r="S1026" t="s">
        <v>41</v>
      </c>
      <c r="T1026" t="s">
        <v>0</v>
      </c>
      <c r="U1026" t="s">
        <v>41</v>
      </c>
      <c r="V1026" s="74">
        <v>45310</v>
      </c>
      <c r="W1026" t="s">
        <v>4630</v>
      </c>
    </row>
    <row r="1027" spans="1:23" x14ac:dyDescent="0.25">
      <c r="A1027" s="74">
        <v>44960.503992048609</v>
      </c>
      <c r="B1027" t="s">
        <v>47</v>
      </c>
      <c r="C1027" t="s">
        <v>54</v>
      </c>
      <c r="D1027" t="s">
        <v>58</v>
      </c>
      <c r="E1027" t="s">
        <v>439</v>
      </c>
      <c r="F1027" t="s">
        <v>4631</v>
      </c>
      <c r="G1027" t="s">
        <v>42</v>
      </c>
      <c r="H1027" t="s">
        <v>4632</v>
      </c>
      <c r="I1027" t="s">
        <v>38</v>
      </c>
      <c r="J1027" t="s">
        <v>43</v>
      </c>
      <c r="K1027" t="s">
        <v>227</v>
      </c>
      <c r="L1027" t="s">
        <v>227</v>
      </c>
      <c r="M1027" t="s">
        <v>230</v>
      </c>
      <c r="N1027">
        <v>1</v>
      </c>
      <c r="O1027" t="s">
        <v>40</v>
      </c>
      <c r="P1027" t="s">
        <v>4628</v>
      </c>
      <c r="Q1027" t="s">
        <v>41</v>
      </c>
      <c r="R1027" t="s">
        <v>4633</v>
      </c>
      <c r="S1027" t="s">
        <v>41</v>
      </c>
      <c r="T1027" t="s">
        <v>0</v>
      </c>
      <c r="U1027" t="s">
        <v>41</v>
      </c>
      <c r="V1027" s="74">
        <v>45310</v>
      </c>
      <c r="W1027" t="s">
        <v>4634</v>
      </c>
    </row>
    <row r="1028" spans="1:23" x14ac:dyDescent="0.25">
      <c r="A1028" s="74">
        <v>44960.694311342595</v>
      </c>
      <c r="B1028" t="s">
        <v>47</v>
      </c>
      <c r="C1028" t="s">
        <v>54</v>
      </c>
      <c r="D1028" t="s">
        <v>58</v>
      </c>
      <c r="E1028" t="s">
        <v>2980</v>
      </c>
      <c r="F1028" t="s">
        <v>4635</v>
      </c>
      <c r="G1028" t="s">
        <v>37</v>
      </c>
      <c r="H1028" t="s">
        <v>4636</v>
      </c>
      <c r="I1028" t="s">
        <v>38</v>
      </c>
      <c r="J1028" t="s">
        <v>43</v>
      </c>
      <c r="K1028" t="s">
        <v>227</v>
      </c>
      <c r="L1028" t="s">
        <v>227</v>
      </c>
      <c r="M1028" t="s">
        <v>230</v>
      </c>
      <c r="N1028">
        <v>1</v>
      </c>
      <c r="O1028" t="s">
        <v>40</v>
      </c>
      <c r="P1028" t="s">
        <v>4637</v>
      </c>
      <c r="Q1028" t="s">
        <v>41</v>
      </c>
      <c r="R1028" t="s">
        <v>4638</v>
      </c>
      <c r="S1028" t="s">
        <v>41</v>
      </c>
      <c r="T1028" t="s">
        <v>0</v>
      </c>
      <c r="U1028" t="s">
        <v>41</v>
      </c>
      <c r="V1028" s="74">
        <v>45310</v>
      </c>
      <c r="W1028" t="s">
        <v>4639</v>
      </c>
    </row>
    <row r="1029" spans="1:23" x14ac:dyDescent="0.25">
      <c r="A1029" s="74">
        <v>44963.447758298615</v>
      </c>
      <c r="B1029" t="s">
        <v>47</v>
      </c>
      <c r="C1029" t="s">
        <v>54</v>
      </c>
      <c r="D1029" t="s">
        <v>58</v>
      </c>
      <c r="E1029" t="s">
        <v>439</v>
      </c>
      <c r="F1029" t="s">
        <v>4640</v>
      </c>
      <c r="G1029" t="s">
        <v>42</v>
      </c>
      <c r="H1029" t="s">
        <v>4641</v>
      </c>
      <c r="I1029" t="s">
        <v>38</v>
      </c>
      <c r="J1029" t="s">
        <v>43</v>
      </c>
      <c r="K1029" t="s">
        <v>227</v>
      </c>
      <c r="L1029" t="s">
        <v>227</v>
      </c>
      <c r="M1029" t="s">
        <v>230</v>
      </c>
      <c r="N1029">
        <v>1</v>
      </c>
      <c r="O1029" t="s">
        <v>40</v>
      </c>
      <c r="P1029" t="s">
        <v>4105</v>
      </c>
      <c r="Q1029" t="s">
        <v>41</v>
      </c>
      <c r="R1029" t="s">
        <v>4642</v>
      </c>
      <c r="S1029" t="s">
        <v>41</v>
      </c>
      <c r="T1029" t="s">
        <v>0</v>
      </c>
      <c r="U1029" t="s">
        <v>41</v>
      </c>
      <c r="V1029" s="74">
        <v>45310</v>
      </c>
      <c r="W1029" t="s">
        <v>4643</v>
      </c>
    </row>
    <row r="1030" spans="1:23" x14ac:dyDescent="0.25">
      <c r="A1030" s="74">
        <v>44963.463772222225</v>
      </c>
      <c r="B1030" t="s">
        <v>47</v>
      </c>
      <c r="C1030" t="s">
        <v>54</v>
      </c>
      <c r="D1030" t="s">
        <v>58</v>
      </c>
      <c r="E1030" t="s">
        <v>452</v>
      </c>
      <c r="F1030" t="s">
        <v>4644</v>
      </c>
      <c r="G1030" t="s">
        <v>42</v>
      </c>
      <c r="H1030" t="s">
        <v>4645</v>
      </c>
      <c r="I1030" t="s">
        <v>38</v>
      </c>
      <c r="J1030" t="s">
        <v>43</v>
      </c>
      <c r="K1030" t="s">
        <v>227</v>
      </c>
      <c r="L1030" t="s">
        <v>227</v>
      </c>
      <c r="M1030" t="s">
        <v>230</v>
      </c>
      <c r="N1030">
        <v>1</v>
      </c>
      <c r="O1030" t="s">
        <v>40</v>
      </c>
      <c r="P1030" t="s">
        <v>4646</v>
      </c>
      <c r="Q1030" t="s">
        <v>41</v>
      </c>
      <c r="R1030" t="s">
        <v>4647</v>
      </c>
      <c r="S1030" t="s">
        <v>41</v>
      </c>
      <c r="T1030" t="s">
        <v>0</v>
      </c>
      <c r="U1030" t="s">
        <v>41</v>
      </c>
      <c r="V1030" s="74">
        <v>45310</v>
      </c>
      <c r="W1030" t="s">
        <v>4648</v>
      </c>
    </row>
    <row r="1031" spans="1:23" x14ac:dyDescent="0.25">
      <c r="A1031" s="74">
        <v>44963.53568202546</v>
      </c>
      <c r="B1031" t="s">
        <v>47</v>
      </c>
      <c r="C1031" t="s">
        <v>54</v>
      </c>
      <c r="D1031" t="s">
        <v>58</v>
      </c>
      <c r="E1031" t="s">
        <v>2980</v>
      </c>
      <c r="F1031" t="s">
        <v>4649</v>
      </c>
      <c r="G1031" t="s">
        <v>37</v>
      </c>
      <c r="H1031" t="s">
        <v>4650</v>
      </c>
      <c r="I1031" t="s">
        <v>38</v>
      </c>
      <c r="J1031" t="s">
        <v>43</v>
      </c>
      <c r="K1031" t="s">
        <v>227</v>
      </c>
      <c r="L1031" t="s">
        <v>227</v>
      </c>
      <c r="M1031" t="s">
        <v>230</v>
      </c>
      <c r="N1031">
        <v>1</v>
      </c>
      <c r="O1031" t="s">
        <v>40</v>
      </c>
      <c r="P1031" t="s">
        <v>4077</v>
      </c>
      <c r="Q1031" t="s">
        <v>41</v>
      </c>
      <c r="R1031" t="s">
        <v>4651</v>
      </c>
      <c r="S1031" t="s">
        <v>41</v>
      </c>
      <c r="T1031" t="s">
        <v>0</v>
      </c>
      <c r="U1031" t="s">
        <v>41</v>
      </c>
      <c r="V1031" s="74">
        <v>45310</v>
      </c>
      <c r="W1031" t="s">
        <v>4652</v>
      </c>
    </row>
    <row r="1032" spans="1:23" x14ac:dyDescent="0.25">
      <c r="A1032" s="74">
        <v>44963.619697766204</v>
      </c>
      <c r="B1032" t="s">
        <v>47</v>
      </c>
      <c r="C1032" t="s">
        <v>54</v>
      </c>
      <c r="D1032" t="s">
        <v>58</v>
      </c>
      <c r="E1032" t="s">
        <v>439</v>
      </c>
      <c r="F1032" t="s">
        <v>4653</v>
      </c>
      <c r="G1032" t="s">
        <v>42</v>
      </c>
      <c r="H1032" t="s">
        <v>4654</v>
      </c>
      <c r="I1032" t="s">
        <v>38</v>
      </c>
      <c r="J1032" t="s">
        <v>43</v>
      </c>
      <c r="K1032" t="s">
        <v>227</v>
      </c>
      <c r="L1032" t="s">
        <v>227</v>
      </c>
      <c r="M1032" t="s">
        <v>230</v>
      </c>
      <c r="N1032">
        <v>1</v>
      </c>
      <c r="O1032" t="s">
        <v>40</v>
      </c>
      <c r="P1032" t="s">
        <v>3025</v>
      </c>
      <c r="Q1032" t="s">
        <v>41</v>
      </c>
      <c r="R1032" t="s">
        <v>4655</v>
      </c>
      <c r="S1032" t="s">
        <v>41</v>
      </c>
      <c r="T1032" t="s">
        <v>0</v>
      </c>
      <c r="U1032" t="s">
        <v>41</v>
      </c>
      <c r="V1032" s="74">
        <v>45310</v>
      </c>
      <c r="W1032" t="s">
        <v>4656</v>
      </c>
    </row>
    <row r="1033" spans="1:23" x14ac:dyDescent="0.25">
      <c r="A1033" s="74">
        <v>44963.641453900462</v>
      </c>
      <c r="B1033" t="s">
        <v>47</v>
      </c>
      <c r="C1033" t="s">
        <v>54</v>
      </c>
      <c r="D1033" t="s">
        <v>58</v>
      </c>
      <c r="E1033" t="s">
        <v>439</v>
      </c>
      <c r="F1033" t="s">
        <v>4657</v>
      </c>
      <c r="G1033" t="s">
        <v>42</v>
      </c>
      <c r="H1033" t="s">
        <v>4658</v>
      </c>
      <c r="I1033" t="s">
        <v>38</v>
      </c>
      <c r="J1033" t="s">
        <v>43</v>
      </c>
      <c r="K1033" t="s">
        <v>227</v>
      </c>
      <c r="L1033" t="s">
        <v>227</v>
      </c>
      <c r="M1033" t="s">
        <v>230</v>
      </c>
      <c r="N1033">
        <v>1</v>
      </c>
      <c r="O1033" t="s">
        <v>40</v>
      </c>
      <c r="P1033" t="s">
        <v>4659</v>
      </c>
      <c r="Q1033" t="s">
        <v>41</v>
      </c>
      <c r="R1033" t="s">
        <v>4660</v>
      </c>
      <c r="S1033" t="s">
        <v>41</v>
      </c>
      <c r="T1033" t="s">
        <v>0</v>
      </c>
      <c r="U1033" t="s">
        <v>41</v>
      </c>
      <c r="V1033" s="74">
        <v>45310</v>
      </c>
      <c r="W1033" t="s">
        <v>4661</v>
      </c>
    </row>
    <row r="1034" spans="1:23" x14ac:dyDescent="0.25">
      <c r="A1034" s="74">
        <v>44964.391891747684</v>
      </c>
      <c r="B1034" t="s">
        <v>47</v>
      </c>
      <c r="C1034" t="s">
        <v>54</v>
      </c>
      <c r="D1034" t="s">
        <v>58</v>
      </c>
      <c r="E1034" t="s">
        <v>452</v>
      </c>
      <c r="F1034" t="s">
        <v>4662</v>
      </c>
      <c r="G1034" t="s">
        <v>37</v>
      </c>
      <c r="H1034" t="s">
        <v>4663</v>
      </c>
      <c r="I1034" t="s">
        <v>38</v>
      </c>
      <c r="J1034" t="s">
        <v>43</v>
      </c>
      <c r="K1034" t="s">
        <v>227</v>
      </c>
      <c r="L1034" t="s">
        <v>227</v>
      </c>
      <c r="M1034" t="s">
        <v>230</v>
      </c>
      <c r="N1034">
        <v>1</v>
      </c>
      <c r="O1034" t="s">
        <v>40</v>
      </c>
      <c r="P1034" t="s">
        <v>2977</v>
      </c>
      <c r="Q1034" t="s">
        <v>41</v>
      </c>
      <c r="R1034" t="s">
        <v>4664</v>
      </c>
      <c r="S1034" t="s">
        <v>41</v>
      </c>
      <c r="T1034" t="s">
        <v>0</v>
      </c>
      <c r="U1034" t="s">
        <v>41</v>
      </c>
      <c r="V1034" s="74">
        <v>45310</v>
      </c>
      <c r="W1034" t="s">
        <v>4665</v>
      </c>
    </row>
    <row r="1035" spans="1:23" x14ac:dyDescent="0.25">
      <c r="A1035" s="74">
        <v>44964.399102233794</v>
      </c>
      <c r="B1035" t="s">
        <v>47</v>
      </c>
      <c r="C1035" t="s">
        <v>54</v>
      </c>
      <c r="D1035" t="s">
        <v>58</v>
      </c>
      <c r="E1035" t="s">
        <v>452</v>
      </c>
      <c r="F1035" t="s">
        <v>4666</v>
      </c>
      <c r="G1035" t="s">
        <v>42</v>
      </c>
      <c r="H1035" t="s">
        <v>4667</v>
      </c>
      <c r="I1035" t="s">
        <v>38</v>
      </c>
      <c r="J1035" t="s">
        <v>43</v>
      </c>
      <c r="K1035" t="s">
        <v>227</v>
      </c>
      <c r="L1035" t="s">
        <v>227</v>
      </c>
      <c r="M1035" t="s">
        <v>230</v>
      </c>
      <c r="N1035">
        <v>1</v>
      </c>
      <c r="O1035" t="s">
        <v>40</v>
      </c>
      <c r="P1035" t="s">
        <v>2977</v>
      </c>
      <c r="Q1035" t="s">
        <v>41</v>
      </c>
      <c r="R1035" t="s">
        <v>4668</v>
      </c>
      <c r="S1035" t="s">
        <v>41</v>
      </c>
      <c r="T1035" t="s">
        <v>0</v>
      </c>
      <c r="U1035" t="s">
        <v>41</v>
      </c>
      <c r="V1035" s="74">
        <v>45310</v>
      </c>
      <c r="W1035" t="s">
        <v>4669</v>
      </c>
    </row>
    <row r="1036" spans="1:23" x14ac:dyDescent="0.25">
      <c r="A1036" s="74">
        <v>44964.49141628472</v>
      </c>
      <c r="B1036" t="s">
        <v>47</v>
      </c>
      <c r="C1036" t="s">
        <v>54</v>
      </c>
      <c r="D1036" t="s">
        <v>58</v>
      </c>
      <c r="E1036" t="s">
        <v>452</v>
      </c>
      <c r="F1036" t="s">
        <v>4670</v>
      </c>
      <c r="G1036" t="s">
        <v>42</v>
      </c>
      <c r="H1036" t="s">
        <v>4671</v>
      </c>
      <c r="I1036" t="s">
        <v>38</v>
      </c>
      <c r="J1036" t="s">
        <v>43</v>
      </c>
      <c r="K1036" t="s">
        <v>227</v>
      </c>
      <c r="L1036" t="s">
        <v>227</v>
      </c>
      <c r="M1036" t="s">
        <v>230</v>
      </c>
      <c r="N1036">
        <v>1</v>
      </c>
      <c r="O1036" t="s">
        <v>40</v>
      </c>
      <c r="P1036" t="s">
        <v>4672</v>
      </c>
      <c r="Q1036" t="s">
        <v>41</v>
      </c>
      <c r="R1036" t="s">
        <v>4673</v>
      </c>
      <c r="S1036" t="s">
        <v>41</v>
      </c>
      <c r="T1036" t="s">
        <v>0</v>
      </c>
      <c r="U1036" t="s">
        <v>41</v>
      </c>
      <c r="V1036" s="74">
        <v>45310</v>
      </c>
      <c r="W1036" t="s">
        <v>4674</v>
      </c>
    </row>
    <row r="1037" spans="1:23" x14ac:dyDescent="0.25">
      <c r="A1037" s="74">
        <v>44964.602854942132</v>
      </c>
      <c r="B1037" t="s">
        <v>47</v>
      </c>
      <c r="C1037" t="s">
        <v>54</v>
      </c>
      <c r="D1037" t="s">
        <v>58</v>
      </c>
      <c r="E1037" t="s">
        <v>439</v>
      </c>
      <c r="F1037" t="s">
        <v>4675</v>
      </c>
      <c r="G1037" t="s">
        <v>37</v>
      </c>
      <c r="H1037" t="s">
        <v>4676</v>
      </c>
      <c r="I1037" t="s">
        <v>38</v>
      </c>
      <c r="J1037" t="s">
        <v>43</v>
      </c>
      <c r="K1037" t="s">
        <v>227</v>
      </c>
      <c r="L1037" t="s">
        <v>227</v>
      </c>
      <c r="M1037" t="s">
        <v>230</v>
      </c>
      <c r="N1037">
        <v>1</v>
      </c>
      <c r="O1037" t="s">
        <v>40</v>
      </c>
      <c r="P1037" t="s">
        <v>3276</v>
      </c>
      <c r="Q1037" t="s">
        <v>41</v>
      </c>
      <c r="R1037" t="s">
        <v>4677</v>
      </c>
      <c r="S1037" t="s">
        <v>41</v>
      </c>
      <c r="T1037" t="s">
        <v>0</v>
      </c>
      <c r="U1037" t="s">
        <v>41</v>
      </c>
      <c r="V1037" s="74">
        <v>45310</v>
      </c>
      <c r="W1037" t="s">
        <v>4678</v>
      </c>
    </row>
    <row r="1038" spans="1:23" x14ac:dyDescent="0.25">
      <c r="A1038" s="74">
        <v>44965.457101932872</v>
      </c>
      <c r="B1038" t="s">
        <v>47</v>
      </c>
      <c r="C1038" t="s">
        <v>54</v>
      </c>
      <c r="D1038" t="s">
        <v>58</v>
      </c>
      <c r="E1038" t="s">
        <v>2980</v>
      </c>
      <c r="F1038" t="s">
        <v>4679</v>
      </c>
      <c r="G1038" t="s">
        <v>37</v>
      </c>
      <c r="H1038" t="s">
        <v>4680</v>
      </c>
      <c r="I1038" t="s">
        <v>38</v>
      </c>
      <c r="J1038" t="s">
        <v>43</v>
      </c>
      <c r="K1038" t="s">
        <v>227</v>
      </c>
      <c r="L1038" t="s">
        <v>227</v>
      </c>
      <c r="M1038" t="s">
        <v>230</v>
      </c>
      <c r="N1038">
        <v>1</v>
      </c>
      <c r="O1038" t="s">
        <v>40</v>
      </c>
      <c r="P1038" t="s">
        <v>3058</v>
      </c>
      <c r="Q1038" t="s">
        <v>41</v>
      </c>
      <c r="R1038" t="s">
        <v>4681</v>
      </c>
      <c r="S1038" t="s">
        <v>41</v>
      </c>
      <c r="T1038" t="s">
        <v>0</v>
      </c>
      <c r="U1038" t="s">
        <v>41</v>
      </c>
      <c r="V1038" s="74">
        <v>45310</v>
      </c>
      <c r="W1038" t="s">
        <v>4682</v>
      </c>
    </row>
    <row r="1039" spans="1:23" x14ac:dyDescent="0.25">
      <c r="A1039" s="74">
        <v>44965.478440937499</v>
      </c>
      <c r="B1039" t="s">
        <v>47</v>
      </c>
      <c r="C1039" t="s">
        <v>54</v>
      </c>
      <c r="D1039" t="s">
        <v>58</v>
      </c>
      <c r="E1039" t="s">
        <v>2980</v>
      </c>
      <c r="F1039" t="s">
        <v>4683</v>
      </c>
      <c r="G1039" t="s">
        <v>42</v>
      </c>
      <c r="H1039" t="s">
        <v>4684</v>
      </c>
      <c r="I1039" t="s">
        <v>38</v>
      </c>
      <c r="J1039" t="s">
        <v>43</v>
      </c>
      <c r="K1039" t="s">
        <v>227</v>
      </c>
      <c r="L1039" t="s">
        <v>227</v>
      </c>
      <c r="M1039" t="s">
        <v>230</v>
      </c>
      <c r="N1039">
        <v>1</v>
      </c>
      <c r="O1039" t="s">
        <v>40</v>
      </c>
      <c r="P1039" t="s">
        <v>4457</v>
      </c>
      <c r="Q1039" t="s">
        <v>41</v>
      </c>
      <c r="R1039" t="s">
        <v>4685</v>
      </c>
      <c r="S1039" t="s">
        <v>41</v>
      </c>
      <c r="T1039" t="s">
        <v>0</v>
      </c>
      <c r="U1039" t="s">
        <v>41</v>
      </c>
      <c r="V1039" s="74">
        <v>45310</v>
      </c>
      <c r="W1039" t="s">
        <v>4686</v>
      </c>
    </row>
    <row r="1040" spans="1:23" x14ac:dyDescent="0.25">
      <c r="A1040" s="74">
        <v>44966.517611423609</v>
      </c>
      <c r="B1040" t="s">
        <v>47</v>
      </c>
      <c r="C1040" t="s">
        <v>54</v>
      </c>
      <c r="D1040" t="s">
        <v>58</v>
      </c>
      <c r="E1040" t="s">
        <v>452</v>
      </c>
      <c r="F1040" t="s">
        <v>4687</v>
      </c>
      <c r="G1040" t="s">
        <v>42</v>
      </c>
      <c r="H1040" t="s">
        <v>4688</v>
      </c>
      <c r="I1040" t="s">
        <v>38</v>
      </c>
      <c r="J1040" t="s">
        <v>43</v>
      </c>
      <c r="K1040" t="s">
        <v>227</v>
      </c>
      <c r="L1040" t="s">
        <v>227</v>
      </c>
      <c r="M1040" t="s">
        <v>230</v>
      </c>
      <c r="N1040">
        <v>1</v>
      </c>
      <c r="O1040" t="s">
        <v>40</v>
      </c>
      <c r="P1040" t="s">
        <v>3561</v>
      </c>
      <c r="Q1040" t="s">
        <v>41</v>
      </c>
      <c r="R1040" t="s">
        <v>4689</v>
      </c>
      <c r="S1040" t="s">
        <v>41</v>
      </c>
      <c r="T1040" t="s">
        <v>0</v>
      </c>
      <c r="U1040" t="s">
        <v>41</v>
      </c>
      <c r="V1040" s="74">
        <v>45310</v>
      </c>
      <c r="W1040" t="s">
        <v>4690</v>
      </c>
    </row>
    <row r="1041" spans="1:23" x14ac:dyDescent="0.25">
      <c r="A1041" s="74">
        <v>44967.534592627315</v>
      </c>
      <c r="B1041" t="s">
        <v>47</v>
      </c>
      <c r="C1041" t="s">
        <v>54</v>
      </c>
      <c r="D1041" t="s">
        <v>58</v>
      </c>
      <c r="E1041" t="s">
        <v>2980</v>
      </c>
      <c r="F1041" t="s">
        <v>4691</v>
      </c>
      <c r="G1041" t="s">
        <v>37</v>
      </c>
      <c r="H1041" t="s">
        <v>4692</v>
      </c>
      <c r="I1041" t="s">
        <v>38</v>
      </c>
      <c r="J1041" t="s">
        <v>43</v>
      </c>
      <c r="K1041" t="s">
        <v>227</v>
      </c>
      <c r="L1041" t="s">
        <v>227</v>
      </c>
      <c r="M1041" t="s">
        <v>230</v>
      </c>
      <c r="N1041">
        <v>1</v>
      </c>
      <c r="O1041" t="s">
        <v>40</v>
      </c>
      <c r="P1041" t="s">
        <v>3886</v>
      </c>
      <c r="Q1041" t="s">
        <v>41</v>
      </c>
      <c r="R1041" t="s">
        <v>4693</v>
      </c>
      <c r="S1041" t="s">
        <v>41</v>
      </c>
      <c r="T1041" t="s">
        <v>0</v>
      </c>
      <c r="U1041" t="s">
        <v>41</v>
      </c>
      <c r="V1041" s="74">
        <v>45310</v>
      </c>
      <c r="W1041" t="s">
        <v>4694</v>
      </c>
    </row>
    <row r="1042" spans="1:23" x14ac:dyDescent="0.25">
      <c r="A1042" s="74">
        <v>44971.520928437501</v>
      </c>
      <c r="B1042" t="s">
        <v>47</v>
      </c>
      <c r="C1042" t="s">
        <v>54</v>
      </c>
      <c r="D1042" t="s">
        <v>58</v>
      </c>
      <c r="E1042" t="s">
        <v>452</v>
      </c>
      <c r="F1042" t="s">
        <v>4695</v>
      </c>
      <c r="G1042" t="s">
        <v>42</v>
      </c>
      <c r="H1042" t="s">
        <v>4696</v>
      </c>
      <c r="I1042" t="s">
        <v>38</v>
      </c>
      <c r="J1042" t="s">
        <v>43</v>
      </c>
      <c r="K1042" t="s">
        <v>227</v>
      </c>
      <c r="L1042" t="s">
        <v>227</v>
      </c>
      <c r="M1042" t="s">
        <v>230</v>
      </c>
      <c r="N1042">
        <v>1</v>
      </c>
      <c r="O1042" t="s">
        <v>40</v>
      </c>
      <c r="P1042" t="s">
        <v>4122</v>
      </c>
      <c r="Q1042" t="s">
        <v>41</v>
      </c>
      <c r="R1042" t="s">
        <v>4697</v>
      </c>
      <c r="S1042" t="s">
        <v>41</v>
      </c>
      <c r="T1042" t="s">
        <v>0</v>
      </c>
      <c r="U1042" t="s">
        <v>41</v>
      </c>
      <c r="V1042" s="74">
        <v>45310</v>
      </c>
      <c r="W1042" t="s">
        <v>4698</v>
      </c>
    </row>
    <row r="1043" spans="1:23" x14ac:dyDescent="0.25">
      <c r="A1043" s="74">
        <v>44971.620062997688</v>
      </c>
      <c r="B1043" t="s">
        <v>47</v>
      </c>
      <c r="C1043" t="s">
        <v>54</v>
      </c>
      <c r="D1043" t="s">
        <v>58</v>
      </c>
      <c r="E1043" t="s">
        <v>439</v>
      </c>
      <c r="F1043" t="s">
        <v>4699</v>
      </c>
      <c r="G1043" t="s">
        <v>42</v>
      </c>
      <c r="H1043" t="s">
        <v>4700</v>
      </c>
      <c r="I1043" t="s">
        <v>38</v>
      </c>
      <c r="J1043" t="s">
        <v>43</v>
      </c>
      <c r="K1043" t="s">
        <v>227</v>
      </c>
      <c r="L1043" t="s">
        <v>227</v>
      </c>
      <c r="M1043" t="s">
        <v>230</v>
      </c>
      <c r="N1043">
        <v>1</v>
      </c>
      <c r="O1043" t="s">
        <v>40</v>
      </c>
      <c r="P1043" t="s">
        <v>3058</v>
      </c>
      <c r="Q1043" t="s">
        <v>41</v>
      </c>
      <c r="R1043" t="s">
        <v>4701</v>
      </c>
      <c r="S1043" t="s">
        <v>41</v>
      </c>
      <c r="T1043" t="s">
        <v>0</v>
      </c>
      <c r="U1043" t="s">
        <v>41</v>
      </c>
      <c r="V1043" s="74">
        <v>45310</v>
      </c>
      <c r="W1043" t="s">
        <v>4702</v>
      </c>
    </row>
    <row r="1044" spans="1:23" x14ac:dyDescent="0.25">
      <c r="A1044" s="74">
        <v>44971.70030084491</v>
      </c>
      <c r="B1044" t="s">
        <v>47</v>
      </c>
      <c r="C1044" t="s">
        <v>54</v>
      </c>
      <c r="D1044" t="s">
        <v>58</v>
      </c>
      <c r="E1044" t="s">
        <v>2980</v>
      </c>
      <c r="F1044" t="s">
        <v>4703</v>
      </c>
      <c r="G1044" t="s">
        <v>37</v>
      </c>
      <c r="H1044" t="s">
        <v>4704</v>
      </c>
      <c r="I1044" t="s">
        <v>38</v>
      </c>
      <c r="J1044" t="s">
        <v>43</v>
      </c>
      <c r="K1044" t="s">
        <v>227</v>
      </c>
      <c r="L1044" t="s">
        <v>227</v>
      </c>
      <c r="M1044" t="s">
        <v>230</v>
      </c>
      <c r="N1044">
        <v>1</v>
      </c>
      <c r="O1044" t="s">
        <v>40</v>
      </c>
      <c r="P1044" t="s">
        <v>3360</v>
      </c>
      <c r="Q1044" t="s">
        <v>41</v>
      </c>
      <c r="R1044" t="s">
        <v>4705</v>
      </c>
      <c r="S1044" t="s">
        <v>41</v>
      </c>
      <c r="T1044" t="s">
        <v>0</v>
      </c>
      <c r="U1044" t="s">
        <v>41</v>
      </c>
      <c r="V1044" s="74">
        <v>45310</v>
      </c>
      <c r="W1044" t="s">
        <v>4706</v>
      </c>
    </row>
    <row r="1045" spans="1:23" x14ac:dyDescent="0.25">
      <c r="A1045" s="74">
        <v>44971.708869479167</v>
      </c>
      <c r="B1045" t="s">
        <v>47</v>
      </c>
      <c r="C1045" t="s">
        <v>54</v>
      </c>
      <c r="D1045" t="s">
        <v>58</v>
      </c>
      <c r="E1045" t="s">
        <v>439</v>
      </c>
      <c r="F1045" t="s">
        <v>4707</v>
      </c>
      <c r="G1045" t="s">
        <v>42</v>
      </c>
      <c r="H1045" t="s">
        <v>4708</v>
      </c>
      <c r="I1045" t="s">
        <v>38</v>
      </c>
      <c r="J1045" t="s">
        <v>43</v>
      </c>
      <c r="K1045" t="s">
        <v>227</v>
      </c>
      <c r="L1045" t="s">
        <v>227</v>
      </c>
      <c r="M1045" t="s">
        <v>230</v>
      </c>
      <c r="N1045">
        <v>1</v>
      </c>
      <c r="O1045" t="s">
        <v>40</v>
      </c>
      <c r="P1045" t="s">
        <v>4709</v>
      </c>
      <c r="Q1045" t="s">
        <v>41</v>
      </c>
      <c r="R1045" t="s">
        <v>4710</v>
      </c>
      <c r="S1045" t="s">
        <v>41</v>
      </c>
      <c r="T1045" t="s">
        <v>0</v>
      </c>
      <c r="U1045" t="s">
        <v>41</v>
      </c>
      <c r="V1045" s="74">
        <v>45310</v>
      </c>
      <c r="W1045" t="s">
        <v>4711</v>
      </c>
    </row>
    <row r="1046" spans="1:23" x14ac:dyDescent="0.25">
      <c r="A1046" s="74">
        <v>44972.634107557868</v>
      </c>
      <c r="B1046" t="s">
        <v>47</v>
      </c>
      <c r="C1046" t="s">
        <v>54</v>
      </c>
      <c r="D1046" t="s">
        <v>58</v>
      </c>
      <c r="E1046" t="s">
        <v>439</v>
      </c>
      <c r="F1046" t="s">
        <v>4712</v>
      </c>
      <c r="G1046" t="s">
        <v>42</v>
      </c>
      <c r="H1046" t="s">
        <v>4713</v>
      </c>
      <c r="I1046" t="s">
        <v>38</v>
      </c>
      <c r="J1046" t="s">
        <v>43</v>
      </c>
      <c r="K1046" t="s">
        <v>227</v>
      </c>
      <c r="L1046" t="s">
        <v>227</v>
      </c>
      <c r="M1046" t="s">
        <v>230</v>
      </c>
      <c r="N1046">
        <v>1</v>
      </c>
      <c r="O1046" t="s">
        <v>40</v>
      </c>
      <c r="P1046" t="s">
        <v>4714</v>
      </c>
      <c r="Q1046" t="s">
        <v>41</v>
      </c>
      <c r="R1046" t="s">
        <v>4715</v>
      </c>
      <c r="S1046" t="s">
        <v>41</v>
      </c>
      <c r="T1046" t="s">
        <v>0</v>
      </c>
      <c r="U1046" t="s">
        <v>41</v>
      </c>
      <c r="V1046" s="74">
        <v>45310</v>
      </c>
      <c r="W1046" t="s">
        <v>4716</v>
      </c>
    </row>
    <row r="1047" spans="1:23" x14ac:dyDescent="0.25">
      <c r="A1047" s="74">
        <v>44972.639444409724</v>
      </c>
      <c r="B1047" t="s">
        <v>47</v>
      </c>
      <c r="C1047" t="s">
        <v>54</v>
      </c>
      <c r="D1047" t="s">
        <v>58</v>
      </c>
      <c r="E1047" t="s">
        <v>2980</v>
      </c>
      <c r="F1047" t="s">
        <v>4717</v>
      </c>
      <c r="G1047" t="s">
        <v>37</v>
      </c>
      <c r="H1047" t="s">
        <v>4718</v>
      </c>
      <c r="I1047" t="s">
        <v>38</v>
      </c>
      <c r="J1047" t="s">
        <v>43</v>
      </c>
      <c r="K1047" t="s">
        <v>227</v>
      </c>
      <c r="L1047" t="s">
        <v>227</v>
      </c>
      <c r="M1047" t="s">
        <v>230</v>
      </c>
      <c r="N1047">
        <v>1</v>
      </c>
      <c r="O1047" t="s">
        <v>40</v>
      </c>
      <c r="P1047" t="s">
        <v>4091</v>
      </c>
      <c r="Q1047" t="s">
        <v>41</v>
      </c>
      <c r="R1047" t="s">
        <v>4719</v>
      </c>
      <c r="S1047" t="s">
        <v>41</v>
      </c>
      <c r="T1047" t="s">
        <v>0</v>
      </c>
      <c r="U1047" t="s">
        <v>41</v>
      </c>
      <c r="V1047" s="74">
        <v>45310</v>
      </c>
      <c r="W1047" t="s">
        <v>4720</v>
      </c>
    </row>
    <row r="1048" spans="1:23" x14ac:dyDescent="0.25">
      <c r="A1048" s="74">
        <v>44973.627233645835</v>
      </c>
      <c r="B1048" t="s">
        <v>47</v>
      </c>
      <c r="C1048" t="s">
        <v>54</v>
      </c>
      <c r="D1048" t="s">
        <v>58</v>
      </c>
      <c r="E1048" t="s">
        <v>2980</v>
      </c>
      <c r="F1048" t="s">
        <v>4721</v>
      </c>
      <c r="G1048" t="s">
        <v>37</v>
      </c>
      <c r="H1048" t="s">
        <v>4722</v>
      </c>
      <c r="I1048" t="s">
        <v>38</v>
      </c>
      <c r="J1048" t="s">
        <v>43</v>
      </c>
      <c r="K1048" t="s">
        <v>227</v>
      </c>
      <c r="L1048" t="s">
        <v>227</v>
      </c>
      <c r="M1048" t="s">
        <v>230</v>
      </c>
      <c r="N1048">
        <v>1</v>
      </c>
      <c r="O1048" t="s">
        <v>40</v>
      </c>
      <c r="P1048" t="s">
        <v>3360</v>
      </c>
      <c r="Q1048" t="s">
        <v>41</v>
      </c>
      <c r="R1048" t="s">
        <v>4723</v>
      </c>
      <c r="S1048" t="s">
        <v>41</v>
      </c>
      <c r="T1048" t="s">
        <v>0</v>
      </c>
      <c r="U1048" t="s">
        <v>41</v>
      </c>
      <c r="V1048" s="74">
        <v>45310</v>
      </c>
      <c r="W1048" t="s">
        <v>4724</v>
      </c>
    </row>
    <row r="1049" spans="1:23" x14ac:dyDescent="0.25">
      <c r="A1049" s="74">
        <v>44974.420409756945</v>
      </c>
      <c r="B1049" t="s">
        <v>47</v>
      </c>
      <c r="C1049" t="s">
        <v>54</v>
      </c>
      <c r="D1049" t="s">
        <v>58</v>
      </c>
      <c r="E1049" t="s">
        <v>2980</v>
      </c>
      <c r="F1049" t="s">
        <v>4725</v>
      </c>
      <c r="G1049" t="s">
        <v>37</v>
      </c>
      <c r="H1049" t="s">
        <v>4726</v>
      </c>
      <c r="I1049" t="s">
        <v>38</v>
      </c>
      <c r="J1049" t="s">
        <v>43</v>
      </c>
      <c r="K1049" t="s">
        <v>227</v>
      </c>
      <c r="L1049" t="s">
        <v>227</v>
      </c>
      <c r="M1049" t="s">
        <v>230</v>
      </c>
      <c r="N1049">
        <v>1</v>
      </c>
      <c r="O1049" t="s">
        <v>40</v>
      </c>
      <c r="P1049" t="s">
        <v>3058</v>
      </c>
      <c r="Q1049" t="s">
        <v>41</v>
      </c>
      <c r="R1049" t="s">
        <v>4727</v>
      </c>
      <c r="S1049" t="s">
        <v>41</v>
      </c>
      <c r="T1049" t="s">
        <v>0</v>
      </c>
      <c r="U1049" t="s">
        <v>41</v>
      </c>
      <c r="V1049" s="74">
        <v>45310</v>
      </c>
      <c r="W1049" t="s">
        <v>4728</v>
      </c>
    </row>
    <row r="1050" spans="1:23" x14ac:dyDescent="0.25">
      <c r="A1050" s="74">
        <v>44974.439320138888</v>
      </c>
      <c r="B1050" t="s">
        <v>47</v>
      </c>
      <c r="C1050" t="s">
        <v>54</v>
      </c>
      <c r="D1050" t="s">
        <v>58</v>
      </c>
      <c r="E1050" t="s">
        <v>439</v>
      </c>
      <c r="F1050" t="s">
        <v>4729</v>
      </c>
      <c r="G1050" t="s">
        <v>42</v>
      </c>
      <c r="H1050" t="s">
        <v>4730</v>
      </c>
      <c r="I1050" t="s">
        <v>38</v>
      </c>
      <c r="J1050" t="s">
        <v>43</v>
      </c>
      <c r="K1050" t="s">
        <v>227</v>
      </c>
      <c r="L1050" t="s">
        <v>227</v>
      </c>
      <c r="M1050" t="s">
        <v>230</v>
      </c>
      <c r="N1050">
        <v>1</v>
      </c>
      <c r="O1050" t="s">
        <v>40</v>
      </c>
      <c r="P1050" t="s">
        <v>4731</v>
      </c>
      <c r="Q1050" t="s">
        <v>41</v>
      </c>
      <c r="R1050" t="s">
        <v>4732</v>
      </c>
      <c r="S1050" t="s">
        <v>41</v>
      </c>
      <c r="T1050" t="s">
        <v>0</v>
      </c>
      <c r="U1050" t="s">
        <v>41</v>
      </c>
      <c r="V1050" s="74">
        <v>45310</v>
      </c>
      <c r="W1050" t="s">
        <v>4733</v>
      </c>
    </row>
    <row r="1051" spans="1:23" x14ac:dyDescent="0.25">
      <c r="A1051" s="74">
        <v>44979.349942245368</v>
      </c>
      <c r="B1051" t="s">
        <v>47</v>
      </c>
      <c r="C1051" t="s">
        <v>54</v>
      </c>
      <c r="D1051" t="s">
        <v>58</v>
      </c>
      <c r="E1051" t="s">
        <v>439</v>
      </c>
      <c r="F1051" t="s">
        <v>4734</v>
      </c>
      <c r="G1051" t="s">
        <v>42</v>
      </c>
      <c r="H1051" t="s">
        <v>4735</v>
      </c>
      <c r="I1051" t="s">
        <v>38</v>
      </c>
      <c r="J1051" t="s">
        <v>43</v>
      </c>
      <c r="K1051" t="s">
        <v>227</v>
      </c>
      <c r="L1051" t="s">
        <v>227</v>
      </c>
      <c r="M1051" t="s">
        <v>230</v>
      </c>
      <c r="N1051">
        <v>1</v>
      </c>
      <c r="O1051" t="s">
        <v>40</v>
      </c>
      <c r="P1051" t="s">
        <v>199</v>
      </c>
      <c r="Q1051" t="s">
        <v>41</v>
      </c>
      <c r="R1051" t="s">
        <v>4736</v>
      </c>
      <c r="S1051" t="s">
        <v>41</v>
      </c>
      <c r="T1051" t="s">
        <v>0</v>
      </c>
      <c r="U1051" t="s">
        <v>41</v>
      </c>
      <c r="V1051" s="74">
        <v>45310</v>
      </c>
      <c r="W1051" t="s">
        <v>4737</v>
      </c>
    </row>
    <row r="1052" spans="1:23" x14ac:dyDescent="0.25">
      <c r="A1052" s="74">
        <v>44979.623467361111</v>
      </c>
      <c r="B1052" t="s">
        <v>47</v>
      </c>
      <c r="C1052" t="s">
        <v>54</v>
      </c>
      <c r="D1052" t="s">
        <v>58</v>
      </c>
      <c r="E1052" t="s">
        <v>2980</v>
      </c>
      <c r="F1052" t="s">
        <v>4738</v>
      </c>
      <c r="G1052" t="s">
        <v>37</v>
      </c>
      <c r="H1052" t="s">
        <v>4739</v>
      </c>
      <c r="I1052" t="s">
        <v>38</v>
      </c>
      <c r="J1052" t="s">
        <v>43</v>
      </c>
      <c r="K1052" t="s">
        <v>227</v>
      </c>
      <c r="L1052" t="s">
        <v>227</v>
      </c>
      <c r="M1052" t="s">
        <v>230</v>
      </c>
      <c r="N1052">
        <v>1</v>
      </c>
      <c r="O1052" t="s">
        <v>40</v>
      </c>
      <c r="P1052" t="s">
        <v>3886</v>
      </c>
      <c r="Q1052" t="s">
        <v>41</v>
      </c>
      <c r="R1052" t="s">
        <v>4740</v>
      </c>
      <c r="S1052" t="s">
        <v>41</v>
      </c>
      <c r="T1052" t="s">
        <v>0</v>
      </c>
      <c r="U1052" t="s">
        <v>41</v>
      </c>
      <c r="V1052" s="74">
        <v>45310</v>
      </c>
      <c r="W1052" t="s">
        <v>4741</v>
      </c>
    </row>
    <row r="1053" spans="1:23" x14ac:dyDescent="0.25">
      <c r="A1053" s="74">
        <v>44980.324350034723</v>
      </c>
      <c r="B1053" t="s">
        <v>47</v>
      </c>
      <c r="C1053" t="s">
        <v>54</v>
      </c>
      <c r="D1053" t="s">
        <v>58</v>
      </c>
      <c r="E1053" t="s">
        <v>2980</v>
      </c>
      <c r="F1053" t="s">
        <v>4742</v>
      </c>
      <c r="G1053" t="s">
        <v>37</v>
      </c>
      <c r="H1053" t="s">
        <v>4743</v>
      </c>
      <c r="I1053" t="s">
        <v>38</v>
      </c>
      <c r="J1053" t="s">
        <v>43</v>
      </c>
      <c r="K1053" t="s">
        <v>227</v>
      </c>
      <c r="L1053" t="s">
        <v>227</v>
      </c>
      <c r="M1053" t="s">
        <v>230</v>
      </c>
      <c r="N1053">
        <v>1</v>
      </c>
      <c r="O1053" t="s">
        <v>40</v>
      </c>
      <c r="P1053" t="s">
        <v>3360</v>
      </c>
      <c r="Q1053" t="s">
        <v>41</v>
      </c>
      <c r="R1053" t="s">
        <v>4744</v>
      </c>
      <c r="S1053" t="s">
        <v>41</v>
      </c>
      <c r="T1053" t="s">
        <v>0</v>
      </c>
      <c r="U1053" t="s">
        <v>41</v>
      </c>
      <c r="V1053" s="74">
        <v>45310</v>
      </c>
      <c r="W1053" t="s">
        <v>4745</v>
      </c>
    </row>
    <row r="1054" spans="1:23" x14ac:dyDescent="0.25">
      <c r="A1054" s="74">
        <v>44980.594062349533</v>
      </c>
      <c r="B1054" t="s">
        <v>47</v>
      </c>
      <c r="C1054" t="s">
        <v>54</v>
      </c>
      <c r="D1054" t="s">
        <v>58</v>
      </c>
      <c r="E1054" t="s">
        <v>439</v>
      </c>
      <c r="F1054" t="s">
        <v>4746</v>
      </c>
      <c r="G1054" t="s">
        <v>37</v>
      </c>
      <c r="H1054" t="s">
        <v>4747</v>
      </c>
      <c r="I1054" t="s">
        <v>38</v>
      </c>
      <c r="J1054" t="s">
        <v>43</v>
      </c>
      <c r="K1054" t="s">
        <v>227</v>
      </c>
      <c r="L1054" t="s">
        <v>227</v>
      </c>
      <c r="M1054" t="s">
        <v>230</v>
      </c>
      <c r="N1054">
        <v>1</v>
      </c>
      <c r="O1054" t="s">
        <v>40</v>
      </c>
      <c r="P1054" t="s">
        <v>4748</v>
      </c>
      <c r="Q1054" t="s">
        <v>41</v>
      </c>
      <c r="R1054" t="s">
        <v>4749</v>
      </c>
      <c r="S1054" t="s">
        <v>41</v>
      </c>
      <c r="T1054" t="s">
        <v>0</v>
      </c>
      <c r="U1054" t="s">
        <v>41</v>
      </c>
      <c r="V1054" s="74">
        <v>45310</v>
      </c>
      <c r="W1054" t="s">
        <v>4750</v>
      </c>
    </row>
    <row r="1055" spans="1:23" x14ac:dyDescent="0.25">
      <c r="A1055" s="74">
        <v>44980.681636076391</v>
      </c>
      <c r="B1055" t="s">
        <v>47</v>
      </c>
      <c r="C1055" t="s">
        <v>54</v>
      </c>
      <c r="D1055" t="s">
        <v>58</v>
      </c>
      <c r="E1055" t="s">
        <v>2980</v>
      </c>
      <c r="F1055" t="s">
        <v>4751</v>
      </c>
      <c r="G1055" t="s">
        <v>37</v>
      </c>
      <c r="H1055" t="s">
        <v>4752</v>
      </c>
      <c r="I1055" t="s">
        <v>38</v>
      </c>
      <c r="J1055" t="s">
        <v>43</v>
      </c>
      <c r="K1055" t="s">
        <v>227</v>
      </c>
      <c r="L1055" t="s">
        <v>227</v>
      </c>
      <c r="M1055" t="s">
        <v>230</v>
      </c>
      <c r="N1055">
        <v>1</v>
      </c>
      <c r="O1055" t="s">
        <v>40</v>
      </c>
      <c r="P1055" t="s">
        <v>4753</v>
      </c>
      <c r="Q1055" t="s">
        <v>41</v>
      </c>
      <c r="R1055" t="s">
        <v>4754</v>
      </c>
      <c r="S1055" t="s">
        <v>41</v>
      </c>
      <c r="T1055" t="s">
        <v>0</v>
      </c>
      <c r="U1055" t="s">
        <v>41</v>
      </c>
      <c r="V1055" s="74">
        <v>45310</v>
      </c>
      <c r="W1055" t="s">
        <v>4755</v>
      </c>
    </row>
    <row r="1056" spans="1:23" x14ac:dyDescent="0.25">
      <c r="A1056" s="74">
        <v>44980.691106516206</v>
      </c>
      <c r="B1056" t="s">
        <v>47</v>
      </c>
      <c r="C1056" t="s">
        <v>54</v>
      </c>
      <c r="D1056" t="s">
        <v>58</v>
      </c>
      <c r="E1056" t="s">
        <v>439</v>
      </c>
      <c r="F1056" t="s">
        <v>4756</v>
      </c>
      <c r="G1056" t="s">
        <v>42</v>
      </c>
      <c r="H1056" t="s">
        <v>4757</v>
      </c>
      <c r="I1056" t="s">
        <v>38</v>
      </c>
      <c r="J1056" t="s">
        <v>43</v>
      </c>
      <c r="K1056" t="s">
        <v>227</v>
      </c>
      <c r="L1056" t="s">
        <v>227</v>
      </c>
      <c r="M1056" t="s">
        <v>230</v>
      </c>
      <c r="N1056">
        <v>1</v>
      </c>
      <c r="O1056" t="s">
        <v>40</v>
      </c>
      <c r="P1056" t="s">
        <v>4122</v>
      </c>
      <c r="Q1056" t="s">
        <v>41</v>
      </c>
      <c r="R1056" t="s">
        <v>4758</v>
      </c>
      <c r="S1056" t="s">
        <v>41</v>
      </c>
      <c r="T1056" t="s">
        <v>0</v>
      </c>
      <c r="U1056" t="s">
        <v>41</v>
      </c>
      <c r="V1056" s="74">
        <v>45310</v>
      </c>
      <c r="W1056" t="s">
        <v>4759</v>
      </c>
    </row>
    <row r="1057" spans="1:23" x14ac:dyDescent="0.25">
      <c r="A1057" s="74">
        <v>44981.345837881941</v>
      </c>
      <c r="B1057" t="s">
        <v>47</v>
      </c>
      <c r="C1057" t="s">
        <v>54</v>
      </c>
      <c r="D1057" t="s">
        <v>58</v>
      </c>
      <c r="E1057" t="s">
        <v>2980</v>
      </c>
      <c r="F1057" t="s">
        <v>4760</v>
      </c>
      <c r="G1057" t="s">
        <v>37</v>
      </c>
      <c r="H1057" t="s">
        <v>4761</v>
      </c>
      <c r="I1057" t="s">
        <v>38</v>
      </c>
      <c r="J1057" t="s">
        <v>43</v>
      </c>
      <c r="K1057" t="s">
        <v>227</v>
      </c>
      <c r="L1057" t="s">
        <v>227</v>
      </c>
      <c r="M1057" t="s">
        <v>230</v>
      </c>
      <c r="N1057">
        <v>1</v>
      </c>
      <c r="O1057" t="s">
        <v>40</v>
      </c>
      <c r="P1057" t="s">
        <v>3360</v>
      </c>
      <c r="Q1057" t="s">
        <v>41</v>
      </c>
      <c r="R1057" t="s">
        <v>4762</v>
      </c>
      <c r="S1057" t="s">
        <v>41</v>
      </c>
      <c r="T1057" t="s">
        <v>0</v>
      </c>
      <c r="U1057" t="s">
        <v>41</v>
      </c>
      <c r="V1057" s="74">
        <v>45310</v>
      </c>
      <c r="W1057" t="s">
        <v>4763</v>
      </c>
    </row>
    <row r="1058" spans="1:23" x14ac:dyDescent="0.25">
      <c r="A1058" s="74">
        <v>44984.553187997684</v>
      </c>
      <c r="B1058" t="s">
        <v>47</v>
      </c>
      <c r="C1058" t="s">
        <v>54</v>
      </c>
      <c r="D1058" t="s">
        <v>58</v>
      </c>
      <c r="E1058" t="s">
        <v>439</v>
      </c>
      <c r="F1058" t="s">
        <v>4764</v>
      </c>
      <c r="G1058" t="s">
        <v>42</v>
      </c>
      <c r="H1058" t="s">
        <v>4765</v>
      </c>
      <c r="I1058" t="s">
        <v>38</v>
      </c>
      <c r="J1058" t="s">
        <v>43</v>
      </c>
      <c r="K1058" t="s">
        <v>227</v>
      </c>
      <c r="L1058" t="s">
        <v>227</v>
      </c>
      <c r="M1058" t="s">
        <v>230</v>
      </c>
      <c r="N1058">
        <v>1</v>
      </c>
      <c r="O1058" t="s">
        <v>40</v>
      </c>
      <c r="P1058" t="s">
        <v>3025</v>
      </c>
      <c r="Q1058" t="s">
        <v>41</v>
      </c>
      <c r="R1058" t="s">
        <v>4766</v>
      </c>
      <c r="S1058" t="s">
        <v>41</v>
      </c>
      <c r="T1058" t="s">
        <v>0</v>
      </c>
      <c r="U1058" t="s">
        <v>41</v>
      </c>
      <c r="V1058" s="74">
        <v>45310</v>
      </c>
      <c r="W1058" t="s">
        <v>4767</v>
      </c>
    </row>
    <row r="1059" spans="1:23" x14ac:dyDescent="0.25">
      <c r="A1059" s="74">
        <v>44985.345472569446</v>
      </c>
      <c r="B1059" t="s">
        <v>47</v>
      </c>
      <c r="C1059" t="s">
        <v>54</v>
      </c>
      <c r="D1059" t="s">
        <v>58</v>
      </c>
      <c r="E1059" t="s">
        <v>2980</v>
      </c>
      <c r="F1059" t="s">
        <v>4768</v>
      </c>
      <c r="G1059" t="s">
        <v>42</v>
      </c>
      <c r="H1059" t="s">
        <v>4769</v>
      </c>
      <c r="I1059" t="s">
        <v>38</v>
      </c>
      <c r="J1059" t="s">
        <v>43</v>
      </c>
      <c r="K1059" t="s">
        <v>227</v>
      </c>
      <c r="L1059" t="s">
        <v>227</v>
      </c>
      <c r="M1059" t="s">
        <v>230</v>
      </c>
      <c r="N1059">
        <v>1</v>
      </c>
      <c r="O1059" t="s">
        <v>40</v>
      </c>
      <c r="P1059" t="s">
        <v>4770</v>
      </c>
      <c r="Q1059" t="s">
        <v>41</v>
      </c>
      <c r="R1059" t="s">
        <v>4771</v>
      </c>
      <c r="S1059" t="s">
        <v>41</v>
      </c>
      <c r="T1059" t="s">
        <v>0</v>
      </c>
      <c r="U1059" t="s">
        <v>41</v>
      </c>
      <c r="V1059" s="74">
        <v>45310</v>
      </c>
      <c r="W1059" t="s">
        <v>4772</v>
      </c>
    </row>
    <row r="1060" spans="1:23" x14ac:dyDescent="0.25">
      <c r="A1060" s="74">
        <v>44985.603158252314</v>
      </c>
      <c r="B1060" t="s">
        <v>47</v>
      </c>
      <c r="C1060" t="s">
        <v>54</v>
      </c>
      <c r="D1060" t="s">
        <v>58</v>
      </c>
      <c r="E1060" t="s">
        <v>2980</v>
      </c>
      <c r="F1060" t="s">
        <v>4773</v>
      </c>
      <c r="G1060" t="s">
        <v>37</v>
      </c>
      <c r="H1060" t="s">
        <v>4774</v>
      </c>
      <c r="I1060" t="s">
        <v>38</v>
      </c>
      <c r="J1060" t="s">
        <v>43</v>
      </c>
      <c r="K1060" t="s">
        <v>227</v>
      </c>
      <c r="L1060" t="s">
        <v>227</v>
      </c>
      <c r="M1060" t="s">
        <v>230</v>
      </c>
      <c r="N1060">
        <v>1</v>
      </c>
      <c r="O1060" t="s">
        <v>40</v>
      </c>
      <c r="P1060" t="s">
        <v>4637</v>
      </c>
      <c r="Q1060" t="s">
        <v>41</v>
      </c>
      <c r="R1060" t="s">
        <v>4775</v>
      </c>
      <c r="S1060" t="s">
        <v>41</v>
      </c>
      <c r="T1060" t="s">
        <v>0</v>
      </c>
      <c r="U1060" t="s">
        <v>41</v>
      </c>
      <c r="V1060" s="74">
        <v>45310</v>
      </c>
      <c r="W1060" t="s">
        <v>4776</v>
      </c>
    </row>
    <row r="1061" spans="1:23" x14ac:dyDescent="0.25">
      <c r="A1061" s="74">
        <v>44985.687588773151</v>
      </c>
      <c r="B1061" t="s">
        <v>47</v>
      </c>
      <c r="C1061" t="s">
        <v>54</v>
      </c>
      <c r="D1061" t="s">
        <v>58</v>
      </c>
      <c r="E1061" t="s">
        <v>452</v>
      </c>
      <c r="F1061" t="s">
        <v>4777</v>
      </c>
      <c r="G1061" t="s">
        <v>42</v>
      </c>
      <c r="H1061" t="s">
        <v>4778</v>
      </c>
      <c r="I1061" t="s">
        <v>38</v>
      </c>
      <c r="J1061" t="s">
        <v>43</v>
      </c>
      <c r="K1061" t="s">
        <v>227</v>
      </c>
      <c r="L1061" t="s">
        <v>227</v>
      </c>
      <c r="M1061" t="s">
        <v>230</v>
      </c>
      <c r="N1061">
        <v>1</v>
      </c>
      <c r="O1061" t="s">
        <v>40</v>
      </c>
      <c r="P1061" t="s">
        <v>4077</v>
      </c>
      <c r="Q1061" t="s">
        <v>41</v>
      </c>
      <c r="R1061" t="s">
        <v>4779</v>
      </c>
      <c r="S1061" t="s">
        <v>41</v>
      </c>
      <c r="T1061" t="s">
        <v>0</v>
      </c>
      <c r="U1061" t="s">
        <v>41</v>
      </c>
      <c r="V1061" s="74">
        <v>45310</v>
      </c>
      <c r="W1061" t="s">
        <v>4780</v>
      </c>
    </row>
    <row r="1062" spans="1:23" x14ac:dyDescent="0.25">
      <c r="A1062" s="74">
        <v>44986.407683252313</v>
      </c>
      <c r="B1062" t="s">
        <v>47</v>
      </c>
      <c r="C1062" t="s">
        <v>54</v>
      </c>
      <c r="D1062" t="s">
        <v>58</v>
      </c>
      <c r="E1062" t="s">
        <v>2980</v>
      </c>
      <c r="F1062" t="s">
        <v>4781</v>
      </c>
      <c r="G1062" t="s">
        <v>37</v>
      </c>
      <c r="H1062" t="s">
        <v>4782</v>
      </c>
      <c r="I1062" t="s">
        <v>38</v>
      </c>
      <c r="J1062" t="s">
        <v>43</v>
      </c>
      <c r="K1062" t="s">
        <v>227</v>
      </c>
      <c r="L1062" t="s">
        <v>227</v>
      </c>
      <c r="M1062" t="s">
        <v>230</v>
      </c>
      <c r="N1062">
        <v>1</v>
      </c>
      <c r="O1062" t="s">
        <v>40</v>
      </c>
      <c r="P1062" t="s">
        <v>3360</v>
      </c>
      <c r="Q1062" t="s">
        <v>41</v>
      </c>
      <c r="R1062" t="s">
        <v>4783</v>
      </c>
      <c r="S1062" t="s">
        <v>41</v>
      </c>
      <c r="T1062" t="s">
        <v>0</v>
      </c>
      <c r="U1062" t="s">
        <v>41</v>
      </c>
      <c r="V1062" s="74">
        <v>45310</v>
      </c>
      <c r="W1062" t="s">
        <v>4784</v>
      </c>
    </row>
    <row r="1063" spans="1:23" x14ac:dyDescent="0.25">
      <c r="A1063" s="74">
        <v>44986.42744146991</v>
      </c>
      <c r="B1063" t="s">
        <v>47</v>
      </c>
      <c r="C1063" t="s">
        <v>54</v>
      </c>
      <c r="D1063" t="s">
        <v>58</v>
      </c>
      <c r="E1063" t="s">
        <v>452</v>
      </c>
      <c r="F1063" t="s">
        <v>4785</v>
      </c>
      <c r="G1063" t="s">
        <v>37</v>
      </c>
      <c r="H1063" t="s">
        <v>44</v>
      </c>
      <c r="I1063" t="s">
        <v>38</v>
      </c>
      <c r="J1063" t="s">
        <v>43</v>
      </c>
      <c r="K1063" t="s">
        <v>227</v>
      </c>
      <c r="L1063" t="s">
        <v>227</v>
      </c>
      <c r="M1063" t="s">
        <v>230</v>
      </c>
      <c r="N1063">
        <v>1</v>
      </c>
      <c r="O1063" t="s">
        <v>40</v>
      </c>
      <c r="P1063" t="s">
        <v>4077</v>
      </c>
      <c r="Q1063" t="s">
        <v>41</v>
      </c>
      <c r="R1063" t="s">
        <v>4786</v>
      </c>
      <c r="S1063" t="s">
        <v>41</v>
      </c>
      <c r="T1063" t="s">
        <v>0</v>
      </c>
      <c r="U1063" t="s">
        <v>41</v>
      </c>
      <c r="V1063" s="74">
        <v>45310</v>
      </c>
      <c r="W1063" t="s">
        <v>4787</v>
      </c>
    </row>
    <row r="1064" spans="1:23" x14ac:dyDescent="0.25">
      <c r="A1064" s="74">
        <v>44986.443921296297</v>
      </c>
      <c r="B1064" t="s">
        <v>47</v>
      </c>
      <c r="C1064" t="s">
        <v>54</v>
      </c>
      <c r="D1064" t="s">
        <v>58</v>
      </c>
      <c r="E1064" t="s">
        <v>439</v>
      </c>
      <c r="F1064" t="s">
        <v>4788</v>
      </c>
      <c r="G1064" t="s">
        <v>42</v>
      </c>
      <c r="H1064" t="s">
        <v>4789</v>
      </c>
      <c r="I1064" t="s">
        <v>38</v>
      </c>
      <c r="J1064" t="s">
        <v>43</v>
      </c>
      <c r="K1064" t="s">
        <v>227</v>
      </c>
      <c r="L1064" t="s">
        <v>227</v>
      </c>
      <c r="M1064" t="s">
        <v>230</v>
      </c>
      <c r="N1064">
        <v>1</v>
      </c>
      <c r="O1064" t="s">
        <v>40</v>
      </c>
      <c r="P1064" t="s">
        <v>4790</v>
      </c>
      <c r="Q1064" t="s">
        <v>41</v>
      </c>
      <c r="R1064" t="s">
        <v>4791</v>
      </c>
      <c r="S1064" t="s">
        <v>41</v>
      </c>
      <c r="T1064" t="s">
        <v>0</v>
      </c>
      <c r="U1064" t="s">
        <v>41</v>
      </c>
      <c r="V1064" s="74">
        <v>45310</v>
      </c>
      <c r="W1064" t="s">
        <v>4792</v>
      </c>
    </row>
    <row r="1065" spans="1:23" x14ac:dyDescent="0.25">
      <c r="A1065" s="74">
        <v>44986.507734375002</v>
      </c>
      <c r="B1065" t="s">
        <v>47</v>
      </c>
      <c r="C1065" t="s">
        <v>54</v>
      </c>
      <c r="D1065" t="s">
        <v>58</v>
      </c>
      <c r="E1065" t="s">
        <v>2980</v>
      </c>
      <c r="F1065" t="s">
        <v>4793</v>
      </c>
      <c r="G1065" t="s">
        <v>37</v>
      </c>
      <c r="H1065" t="s">
        <v>4794</v>
      </c>
      <c r="I1065" t="s">
        <v>38</v>
      </c>
      <c r="J1065" t="s">
        <v>43</v>
      </c>
      <c r="K1065" t="s">
        <v>227</v>
      </c>
      <c r="L1065" t="s">
        <v>227</v>
      </c>
      <c r="M1065" t="s">
        <v>230</v>
      </c>
      <c r="N1065">
        <v>1</v>
      </c>
      <c r="O1065" t="s">
        <v>40</v>
      </c>
      <c r="P1065" t="s">
        <v>3058</v>
      </c>
      <c r="Q1065" t="s">
        <v>41</v>
      </c>
      <c r="R1065" t="s">
        <v>4795</v>
      </c>
      <c r="S1065" t="s">
        <v>41</v>
      </c>
      <c r="T1065" t="s">
        <v>0</v>
      </c>
      <c r="U1065" t="s">
        <v>41</v>
      </c>
      <c r="V1065" s="74">
        <v>45310</v>
      </c>
      <c r="W1065" t="s">
        <v>4796</v>
      </c>
    </row>
    <row r="1066" spans="1:23" x14ac:dyDescent="0.25">
      <c r="A1066" s="74">
        <v>44987.334435104167</v>
      </c>
      <c r="B1066" t="s">
        <v>47</v>
      </c>
      <c r="C1066" t="s">
        <v>54</v>
      </c>
      <c r="D1066" t="s">
        <v>58</v>
      </c>
      <c r="E1066" t="s">
        <v>2980</v>
      </c>
      <c r="F1066" t="s">
        <v>4797</v>
      </c>
      <c r="G1066" t="s">
        <v>42</v>
      </c>
      <c r="H1066" t="s">
        <v>4798</v>
      </c>
      <c r="I1066" t="s">
        <v>38</v>
      </c>
      <c r="J1066" t="s">
        <v>43</v>
      </c>
      <c r="K1066" t="s">
        <v>227</v>
      </c>
      <c r="L1066" t="s">
        <v>227</v>
      </c>
      <c r="M1066" t="s">
        <v>230</v>
      </c>
      <c r="N1066">
        <v>1</v>
      </c>
      <c r="O1066" t="s">
        <v>40</v>
      </c>
      <c r="P1066" t="s">
        <v>3795</v>
      </c>
      <c r="Q1066" t="s">
        <v>41</v>
      </c>
      <c r="R1066" t="s">
        <v>4799</v>
      </c>
      <c r="S1066" t="s">
        <v>41</v>
      </c>
      <c r="T1066" t="s">
        <v>0</v>
      </c>
      <c r="U1066" t="s">
        <v>41</v>
      </c>
      <c r="V1066" s="74">
        <v>45310</v>
      </c>
      <c r="W1066" t="s">
        <v>4800</v>
      </c>
    </row>
    <row r="1067" spans="1:23" x14ac:dyDescent="0.25">
      <c r="A1067" s="74">
        <v>44987.35567164352</v>
      </c>
      <c r="B1067" t="s">
        <v>47</v>
      </c>
      <c r="C1067" t="s">
        <v>54</v>
      </c>
      <c r="D1067" t="s">
        <v>58</v>
      </c>
      <c r="E1067" t="s">
        <v>439</v>
      </c>
      <c r="F1067" t="s">
        <v>4801</v>
      </c>
      <c r="G1067" t="s">
        <v>42</v>
      </c>
      <c r="H1067" t="s">
        <v>4802</v>
      </c>
      <c r="I1067" t="s">
        <v>38</v>
      </c>
      <c r="J1067" t="s">
        <v>43</v>
      </c>
      <c r="K1067" t="s">
        <v>227</v>
      </c>
      <c r="L1067" t="s">
        <v>227</v>
      </c>
      <c r="M1067" t="s">
        <v>230</v>
      </c>
      <c r="N1067">
        <v>1</v>
      </c>
      <c r="O1067" t="s">
        <v>40</v>
      </c>
      <c r="P1067" t="s">
        <v>2692</v>
      </c>
      <c r="Q1067" t="s">
        <v>41</v>
      </c>
      <c r="R1067" t="s">
        <v>4803</v>
      </c>
      <c r="S1067" t="s">
        <v>41</v>
      </c>
      <c r="T1067" t="s">
        <v>0</v>
      </c>
      <c r="U1067" t="s">
        <v>41</v>
      </c>
      <c r="V1067" s="74">
        <v>45310</v>
      </c>
      <c r="W1067" t="s">
        <v>4804</v>
      </c>
    </row>
    <row r="1068" spans="1:23" x14ac:dyDescent="0.25">
      <c r="A1068" s="74">
        <v>44987.361174537036</v>
      </c>
      <c r="B1068" t="s">
        <v>47</v>
      </c>
      <c r="C1068" t="s">
        <v>54</v>
      </c>
      <c r="D1068" t="s">
        <v>58</v>
      </c>
      <c r="E1068" t="s">
        <v>452</v>
      </c>
      <c r="F1068" t="s">
        <v>4805</v>
      </c>
      <c r="G1068" t="s">
        <v>42</v>
      </c>
      <c r="H1068" t="s">
        <v>4806</v>
      </c>
      <c r="I1068" t="s">
        <v>38</v>
      </c>
      <c r="J1068" t="s">
        <v>43</v>
      </c>
      <c r="K1068" t="s">
        <v>227</v>
      </c>
      <c r="L1068" t="s">
        <v>227</v>
      </c>
      <c r="M1068" t="s">
        <v>230</v>
      </c>
      <c r="N1068">
        <v>1</v>
      </c>
      <c r="O1068" t="s">
        <v>40</v>
      </c>
      <c r="P1068" t="s">
        <v>4753</v>
      </c>
      <c r="Q1068" t="s">
        <v>41</v>
      </c>
      <c r="R1068" t="s">
        <v>4807</v>
      </c>
      <c r="S1068" t="s">
        <v>41</v>
      </c>
      <c r="T1068" t="s">
        <v>0</v>
      </c>
      <c r="U1068" t="s">
        <v>41</v>
      </c>
      <c r="V1068" s="74">
        <v>45310</v>
      </c>
      <c r="W1068" t="s">
        <v>4808</v>
      </c>
    </row>
    <row r="1069" spans="1:23" x14ac:dyDescent="0.25">
      <c r="A1069" s="74">
        <v>44987.372430520831</v>
      </c>
      <c r="B1069" t="s">
        <v>47</v>
      </c>
      <c r="C1069" t="s">
        <v>54</v>
      </c>
      <c r="D1069" t="s">
        <v>58</v>
      </c>
      <c r="E1069" t="s">
        <v>439</v>
      </c>
      <c r="F1069" t="s">
        <v>4809</v>
      </c>
      <c r="G1069" t="s">
        <v>42</v>
      </c>
      <c r="H1069" t="s">
        <v>4810</v>
      </c>
      <c r="I1069" t="s">
        <v>38</v>
      </c>
      <c r="J1069" t="s">
        <v>43</v>
      </c>
      <c r="K1069" t="s">
        <v>227</v>
      </c>
      <c r="L1069" t="s">
        <v>227</v>
      </c>
      <c r="M1069" t="s">
        <v>230</v>
      </c>
      <c r="N1069">
        <v>1</v>
      </c>
      <c r="O1069" t="s">
        <v>40</v>
      </c>
      <c r="P1069" t="s">
        <v>2692</v>
      </c>
      <c r="Q1069" t="s">
        <v>41</v>
      </c>
      <c r="R1069" t="s">
        <v>4811</v>
      </c>
      <c r="S1069" t="s">
        <v>41</v>
      </c>
      <c r="T1069" t="s">
        <v>0</v>
      </c>
      <c r="U1069" t="s">
        <v>41</v>
      </c>
      <c r="V1069" s="74">
        <v>45310</v>
      </c>
      <c r="W1069" t="s">
        <v>4812</v>
      </c>
    </row>
    <row r="1070" spans="1:23" x14ac:dyDescent="0.25">
      <c r="A1070" s="74">
        <v>44987.536427511572</v>
      </c>
      <c r="B1070" t="s">
        <v>47</v>
      </c>
      <c r="C1070" t="s">
        <v>54</v>
      </c>
      <c r="D1070" t="s">
        <v>58</v>
      </c>
      <c r="E1070" t="s">
        <v>2980</v>
      </c>
      <c r="F1070" t="s">
        <v>4813</v>
      </c>
      <c r="G1070" t="s">
        <v>42</v>
      </c>
      <c r="H1070" t="s">
        <v>4814</v>
      </c>
      <c r="I1070" t="s">
        <v>38</v>
      </c>
      <c r="J1070" t="s">
        <v>43</v>
      </c>
      <c r="K1070" t="s">
        <v>227</v>
      </c>
      <c r="L1070" t="s">
        <v>227</v>
      </c>
      <c r="M1070" t="s">
        <v>230</v>
      </c>
      <c r="N1070">
        <v>1</v>
      </c>
      <c r="O1070" t="s">
        <v>40</v>
      </c>
      <c r="P1070" t="s">
        <v>3058</v>
      </c>
      <c r="Q1070" t="s">
        <v>41</v>
      </c>
      <c r="R1070" t="s">
        <v>4815</v>
      </c>
      <c r="S1070" t="s">
        <v>41</v>
      </c>
      <c r="T1070" t="s">
        <v>0</v>
      </c>
      <c r="U1070" t="s">
        <v>41</v>
      </c>
      <c r="V1070" s="74">
        <v>45310</v>
      </c>
      <c r="W1070" t="s">
        <v>4816</v>
      </c>
    </row>
    <row r="1071" spans="1:23" x14ac:dyDescent="0.25">
      <c r="A1071" s="74">
        <v>44987.695975312497</v>
      </c>
      <c r="B1071" t="s">
        <v>47</v>
      </c>
      <c r="C1071" t="s">
        <v>54</v>
      </c>
      <c r="D1071" t="s">
        <v>58</v>
      </c>
      <c r="E1071" t="s">
        <v>2980</v>
      </c>
      <c r="F1071" t="s">
        <v>4817</v>
      </c>
      <c r="G1071" t="s">
        <v>37</v>
      </c>
      <c r="H1071" t="s">
        <v>4818</v>
      </c>
      <c r="I1071" t="s">
        <v>38</v>
      </c>
      <c r="J1071" t="s">
        <v>43</v>
      </c>
      <c r="K1071" t="s">
        <v>227</v>
      </c>
      <c r="L1071" t="s">
        <v>227</v>
      </c>
      <c r="M1071" t="s">
        <v>230</v>
      </c>
      <c r="N1071">
        <v>1</v>
      </c>
      <c r="O1071" t="s">
        <v>40</v>
      </c>
      <c r="P1071" t="s">
        <v>3360</v>
      </c>
      <c r="Q1071" t="s">
        <v>41</v>
      </c>
      <c r="R1071" t="s">
        <v>4819</v>
      </c>
      <c r="S1071" t="s">
        <v>41</v>
      </c>
      <c r="T1071" t="s">
        <v>0</v>
      </c>
      <c r="U1071" t="s">
        <v>41</v>
      </c>
      <c r="V1071" s="74">
        <v>45310</v>
      </c>
      <c r="W1071" t="s">
        <v>4820</v>
      </c>
    </row>
    <row r="1072" spans="1:23" x14ac:dyDescent="0.25">
      <c r="A1072" s="74">
        <v>44988.382055671296</v>
      </c>
      <c r="B1072" t="s">
        <v>47</v>
      </c>
      <c r="C1072" t="s">
        <v>54</v>
      </c>
      <c r="D1072" t="s">
        <v>58</v>
      </c>
      <c r="E1072" t="s">
        <v>2980</v>
      </c>
      <c r="F1072" t="s">
        <v>4821</v>
      </c>
      <c r="G1072" t="s">
        <v>42</v>
      </c>
      <c r="H1072" t="s">
        <v>4822</v>
      </c>
      <c r="I1072" t="s">
        <v>38</v>
      </c>
      <c r="J1072" t="s">
        <v>43</v>
      </c>
      <c r="K1072" t="s">
        <v>227</v>
      </c>
      <c r="L1072" t="s">
        <v>227</v>
      </c>
      <c r="M1072" t="s">
        <v>230</v>
      </c>
      <c r="N1072">
        <v>1</v>
      </c>
      <c r="O1072" t="s">
        <v>40</v>
      </c>
      <c r="P1072" t="s">
        <v>3886</v>
      </c>
      <c r="Q1072" t="s">
        <v>41</v>
      </c>
      <c r="R1072" t="s">
        <v>4823</v>
      </c>
      <c r="S1072" t="s">
        <v>41</v>
      </c>
      <c r="T1072" t="s">
        <v>0</v>
      </c>
      <c r="U1072" t="s">
        <v>41</v>
      </c>
      <c r="V1072" s="74">
        <v>45310</v>
      </c>
      <c r="W1072" t="s">
        <v>4824</v>
      </c>
    </row>
    <row r="1073" spans="1:23" x14ac:dyDescent="0.25">
      <c r="A1073" s="74">
        <v>44991.417231863423</v>
      </c>
      <c r="B1073" t="s">
        <v>47</v>
      </c>
      <c r="C1073" t="s">
        <v>54</v>
      </c>
      <c r="D1073" t="s">
        <v>58</v>
      </c>
      <c r="E1073" t="s">
        <v>2980</v>
      </c>
      <c r="F1073" t="s">
        <v>4825</v>
      </c>
      <c r="G1073" t="s">
        <v>37</v>
      </c>
      <c r="H1073" t="s">
        <v>4826</v>
      </c>
      <c r="I1073" t="s">
        <v>38</v>
      </c>
      <c r="J1073" t="s">
        <v>43</v>
      </c>
      <c r="K1073" t="s">
        <v>227</v>
      </c>
      <c r="L1073" t="s">
        <v>227</v>
      </c>
      <c r="M1073" t="s">
        <v>230</v>
      </c>
      <c r="N1073">
        <v>1</v>
      </c>
      <c r="O1073" t="s">
        <v>40</v>
      </c>
      <c r="P1073" t="s">
        <v>3058</v>
      </c>
      <c r="Q1073" t="s">
        <v>41</v>
      </c>
      <c r="R1073" t="s">
        <v>4827</v>
      </c>
      <c r="S1073" t="s">
        <v>41</v>
      </c>
      <c r="T1073" t="s">
        <v>0</v>
      </c>
      <c r="U1073" t="s">
        <v>41</v>
      </c>
      <c r="V1073" s="74">
        <v>45310</v>
      </c>
      <c r="W1073" t="s">
        <v>4828</v>
      </c>
    </row>
    <row r="1074" spans="1:23" x14ac:dyDescent="0.25">
      <c r="A1074" s="74">
        <v>44991.454742442133</v>
      </c>
      <c r="B1074" t="s">
        <v>47</v>
      </c>
      <c r="C1074" t="s">
        <v>54</v>
      </c>
      <c r="D1074" t="s">
        <v>58</v>
      </c>
      <c r="E1074" t="s">
        <v>452</v>
      </c>
      <c r="F1074" t="s">
        <v>4829</v>
      </c>
      <c r="G1074" t="s">
        <v>42</v>
      </c>
      <c r="H1074" t="s">
        <v>4830</v>
      </c>
      <c r="I1074" t="s">
        <v>38</v>
      </c>
      <c r="J1074" t="s">
        <v>43</v>
      </c>
      <c r="K1074" t="s">
        <v>227</v>
      </c>
      <c r="L1074" t="s">
        <v>227</v>
      </c>
      <c r="M1074" t="s">
        <v>230</v>
      </c>
      <c r="N1074">
        <v>1</v>
      </c>
      <c r="O1074" t="s">
        <v>40</v>
      </c>
      <c r="P1074" t="s">
        <v>3561</v>
      </c>
      <c r="Q1074" t="s">
        <v>41</v>
      </c>
      <c r="R1074" t="s">
        <v>4831</v>
      </c>
      <c r="S1074" t="s">
        <v>41</v>
      </c>
      <c r="T1074" t="s">
        <v>0</v>
      </c>
      <c r="U1074" t="s">
        <v>41</v>
      </c>
      <c r="V1074" s="74">
        <v>45310</v>
      </c>
      <c r="W1074" t="s">
        <v>4832</v>
      </c>
    </row>
    <row r="1075" spans="1:23" x14ac:dyDescent="0.25">
      <c r="A1075" s="74">
        <v>44991.518977743057</v>
      </c>
      <c r="B1075" t="s">
        <v>47</v>
      </c>
      <c r="C1075" t="s">
        <v>54</v>
      </c>
      <c r="D1075" t="s">
        <v>58</v>
      </c>
      <c r="E1075" t="s">
        <v>439</v>
      </c>
      <c r="F1075" t="s">
        <v>4833</v>
      </c>
      <c r="G1075" t="s">
        <v>42</v>
      </c>
      <c r="H1075" t="s">
        <v>4834</v>
      </c>
      <c r="I1075" t="s">
        <v>38</v>
      </c>
      <c r="J1075" t="s">
        <v>43</v>
      </c>
      <c r="K1075" t="s">
        <v>227</v>
      </c>
      <c r="L1075" t="s">
        <v>227</v>
      </c>
      <c r="M1075" t="s">
        <v>230</v>
      </c>
      <c r="N1075">
        <v>1</v>
      </c>
      <c r="O1075" t="s">
        <v>40</v>
      </c>
      <c r="P1075" t="s">
        <v>4628</v>
      </c>
      <c r="Q1075" t="s">
        <v>41</v>
      </c>
      <c r="R1075" t="s">
        <v>4835</v>
      </c>
      <c r="S1075" t="s">
        <v>41</v>
      </c>
      <c r="T1075" t="s">
        <v>0</v>
      </c>
      <c r="U1075" t="s">
        <v>41</v>
      </c>
      <c r="V1075" s="74">
        <v>45310</v>
      </c>
      <c r="W1075" t="s">
        <v>4836</v>
      </c>
    </row>
    <row r="1076" spans="1:23" x14ac:dyDescent="0.25">
      <c r="A1076" s="74">
        <v>44992.317592094907</v>
      </c>
      <c r="B1076" t="s">
        <v>47</v>
      </c>
      <c r="C1076" t="s">
        <v>54</v>
      </c>
      <c r="D1076" t="s">
        <v>58</v>
      </c>
      <c r="E1076" t="s">
        <v>439</v>
      </c>
      <c r="F1076" t="s">
        <v>4837</v>
      </c>
      <c r="G1076" t="s">
        <v>42</v>
      </c>
      <c r="H1076" t="s">
        <v>4838</v>
      </c>
      <c r="I1076" t="s">
        <v>38</v>
      </c>
      <c r="J1076" t="s">
        <v>43</v>
      </c>
      <c r="K1076" t="s">
        <v>227</v>
      </c>
      <c r="L1076" t="s">
        <v>227</v>
      </c>
      <c r="M1076" t="s">
        <v>230</v>
      </c>
      <c r="N1076">
        <v>1</v>
      </c>
      <c r="O1076" t="s">
        <v>40</v>
      </c>
      <c r="P1076" t="s">
        <v>3234</v>
      </c>
      <c r="Q1076" t="s">
        <v>41</v>
      </c>
      <c r="R1076" t="s">
        <v>4839</v>
      </c>
      <c r="S1076" t="s">
        <v>41</v>
      </c>
      <c r="T1076" t="s">
        <v>0</v>
      </c>
      <c r="U1076" t="s">
        <v>41</v>
      </c>
      <c r="V1076" s="74">
        <v>45310</v>
      </c>
      <c r="W1076" t="s">
        <v>4840</v>
      </c>
    </row>
    <row r="1077" spans="1:23" x14ac:dyDescent="0.25">
      <c r="A1077" s="74">
        <v>44994.652272997686</v>
      </c>
      <c r="B1077" t="s">
        <v>47</v>
      </c>
      <c r="C1077" t="s">
        <v>54</v>
      </c>
      <c r="D1077" t="s">
        <v>58</v>
      </c>
      <c r="E1077" t="s">
        <v>452</v>
      </c>
      <c r="F1077" t="s">
        <v>4841</v>
      </c>
      <c r="G1077" t="s">
        <v>42</v>
      </c>
      <c r="H1077" t="s">
        <v>4842</v>
      </c>
      <c r="I1077" t="s">
        <v>38</v>
      </c>
      <c r="J1077" t="s">
        <v>43</v>
      </c>
      <c r="K1077" t="s">
        <v>227</v>
      </c>
      <c r="L1077" t="s">
        <v>227</v>
      </c>
      <c r="M1077" t="s">
        <v>230</v>
      </c>
      <c r="N1077">
        <v>1</v>
      </c>
      <c r="O1077" t="s">
        <v>40</v>
      </c>
      <c r="P1077" t="s">
        <v>4611</v>
      </c>
      <c r="Q1077" t="s">
        <v>41</v>
      </c>
      <c r="R1077" t="s">
        <v>4843</v>
      </c>
      <c r="S1077" t="s">
        <v>41</v>
      </c>
      <c r="T1077" t="s">
        <v>0</v>
      </c>
      <c r="U1077" t="s">
        <v>41</v>
      </c>
      <c r="V1077" s="74">
        <v>45310</v>
      </c>
      <c r="W1077" t="s">
        <v>4844</v>
      </c>
    </row>
    <row r="1078" spans="1:23" x14ac:dyDescent="0.25">
      <c r="A1078" s="74">
        <v>44995.469108333331</v>
      </c>
      <c r="B1078" t="s">
        <v>47</v>
      </c>
      <c r="C1078" t="s">
        <v>54</v>
      </c>
      <c r="D1078" t="s">
        <v>58</v>
      </c>
      <c r="E1078" t="s">
        <v>452</v>
      </c>
      <c r="F1078" t="s">
        <v>4845</v>
      </c>
      <c r="G1078" t="s">
        <v>42</v>
      </c>
      <c r="H1078" t="s">
        <v>4846</v>
      </c>
      <c r="I1078" t="s">
        <v>38</v>
      </c>
      <c r="J1078" t="s">
        <v>43</v>
      </c>
      <c r="K1078" t="s">
        <v>227</v>
      </c>
      <c r="L1078" t="s">
        <v>227</v>
      </c>
      <c r="M1078" t="s">
        <v>230</v>
      </c>
      <c r="N1078">
        <v>1</v>
      </c>
      <c r="O1078" t="s">
        <v>40</v>
      </c>
      <c r="P1078" t="s">
        <v>4847</v>
      </c>
      <c r="Q1078" t="s">
        <v>41</v>
      </c>
      <c r="R1078" t="s">
        <v>4848</v>
      </c>
      <c r="S1078" t="s">
        <v>41</v>
      </c>
      <c r="T1078" t="s">
        <v>0</v>
      </c>
      <c r="U1078" t="s">
        <v>41</v>
      </c>
      <c r="V1078" s="74">
        <v>45310</v>
      </c>
      <c r="W1078" t="s">
        <v>4849</v>
      </c>
    </row>
    <row r="1079" spans="1:23" x14ac:dyDescent="0.25">
      <c r="A1079" s="74">
        <v>44998.456137465277</v>
      </c>
      <c r="B1079" t="s">
        <v>47</v>
      </c>
      <c r="C1079" t="s">
        <v>54</v>
      </c>
      <c r="D1079" t="s">
        <v>58</v>
      </c>
      <c r="E1079" t="s">
        <v>2980</v>
      </c>
      <c r="F1079" t="s">
        <v>4850</v>
      </c>
      <c r="G1079" t="s">
        <v>37</v>
      </c>
      <c r="H1079" t="s">
        <v>4851</v>
      </c>
      <c r="I1079" t="s">
        <v>38</v>
      </c>
      <c r="J1079" t="s">
        <v>43</v>
      </c>
      <c r="K1079" t="s">
        <v>227</v>
      </c>
      <c r="L1079" t="s">
        <v>227</v>
      </c>
      <c r="M1079" t="s">
        <v>230</v>
      </c>
      <c r="N1079">
        <v>1</v>
      </c>
      <c r="O1079" t="s">
        <v>40</v>
      </c>
      <c r="P1079" t="s">
        <v>3058</v>
      </c>
      <c r="Q1079" t="s">
        <v>41</v>
      </c>
      <c r="R1079" t="s">
        <v>4852</v>
      </c>
      <c r="S1079" t="s">
        <v>41</v>
      </c>
      <c r="T1079" t="s">
        <v>0</v>
      </c>
      <c r="U1079" t="s">
        <v>41</v>
      </c>
      <c r="V1079" s="74">
        <v>45310</v>
      </c>
      <c r="W1079" t="s">
        <v>4853</v>
      </c>
    </row>
    <row r="1080" spans="1:23" x14ac:dyDescent="0.25">
      <c r="A1080" s="74">
        <v>44999.397309259257</v>
      </c>
      <c r="B1080" t="s">
        <v>47</v>
      </c>
      <c r="C1080" t="s">
        <v>54</v>
      </c>
      <c r="D1080" t="s">
        <v>58</v>
      </c>
      <c r="E1080" t="s">
        <v>2980</v>
      </c>
      <c r="F1080" t="s">
        <v>4854</v>
      </c>
      <c r="G1080" t="s">
        <v>42</v>
      </c>
      <c r="H1080" t="s">
        <v>4855</v>
      </c>
      <c r="I1080" t="s">
        <v>38</v>
      </c>
      <c r="J1080" t="s">
        <v>43</v>
      </c>
      <c r="K1080" t="s">
        <v>227</v>
      </c>
      <c r="L1080" t="s">
        <v>227</v>
      </c>
      <c r="M1080" t="s">
        <v>230</v>
      </c>
      <c r="N1080">
        <v>1</v>
      </c>
      <c r="O1080" t="s">
        <v>40</v>
      </c>
      <c r="P1080" t="s">
        <v>2977</v>
      </c>
      <c r="Q1080" t="s">
        <v>41</v>
      </c>
      <c r="R1080" t="s">
        <v>4856</v>
      </c>
      <c r="S1080" t="s">
        <v>41</v>
      </c>
      <c r="T1080" t="s">
        <v>0</v>
      </c>
      <c r="U1080" t="s">
        <v>41</v>
      </c>
      <c r="V1080" s="74">
        <v>45310</v>
      </c>
      <c r="W1080" t="s">
        <v>4857</v>
      </c>
    </row>
    <row r="1081" spans="1:23" x14ac:dyDescent="0.25">
      <c r="A1081" s="74">
        <v>45000.54368422454</v>
      </c>
      <c r="B1081" t="s">
        <v>47</v>
      </c>
      <c r="C1081" t="s">
        <v>54</v>
      </c>
      <c r="D1081" t="s">
        <v>58</v>
      </c>
      <c r="E1081" t="s">
        <v>2980</v>
      </c>
      <c r="F1081" t="s">
        <v>4858</v>
      </c>
      <c r="G1081" t="s">
        <v>37</v>
      </c>
      <c r="H1081" t="s">
        <v>4859</v>
      </c>
      <c r="I1081" t="s">
        <v>38</v>
      </c>
      <c r="J1081" t="s">
        <v>43</v>
      </c>
      <c r="K1081" t="s">
        <v>227</v>
      </c>
      <c r="L1081" t="s">
        <v>227</v>
      </c>
      <c r="M1081" t="s">
        <v>230</v>
      </c>
      <c r="N1081">
        <v>1</v>
      </c>
      <c r="O1081" t="s">
        <v>40</v>
      </c>
      <c r="P1081" t="s">
        <v>3081</v>
      </c>
      <c r="Q1081" t="s">
        <v>41</v>
      </c>
      <c r="R1081" t="s">
        <v>4860</v>
      </c>
      <c r="S1081" t="s">
        <v>41</v>
      </c>
      <c r="T1081" t="s">
        <v>0</v>
      </c>
      <c r="U1081" t="s">
        <v>41</v>
      </c>
      <c r="V1081" s="74">
        <v>45310</v>
      </c>
      <c r="W1081" t="s">
        <v>4861</v>
      </c>
    </row>
    <row r="1082" spans="1:23" x14ac:dyDescent="0.25">
      <c r="A1082" s="74">
        <v>45000.647497256941</v>
      </c>
      <c r="B1082" t="s">
        <v>47</v>
      </c>
      <c r="C1082" t="s">
        <v>54</v>
      </c>
      <c r="D1082" t="s">
        <v>58</v>
      </c>
      <c r="E1082" t="s">
        <v>452</v>
      </c>
      <c r="F1082" t="s">
        <v>4862</v>
      </c>
      <c r="G1082" t="s">
        <v>37</v>
      </c>
      <c r="H1082" t="s">
        <v>4863</v>
      </c>
      <c r="I1082" t="s">
        <v>38</v>
      </c>
      <c r="J1082" t="s">
        <v>43</v>
      </c>
      <c r="K1082" t="s">
        <v>227</v>
      </c>
      <c r="L1082" t="s">
        <v>227</v>
      </c>
      <c r="M1082" t="s">
        <v>230</v>
      </c>
      <c r="N1082">
        <v>1</v>
      </c>
      <c r="O1082" t="s">
        <v>40</v>
      </c>
      <c r="P1082" t="s">
        <v>4864</v>
      </c>
      <c r="Q1082" t="s">
        <v>41</v>
      </c>
      <c r="R1082" t="s">
        <v>4865</v>
      </c>
      <c r="S1082" t="s">
        <v>41</v>
      </c>
      <c r="T1082" t="s">
        <v>0</v>
      </c>
      <c r="U1082" t="s">
        <v>41</v>
      </c>
      <c r="V1082" s="74">
        <v>45310</v>
      </c>
      <c r="W1082" t="s">
        <v>4866</v>
      </c>
    </row>
    <row r="1083" spans="1:23" x14ac:dyDescent="0.25">
      <c r="A1083" s="74">
        <v>45001.688589895835</v>
      </c>
      <c r="B1083" t="s">
        <v>47</v>
      </c>
      <c r="C1083" t="s">
        <v>54</v>
      </c>
      <c r="D1083" t="s">
        <v>58</v>
      </c>
      <c r="E1083" t="s">
        <v>439</v>
      </c>
      <c r="F1083" t="s">
        <v>4867</v>
      </c>
      <c r="G1083" t="s">
        <v>42</v>
      </c>
      <c r="H1083" t="s">
        <v>4868</v>
      </c>
      <c r="I1083" t="s">
        <v>38</v>
      </c>
      <c r="J1083" t="s">
        <v>43</v>
      </c>
      <c r="K1083" t="s">
        <v>227</v>
      </c>
      <c r="L1083" t="s">
        <v>227</v>
      </c>
      <c r="M1083" t="s">
        <v>230</v>
      </c>
      <c r="N1083">
        <v>1</v>
      </c>
      <c r="O1083" t="s">
        <v>40</v>
      </c>
      <c r="P1083" t="s">
        <v>4869</v>
      </c>
      <c r="Q1083" t="s">
        <v>41</v>
      </c>
      <c r="R1083" t="s">
        <v>4870</v>
      </c>
      <c r="S1083" t="s">
        <v>41</v>
      </c>
      <c r="T1083" t="s">
        <v>0</v>
      </c>
      <c r="U1083" t="s">
        <v>41</v>
      </c>
      <c r="V1083" s="74">
        <v>45310</v>
      </c>
      <c r="W1083" t="s">
        <v>4871</v>
      </c>
    </row>
    <row r="1084" spans="1:23" x14ac:dyDescent="0.25">
      <c r="A1084" s="74">
        <v>45001.70594537037</v>
      </c>
      <c r="B1084" t="s">
        <v>47</v>
      </c>
      <c r="C1084" t="s">
        <v>54</v>
      </c>
      <c r="D1084" t="s">
        <v>58</v>
      </c>
      <c r="E1084" t="s">
        <v>2980</v>
      </c>
      <c r="F1084" t="s">
        <v>4872</v>
      </c>
      <c r="G1084" t="s">
        <v>37</v>
      </c>
      <c r="H1084" t="s">
        <v>4873</v>
      </c>
      <c r="I1084" t="s">
        <v>38</v>
      </c>
      <c r="J1084" t="s">
        <v>43</v>
      </c>
      <c r="K1084" t="s">
        <v>227</v>
      </c>
      <c r="L1084" t="s">
        <v>227</v>
      </c>
      <c r="M1084" t="s">
        <v>230</v>
      </c>
      <c r="N1084">
        <v>1</v>
      </c>
      <c r="O1084" t="s">
        <v>40</v>
      </c>
      <c r="P1084" t="s">
        <v>3058</v>
      </c>
      <c r="Q1084" t="s">
        <v>41</v>
      </c>
      <c r="R1084" t="s">
        <v>4874</v>
      </c>
      <c r="S1084" t="s">
        <v>41</v>
      </c>
      <c r="T1084" t="s">
        <v>0</v>
      </c>
      <c r="U1084" t="s">
        <v>41</v>
      </c>
      <c r="V1084" s="74">
        <v>45310</v>
      </c>
      <c r="W1084" t="s">
        <v>4875</v>
      </c>
    </row>
    <row r="1085" spans="1:23" x14ac:dyDescent="0.25">
      <c r="A1085" s="74">
        <v>45002.347544756944</v>
      </c>
      <c r="B1085" t="s">
        <v>47</v>
      </c>
      <c r="C1085" t="s">
        <v>54</v>
      </c>
      <c r="D1085" t="s">
        <v>58</v>
      </c>
      <c r="E1085" t="s">
        <v>439</v>
      </c>
      <c r="F1085" t="s">
        <v>4876</v>
      </c>
      <c r="G1085" t="s">
        <v>42</v>
      </c>
      <c r="H1085" t="s">
        <v>4877</v>
      </c>
      <c r="I1085" t="s">
        <v>38</v>
      </c>
      <c r="J1085" t="s">
        <v>43</v>
      </c>
      <c r="K1085" t="s">
        <v>227</v>
      </c>
      <c r="L1085" t="s">
        <v>227</v>
      </c>
      <c r="M1085" t="s">
        <v>230</v>
      </c>
      <c r="N1085">
        <v>1</v>
      </c>
      <c r="O1085" t="s">
        <v>40</v>
      </c>
      <c r="P1085" t="s">
        <v>4878</v>
      </c>
      <c r="Q1085" t="s">
        <v>41</v>
      </c>
      <c r="R1085" t="s">
        <v>4879</v>
      </c>
      <c r="S1085" t="s">
        <v>41</v>
      </c>
      <c r="T1085" t="s">
        <v>0</v>
      </c>
      <c r="U1085" t="s">
        <v>41</v>
      </c>
      <c r="V1085" s="74">
        <v>45310</v>
      </c>
      <c r="W1085" t="s">
        <v>4880</v>
      </c>
    </row>
    <row r="1086" spans="1:23" x14ac:dyDescent="0.25">
      <c r="A1086" s="74">
        <v>45005.665978206016</v>
      </c>
      <c r="B1086" t="s">
        <v>47</v>
      </c>
      <c r="C1086" t="s">
        <v>54</v>
      </c>
      <c r="D1086" t="s">
        <v>58</v>
      </c>
      <c r="E1086" t="s">
        <v>2980</v>
      </c>
      <c r="F1086" t="s">
        <v>4881</v>
      </c>
      <c r="G1086" t="s">
        <v>37</v>
      </c>
      <c r="H1086" t="s">
        <v>4882</v>
      </c>
      <c r="I1086" t="s">
        <v>38</v>
      </c>
      <c r="J1086" t="s">
        <v>43</v>
      </c>
      <c r="K1086" t="s">
        <v>227</v>
      </c>
      <c r="L1086" t="s">
        <v>227</v>
      </c>
      <c r="M1086" t="s">
        <v>230</v>
      </c>
      <c r="N1086">
        <v>1</v>
      </c>
      <c r="O1086" t="s">
        <v>40</v>
      </c>
      <c r="P1086" t="s">
        <v>3526</v>
      </c>
      <c r="Q1086" t="s">
        <v>41</v>
      </c>
      <c r="R1086" t="s">
        <v>4883</v>
      </c>
      <c r="S1086" t="s">
        <v>41</v>
      </c>
      <c r="T1086" t="s">
        <v>0</v>
      </c>
      <c r="U1086" t="s">
        <v>41</v>
      </c>
      <c r="V1086" s="74">
        <v>45310</v>
      </c>
      <c r="W1086" t="s">
        <v>4884</v>
      </c>
    </row>
    <row r="1087" spans="1:23" x14ac:dyDescent="0.25">
      <c r="A1087" s="74">
        <v>45005.704046261577</v>
      </c>
      <c r="B1087" t="s">
        <v>47</v>
      </c>
      <c r="C1087" t="s">
        <v>54</v>
      </c>
      <c r="D1087" t="s">
        <v>58</v>
      </c>
      <c r="E1087" t="s">
        <v>2980</v>
      </c>
      <c r="F1087" t="s">
        <v>4885</v>
      </c>
      <c r="G1087" t="s">
        <v>37</v>
      </c>
      <c r="H1087" t="s">
        <v>4886</v>
      </c>
      <c r="I1087" t="s">
        <v>38</v>
      </c>
      <c r="J1087" t="s">
        <v>43</v>
      </c>
      <c r="K1087" t="s">
        <v>227</v>
      </c>
      <c r="L1087" t="s">
        <v>227</v>
      </c>
      <c r="M1087" t="s">
        <v>230</v>
      </c>
      <c r="N1087">
        <v>1</v>
      </c>
      <c r="O1087" t="s">
        <v>40</v>
      </c>
      <c r="P1087" t="s">
        <v>3526</v>
      </c>
      <c r="Q1087" t="s">
        <v>41</v>
      </c>
      <c r="R1087" t="s">
        <v>4887</v>
      </c>
      <c r="S1087" t="s">
        <v>41</v>
      </c>
      <c r="T1087" t="s">
        <v>0</v>
      </c>
      <c r="U1087" t="s">
        <v>41</v>
      </c>
      <c r="V1087" s="74">
        <v>45310</v>
      </c>
      <c r="W1087" t="s">
        <v>4888</v>
      </c>
    </row>
    <row r="1088" spans="1:23" x14ac:dyDescent="0.25">
      <c r="A1088" s="74">
        <v>45006.253315775466</v>
      </c>
      <c r="B1088" t="s">
        <v>47</v>
      </c>
      <c r="C1088" t="s">
        <v>54</v>
      </c>
      <c r="D1088" t="s">
        <v>58</v>
      </c>
      <c r="E1088" t="s">
        <v>2980</v>
      </c>
      <c r="F1088" t="s">
        <v>4889</v>
      </c>
      <c r="G1088" t="s">
        <v>42</v>
      </c>
      <c r="H1088" t="s">
        <v>4890</v>
      </c>
      <c r="I1088" t="s">
        <v>38</v>
      </c>
      <c r="J1088" t="s">
        <v>43</v>
      </c>
      <c r="K1088" t="s">
        <v>227</v>
      </c>
      <c r="L1088" t="s">
        <v>227</v>
      </c>
      <c r="M1088" t="s">
        <v>230</v>
      </c>
      <c r="N1088">
        <v>1</v>
      </c>
      <c r="O1088" t="s">
        <v>40</v>
      </c>
      <c r="P1088" t="s">
        <v>4847</v>
      </c>
      <c r="Q1088" t="s">
        <v>41</v>
      </c>
      <c r="R1088" t="s">
        <v>4891</v>
      </c>
      <c r="S1088" t="s">
        <v>41</v>
      </c>
      <c r="T1088" t="s">
        <v>0</v>
      </c>
      <c r="U1088" t="s">
        <v>41</v>
      </c>
      <c r="V1088" s="74">
        <v>45310</v>
      </c>
      <c r="W1088" t="s">
        <v>4892</v>
      </c>
    </row>
    <row r="1089" spans="1:23" x14ac:dyDescent="0.25">
      <c r="A1089" s="74">
        <v>45006.361697604167</v>
      </c>
      <c r="B1089" t="s">
        <v>47</v>
      </c>
      <c r="C1089" t="s">
        <v>54</v>
      </c>
      <c r="D1089" t="s">
        <v>58</v>
      </c>
      <c r="E1089" t="s">
        <v>2980</v>
      </c>
      <c r="F1089" t="s">
        <v>4893</v>
      </c>
      <c r="G1089" t="s">
        <v>37</v>
      </c>
      <c r="H1089" t="s">
        <v>4894</v>
      </c>
      <c r="I1089" t="s">
        <v>38</v>
      </c>
      <c r="J1089" t="s">
        <v>43</v>
      </c>
      <c r="K1089" t="s">
        <v>227</v>
      </c>
      <c r="L1089" t="s">
        <v>227</v>
      </c>
      <c r="M1089" t="s">
        <v>230</v>
      </c>
      <c r="N1089">
        <v>1</v>
      </c>
      <c r="O1089" t="s">
        <v>40</v>
      </c>
      <c r="P1089" t="s">
        <v>4895</v>
      </c>
      <c r="Q1089" t="s">
        <v>41</v>
      </c>
      <c r="R1089" t="s">
        <v>4896</v>
      </c>
      <c r="S1089" t="s">
        <v>41</v>
      </c>
      <c r="T1089" t="s">
        <v>0</v>
      </c>
      <c r="U1089" t="s">
        <v>41</v>
      </c>
      <c r="V1089" s="74">
        <v>45310</v>
      </c>
      <c r="W1089" t="s">
        <v>4897</v>
      </c>
    </row>
    <row r="1090" spans="1:23" x14ac:dyDescent="0.25">
      <c r="A1090" s="74">
        <v>45006.477287615744</v>
      </c>
      <c r="B1090" t="s">
        <v>47</v>
      </c>
      <c r="C1090" t="s">
        <v>54</v>
      </c>
      <c r="D1090" t="s">
        <v>58</v>
      </c>
      <c r="E1090" t="s">
        <v>452</v>
      </c>
      <c r="F1090" t="s">
        <v>4898</v>
      </c>
      <c r="G1090" t="s">
        <v>37</v>
      </c>
      <c r="H1090" t="s">
        <v>4899</v>
      </c>
      <c r="I1090" t="s">
        <v>38</v>
      </c>
      <c r="J1090" t="s">
        <v>43</v>
      </c>
      <c r="K1090" t="s">
        <v>227</v>
      </c>
      <c r="L1090" t="s">
        <v>227</v>
      </c>
      <c r="M1090" t="s">
        <v>230</v>
      </c>
      <c r="N1090">
        <v>1</v>
      </c>
      <c r="O1090" t="s">
        <v>40</v>
      </c>
      <c r="P1090" t="s">
        <v>4790</v>
      </c>
      <c r="Q1090" t="s">
        <v>41</v>
      </c>
      <c r="R1090" t="s">
        <v>4900</v>
      </c>
      <c r="S1090" t="s">
        <v>41</v>
      </c>
      <c r="T1090" t="s">
        <v>0</v>
      </c>
      <c r="U1090" t="s">
        <v>41</v>
      </c>
      <c r="V1090" s="74">
        <v>45310</v>
      </c>
      <c r="W1090" t="s">
        <v>4901</v>
      </c>
    </row>
    <row r="1091" spans="1:23" x14ac:dyDescent="0.25">
      <c r="A1091" s="74">
        <v>45007.429435763886</v>
      </c>
      <c r="B1091" t="s">
        <v>47</v>
      </c>
      <c r="C1091" t="s">
        <v>54</v>
      </c>
      <c r="D1091" t="s">
        <v>58</v>
      </c>
      <c r="E1091" t="s">
        <v>452</v>
      </c>
      <c r="F1091" t="s">
        <v>4902</v>
      </c>
      <c r="G1091" t="s">
        <v>42</v>
      </c>
      <c r="H1091" t="s">
        <v>4903</v>
      </c>
      <c r="I1091" t="s">
        <v>38</v>
      </c>
      <c r="J1091" t="s">
        <v>43</v>
      </c>
      <c r="K1091" t="s">
        <v>227</v>
      </c>
      <c r="L1091" t="s">
        <v>227</v>
      </c>
      <c r="M1091" t="s">
        <v>230</v>
      </c>
      <c r="N1091">
        <v>1</v>
      </c>
      <c r="O1091" t="s">
        <v>40</v>
      </c>
      <c r="P1091" t="s">
        <v>4904</v>
      </c>
      <c r="Q1091" t="s">
        <v>41</v>
      </c>
      <c r="R1091" t="s">
        <v>4905</v>
      </c>
      <c r="S1091" t="s">
        <v>41</v>
      </c>
      <c r="T1091" t="s">
        <v>0</v>
      </c>
      <c r="U1091" t="s">
        <v>41</v>
      </c>
      <c r="V1091" s="74">
        <v>45310</v>
      </c>
      <c r="W1091" t="s">
        <v>4906</v>
      </c>
    </row>
    <row r="1092" spans="1:23" x14ac:dyDescent="0.25">
      <c r="A1092" s="74">
        <v>45007.492995370369</v>
      </c>
      <c r="B1092" t="s">
        <v>47</v>
      </c>
      <c r="C1092" t="s">
        <v>54</v>
      </c>
      <c r="D1092" t="s">
        <v>58</v>
      </c>
      <c r="E1092" t="s">
        <v>439</v>
      </c>
      <c r="F1092" t="s">
        <v>4907</v>
      </c>
      <c r="G1092" t="s">
        <v>37</v>
      </c>
      <c r="H1092" t="s">
        <v>4908</v>
      </c>
      <c r="I1092" t="s">
        <v>38</v>
      </c>
      <c r="J1092" t="s">
        <v>43</v>
      </c>
      <c r="K1092" t="s">
        <v>227</v>
      </c>
      <c r="L1092" t="s">
        <v>227</v>
      </c>
      <c r="M1092" t="s">
        <v>230</v>
      </c>
      <c r="N1092">
        <v>1</v>
      </c>
      <c r="O1092" t="s">
        <v>40</v>
      </c>
      <c r="P1092" t="s">
        <v>3058</v>
      </c>
      <c r="Q1092" t="s">
        <v>41</v>
      </c>
      <c r="R1092" t="s">
        <v>4909</v>
      </c>
      <c r="S1092" t="s">
        <v>41</v>
      </c>
      <c r="T1092" t="s">
        <v>0</v>
      </c>
      <c r="U1092" t="s">
        <v>41</v>
      </c>
      <c r="V1092" s="74">
        <v>45310</v>
      </c>
      <c r="W1092" t="s">
        <v>4910</v>
      </c>
    </row>
    <row r="1093" spans="1:23" x14ac:dyDescent="0.25">
      <c r="A1093" s="74">
        <v>45007.67581079861</v>
      </c>
      <c r="B1093" t="s">
        <v>47</v>
      </c>
      <c r="C1093" t="s">
        <v>54</v>
      </c>
      <c r="D1093" t="s">
        <v>58</v>
      </c>
      <c r="E1093" t="s">
        <v>2980</v>
      </c>
      <c r="F1093" t="s">
        <v>4911</v>
      </c>
      <c r="G1093" t="s">
        <v>37</v>
      </c>
      <c r="H1093" t="s">
        <v>4912</v>
      </c>
      <c r="I1093" t="s">
        <v>38</v>
      </c>
      <c r="J1093" t="s">
        <v>43</v>
      </c>
      <c r="K1093" t="s">
        <v>227</v>
      </c>
      <c r="L1093" t="s">
        <v>227</v>
      </c>
      <c r="M1093" t="s">
        <v>230</v>
      </c>
      <c r="N1093">
        <v>1</v>
      </c>
      <c r="O1093" t="s">
        <v>40</v>
      </c>
      <c r="P1093" t="s">
        <v>3526</v>
      </c>
      <c r="Q1093" t="s">
        <v>41</v>
      </c>
      <c r="R1093" t="s">
        <v>4913</v>
      </c>
      <c r="S1093" t="s">
        <v>41</v>
      </c>
      <c r="T1093" t="s">
        <v>0</v>
      </c>
      <c r="U1093" t="s">
        <v>41</v>
      </c>
      <c r="V1093" s="74">
        <v>45310</v>
      </c>
      <c r="W1093" t="s">
        <v>4914</v>
      </c>
    </row>
    <row r="1094" spans="1:23" x14ac:dyDescent="0.25">
      <c r="A1094" s="74">
        <v>45008.374336377317</v>
      </c>
      <c r="B1094" t="s">
        <v>47</v>
      </c>
      <c r="C1094" t="s">
        <v>54</v>
      </c>
      <c r="D1094" t="s">
        <v>58</v>
      </c>
      <c r="E1094" t="s">
        <v>452</v>
      </c>
      <c r="F1094" t="s">
        <v>4915</v>
      </c>
      <c r="G1094" t="s">
        <v>37</v>
      </c>
      <c r="H1094" t="s">
        <v>4916</v>
      </c>
      <c r="I1094" t="s">
        <v>38</v>
      </c>
      <c r="J1094" t="s">
        <v>43</v>
      </c>
      <c r="K1094" t="s">
        <v>227</v>
      </c>
      <c r="L1094" t="s">
        <v>227</v>
      </c>
      <c r="M1094" t="s">
        <v>230</v>
      </c>
      <c r="N1094">
        <v>1</v>
      </c>
      <c r="O1094" t="s">
        <v>40</v>
      </c>
      <c r="P1094" t="s">
        <v>4527</v>
      </c>
      <c r="Q1094" t="s">
        <v>41</v>
      </c>
      <c r="R1094" t="s">
        <v>4917</v>
      </c>
      <c r="S1094" t="s">
        <v>41</v>
      </c>
      <c r="T1094" t="s">
        <v>0</v>
      </c>
      <c r="U1094" t="s">
        <v>41</v>
      </c>
      <c r="V1094" s="74">
        <v>45310</v>
      </c>
      <c r="W1094" t="s">
        <v>4918</v>
      </c>
    </row>
    <row r="1095" spans="1:23" x14ac:dyDescent="0.25">
      <c r="A1095" s="74">
        <v>45008.543302662038</v>
      </c>
      <c r="B1095" t="s">
        <v>47</v>
      </c>
      <c r="C1095" t="s">
        <v>54</v>
      </c>
      <c r="D1095" t="s">
        <v>58</v>
      </c>
      <c r="E1095" t="s">
        <v>452</v>
      </c>
      <c r="F1095" t="s">
        <v>4919</v>
      </c>
      <c r="G1095" t="s">
        <v>42</v>
      </c>
      <c r="H1095" t="s">
        <v>4920</v>
      </c>
      <c r="I1095" t="s">
        <v>38</v>
      </c>
      <c r="J1095" t="s">
        <v>43</v>
      </c>
      <c r="K1095" t="s">
        <v>227</v>
      </c>
      <c r="L1095" t="s">
        <v>227</v>
      </c>
      <c r="M1095" t="s">
        <v>230</v>
      </c>
      <c r="N1095">
        <v>1</v>
      </c>
      <c r="O1095" t="s">
        <v>40</v>
      </c>
      <c r="P1095" t="s">
        <v>4847</v>
      </c>
      <c r="Q1095" t="s">
        <v>41</v>
      </c>
      <c r="R1095" t="s">
        <v>4921</v>
      </c>
      <c r="S1095" t="s">
        <v>41</v>
      </c>
      <c r="T1095" t="s">
        <v>0</v>
      </c>
      <c r="U1095" t="s">
        <v>41</v>
      </c>
      <c r="V1095" s="74">
        <v>45310</v>
      </c>
      <c r="W1095" t="s">
        <v>4922</v>
      </c>
    </row>
    <row r="1096" spans="1:23" x14ac:dyDescent="0.25">
      <c r="A1096" s="74">
        <v>45012.369876238423</v>
      </c>
      <c r="B1096" t="s">
        <v>47</v>
      </c>
      <c r="C1096" t="s">
        <v>54</v>
      </c>
      <c r="D1096" t="s">
        <v>58</v>
      </c>
      <c r="E1096" t="s">
        <v>452</v>
      </c>
      <c r="F1096" t="s">
        <v>4923</v>
      </c>
      <c r="G1096" t="s">
        <v>37</v>
      </c>
      <c r="H1096" t="s">
        <v>4924</v>
      </c>
      <c r="I1096" t="s">
        <v>38</v>
      </c>
      <c r="J1096" t="s">
        <v>43</v>
      </c>
      <c r="K1096" t="s">
        <v>227</v>
      </c>
      <c r="L1096" t="s">
        <v>227</v>
      </c>
      <c r="M1096" t="s">
        <v>230</v>
      </c>
      <c r="N1096">
        <v>1</v>
      </c>
      <c r="O1096" t="s">
        <v>40</v>
      </c>
      <c r="P1096" t="s">
        <v>3706</v>
      </c>
      <c r="Q1096" t="s">
        <v>41</v>
      </c>
      <c r="R1096" t="s">
        <v>4925</v>
      </c>
      <c r="S1096" t="s">
        <v>41</v>
      </c>
      <c r="T1096" t="s">
        <v>0</v>
      </c>
      <c r="U1096" t="s">
        <v>41</v>
      </c>
      <c r="V1096" s="74">
        <v>45310</v>
      </c>
      <c r="W1096" t="s">
        <v>4926</v>
      </c>
    </row>
    <row r="1097" spans="1:23" x14ac:dyDescent="0.25">
      <c r="A1097" s="74">
        <v>45013.618202627316</v>
      </c>
      <c r="B1097" t="s">
        <v>47</v>
      </c>
      <c r="C1097" t="s">
        <v>54</v>
      </c>
      <c r="D1097" t="s">
        <v>58</v>
      </c>
      <c r="E1097" t="s">
        <v>439</v>
      </c>
      <c r="F1097" t="s">
        <v>4927</v>
      </c>
      <c r="G1097" t="s">
        <v>42</v>
      </c>
      <c r="H1097" t="s">
        <v>4928</v>
      </c>
      <c r="I1097" t="s">
        <v>38</v>
      </c>
      <c r="J1097" t="s">
        <v>43</v>
      </c>
      <c r="K1097" t="s">
        <v>227</v>
      </c>
      <c r="L1097" t="s">
        <v>227</v>
      </c>
      <c r="M1097" t="s">
        <v>230</v>
      </c>
      <c r="N1097">
        <v>1</v>
      </c>
      <c r="O1097" t="s">
        <v>40</v>
      </c>
      <c r="P1097" t="s">
        <v>4714</v>
      </c>
      <c r="Q1097" t="s">
        <v>41</v>
      </c>
      <c r="R1097" t="s">
        <v>4929</v>
      </c>
      <c r="S1097" t="s">
        <v>41</v>
      </c>
      <c r="T1097" t="s">
        <v>0</v>
      </c>
      <c r="U1097" t="s">
        <v>41</v>
      </c>
      <c r="V1097" s="74">
        <v>45310</v>
      </c>
      <c r="W1097" t="s">
        <v>4930</v>
      </c>
    </row>
    <row r="1098" spans="1:23" x14ac:dyDescent="0.25">
      <c r="A1098" s="74">
        <v>45016.424689236112</v>
      </c>
      <c r="B1098" t="s">
        <v>47</v>
      </c>
      <c r="C1098" t="s">
        <v>54</v>
      </c>
      <c r="D1098" t="s">
        <v>58</v>
      </c>
      <c r="E1098" t="s">
        <v>2980</v>
      </c>
      <c r="F1098" t="s">
        <v>4931</v>
      </c>
      <c r="G1098" t="s">
        <v>42</v>
      </c>
      <c r="H1098" t="s">
        <v>4932</v>
      </c>
      <c r="I1098" t="s">
        <v>38</v>
      </c>
      <c r="J1098" t="s">
        <v>43</v>
      </c>
      <c r="K1098" t="s">
        <v>227</v>
      </c>
      <c r="L1098" t="s">
        <v>227</v>
      </c>
      <c r="M1098" t="s">
        <v>230</v>
      </c>
      <c r="N1098">
        <v>1</v>
      </c>
      <c r="O1098" t="s">
        <v>40</v>
      </c>
      <c r="P1098" t="s">
        <v>3058</v>
      </c>
      <c r="Q1098" t="s">
        <v>41</v>
      </c>
      <c r="R1098" t="s">
        <v>4933</v>
      </c>
      <c r="S1098" t="s">
        <v>41</v>
      </c>
      <c r="T1098" t="s">
        <v>0</v>
      </c>
      <c r="U1098" t="s">
        <v>41</v>
      </c>
      <c r="V1098" s="74">
        <v>45310</v>
      </c>
      <c r="W1098" t="s">
        <v>4934</v>
      </c>
    </row>
    <row r="1099" spans="1:23" x14ac:dyDescent="0.25">
      <c r="A1099" s="74">
        <v>45016.428910960647</v>
      </c>
      <c r="B1099" t="s">
        <v>47</v>
      </c>
      <c r="C1099" t="s">
        <v>54</v>
      </c>
      <c r="D1099" t="s">
        <v>58</v>
      </c>
      <c r="E1099" t="s">
        <v>2980</v>
      </c>
      <c r="F1099" t="s">
        <v>4935</v>
      </c>
      <c r="G1099" t="s">
        <v>37</v>
      </c>
      <c r="H1099" t="s">
        <v>4936</v>
      </c>
      <c r="I1099" t="s">
        <v>38</v>
      </c>
      <c r="J1099" t="s">
        <v>43</v>
      </c>
      <c r="K1099" t="s">
        <v>227</v>
      </c>
      <c r="L1099" t="s">
        <v>227</v>
      </c>
      <c r="M1099" t="s">
        <v>230</v>
      </c>
      <c r="N1099">
        <v>1</v>
      </c>
      <c r="O1099" t="s">
        <v>40</v>
      </c>
      <c r="P1099" t="s">
        <v>3058</v>
      </c>
      <c r="Q1099" t="s">
        <v>41</v>
      </c>
      <c r="R1099" t="s">
        <v>4937</v>
      </c>
      <c r="S1099" t="s">
        <v>41</v>
      </c>
      <c r="T1099" t="s">
        <v>0</v>
      </c>
      <c r="U1099" t="s">
        <v>41</v>
      </c>
      <c r="V1099" s="74">
        <v>45310</v>
      </c>
      <c r="W1099" t="s">
        <v>4938</v>
      </c>
    </row>
    <row r="1100" spans="1:23" x14ac:dyDescent="0.25">
      <c r="A1100" s="74">
        <v>45016.434077546299</v>
      </c>
      <c r="B1100" t="s">
        <v>47</v>
      </c>
      <c r="C1100" t="s">
        <v>54</v>
      </c>
      <c r="D1100" t="s">
        <v>58</v>
      </c>
      <c r="E1100" t="s">
        <v>2980</v>
      </c>
      <c r="F1100" t="s">
        <v>4939</v>
      </c>
      <c r="G1100" t="s">
        <v>37</v>
      </c>
      <c r="H1100" t="s">
        <v>4940</v>
      </c>
      <c r="I1100" t="s">
        <v>38</v>
      </c>
      <c r="J1100" t="s">
        <v>43</v>
      </c>
      <c r="K1100" t="s">
        <v>227</v>
      </c>
      <c r="L1100" t="s">
        <v>227</v>
      </c>
      <c r="M1100" t="s">
        <v>230</v>
      </c>
      <c r="N1100">
        <v>1</v>
      </c>
      <c r="O1100" t="s">
        <v>40</v>
      </c>
      <c r="P1100" t="s">
        <v>3058</v>
      </c>
      <c r="Q1100" t="s">
        <v>41</v>
      </c>
      <c r="R1100" t="s">
        <v>4941</v>
      </c>
      <c r="S1100" t="s">
        <v>41</v>
      </c>
      <c r="T1100" t="s">
        <v>0</v>
      </c>
      <c r="U1100" t="s">
        <v>41</v>
      </c>
      <c r="V1100" s="74">
        <v>45310</v>
      </c>
      <c r="W1100" t="s">
        <v>4942</v>
      </c>
    </row>
    <row r="1101" spans="1:23" x14ac:dyDescent="0.25">
      <c r="A1101" s="74">
        <v>45020.386299571757</v>
      </c>
      <c r="B1101" t="s">
        <v>47</v>
      </c>
      <c r="C1101" t="s">
        <v>54</v>
      </c>
      <c r="D1101" t="s">
        <v>58</v>
      </c>
      <c r="E1101" t="s">
        <v>2980</v>
      </c>
      <c r="F1101" t="s">
        <v>4943</v>
      </c>
      <c r="G1101" t="s">
        <v>42</v>
      </c>
      <c r="H1101" t="s">
        <v>4944</v>
      </c>
      <c r="I1101" t="s">
        <v>38</v>
      </c>
      <c r="J1101" t="s">
        <v>43</v>
      </c>
      <c r="K1101" t="s">
        <v>227</v>
      </c>
      <c r="L1101" t="s">
        <v>227</v>
      </c>
      <c r="M1101" t="s">
        <v>230</v>
      </c>
      <c r="N1101">
        <v>1</v>
      </c>
      <c r="O1101" t="s">
        <v>40</v>
      </c>
      <c r="P1101" t="s">
        <v>4945</v>
      </c>
      <c r="Q1101" t="s">
        <v>41</v>
      </c>
      <c r="R1101" t="s">
        <v>4946</v>
      </c>
      <c r="S1101" t="s">
        <v>41</v>
      </c>
      <c r="T1101" t="s">
        <v>0</v>
      </c>
      <c r="U1101" t="s">
        <v>41</v>
      </c>
      <c r="V1101" s="74">
        <v>45310</v>
      </c>
      <c r="W1101" t="s">
        <v>4947</v>
      </c>
    </row>
    <row r="1102" spans="1:23" x14ac:dyDescent="0.25">
      <c r="A1102" s="74">
        <v>45020.668726157404</v>
      </c>
      <c r="B1102" t="s">
        <v>47</v>
      </c>
      <c r="C1102" t="s">
        <v>54</v>
      </c>
      <c r="D1102" t="s">
        <v>58</v>
      </c>
      <c r="E1102" t="s">
        <v>452</v>
      </c>
      <c r="F1102" t="s">
        <v>4948</v>
      </c>
      <c r="G1102" t="s">
        <v>42</v>
      </c>
      <c r="H1102" t="s">
        <v>4949</v>
      </c>
      <c r="I1102" t="s">
        <v>38</v>
      </c>
      <c r="J1102" t="s">
        <v>43</v>
      </c>
      <c r="K1102" t="s">
        <v>227</v>
      </c>
      <c r="L1102" t="s">
        <v>227</v>
      </c>
      <c r="M1102" t="s">
        <v>230</v>
      </c>
      <c r="N1102">
        <v>1</v>
      </c>
      <c r="O1102" t="s">
        <v>40</v>
      </c>
      <c r="P1102" t="s">
        <v>3025</v>
      </c>
      <c r="Q1102" t="s">
        <v>41</v>
      </c>
      <c r="R1102" t="s">
        <v>4950</v>
      </c>
      <c r="S1102" t="s">
        <v>41</v>
      </c>
      <c r="T1102" t="s">
        <v>0</v>
      </c>
      <c r="U1102" t="s">
        <v>41</v>
      </c>
      <c r="V1102" s="74">
        <v>45310</v>
      </c>
      <c r="W1102" t="s">
        <v>4951</v>
      </c>
    </row>
    <row r="1103" spans="1:23" x14ac:dyDescent="0.25">
      <c r="A1103" s="74">
        <v>45021.501245798609</v>
      </c>
      <c r="B1103" t="s">
        <v>47</v>
      </c>
      <c r="C1103" t="s">
        <v>54</v>
      </c>
      <c r="D1103" t="s">
        <v>58</v>
      </c>
      <c r="E1103" t="s">
        <v>439</v>
      </c>
      <c r="F1103" t="s">
        <v>4952</v>
      </c>
      <c r="G1103" t="s">
        <v>42</v>
      </c>
      <c r="H1103" t="s">
        <v>4953</v>
      </c>
      <c r="I1103" t="s">
        <v>38</v>
      </c>
      <c r="J1103" t="s">
        <v>43</v>
      </c>
      <c r="K1103" t="s">
        <v>227</v>
      </c>
      <c r="L1103" t="s">
        <v>227</v>
      </c>
      <c r="M1103" t="s">
        <v>230</v>
      </c>
      <c r="N1103">
        <v>1</v>
      </c>
      <c r="O1103" t="s">
        <v>40</v>
      </c>
      <c r="P1103" t="s">
        <v>3126</v>
      </c>
      <c r="Q1103" t="s">
        <v>41</v>
      </c>
      <c r="R1103" t="s">
        <v>4954</v>
      </c>
      <c r="S1103" t="s">
        <v>41</v>
      </c>
      <c r="T1103" t="s">
        <v>0</v>
      </c>
      <c r="U1103" t="s">
        <v>41</v>
      </c>
      <c r="V1103" s="74">
        <v>45310</v>
      </c>
      <c r="W1103" t="s">
        <v>4955</v>
      </c>
    </row>
    <row r="1104" spans="1:23" x14ac:dyDescent="0.25">
      <c r="A1104" s="74">
        <v>45022.454969907405</v>
      </c>
      <c r="B1104" t="s">
        <v>47</v>
      </c>
      <c r="C1104" t="s">
        <v>54</v>
      </c>
      <c r="D1104" t="s">
        <v>58</v>
      </c>
      <c r="E1104" t="s">
        <v>2980</v>
      </c>
      <c r="F1104" t="s">
        <v>4956</v>
      </c>
      <c r="G1104" t="s">
        <v>42</v>
      </c>
      <c r="H1104" t="s">
        <v>4957</v>
      </c>
      <c r="I1104" t="s">
        <v>38</v>
      </c>
      <c r="J1104" t="s">
        <v>43</v>
      </c>
      <c r="K1104" t="s">
        <v>227</v>
      </c>
      <c r="L1104" t="s">
        <v>227</v>
      </c>
      <c r="M1104" t="s">
        <v>230</v>
      </c>
      <c r="N1104">
        <v>1</v>
      </c>
      <c r="O1104" t="s">
        <v>40</v>
      </c>
      <c r="P1104" t="s">
        <v>3795</v>
      </c>
      <c r="Q1104" t="s">
        <v>41</v>
      </c>
      <c r="R1104" t="s">
        <v>4958</v>
      </c>
      <c r="S1104" t="s">
        <v>41</v>
      </c>
      <c r="T1104" t="s">
        <v>0</v>
      </c>
      <c r="U1104" t="s">
        <v>41</v>
      </c>
      <c r="V1104" s="74">
        <v>45310</v>
      </c>
      <c r="W1104" t="s">
        <v>4959</v>
      </c>
    </row>
    <row r="1105" spans="1:23" x14ac:dyDescent="0.25">
      <c r="A1105" s="74">
        <v>45027.45059803241</v>
      </c>
      <c r="B1105" t="s">
        <v>47</v>
      </c>
      <c r="C1105" t="s">
        <v>54</v>
      </c>
      <c r="D1105" t="s">
        <v>58</v>
      </c>
      <c r="E1105" t="s">
        <v>452</v>
      </c>
      <c r="F1105" t="s">
        <v>4960</v>
      </c>
      <c r="G1105" t="s">
        <v>42</v>
      </c>
      <c r="H1105" t="s">
        <v>4961</v>
      </c>
      <c r="I1105" t="s">
        <v>38</v>
      </c>
      <c r="J1105" t="s">
        <v>43</v>
      </c>
      <c r="K1105" t="s">
        <v>227</v>
      </c>
      <c r="L1105" t="s">
        <v>227</v>
      </c>
      <c r="M1105" t="s">
        <v>230</v>
      </c>
      <c r="N1105">
        <v>1</v>
      </c>
      <c r="O1105" t="s">
        <v>40</v>
      </c>
      <c r="P1105" t="s">
        <v>3561</v>
      </c>
      <c r="Q1105" t="s">
        <v>41</v>
      </c>
      <c r="R1105" t="s">
        <v>4962</v>
      </c>
      <c r="S1105" t="s">
        <v>41</v>
      </c>
      <c r="T1105" t="s">
        <v>0</v>
      </c>
      <c r="U1105" t="s">
        <v>41</v>
      </c>
      <c r="V1105" s="74">
        <v>45310</v>
      </c>
      <c r="W1105" t="s">
        <v>4963</v>
      </c>
    </row>
    <row r="1106" spans="1:23" x14ac:dyDescent="0.25">
      <c r="A1106" s="74">
        <v>45027.465995636572</v>
      </c>
      <c r="B1106" t="s">
        <v>47</v>
      </c>
      <c r="C1106" t="s">
        <v>54</v>
      </c>
      <c r="D1106" t="s">
        <v>58</v>
      </c>
      <c r="E1106" t="s">
        <v>2980</v>
      </c>
      <c r="F1106" t="s">
        <v>4964</v>
      </c>
      <c r="G1106" t="s">
        <v>37</v>
      </c>
      <c r="H1106" t="s">
        <v>4965</v>
      </c>
      <c r="I1106" t="s">
        <v>38</v>
      </c>
      <c r="J1106" t="s">
        <v>43</v>
      </c>
      <c r="K1106" t="s">
        <v>227</v>
      </c>
      <c r="L1106" t="s">
        <v>227</v>
      </c>
      <c r="M1106" t="s">
        <v>230</v>
      </c>
      <c r="N1106">
        <v>1</v>
      </c>
      <c r="O1106" t="s">
        <v>40</v>
      </c>
      <c r="P1106" t="s">
        <v>3497</v>
      </c>
      <c r="Q1106" t="s">
        <v>41</v>
      </c>
      <c r="R1106" t="s">
        <v>4966</v>
      </c>
      <c r="S1106" t="s">
        <v>41</v>
      </c>
      <c r="T1106" t="s">
        <v>0</v>
      </c>
      <c r="U1106" t="s">
        <v>41</v>
      </c>
      <c r="V1106" s="74">
        <v>45310</v>
      </c>
      <c r="W1106" t="s">
        <v>4967</v>
      </c>
    </row>
    <row r="1107" spans="1:23" x14ac:dyDescent="0.25">
      <c r="A1107" s="74">
        <v>45027.53113758102</v>
      </c>
      <c r="B1107" t="s">
        <v>47</v>
      </c>
      <c r="C1107" t="s">
        <v>54</v>
      </c>
      <c r="D1107" t="s">
        <v>58</v>
      </c>
      <c r="E1107" t="s">
        <v>439</v>
      </c>
      <c r="F1107" t="s">
        <v>4968</v>
      </c>
      <c r="G1107" t="s">
        <v>42</v>
      </c>
      <c r="H1107" t="s">
        <v>4969</v>
      </c>
      <c r="I1107" t="s">
        <v>38</v>
      </c>
      <c r="J1107" t="s">
        <v>43</v>
      </c>
      <c r="K1107" t="s">
        <v>227</v>
      </c>
      <c r="L1107" t="s">
        <v>227</v>
      </c>
      <c r="M1107" t="s">
        <v>230</v>
      </c>
      <c r="N1107">
        <v>1</v>
      </c>
      <c r="O1107" t="s">
        <v>40</v>
      </c>
      <c r="P1107" t="s">
        <v>3072</v>
      </c>
      <c r="Q1107" t="s">
        <v>41</v>
      </c>
      <c r="R1107" t="s">
        <v>4970</v>
      </c>
      <c r="S1107" t="s">
        <v>41</v>
      </c>
      <c r="T1107" t="s">
        <v>0</v>
      </c>
      <c r="U1107" t="s">
        <v>41</v>
      </c>
      <c r="V1107" s="74">
        <v>45310</v>
      </c>
      <c r="W1107" t="s">
        <v>4971</v>
      </c>
    </row>
    <row r="1108" spans="1:23" x14ac:dyDescent="0.25">
      <c r="A1108" s="74">
        <v>45033.476031979168</v>
      </c>
      <c r="B1108" t="s">
        <v>47</v>
      </c>
      <c r="C1108" t="s">
        <v>54</v>
      </c>
      <c r="D1108" t="s">
        <v>58</v>
      </c>
      <c r="E1108" t="s">
        <v>439</v>
      </c>
      <c r="F1108" t="s">
        <v>4972</v>
      </c>
      <c r="G1108" t="s">
        <v>37</v>
      </c>
      <c r="H1108" t="s">
        <v>4973</v>
      </c>
      <c r="I1108" t="s">
        <v>38</v>
      </c>
      <c r="J1108" t="s">
        <v>43</v>
      </c>
      <c r="K1108" t="s">
        <v>227</v>
      </c>
      <c r="L1108" t="s">
        <v>227</v>
      </c>
      <c r="M1108" t="s">
        <v>230</v>
      </c>
      <c r="N1108">
        <v>1</v>
      </c>
      <c r="O1108" t="s">
        <v>40</v>
      </c>
      <c r="P1108" t="s">
        <v>4974</v>
      </c>
      <c r="Q1108" t="s">
        <v>41</v>
      </c>
      <c r="R1108" t="s">
        <v>4975</v>
      </c>
      <c r="S1108" t="s">
        <v>41</v>
      </c>
      <c r="T1108" t="s">
        <v>0</v>
      </c>
      <c r="U1108" t="s">
        <v>41</v>
      </c>
      <c r="V1108" s="74">
        <v>45310</v>
      </c>
      <c r="W1108" t="s">
        <v>4976</v>
      </c>
    </row>
    <row r="1109" spans="1:23" x14ac:dyDescent="0.25">
      <c r="A1109" s="74">
        <v>45034.622065543983</v>
      </c>
      <c r="B1109" t="s">
        <v>47</v>
      </c>
      <c r="C1109" t="s">
        <v>54</v>
      </c>
      <c r="D1109" t="s">
        <v>58</v>
      </c>
      <c r="E1109" t="s">
        <v>2980</v>
      </c>
      <c r="F1109" t="s">
        <v>4977</v>
      </c>
      <c r="G1109" t="s">
        <v>37</v>
      </c>
      <c r="H1109" t="s">
        <v>4978</v>
      </c>
      <c r="I1109" t="s">
        <v>38</v>
      </c>
      <c r="J1109" t="s">
        <v>43</v>
      </c>
      <c r="K1109" t="s">
        <v>227</v>
      </c>
      <c r="L1109" t="s">
        <v>227</v>
      </c>
      <c r="M1109" t="s">
        <v>230</v>
      </c>
      <c r="N1109">
        <v>1</v>
      </c>
      <c r="O1109" t="s">
        <v>40</v>
      </c>
      <c r="P1109" t="s">
        <v>3497</v>
      </c>
      <c r="Q1109" t="s">
        <v>41</v>
      </c>
      <c r="R1109" t="s">
        <v>4979</v>
      </c>
      <c r="S1109" t="s">
        <v>41</v>
      </c>
      <c r="T1109" t="s">
        <v>0</v>
      </c>
      <c r="U1109" t="s">
        <v>41</v>
      </c>
      <c r="V1109" s="74">
        <v>45310</v>
      </c>
      <c r="W1109" t="s">
        <v>4980</v>
      </c>
    </row>
    <row r="1110" spans="1:23" x14ac:dyDescent="0.25">
      <c r="A1110" s="74">
        <v>45037.381606909723</v>
      </c>
      <c r="B1110" t="s">
        <v>47</v>
      </c>
      <c r="C1110" t="s">
        <v>54</v>
      </c>
      <c r="D1110" t="s">
        <v>58</v>
      </c>
      <c r="E1110" t="s">
        <v>439</v>
      </c>
      <c r="F1110" t="s">
        <v>4981</v>
      </c>
      <c r="G1110" t="s">
        <v>42</v>
      </c>
      <c r="H1110" t="s">
        <v>4982</v>
      </c>
      <c r="I1110" t="s">
        <v>38</v>
      </c>
      <c r="J1110" t="s">
        <v>43</v>
      </c>
      <c r="K1110" t="s">
        <v>227</v>
      </c>
      <c r="L1110" t="s">
        <v>227</v>
      </c>
      <c r="M1110" t="s">
        <v>230</v>
      </c>
      <c r="N1110">
        <v>1</v>
      </c>
      <c r="O1110" t="s">
        <v>40</v>
      </c>
      <c r="P1110" t="s">
        <v>4790</v>
      </c>
      <c r="Q1110" t="s">
        <v>41</v>
      </c>
      <c r="R1110" t="s">
        <v>4983</v>
      </c>
      <c r="S1110" t="s">
        <v>41</v>
      </c>
      <c r="T1110" t="s">
        <v>0</v>
      </c>
      <c r="U1110" t="s">
        <v>41</v>
      </c>
      <c r="V1110" s="74">
        <v>45310</v>
      </c>
      <c r="W1110" t="s">
        <v>4984</v>
      </c>
    </row>
    <row r="1111" spans="1:23" x14ac:dyDescent="0.25">
      <c r="A1111" s="74">
        <v>45040.581537881946</v>
      </c>
      <c r="B1111" t="s">
        <v>47</v>
      </c>
      <c r="C1111" t="s">
        <v>54</v>
      </c>
      <c r="D1111" t="s">
        <v>58</v>
      </c>
      <c r="E1111" t="s">
        <v>439</v>
      </c>
      <c r="F1111" t="s">
        <v>4985</v>
      </c>
      <c r="G1111" t="s">
        <v>37</v>
      </c>
      <c r="H1111" t="s">
        <v>4986</v>
      </c>
      <c r="I1111" t="s">
        <v>38</v>
      </c>
      <c r="J1111" t="s">
        <v>43</v>
      </c>
      <c r="K1111" t="s">
        <v>227</v>
      </c>
      <c r="L1111" t="s">
        <v>227</v>
      </c>
      <c r="M1111" t="s">
        <v>230</v>
      </c>
      <c r="N1111">
        <v>1</v>
      </c>
      <c r="O1111" t="s">
        <v>40</v>
      </c>
      <c r="P1111" t="s">
        <v>199</v>
      </c>
      <c r="Q1111" t="s">
        <v>41</v>
      </c>
      <c r="R1111" t="s">
        <v>4987</v>
      </c>
      <c r="S1111" t="s">
        <v>41</v>
      </c>
      <c r="T1111" t="s">
        <v>0</v>
      </c>
      <c r="U1111" t="s">
        <v>41</v>
      </c>
      <c r="V1111" s="74">
        <v>45310</v>
      </c>
      <c r="W1111" t="s">
        <v>4988</v>
      </c>
    </row>
    <row r="1112" spans="1:23" x14ac:dyDescent="0.25">
      <c r="A1112" s="74">
        <v>45041.469011423615</v>
      </c>
      <c r="B1112" t="s">
        <v>47</v>
      </c>
      <c r="C1112" t="s">
        <v>54</v>
      </c>
      <c r="D1112" t="s">
        <v>58</v>
      </c>
      <c r="E1112" t="s">
        <v>439</v>
      </c>
      <c r="F1112" t="s">
        <v>4989</v>
      </c>
      <c r="G1112" t="s">
        <v>42</v>
      </c>
      <c r="H1112" t="s">
        <v>4990</v>
      </c>
      <c r="I1112" t="s">
        <v>38</v>
      </c>
      <c r="J1112" t="s">
        <v>43</v>
      </c>
      <c r="K1112" t="s">
        <v>227</v>
      </c>
      <c r="L1112" t="s">
        <v>227</v>
      </c>
      <c r="M1112" t="s">
        <v>230</v>
      </c>
      <c r="N1112">
        <v>1</v>
      </c>
      <c r="O1112" t="s">
        <v>40</v>
      </c>
      <c r="P1112" t="s">
        <v>3072</v>
      </c>
      <c r="Q1112" t="s">
        <v>41</v>
      </c>
      <c r="R1112" t="s">
        <v>4991</v>
      </c>
      <c r="S1112" t="s">
        <v>41</v>
      </c>
      <c r="T1112" t="s">
        <v>0</v>
      </c>
      <c r="U1112" t="s">
        <v>41</v>
      </c>
      <c r="V1112" s="74">
        <v>45310</v>
      </c>
      <c r="W1112" t="s">
        <v>4992</v>
      </c>
    </row>
    <row r="1113" spans="1:23" x14ac:dyDescent="0.25">
      <c r="A1113" s="74">
        <v>45041.648779710646</v>
      </c>
      <c r="B1113" t="s">
        <v>47</v>
      </c>
      <c r="C1113" t="s">
        <v>54</v>
      </c>
      <c r="D1113" t="s">
        <v>58</v>
      </c>
      <c r="E1113" t="s">
        <v>2980</v>
      </c>
      <c r="F1113" t="s">
        <v>4993</v>
      </c>
      <c r="G1113" t="s">
        <v>37</v>
      </c>
      <c r="H1113" t="s">
        <v>4994</v>
      </c>
      <c r="I1113" t="s">
        <v>38</v>
      </c>
      <c r="J1113" t="s">
        <v>43</v>
      </c>
      <c r="K1113" t="s">
        <v>227</v>
      </c>
      <c r="L1113" t="s">
        <v>227</v>
      </c>
      <c r="M1113" t="s">
        <v>230</v>
      </c>
      <c r="N1113">
        <v>1</v>
      </c>
      <c r="O1113" t="s">
        <v>40</v>
      </c>
      <c r="P1113" t="s">
        <v>4995</v>
      </c>
      <c r="Q1113" t="s">
        <v>41</v>
      </c>
      <c r="R1113" t="s">
        <v>4996</v>
      </c>
      <c r="S1113" t="s">
        <v>41</v>
      </c>
      <c r="T1113" t="s">
        <v>0</v>
      </c>
      <c r="U1113" t="s">
        <v>41</v>
      </c>
      <c r="V1113" s="74">
        <v>45310</v>
      </c>
      <c r="W1113" t="s">
        <v>4997</v>
      </c>
    </row>
    <row r="1114" spans="1:23" x14ac:dyDescent="0.25">
      <c r="A1114" s="74">
        <v>45042.502080474536</v>
      </c>
      <c r="B1114" t="s">
        <v>47</v>
      </c>
      <c r="C1114" t="s">
        <v>54</v>
      </c>
      <c r="D1114" t="s">
        <v>58</v>
      </c>
      <c r="E1114" t="s">
        <v>452</v>
      </c>
      <c r="F1114" t="s">
        <v>4998</v>
      </c>
      <c r="G1114" t="s">
        <v>42</v>
      </c>
      <c r="H1114" t="s">
        <v>4999</v>
      </c>
      <c r="I1114" t="s">
        <v>38</v>
      </c>
      <c r="J1114" t="s">
        <v>43</v>
      </c>
      <c r="K1114" t="s">
        <v>227</v>
      </c>
      <c r="L1114" t="s">
        <v>227</v>
      </c>
      <c r="M1114" t="s">
        <v>230</v>
      </c>
      <c r="N1114">
        <v>1</v>
      </c>
      <c r="O1114" t="s">
        <v>40</v>
      </c>
      <c r="P1114" t="s">
        <v>2977</v>
      </c>
      <c r="Q1114" t="s">
        <v>41</v>
      </c>
      <c r="R1114" t="s">
        <v>5000</v>
      </c>
      <c r="S1114" t="s">
        <v>41</v>
      </c>
      <c r="T1114" t="s">
        <v>0</v>
      </c>
      <c r="U1114" t="s">
        <v>41</v>
      </c>
      <c r="V1114" s="74">
        <v>45310</v>
      </c>
      <c r="W1114" t="s">
        <v>5001</v>
      </c>
    </row>
    <row r="1115" spans="1:23" x14ac:dyDescent="0.25">
      <c r="A1115" s="74">
        <v>45042.51196087963</v>
      </c>
      <c r="B1115" t="s">
        <v>47</v>
      </c>
      <c r="C1115" t="s">
        <v>54</v>
      </c>
      <c r="D1115" t="s">
        <v>58</v>
      </c>
      <c r="E1115" t="s">
        <v>439</v>
      </c>
      <c r="F1115" t="s">
        <v>5002</v>
      </c>
      <c r="G1115" t="s">
        <v>42</v>
      </c>
      <c r="H1115" t="s">
        <v>5003</v>
      </c>
      <c r="I1115" t="s">
        <v>38</v>
      </c>
      <c r="J1115" t="s">
        <v>43</v>
      </c>
      <c r="K1115" t="s">
        <v>227</v>
      </c>
      <c r="L1115" t="s">
        <v>227</v>
      </c>
      <c r="M1115" t="s">
        <v>230</v>
      </c>
      <c r="N1115">
        <v>1</v>
      </c>
      <c r="O1115" t="s">
        <v>40</v>
      </c>
      <c r="P1115" t="s">
        <v>2977</v>
      </c>
      <c r="Q1115" t="s">
        <v>41</v>
      </c>
      <c r="R1115" t="s">
        <v>5004</v>
      </c>
      <c r="S1115" t="s">
        <v>41</v>
      </c>
      <c r="T1115" t="s">
        <v>0</v>
      </c>
      <c r="U1115" t="s">
        <v>41</v>
      </c>
      <c r="V1115" s="74">
        <v>45310</v>
      </c>
      <c r="W1115" t="s">
        <v>5005</v>
      </c>
    </row>
    <row r="1116" spans="1:23" x14ac:dyDescent="0.25">
      <c r="A1116" s="74">
        <v>45042.93811570602</v>
      </c>
      <c r="B1116" t="s">
        <v>47</v>
      </c>
      <c r="C1116" t="s">
        <v>54</v>
      </c>
      <c r="D1116" t="s">
        <v>58</v>
      </c>
      <c r="E1116" t="s">
        <v>439</v>
      </c>
      <c r="F1116" t="s">
        <v>5006</v>
      </c>
      <c r="G1116" t="s">
        <v>42</v>
      </c>
      <c r="H1116" t="s">
        <v>5007</v>
      </c>
      <c r="I1116" t="s">
        <v>38</v>
      </c>
      <c r="J1116" t="s">
        <v>43</v>
      </c>
      <c r="K1116" t="s">
        <v>227</v>
      </c>
      <c r="L1116" t="s">
        <v>227</v>
      </c>
      <c r="M1116" t="s">
        <v>230</v>
      </c>
      <c r="N1116">
        <v>1</v>
      </c>
      <c r="O1116" t="s">
        <v>40</v>
      </c>
      <c r="P1116" t="s">
        <v>3126</v>
      </c>
      <c r="Q1116" t="s">
        <v>41</v>
      </c>
      <c r="R1116" t="s">
        <v>5008</v>
      </c>
      <c r="S1116" t="s">
        <v>41</v>
      </c>
      <c r="T1116" t="s">
        <v>0</v>
      </c>
      <c r="U1116" t="s">
        <v>41</v>
      </c>
      <c r="V1116" s="74">
        <v>45310</v>
      </c>
      <c r="W1116" t="s">
        <v>5009</v>
      </c>
    </row>
    <row r="1117" spans="1:23" x14ac:dyDescent="0.25">
      <c r="A1117" s="74">
        <v>45044.492331909722</v>
      </c>
      <c r="B1117" t="s">
        <v>47</v>
      </c>
      <c r="C1117" t="s">
        <v>54</v>
      </c>
      <c r="D1117" t="s">
        <v>58</v>
      </c>
      <c r="E1117" t="s">
        <v>2980</v>
      </c>
      <c r="F1117" t="s">
        <v>5010</v>
      </c>
      <c r="G1117" t="s">
        <v>37</v>
      </c>
      <c r="H1117" t="s">
        <v>3906</v>
      </c>
      <c r="I1117" t="s">
        <v>38</v>
      </c>
      <c r="J1117" t="s">
        <v>43</v>
      </c>
      <c r="K1117" t="s">
        <v>227</v>
      </c>
      <c r="L1117" t="s">
        <v>227</v>
      </c>
      <c r="M1117" t="s">
        <v>230</v>
      </c>
      <c r="N1117">
        <v>1</v>
      </c>
      <c r="O1117" t="s">
        <v>40</v>
      </c>
      <c r="P1117" t="s">
        <v>3795</v>
      </c>
      <c r="Q1117" t="s">
        <v>41</v>
      </c>
      <c r="R1117" t="s">
        <v>5011</v>
      </c>
      <c r="S1117" t="s">
        <v>41</v>
      </c>
      <c r="T1117" t="s">
        <v>0</v>
      </c>
      <c r="U1117" t="s">
        <v>41</v>
      </c>
      <c r="V1117" s="74">
        <v>45310</v>
      </c>
      <c r="W1117" t="s">
        <v>5012</v>
      </c>
    </row>
    <row r="1118" spans="1:23" x14ac:dyDescent="0.25">
      <c r="A1118" s="74">
        <v>45047.467361724535</v>
      </c>
      <c r="B1118" t="s">
        <v>47</v>
      </c>
      <c r="C1118" t="s">
        <v>54</v>
      </c>
      <c r="D1118" t="s">
        <v>58</v>
      </c>
      <c r="E1118" t="s">
        <v>2980</v>
      </c>
      <c r="F1118" t="s">
        <v>5013</v>
      </c>
      <c r="G1118" t="s">
        <v>37</v>
      </c>
      <c r="H1118" t="s">
        <v>5014</v>
      </c>
      <c r="I1118" t="s">
        <v>38</v>
      </c>
      <c r="J1118" t="s">
        <v>43</v>
      </c>
      <c r="K1118" t="s">
        <v>227</v>
      </c>
      <c r="L1118" t="s">
        <v>227</v>
      </c>
      <c r="M1118" t="s">
        <v>230</v>
      </c>
      <c r="N1118">
        <v>1</v>
      </c>
      <c r="O1118" t="s">
        <v>40</v>
      </c>
      <c r="P1118" t="s">
        <v>5015</v>
      </c>
      <c r="Q1118" t="s">
        <v>41</v>
      </c>
      <c r="R1118" t="s">
        <v>5016</v>
      </c>
      <c r="S1118" t="s">
        <v>41</v>
      </c>
      <c r="T1118" t="s">
        <v>0</v>
      </c>
      <c r="U1118" t="s">
        <v>41</v>
      </c>
      <c r="V1118" s="74">
        <v>45310</v>
      </c>
      <c r="W1118" t="s">
        <v>5017</v>
      </c>
    </row>
    <row r="1119" spans="1:23" x14ac:dyDescent="0.25">
      <c r="A1119" s="74">
        <v>45047.479415312497</v>
      </c>
      <c r="B1119" t="s">
        <v>47</v>
      </c>
      <c r="C1119" t="s">
        <v>54</v>
      </c>
      <c r="D1119" t="s">
        <v>58</v>
      </c>
      <c r="E1119" t="s">
        <v>439</v>
      </c>
      <c r="F1119" t="s">
        <v>5018</v>
      </c>
      <c r="G1119" t="s">
        <v>37</v>
      </c>
      <c r="H1119" t="s">
        <v>5019</v>
      </c>
      <c r="I1119" t="s">
        <v>38</v>
      </c>
      <c r="J1119" t="s">
        <v>43</v>
      </c>
      <c r="K1119" t="s">
        <v>227</v>
      </c>
      <c r="L1119" t="s">
        <v>227</v>
      </c>
      <c r="M1119" t="s">
        <v>230</v>
      </c>
      <c r="N1119">
        <v>1</v>
      </c>
      <c r="O1119" t="s">
        <v>40</v>
      </c>
      <c r="P1119" t="s">
        <v>5020</v>
      </c>
      <c r="Q1119" t="s">
        <v>41</v>
      </c>
      <c r="R1119" t="s">
        <v>5021</v>
      </c>
      <c r="S1119" t="s">
        <v>41</v>
      </c>
      <c r="T1119" t="s">
        <v>0</v>
      </c>
      <c r="U1119" t="s">
        <v>41</v>
      </c>
      <c r="V1119" s="74">
        <v>45310</v>
      </c>
      <c r="W1119" t="s">
        <v>5022</v>
      </c>
    </row>
    <row r="1120" spans="1:23" x14ac:dyDescent="0.25">
      <c r="A1120" s="74">
        <v>45047.571024571756</v>
      </c>
      <c r="B1120" t="s">
        <v>47</v>
      </c>
      <c r="C1120" t="s">
        <v>54</v>
      </c>
      <c r="D1120" t="s">
        <v>58</v>
      </c>
      <c r="E1120" t="s">
        <v>2980</v>
      </c>
      <c r="F1120" t="s">
        <v>5023</v>
      </c>
      <c r="G1120" t="s">
        <v>37</v>
      </c>
      <c r="H1120" t="s">
        <v>2992</v>
      </c>
      <c r="I1120" t="s">
        <v>38</v>
      </c>
      <c r="J1120" t="s">
        <v>43</v>
      </c>
      <c r="K1120" t="s">
        <v>227</v>
      </c>
      <c r="L1120" t="s">
        <v>227</v>
      </c>
      <c r="M1120" t="s">
        <v>230</v>
      </c>
      <c r="N1120">
        <v>1</v>
      </c>
      <c r="O1120" t="s">
        <v>40</v>
      </c>
      <c r="P1120" t="s">
        <v>5024</v>
      </c>
      <c r="Q1120" t="s">
        <v>41</v>
      </c>
      <c r="R1120" t="s">
        <v>5025</v>
      </c>
      <c r="S1120" t="s">
        <v>41</v>
      </c>
      <c r="T1120" t="s">
        <v>0</v>
      </c>
      <c r="U1120" t="s">
        <v>41</v>
      </c>
      <c r="V1120" s="74">
        <v>45310</v>
      </c>
      <c r="W1120" t="s">
        <v>5026</v>
      </c>
    </row>
    <row r="1121" spans="1:23" x14ac:dyDescent="0.25">
      <c r="A1121" s="74">
        <v>45047.580454050927</v>
      </c>
      <c r="B1121" t="s">
        <v>47</v>
      </c>
      <c r="C1121" t="s">
        <v>54</v>
      </c>
      <c r="D1121" t="s">
        <v>58</v>
      </c>
      <c r="E1121" t="s">
        <v>2980</v>
      </c>
      <c r="F1121" t="s">
        <v>5027</v>
      </c>
      <c r="G1121" t="s">
        <v>37</v>
      </c>
      <c r="H1121" t="s">
        <v>5028</v>
      </c>
      <c r="I1121" t="s">
        <v>38</v>
      </c>
      <c r="J1121" t="s">
        <v>43</v>
      </c>
      <c r="K1121" t="s">
        <v>227</v>
      </c>
      <c r="L1121" t="s">
        <v>227</v>
      </c>
      <c r="M1121" t="s">
        <v>230</v>
      </c>
      <c r="N1121">
        <v>1</v>
      </c>
      <c r="O1121" t="s">
        <v>40</v>
      </c>
      <c r="P1121" t="s">
        <v>5029</v>
      </c>
      <c r="Q1121" t="s">
        <v>41</v>
      </c>
      <c r="R1121" t="s">
        <v>5030</v>
      </c>
      <c r="S1121" t="s">
        <v>41</v>
      </c>
      <c r="T1121" t="s">
        <v>0</v>
      </c>
      <c r="U1121" t="s">
        <v>41</v>
      </c>
      <c r="V1121" s="74">
        <v>45310</v>
      </c>
      <c r="W1121" t="s">
        <v>5031</v>
      </c>
    </row>
    <row r="1122" spans="1:23" x14ac:dyDescent="0.25">
      <c r="A1122" s="74">
        <v>45048.527271562503</v>
      </c>
      <c r="B1122" t="s">
        <v>47</v>
      </c>
      <c r="C1122" t="s">
        <v>54</v>
      </c>
      <c r="D1122" t="s">
        <v>58</v>
      </c>
      <c r="E1122" t="s">
        <v>2980</v>
      </c>
      <c r="F1122" t="s">
        <v>5032</v>
      </c>
      <c r="G1122" t="s">
        <v>37</v>
      </c>
      <c r="H1122" t="s">
        <v>5033</v>
      </c>
      <c r="I1122" t="s">
        <v>38</v>
      </c>
      <c r="J1122" t="s">
        <v>43</v>
      </c>
      <c r="K1122" t="s">
        <v>227</v>
      </c>
      <c r="L1122" t="s">
        <v>227</v>
      </c>
      <c r="M1122" t="s">
        <v>230</v>
      </c>
      <c r="N1122">
        <v>1</v>
      </c>
      <c r="O1122" t="s">
        <v>40</v>
      </c>
      <c r="P1122" t="s">
        <v>193</v>
      </c>
      <c r="Q1122" t="s">
        <v>41</v>
      </c>
      <c r="R1122" t="s">
        <v>5034</v>
      </c>
      <c r="S1122" t="s">
        <v>41</v>
      </c>
      <c r="T1122" t="s">
        <v>0</v>
      </c>
      <c r="U1122" t="s">
        <v>41</v>
      </c>
      <c r="V1122" s="74">
        <v>45310</v>
      </c>
      <c r="W1122" t="s">
        <v>5035</v>
      </c>
    </row>
    <row r="1123" spans="1:23" x14ac:dyDescent="0.25">
      <c r="A1123" s="74">
        <v>45048.626967129632</v>
      </c>
      <c r="B1123" t="s">
        <v>47</v>
      </c>
      <c r="C1123" t="s">
        <v>54</v>
      </c>
      <c r="D1123" t="s">
        <v>58</v>
      </c>
      <c r="E1123" t="s">
        <v>439</v>
      </c>
      <c r="F1123" t="s">
        <v>5036</v>
      </c>
      <c r="G1123" t="s">
        <v>37</v>
      </c>
      <c r="H1123" t="s">
        <v>5037</v>
      </c>
      <c r="I1123" t="s">
        <v>38</v>
      </c>
      <c r="J1123" t="s">
        <v>43</v>
      </c>
      <c r="K1123" t="s">
        <v>227</v>
      </c>
      <c r="L1123" t="s">
        <v>227</v>
      </c>
      <c r="M1123" t="s">
        <v>230</v>
      </c>
      <c r="N1123">
        <v>1</v>
      </c>
      <c r="O1123" t="s">
        <v>40</v>
      </c>
      <c r="P1123" t="s">
        <v>5038</v>
      </c>
      <c r="Q1123" t="s">
        <v>41</v>
      </c>
      <c r="R1123" t="s">
        <v>5039</v>
      </c>
      <c r="S1123" t="s">
        <v>41</v>
      </c>
      <c r="T1123" t="s">
        <v>0</v>
      </c>
      <c r="U1123" t="s">
        <v>41</v>
      </c>
      <c r="V1123" s="74">
        <v>45310</v>
      </c>
      <c r="W1123" t="s">
        <v>5040</v>
      </c>
    </row>
    <row r="1124" spans="1:23" x14ac:dyDescent="0.25">
      <c r="A1124" s="74">
        <v>45049.430135960647</v>
      </c>
      <c r="B1124" t="s">
        <v>47</v>
      </c>
      <c r="C1124" t="s">
        <v>54</v>
      </c>
      <c r="D1124" t="s">
        <v>58</v>
      </c>
      <c r="E1124" t="s">
        <v>452</v>
      </c>
      <c r="F1124" t="s">
        <v>5041</v>
      </c>
      <c r="G1124" t="s">
        <v>42</v>
      </c>
      <c r="H1124" t="s">
        <v>5042</v>
      </c>
      <c r="I1124" t="s">
        <v>38</v>
      </c>
      <c r="J1124" t="s">
        <v>43</v>
      </c>
      <c r="K1124" t="s">
        <v>227</v>
      </c>
      <c r="L1124" t="s">
        <v>227</v>
      </c>
      <c r="M1124" t="s">
        <v>230</v>
      </c>
      <c r="N1124">
        <v>1</v>
      </c>
      <c r="O1124" t="s">
        <v>40</v>
      </c>
      <c r="P1124" t="s">
        <v>3561</v>
      </c>
      <c r="Q1124" t="s">
        <v>41</v>
      </c>
      <c r="R1124" t="s">
        <v>5043</v>
      </c>
      <c r="S1124" t="s">
        <v>41</v>
      </c>
      <c r="T1124" t="s">
        <v>0</v>
      </c>
      <c r="U1124" t="s">
        <v>41</v>
      </c>
      <c r="V1124" s="74">
        <v>45310</v>
      </c>
      <c r="W1124" t="s">
        <v>5044</v>
      </c>
    </row>
    <row r="1125" spans="1:23" x14ac:dyDescent="0.25">
      <c r="A1125" s="74">
        <v>45049.490009062501</v>
      </c>
      <c r="B1125" t="s">
        <v>47</v>
      </c>
      <c r="C1125" t="s">
        <v>54</v>
      </c>
      <c r="D1125" t="s">
        <v>58</v>
      </c>
      <c r="E1125" t="s">
        <v>439</v>
      </c>
      <c r="F1125" t="s">
        <v>5045</v>
      </c>
      <c r="G1125" t="s">
        <v>42</v>
      </c>
      <c r="H1125" t="s">
        <v>5046</v>
      </c>
      <c r="I1125" t="s">
        <v>38</v>
      </c>
      <c r="J1125" t="s">
        <v>43</v>
      </c>
      <c r="K1125" t="s">
        <v>227</v>
      </c>
      <c r="L1125" t="s">
        <v>227</v>
      </c>
      <c r="M1125" t="s">
        <v>230</v>
      </c>
      <c r="N1125">
        <v>1</v>
      </c>
      <c r="O1125" t="s">
        <v>40</v>
      </c>
      <c r="P1125" t="s">
        <v>199</v>
      </c>
      <c r="Q1125" t="s">
        <v>41</v>
      </c>
      <c r="R1125" t="s">
        <v>5047</v>
      </c>
      <c r="S1125" t="s">
        <v>41</v>
      </c>
      <c r="T1125" t="s">
        <v>0</v>
      </c>
      <c r="U1125" t="s">
        <v>41</v>
      </c>
      <c r="V1125" s="74">
        <v>45310</v>
      </c>
      <c r="W1125" t="s">
        <v>5048</v>
      </c>
    </row>
    <row r="1126" spans="1:23" x14ac:dyDescent="0.25">
      <c r="A1126" s="74">
        <v>45049.553327662034</v>
      </c>
      <c r="B1126" t="s">
        <v>47</v>
      </c>
      <c r="C1126" t="s">
        <v>54</v>
      </c>
      <c r="D1126" t="s">
        <v>58</v>
      </c>
      <c r="E1126" t="s">
        <v>439</v>
      </c>
      <c r="F1126" t="s">
        <v>5049</v>
      </c>
      <c r="G1126" t="s">
        <v>37</v>
      </c>
      <c r="H1126" t="s">
        <v>5050</v>
      </c>
      <c r="I1126" t="s">
        <v>38</v>
      </c>
      <c r="J1126" t="s">
        <v>43</v>
      </c>
      <c r="K1126" t="s">
        <v>227</v>
      </c>
      <c r="L1126" t="s">
        <v>227</v>
      </c>
      <c r="M1126" t="s">
        <v>230</v>
      </c>
      <c r="N1126">
        <v>1</v>
      </c>
      <c r="O1126" t="s">
        <v>40</v>
      </c>
      <c r="P1126" t="s">
        <v>3072</v>
      </c>
      <c r="Q1126" t="s">
        <v>41</v>
      </c>
      <c r="R1126" t="s">
        <v>5051</v>
      </c>
      <c r="S1126" t="s">
        <v>41</v>
      </c>
      <c r="T1126" t="s">
        <v>0</v>
      </c>
      <c r="U1126" t="s">
        <v>41</v>
      </c>
      <c r="V1126" s="74">
        <v>45310</v>
      </c>
      <c r="W1126" t="s">
        <v>5052</v>
      </c>
    </row>
    <row r="1127" spans="1:23" x14ac:dyDescent="0.25">
      <c r="A1127" s="74">
        <v>45051.305497719906</v>
      </c>
      <c r="B1127" t="s">
        <v>47</v>
      </c>
      <c r="C1127" t="s">
        <v>54</v>
      </c>
      <c r="D1127" t="s">
        <v>58</v>
      </c>
      <c r="E1127" t="s">
        <v>452</v>
      </c>
      <c r="F1127" t="s">
        <v>5053</v>
      </c>
      <c r="G1127" t="s">
        <v>42</v>
      </c>
      <c r="H1127" t="s">
        <v>5054</v>
      </c>
      <c r="I1127" t="s">
        <v>38</v>
      </c>
      <c r="J1127" t="s">
        <v>43</v>
      </c>
      <c r="K1127" t="s">
        <v>227</v>
      </c>
      <c r="L1127" t="s">
        <v>227</v>
      </c>
      <c r="M1127" t="s">
        <v>230</v>
      </c>
      <c r="N1127">
        <v>1</v>
      </c>
      <c r="O1127" t="s">
        <v>40</v>
      </c>
      <c r="P1127" t="s">
        <v>3039</v>
      </c>
      <c r="Q1127" t="s">
        <v>41</v>
      </c>
      <c r="R1127" t="s">
        <v>5055</v>
      </c>
      <c r="S1127" t="s">
        <v>41</v>
      </c>
      <c r="T1127" t="s">
        <v>0</v>
      </c>
      <c r="U1127" t="s">
        <v>41</v>
      </c>
      <c r="V1127" s="74">
        <v>45310</v>
      </c>
      <c r="W1127" t="s">
        <v>5056</v>
      </c>
    </row>
    <row r="1128" spans="1:23" x14ac:dyDescent="0.25">
      <c r="A1128" s="74">
        <v>45051.604857754632</v>
      </c>
      <c r="B1128" t="s">
        <v>47</v>
      </c>
      <c r="C1128" t="s">
        <v>54</v>
      </c>
      <c r="D1128" t="s">
        <v>58</v>
      </c>
      <c r="E1128" t="s">
        <v>439</v>
      </c>
      <c r="F1128" t="s">
        <v>5057</v>
      </c>
      <c r="G1128" t="s">
        <v>42</v>
      </c>
      <c r="H1128" t="s">
        <v>5058</v>
      </c>
      <c r="I1128" t="s">
        <v>38</v>
      </c>
      <c r="J1128" t="s">
        <v>43</v>
      </c>
      <c r="K1128" t="s">
        <v>227</v>
      </c>
      <c r="L1128" t="s">
        <v>227</v>
      </c>
      <c r="M1128" t="s">
        <v>230</v>
      </c>
      <c r="N1128">
        <v>1</v>
      </c>
      <c r="O1128" t="s">
        <v>40</v>
      </c>
      <c r="P1128" t="s">
        <v>5059</v>
      </c>
      <c r="Q1128" t="s">
        <v>41</v>
      </c>
      <c r="R1128" t="s">
        <v>5060</v>
      </c>
      <c r="S1128" t="s">
        <v>41</v>
      </c>
      <c r="T1128" t="s">
        <v>0</v>
      </c>
      <c r="U1128" t="s">
        <v>41</v>
      </c>
      <c r="V1128" s="74">
        <v>45310</v>
      </c>
      <c r="W1128" t="s">
        <v>5061</v>
      </c>
    </row>
    <row r="1129" spans="1:23" x14ac:dyDescent="0.25">
      <c r="A1129" s="74">
        <v>45055.686996446762</v>
      </c>
      <c r="B1129" t="s">
        <v>47</v>
      </c>
      <c r="C1129" t="s">
        <v>54</v>
      </c>
      <c r="D1129" t="s">
        <v>58</v>
      </c>
      <c r="E1129" t="s">
        <v>2980</v>
      </c>
      <c r="F1129" t="s">
        <v>5062</v>
      </c>
      <c r="G1129" t="s">
        <v>42</v>
      </c>
      <c r="H1129" t="s">
        <v>5063</v>
      </c>
      <c r="I1129" t="s">
        <v>38</v>
      </c>
      <c r="J1129" t="s">
        <v>43</v>
      </c>
      <c r="K1129" t="s">
        <v>227</v>
      </c>
      <c r="L1129" t="s">
        <v>227</v>
      </c>
      <c r="M1129" t="s">
        <v>230</v>
      </c>
      <c r="N1129">
        <v>1</v>
      </c>
      <c r="O1129" t="s">
        <v>40</v>
      </c>
      <c r="P1129" t="s">
        <v>5064</v>
      </c>
      <c r="Q1129" t="s">
        <v>41</v>
      </c>
      <c r="R1129" t="s">
        <v>5065</v>
      </c>
      <c r="S1129" t="s">
        <v>41</v>
      </c>
      <c r="T1129" t="s">
        <v>0</v>
      </c>
      <c r="U1129" t="s">
        <v>41</v>
      </c>
      <c r="V1129" s="74">
        <v>45310</v>
      </c>
      <c r="W1129" t="s">
        <v>5066</v>
      </c>
    </row>
    <row r="1130" spans="1:23" x14ac:dyDescent="0.25">
      <c r="A1130" s="74">
        <v>45056.581082407407</v>
      </c>
      <c r="B1130" t="s">
        <v>47</v>
      </c>
      <c r="C1130" t="s">
        <v>54</v>
      </c>
      <c r="D1130" t="s">
        <v>58</v>
      </c>
      <c r="E1130" t="s">
        <v>439</v>
      </c>
      <c r="F1130" t="s">
        <v>5067</v>
      </c>
      <c r="G1130" t="s">
        <v>42</v>
      </c>
      <c r="H1130" t="s">
        <v>5068</v>
      </c>
      <c r="I1130" t="s">
        <v>38</v>
      </c>
      <c r="J1130" t="s">
        <v>43</v>
      </c>
      <c r="K1130" t="s">
        <v>227</v>
      </c>
      <c r="L1130" t="s">
        <v>227</v>
      </c>
      <c r="M1130" t="s">
        <v>230</v>
      </c>
      <c r="N1130">
        <v>1</v>
      </c>
      <c r="O1130" t="s">
        <v>40</v>
      </c>
      <c r="P1130" t="s">
        <v>3435</v>
      </c>
      <c r="Q1130" t="s">
        <v>41</v>
      </c>
      <c r="R1130" t="s">
        <v>5069</v>
      </c>
      <c r="S1130" t="s">
        <v>41</v>
      </c>
      <c r="T1130" t="s">
        <v>0</v>
      </c>
      <c r="U1130" t="s">
        <v>41</v>
      </c>
      <c r="V1130" s="74">
        <v>45310</v>
      </c>
      <c r="W1130" t="s">
        <v>5070</v>
      </c>
    </row>
    <row r="1131" spans="1:23" x14ac:dyDescent="0.25">
      <c r="A1131" s="74">
        <v>45056.732734953701</v>
      </c>
      <c r="B1131" t="s">
        <v>47</v>
      </c>
      <c r="C1131" t="s">
        <v>54</v>
      </c>
      <c r="D1131" t="s">
        <v>58</v>
      </c>
      <c r="E1131" t="s">
        <v>2980</v>
      </c>
      <c r="F1131" t="s">
        <v>5071</v>
      </c>
      <c r="G1131" t="s">
        <v>37</v>
      </c>
      <c r="H1131" t="s">
        <v>5072</v>
      </c>
      <c r="I1131" t="s">
        <v>38</v>
      </c>
      <c r="J1131" t="s">
        <v>43</v>
      </c>
      <c r="K1131" t="s">
        <v>227</v>
      </c>
      <c r="L1131" t="s">
        <v>227</v>
      </c>
      <c r="M1131" t="s">
        <v>230</v>
      </c>
      <c r="N1131">
        <v>1</v>
      </c>
      <c r="O1131" t="s">
        <v>40</v>
      </c>
      <c r="P1131" t="s">
        <v>3640</v>
      </c>
      <c r="Q1131" t="s">
        <v>41</v>
      </c>
      <c r="R1131" t="s">
        <v>5073</v>
      </c>
      <c r="S1131" t="s">
        <v>41</v>
      </c>
      <c r="T1131" t="s">
        <v>0</v>
      </c>
      <c r="U1131" t="s">
        <v>41</v>
      </c>
      <c r="V1131" s="74">
        <v>45310</v>
      </c>
      <c r="W1131" t="s">
        <v>5074</v>
      </c>
    </row>
    <row r="1132" spans="1:23" x14ac:dyDescent="0.25">
      <c r="A1132" s="74">
        <v>45057.543746331015</v>
      </c>
      <c r="B1132" t="s">
        <v>47</v>
      </c>
      <c r="C1132" t="s">
        <v>54</v>
      </c>
      <c r="D1132" t="s">
        <v>58</v>
      </c>
      <c r="E1132" t="s">
        <v>452</v>
      </c>
      <c r="F1132" t="s">
        <v>5075</v>
      </c>
      <c r="G1132" t="s">
        <v>37</v>
      </c>
      <c r="H1132" t="s">
        <v>5076</v>
      </c>
      <c r="I1132" t="s">
        <v>38</v>
      </c>
      <c r="J1132" t="s">
        <v>43</v>
      </c>
      <c r="K1132" t="s">
        <v>227</v>
      </c>
      <c r="L1132" t="s">
        <v>227</v>
      </c>
      <c r="M1132" t="s">
        <v>230</v>
      </c>
      <c r="N1132">
        <v>1</v>
      </c>
      <c r="O1132" t="s">
        <v>40</v>
      </c>
      <c r="P1132" t="s">
        <v>5077</v>
      </c>
      <c r="Q1132" t="s">
        <v>41</v>
      </c>
      <c r="R1132" t="s">
        <v>5078</v>
      </c>
      <c r="S1132" t="s">
        <v>41</v>
      </c>
      <c r="T1132" t="s">
        <v>0</v>
      </c>
      <c r="U1132" t="s">
        <v>41</v>
      </c>
      <c r="V1132" s="74">
        <v>45310</v>
      </c>
      <c r="W1132" t="s">
        <v>5079</v>
      </c>
    </row>
    <row r="1133" spans="1:23" x14ac:dyDescent="0.25">
      <c r="A1133" s="74">
        <v>45057.577694409723</v>
      </c>
      <c r="B1133" t="s">
        <v>47</v>
      </c>
      <c r="C1133" t="s">
        <v>54</v>
      </c>
      <c r="D1133" t="s">
        <v>58</v>
      </c>
      <c r="E1133" t="s">
        <v>2980</v>
      </c>
      <c r="F1133" t="s">
        <v>5080</v>
      </c>
      <c r="G1133" t="s">
        <v>37</v>
      </c>
      <c r="H1133" t="s">
        <v>5081</v>
      </c>
      <c r="I1133" t="s">
        <v>38</v>
      </c>
      <c r="J1133" t="s">
        <v>43</v>
      </c>
      <c r="K1133" t="s">
        <v>227</v>
      </c>
      <c r="L1133" t="s">
        <v>227</v>
      </c>
      <c r="M1133" t="s">
        <v>230</v>
      </c>
      <c r="N1133">
        <v>1</v>
      </c>
      <c r="O1133" t="s">
        <v>40</v>
      </c>
      <c r="P1133" t="s">
        <v>3234</v>
      </c>
      <c r="Q1133" t="s">
        <v>41</v>
      </c>
      <c r="R1133" t="s">
        <v>5082</v>
      </c>
      <c r="S1133" t="s">
        <v>41</v>
      </c>
      <c r="T1133" t="s">
        <v>0</v>
      </c>
      <c r="U1133" t="s">
        <v>41</v>
      </c>
      <c r="V1133" s="74">
        <v>45310</v>
      </c>
      <c r="W1133" t="s">
        <v>5083</v>
      </c>
    </row>
    <row r="1134" spans="1:23" x14ac:dyDescent="0.25">
      <c r="A1134" s="74">
        <v>45061.485447106483</v>
      </c>
      <c r="B1134" t="s">
        <v>47</v>
      </c>
      <c r="C1134" t="s">
        <v>54</v>
      </c>
      <c r="D1134" t="s">
        <v>58</v>
      </c>
      <c r="E1134" t="s">
        <v>452</v>
      </c>
      <c r="F1134" t="s">
        <v>5084</v>
      </c>
      <c r="G1134" t="s">
        <v>37</v>
      </c>
      <c r="H1134" t="s">
        <v>5085</v>
      </c>
      <c r="I1134" t="s">
        <v>38</v>
      </c>
      <c r="J1134" t="s">
        <v>43</v>
      </c>
      <c r="K1134" t="s">
        <v>227</v>
      </c>
      <c r="L1134" t="s">
        <v>227</v>
      </c>
      <c r="M1134" t="s">
        <v>230</v>
      </c>
      <c r="N1134">
        <v>1</v>
      </c>
      <c r="O1134" t="s">
        <v>40</v>
      </c>
      <c r="P1134" t="s">
        <v>5086</v>
      </c>
      <c r="Q1134" t="s">
        <v>41</v>
      </c>
      <c r="R1134" t="s">
        <v>5087</v>
      </c>
      <c r="S1134" t="s">
        <v>41</v>
      </c>
      <c r="T1134" t="s">
        <v>0</v>
      </c>
      <c r="U1134" t="s">
        <v>41</v>
      </c>
      <c r="V1134" s="74">
        <v>45310</v>
      </c>
      <c r="W1134" t="s">
        <v>5088</v>
      </c>
    </row>
    <row r="1135" spans="1:23" x14ac:dyDescent="0.25">
      <c r="A1135" s="74">
        <v>45061.574962152779</v>
      </c>
      <c r="B1135" t="s">
        <v>47</v>
      </c>
      <c r="C1135" t="s">
        <v>54</v>
      </c>
      <c r="D1135" t="s">
        <v>58</v>
      </c>
      <c r="E1135" t="s">
        <v>2980</v>
      </c>
      <c r="F1135" t="s">
        <v>5089</v>
      </c>
      <c r="G1135" t="s">
        <v>42</v>
      </c>
      <c r="H1135" t="s">
        <v>5090</v>
      </c>
      <c r="I1135" t="s">
        <v>38</v>
      </c>
      <c r="J1135" t="s">
        <v>43</v>
      </c>
      <c r="K1135" t="s">
        <v>227</v>
      </c>
      <c r="L1135" t="s">
        <v>227</v>
      </c>
      <c r="M1135" t="s">
        <v>230</v>
      </c>
      <c r="N1135">
        <v>1</v>
      </c>
      <c r="O1135" t="s">
        <v>40</v>
      </c>
      <c r="P1135" t="s">
        <v>5091</v>
      </c>
      <c r="Q1135" t="s">
        <v>41</v>
      </c>
      <c r="R1135" t="s">
        <v>5092</v>
      </c>
      <c r="S1135" t="s">
        <v>41</v>
      </c>
      <c r="T1135" t="s">
        <v>0</v>
      </c>
      <c r="U1135" t="s">
        <v>41</v>
      </c>
      <c r="V1135" s="74">
        <v>45310</v>
      </c>
      <c r="W1135" t="s">
        <v>5093</v>
      </c>
    </row>
    <row r="1136" spans="1:23" x14ac:dyDescent="0.25">
      <c r="A1136" s="74">
        <v>45062.396820868053</v>
      </c>
      <c r="B1136" t="s">
        <v>47</v>
      </c>
      <c r="C1136" t="s">
        <v>54</v>
      </c>
      <c r="D1136" t="s">
        <v>58</v>
      </c>
      <c r="E1136" t="s">
        <v>439</v>
      </c>
      <c r="F1136" t="s">
        <v>5094</v>
      </c>
      <c r="G1136" t="s">
        <v>37</v>
      </c>
      <c r="H1136" t="s">
        <v>5095</v>
      </c>
      <c r="I1136" t="s">
        <v>38</v>
      </c>
      <c r="J1136" t="s">
        <v>43</v>
      </c>
      <c r="K1136" t="s">
        <v>227</v>
      </c>
      <c r="L1136" t="s">
        <v>227</v>
      </c>
      <c r="M1136" t="s">
        <v>230</v>
      </c>
      <c r="N1136">
        <v>1</v>
      </c>
      <c r="O1136" t="s">
        <v>40</v>
      </c>
      <c r="P1136" t="s">
        <v>5096</v>
      </c>
      <c r="Q1136" t="s">
        <v>41</v>
      </c>
      <c r="R1136" t="s">
        <v>5097</v>
      </c>
      <c r="S1136" t="s">
        <v>41</v>
      </c>
      <c r="T1136" t="s">
        <v>0</v>
      </c>
      <c r="U1136" t="s">
        <v>41</v>
      </c>
      <c r="V1136" s="74">
        <v>45310</v>
      </c>
      <c r="W1136" t="s">
        <v>5098</v>
      </c>
    </row>
    <row r="1137" spans="1:23" x14ac:dyDescent="0.25">
      <c r="A1137" s="74">
        <v>45063.59289753472</v>
      </c>
      <c r="B1137" t="s">
        <v>47</v>
      </c>
      <c r="C1137" t="s">
        <v>54</v>
      </c>
      <c r="D1137" t="s">
        <v>58</v>
      </c>
      <c r="E1137" t="s">
        <v>439</v>
      </c>
      <c r="F1137" t="s">
        <v>5099</v>
      </c>
      <c r="G1137" t="s">
        <v>37</v>
      </c>
      <c r="H1137" t="s">
        <v>5100</v>
      </c>
      <c r="I1137" t="s">
        <v>38</v>
      </c>
      <c r="J1137" t="s">
        <v>43</v>
      </c>
      <c r="K1137" t="s">
        <v>227</v>
      </c>
      <c r="L1137" t="s">
        <v>227</v>
      </c>
      <c r="M1137" t="s">
        <v>230</v>
      </c>
      <c r="N1137">
        <v>1</v>
      </c>
      <c r="O1137" t="s">
        <v>40</v>
      </c>
      <c r="P1137" t="s">
        <v>4790</v>
      </c>
      <c r="Q1137" t="s">
        <v>41</v>
      </c>
      <c r="R1137" t="s">
        <v>5101</v>
      </c>
      <c r="S1137" t="s">
        <v>41</v>
      </c>
      <c r="T1137" t="s">
        <v>0</v>
      </c>
      <c r="U1137" t="s">
        <v>41</v>
      </c>
      <c r="V1137" s="74">
        <v>45310</v>
      </c>
      <c r="W1137" t="s">
        <v>5102</v>
      </c>
    </row>
    <row r="1138" spans="1:23" x14ac:dyDescent="0.25">
      <c r="A1138" s="74">
        <v>45064.433458645835</v>
      </c>
      <c r="B1138" t="s">
        <v>47</v>
      </c>
      <c r="C1138" t="s">
        <v>54</v>
      </c>
      <c r="D1138" t="s">
        <v>58</v>
      </c>
      <c r="E1138" t="s">
        <v>452</v>
      </c>
      <c r="F1138" t="s">
        <v>5103</v>
      </c>
      <c r="G1138" t="s">
        <v>37</v>
      </c>
      <c r="H1138" t="s">
        <v>5104</v>
      </c>
      <c r="I1138" t="s">
        <v>38</v>
      </c>
      <c r="J1138" t="s">
        <v>43</v>
      </c>
      <c r="K1138" t="s">
        <v>227</v>
      </c>
      <c r="L1138" t="s">
        <v>227</v>
      </c>
      <c r="M1138" t="s">
        <v>230</v>
      </c>
      <c r="N1138">
        <v>1</v>
      </c>
      <c r="O1138" t="s">
        <v>40</v>
      </c>
      <c r="P1138" t="s">
        <v>3886</v>
      </c>
      <c r="Q1138" t="s">
        <v>41</v>
      </c>
      <c r="R1138" t="s">
        <v>5105</v>
      </c>
      <c r="S1138" t="s">
        <v>41</v>
      </c>
      <c r="T1138" t="s">
        <v>0</v>
      </c>
      <c r="U1138" t="s">
        <v>41</v>
      </c>
      <c r="V1138" s="74">
        <v>45310</v>
      </c>
      <c r="W1138" t="s">
        <v>5106</v>
      </c>
    </row>
    <row r="1139" spans="1:23" x14ac:dyDescent="0.25">
      <c r="A1139" s="74">
        <v>45068.677067094904</v>
      </c>
      <c r="B1139" t="s">
        <v>47</v>
      </c>
      <c r="C1139" t="s">
        <v>54</v>
      </c>
      <c r="D1139" t="s">
        <v>58</v>
      </c>
      <c r="E1139" t="s">
        <v>439</v>
      </c>
      <c r="F1139" t="s">
        <v>5107</v>
      </c>
      <c r="G1139" t="s">
        <v>37</v>
      </c>
      <c r="H1139" t="s">
        <v>5108</v>
      </c>
      <c r="I1139" t="s">
        <v>38</v>
      </c>
      <c r="J1139" t="s">
        <v>43</v>
      </c>
      <c r="K1139" t="s">
        <v>227</v>
      </c>
      <c r="L1139" t="s">
        <v>227</v>
      </c>
      <c r="M1139" t="s">
        <v>230</v>
      </c>
      <c r="N1139">
        <v>1</v>
      </c>
      <c r="O1139" t="s">
        <v>40</v>
      </c>
      <c r="P1139" t="s">
        <v>4714</v>
      </c>
      <c r="Q1139" t="s">
        <v>41</v>
      </c>
      <c r="R1139" t="s">
        <v>5109</v>
      </c>
      <c r="S1139" t="s">
        <v>41</v>
      </c>
      <c r="T1139" t="s">
        <v>0</v>
      </c>
      <c r="U1139" t="s">
        <v>41</v>
      </c>
      <c r="V1139" s="74">
        <v>45310</v>
      </c>
      <c r="W1139" t="s">
        <v>5110</v>
      </c>
    </row>
    <row r="1140" spans="1:23" x14ac:dyDescent="0.25">
      <c r="A1140" s="74">
        <v>45069.524670023151</v>
      </c>
      <c r="B1140" t="s">
        <v>47</v>
      </c>
      <c r="C1140" t="s">
        <v>54</v>
      </c>
      <c r="D1140" t="s">
        <v>58</v>
      </c>
      <c r="E1140" t="s">
        <v>452</v>
      </c>
      <c r="F1140" t="s">
        <v>5111</v>
      </c>
      <c r="G1140" t="s">
        <v>42</v>
      </c>
      <c r="H1140" t="s">
        <v>5112</v>
      </c>
      <c r="I1140" t="s">
        <v>38</v>
      </c>
      <c r="J1140" t="s">
        <v>43</v>
      </c>
      <c r="K1140" t="s">
        <v>227</v>
      </c>
      <c r="L1140" t="s">
        <v>227</v>
      </c>
      <c r="M1140" t="s">
        <v>230</v>
      </c>
      <c r="N1140">
        <v>1</v>
      </c>
      <c r="O1140" t="s">
        <v>40</v>
      </c>
      <c r="P1140" t="s">
        <v>3025</v>
      </c>
      <c r="Q1140" t="s">
        <v>41</v>
      </c>
      <c r="R1140" t="s">
        <v>5113</v>
      </c>
      <c r="S1140" t="s">
        <v>41</v>
      </c>
      <c r="T1140" t="s">
        <v>0</v>
      </c>
      <c r="U1140" t="s">
        <v>41</v>
      </c>
      <c r="V1140" s="74">
        <v>45310</v>
      </c>
      <c r="W1140" t="s">
        <v>5114</v>
      </c>
    </row>
    <row r="1141" spans="1:23" x14ac:dyDescent="0.25">
      <c r="A1141" s="74">
        <v>45070.291759375003</v>
      </c>
      <c r="B1141" t="s">
        <v>47</v>
      </c>
      <c r="C1141" t="s">
        <v>54</v>
      </c>
      <c r="D1141" t="s">
        <v>58</v>
      </c>
      <c r="E1141" t="s">
        <v>2980</v>
      </c>
      <c r="F1141" t="s">
        <v>5115</v>
      </c>
      <c r="G1141" t="s">
        <v>37</v>
      </c>
      <c r="H1141" t="s">
        <v>5116</v>
      </c>
      <c r="I1141" t="s">
        <v>38</v>
      </c>
      <c r="J1141" t="s">
        <v>43</v>
      </c>
      <c r="K1141" t="s">
        <v>227</v>
      </c>
      <c r="L1141" t="s">
        <v>227</v>
      </c>
      <c r="M1141" t="s">
        <v>230</v>
      </c>
      <c r="N1141">
        <v>1</v>
      </c>
      <c r="O1141" t="s">
        <v>40</v>
      </c>
      <c r="P1141" t="s">
        <v>3526</v>
      </c>
      <c r="Q1141" t="s">
        <v>41</v>
      </c>
      <c r="R1141" t="s">
        <v>5117</v>
      </c>
      <c r="S1141" t="s">
        <v>41</v>
      </c>
      <c r="T1141" t="s">
        <v>0</v>
      </c>
      <c r="U1141" t="s">
        <v>41</v>
      </c>
      <c r="V1141" s="74">
        <v>45310</v>
      </c>
      <c r="W1141" t="s">
        <v>5118</v>
      </c>
    </row>
    <row r="1142" spans="1:23" x14ac:dyDescent="0.25">
      <c r="A1142" s="74">
        <v>45070.337847222225</v>
      </c>
      <c r="B1142" t="s">
        <v>47</v>
      </c>
      <c r="C1142" t="s">
        <v>54</v>
      </c>
      <c r="D1142" t="s">
        <v>58</v>
      </c>
      <c r="E1142" t="s">
        <v>2980</v>
      </c>
      <c r="F1142" t="s">
        <v>5119</v>
      </c>
      <c r="G1142" t="s">
        <v>37</v>
      </c>
      <c r="H1142" t="s">
        <v>5120</v>
      </c>
      <c r="I1142" t="s">
        <v>38</v>
      </c>
      <c r="J1142" t="s">
        <v>43</v>
      </c>
      <c r="K1142" t="s">
        <v>227</v>
      </c>
      <c r="L1142" t="s">
        <v>227</v>
      </c>
      <c r="M1142" t="s">
        <v>230</v>
      </c>
      <c r="N1142">
        <v>1</v>
      </c>
      <c r="O1142" t="s">
        <v>40</v>
      </c>
      <c r="P1142" t="s">
        <v>3081</v>
      </c>
      <c r="Q1142" t="s">
        <v>41</v>
      </c>
      <c r="R1142" t="s">
        <v>5121</v>
      </c>
      <c r="S1142" t="s">
        <v>41</v>
      </c>
      <c r="T1142" t="s">
        <v>0</v>
      </c>
      <c r="U1142" t="s">
        <v>41</v>
      </c>
      <c r="V1142" s="74">
        <v>45310</v>
      </c>
      <c r="W1142" t="s">
        <v>5122</v>
      </c>
    </row>
    <row r="1143" spans="1:23" x14ac:dyDescent="0.25">
      <c r="A1143" s="74">
        <v>45070.351802581019</v>
      </c>
      <c r="B1143" t="s">
        <v>47</v>
      </c>
      <c r="C1143" t="s">
        <v>54</v>
      </c>
      <c r="D1143" t="s">
        <v>58</v>
      </c>
      <c r="E1143" t="s">
        <v>452</v>
      </c>
      <c r="F1143" t="s">
        <v>5123</v>
      </c>
      <c r="G1143" t="s">
        <v>37</v>
      </c>
      <c r="H1143" t="s">
        <v>5124</v>
      </c>
      <c r="I1143" t="s">
        <v>38</v>
      </c>
      <c r="J1143" t="s">
        <v>43</v>
      </c>
      <c r="K1143" t="s">
        <v>227</v>
      </c>
      <c r="L1143" t="s">
        <v>227</v>
      </c>
      <c r="M1143" t="s">
        <v>230</v>
      </c>
      <c r="N1143">
        <v>1</v>
      </c>
      <c r="O1143" t="s">
        <v>40</v>
      </c>
      <c r="P1143" t="s">
        <v>3886</v>
      </c>
      <c r="Q1143" t="s">
        <v>41</v>
      </c>
      <c r="R1143" t="s">
        <v>5125</v>
      </c>
      <c r="S1143" t="s">
        <v>41</v>
      </c>
      <c r="T1143" t="s">
        <v>0</v>
      </c>
      <c r="U1143" t="s">
        <v>41</v>
      </c>
      <c r="V1143" s="74">
        <v>45310</v>
      </c>
      <c r="W1143" t="s">
        <v>5126</v>
      </c>
    </row>
    <row r="1144" spans="1:23" x14ac:dyDescent="0.25">
      <c r="A1144" s="74">
        <v>45070.412094409723</v>
      </c>
      <c r="B1144" t="s">
        <v>47</v>
      </c>
      <c r="C1144" t="s">
        <v>54</v>
      </c>
      <c r="D1144" t="s">
        <v>58</v>
      </c>
      <c r="E1144" t="s">
        <v>452</v>
      </c>
      <c r="F1144" t="s">
        <v>5127</v>
      </c>
      <c r="G1144" t="s">
        <v>42</v>
      </c>
      <c r="H1144" t="s">
        <v>5128</v>
      </c>
      <c r="I1144" t="s">
        <v>38</v>
      </c>
      <c r="J1144" t="s">
        <v>43</v>
      </c>
      <c r="K1144" t="s">
        <v>227</v>
      </c>
      <c r="L1144" t="s">
        <v>227</v>
      </c>
      <c r="M1144" t="s">
        <v>230</v>
      </c>
      <c r="N1144">
        <v>1</v>
      </c>
      <c r="O1144" t="s">
        <v>40</v>
      </c>
      <c r="P1144" t="s">
        <v>3561</v>
      </c>
      <c r="Q1144" t="s">
        <v>41</v>
      </c>
      <c r="R1144" t="s">
        <v>5129</v>
      </c>
      <c r="S1144" t="s">
        <v>41</v>
      </c>
      <c r="T1144" t="s">
        <v>0</v>
      </c>
      <c r="U1144" t="s">
        <v>41</v>
      </c>
      <c r="V1144" s="74">
        <v>45310</v>
      </c>
      <c r="W1144" t="s">
        <v>5130</v>
      </c>
    </row>
    <row r="1145" spans="1:23" x14ac:dyDescent="0.25">
      <c r="A1145" s="74">
        <v>45071.518975578707</v>
      </c>
      <c r="B1145" t="s">
        <v>47</v>
      </c>
      <c r="C1145" t="s">
        <v>54</v>
      </c>
      <c r="D1145" t="s">
        <v>58</v>
      </c>
      <c r="E1145" t="s">
        <v>452</v>
      </c>
      <c r="F1145" t="s">
        <v>5131</v>
      </c>
      <c r="G1145" t="s">
        <v>37</v>
      </c>
      <c r="H1145" t="s">
        <v>5132</v>
      </c>
      <c r="I1145" t="s">
        <v>38</v>
      </c>
      <c r="J1145" t="s">
        <v>43</v>
      </c>
      <c r="K1145" t="s">
        <v>227</v>
      </c>
      <c r="L1145" t="s">
        <v>227</v>
      </c>
      <c r="M1145" t="s">
        <v>230</v>
      </c>
      <c r="N1145">
        <v>1</v>
      </c>
      <c r="O1145" t="s">
        <v>40</v>
      </c>
      <c r="P1145" t="s">
        <v>3886</v>
      </c>
      <c r="Q1145" t="s">
        <v>41</v>
      </c>
      <c r="R1145" t="s">
        <v>5133</v>
      </c>
      <c r="S1145" t="s">
        <v>41</v>
      </c>
      <c r="T1145" t="s">
        <v>0</v>
      </c>
      <c r="U1145" t="s">
        <v>41</v>
      </c>
      <c r="V1145" s="74">
        <v>45310</v>
      </c>
      <c r="W1145" t="s">
        <v>5134</v>
      </c>
    </row>
    <row r="1146" spans="1:23" x14ac:dyDescent="0.25">
      <c r="A1146" s="74">
        <v>45072.523577083331</v>
      </c>
      <c r="B1146" t="s">
        <v>47</v>
      </c>
      <c r="C1146" t="s">
        <v>54</v>
      </c>
      <c r="D1146" t="s">
        <v>58</v>
      </c>
      <c r="E1146" t="s">
        <v>2980</v>
      </c>
      <c r="F1146" t="s">
        <v>5135</v>
      </c>
      <c r="G1146" t="s">
        <v>37</v>
      </c>
      <c r="H1146" t="s">
        <v>5136</v>
      </c>
      <c r="I1146" t="s">
        <v>38</v>
      </c>
      <c r="J1146" t="s">
        <v>43</v>
      </c>
      <c r="K1146" t="s">
        <v>227</v>
      </c>
      <c r="L1146" t="s">
        <v>227</v>
      </c>
      <c r="M1146" t="s">
        <v>230</v>
      </c>
      <c r="N1146">
        <v>1</v>
      </c>
      <c r="O1146" t="s">
        <v>40</v>
      </c>
      <c r="P1146" t="s">
        <v>5091</v>
      </c>
      <c r="Q1146" t="s">
        <v>41</v>
      </c>
      <c r="R1146" t="s">
        <v>5137</v>
      </c>
      <c r="S1146" t="s">
        <v>41</v>
      </c>
      <c r="T1146" t="s">
        <v>0</v>
      </c>
      <c r="U1146" t="s">
        <v>41</v>
      </c>
      <c r="V1146" s="74">
        <v>45310</v>
      </c>
      <c r="W1146" t="s">
        <v>5138</v>
      </c>
    </row>
    <row r="1147" spans="1:23" x14ac:dyDescent="0.25">
      <c r="A1147" s="74">
        <v>45076.500901192128</v>
      </c>
      <c r="B1147" t="s">
        <v>47</v>
      </c>
      <c r="C1147" t="s">
        <v>54</v>
      </c>
      <c r="D1147" t="s">
        <v>58</v>
      </c>
      <c r="E1147" t="s">
        <v>2980</v>
      </c>
      <c r="F1147" t="s">
        <v>5139</v>
      </c>
      <c r="G1147" t="s">
        <v>37</v>
      </c>
      <c r="H1147" t="s">
        <v>5140</v>
      </c>
      <c r="I1147" t="s">
        <v>38</v>
      </c>
      <c r="J1147" t="s">
        <v>43</v>
      </c>
      <c r="K1147" t="s">
        <v>227</v>
      </c>
      <c r="L1147" t="s">
        <v>227</v>
      </c>
      <c r="M1147" t="s">
        <v>230</v>
      </c>
      <c r="N1147">
        <v>1</v>
      </c>
      <c r="O1147" t="s">
        <v>40</v>
      </c>
      <c r="P1147" t="s">
        <v>3526</v>
      </c>
      <c r="Q1147" t="s">
        <v>41</v>
      </c>
      <c r="R1147" t="s">
        <v>5141</v>
      </c>
      <c r="S1147" t="s">
        <v>41</v>
      </c>
      <c r="T1147" t="s">
        <v>0</v>
      </c>
      <c r="U1147" t="s">
        <v>41</v>
      </c>
      <c r="V1147" s="74">
        <v>45310</v>
      </c>
      <c r="W1147" t="s">
        <v>5142</v>
      </c>
    </row>
    <row r="1148" spans="1:23" x14ac:dyDescent="0.25">
      <c r="A1148" s="74">
        <v>45077.371036342593</v>
      </c>
      <c r="B1148" t="s">
        <v>47</v>
      </c>
      <c r="C1148" t="s">
        <v>54</v>
      </c>
      <c r="D1148" t="s">
        <v>58</v>
      </c>
      <c r="E1148" t="s">
        <v>2980</v>
      </c>
      <c r="F1148" t="s">
        <v>5143</v>
      </c>
      <c r="G1148" t="s">
        <v>42</v>
      </c>
      <c r="H1148" t="s">
        <v>5144</v>
      </c>
      <c r="I1148" t="s">
        <v>38</v>
      </c>
      <c r="J1148" t="s">
        <v>43</v>
      </c>
      <c r="K1148" t="s">
        <v>227</v>
      </c>
      <c r="L1148" t="s">
        <v>227</v>
      </c>
      <c r="M1148" t="s">
        <v>230</v>
      </c>
      <c r="N1148">
        <v>1</v>
      </c>
      <c r="O1148" t="s">
        <v>40</v>
      </c>
      <c r="P1148" t="s">
        <v>3886</v>
      </c>
      <c r="Q1148" t="s">
        <v>41</v>
      </c>
      <c r="R1148" t="s">
        <v>5145</v>
      </c>
      <c r="S1148" t="s">
        <v>41</v>
      </c>
      <c r="T1148" t="s">
        <v>0</v>
      </c>
      <c r="U1148" t="s">
        <v>41</v>
      </c>
      <c r="V1148" s="74">
        <v>45310</v>
      </c>
      <c r="W1148" t="s">
        <v>5146</v>
      </c>
    </row>
    <row r="1149" spans="1:23" x14ac:dyDescent="0.25">
      <c r="A1149" s="74">
        <v>45077.408126354167</v>
      </c>
      <c r="B1149" t="s">
        <v>47</v>
      </c>
      <c r="C1149" t="s">
        <v>54</v>
      </c>
      <c r="D1149" t="s">
        <v>58</v>
      </c>
      <c r="E1149" t="s">
        <v>439</v>
      </c>
      <c r="F1149" t="s">
        <v>5147</v>
      </c>
      <c r="G1149" t="s">
        <v>37</v>
      </c>
      <c r="H1149" t="s">
        <v>5148</v>
      </c>
      <c r="I1149" t="s">
        <v>38</v>
      </c>
      <c r="J1149" t="s">
        <v>43</v>
      </c>
      <c r="K1149" t="s">
        <v>227</v>
      </c>
      <c r="L1149" t="s">
        <v>227</v>
      </c>
      <c r="M1149" t="s">
        <v>230</v>
      </c>
      <c r="N1149">
        <v>1</v>
      </c>
      <c r="O1149" t="s">
        <v>40</v>
      </c>
      <c r="P1149" t="s">
        <v>5091</v>
      </c>
      <c r="Q1149" t="s">
        <v>41</v>
      </c>
      <c r="R1149" t="s">
        <v>5149</v>
      </c>
      <c r="S1149" t="s">
        <v>41</v>
      </c>
      <c r="T1149" t="s">
        <v>0</v>
      </c>
      <c r="U1149" t="s">
        <v>41</v>
      </c>
      <c r="V1149" s="74">
        <v>45310</v>
      </c>
      <c r="W1149" t="s">
        <v>5150</v>
      </c>
    </row>
    <row r="1150" spans="1:23" x14ac:dyDescent="0.25">
      <c r="A1150" s="74">
        <v>45078.566889236114</v>
      </c>
      <c r="B1150" t="s">
        <v>47</v>
      </c>
      <c r="C1150" t="s">
        <v>54</v>
      </c>
      <c r="D1150" t="s">
        <v>58</v>
      </c>
      <c r="E1150" t="s">
        <v>452</v>
      </c>
      <c r="F1150" t="s">
        <v>5151</v>
      </c>
      <c r="G1150" t="s">
        <v>42</v>
      </c>
      <c r="H1150" t="s">
        <v>5152</v>
      </c>
      <c r="I1150" t="s">
        <v>38</v>
      </c>
      <c r="J1150" t="s">
        <v>43</v>
      </c>
      <c r="K1150" t="s">
        <v>227</v>
      </c>
      <c r="L1150" t="s">
        <v>227</v>
      </c>
      <c r="M1150" t="s">
        <v>230</v>
      </c>
      <c r="N1150">
        <v>1</v>
      </c>
      <c r="O1150" t="s">
        <v>40</v>
      </c>
      <c r="P1150" t="s">
        <v>5153</v>
      </c>
      <c r="Q1150" t="s">
        <v>41</v>
      </c>
      <c r="R1150" t="s">
        <v>5154</v>
      </c>
      <c r="S1150" t="s">
        <v>41</v>
      </c>
      <c r="T1150" t="s">
        <v>0</v>
      </c>
      <c r="U1150" t="s">
        <v>41</v>
      </c>
      <c r="V1150" s="74">
        <v>45310</v>
      </c>
      <c r="W1150" t="s">
        <v>5155</v>
      </c>
    </row>
    <row r="1151" spans="1:23" x14ac:dyDescent="0.25">
      <c r="A1151" s="74">
        <v>45079.461859571762</v>
      </c>
      <c r="B1151" t="s">
        <v>47</v>
      </c>
      <c r="C1151" t="s">
        <v>54</v>
      </c>
      <c r="D1151" t="s">
        <v>58</v>
      </c>
      <c r="E1151" t="s">
        <v>439</v>
      </c>
      <c r="F1151" t="s">
        <v>5156</v>
      </c>
      <c r="G1151" t="s">
        <v>42</v>
      </c>
      <c r="H1151" t="s">
        <v>5157</v>
      </c>
      <c r="I1151" t="s">
        <v>38</v>
      </c>
      <c r="J1151" t="s">
        <v>43</v>
      </c>
      <c r="K1151" t="s">
        <v>227</v>
      </c>
      <c r="L1151" t="s">
        <v>227</v>
      </c>
      <c r="M1151" t="s">
        <v>230</v>
      </c>
      <c r="N1151">
        <v>1</v>
      </c>
      <c r="O1151" t="s">
        <v>40</v>
      </c>
      <c r="P1151" t="s">
        <v>5091</v>
      </c>
      <c r="Q1151" t="s">
        <v>41</v>
      </c>
      <c r="R1151" t="s">
        <v>5158</v>
      </c>
      <c r="S1151" t="s">
        <v>41</v>
      </c>
      <c r="T1151" t="s">
        <v>0</v>
      </c>
      <c r="U1151" t="s">
        <v>41</v>
      </c>
      <c r="V1151" s="74">
        <v>45310</v>
      </c>
      <c r="W1151" t="s">
        <v>5159</v>
      </c>
    </row>
    <row r="1152" spans="1:23" x14ac:dyDescent="0.25">
      <c r="A1152" s="74">
        <v>45082.33946354167</v>
      </c>
      <c r="B1152" t="s">
        <v>47</v>
      </c>
      <c r="C1152" t="s">
        <v>54</v>
      </c>
      <c r="D1152" t="s">
        <v>58</v>
      </c>
      <c r="E1152" t="s">
        <v>439</v>
      </c>
      <c r="F1152" t="s">
        <v>5160</v>
      </c>
      <c r="G1152" t="s">
        <v>42</v>
      </c>
      <c r="H1152" t="s">
        <v>5161</v>
      </c>
      <c r="I1152" t="s">
        <v>38</v>
      </c>
      <c r="J1152" t="s">
        <v>43</v>
      </c>
      <c r="K1152" t="s">
        <v>227</v>
      </c>
      <c r="L1152" t="s">
        <v>227</v>
      </c>
      <c r="M1152" t="s">
        <v>230</v>
      </c>
      <c r="N1152">
        <v>1</v>
      </c>
      <c r="O1152" t="s">
        <v>40</v>
      </c>
      <c r="P1152" t="s">
        <v>4628</v>
      </c>
      <c r="Q1152" t="s">
        <v>41</v>
      </c>
      <c r="R1152" t="s">
        <v>5162</v>
      </c>
      <c r="S1152" t="s">
        <v>41</v>
      </c>
      <c r="T1152" t="s">
        <v>0</v>
      </c>
      <c r="U1152" t="s">
        <v>41</v>
      </c>
      <c r="V1152" s="74">
        <v>45310</v>
      </c>
      <c r="W1152" t="s">
        <v>5163</v>
      </c>
    </row>
    <row r="1153" spans="1:23" x14ac:dyDescent="0.25">
      <c r="A1153" s="74">
        <v>45082.362151770831</v>
      </c>
      <c r="B1153" t="s">
        <v>47</v>
      </c>
      <c r="C1153" t="s">
        <v>54</v>
      </c>
      <c r="D1153" t="s">
        <v>58</v>
      </c>
      <c r="E1153" t="s">
        <v>439</v>
      </c>
      <c r="F1153" t="s">
        <v>5164</v>
      </c>
      <c r="G1153" t="s">
        <v>37</v>
      </c>
      <c r="H1153" t="s">
        <v>5165</v>
      </c>
      <c r="I1153" t="s">
        <v>38</v>
      </c>
      <c r="J1153" t="s">
        <v>43</v>
      </c>
      <c r="K1153" t="s">
        <v>227</v>
      </c>
      <c r="L1153" t="s">
        <v>227</v>
      </c>
      <c r="M1153" t="s">
        <v>230</v>
      </c>
      <c r="N1153">
        <v>1</v>
      </c>
      <c r="O1153" t="s">
        <v>40</v>
      </c>
      <c r="P1153" t="s">
        <v>3072</v>
      </c>
      <c r="Q1153" t="s">
        <v>41</v>
      </c>
      <c r="R1153" t="s">
        <v>5166</v>
      </c>
      <c r="S1153" t="s">
        <v>41</v>
      </c>
      <c r="T1153" t="s">
        <v>0</v>
      </c>
      <c r="U1153" t="s">
        <v>41</v>
      </c>
      <c r="V1153" s="74">
        <v>45310</v>
      </c>
      <c r="W1153" t="s">
        <v>5167</v>
      </c>
    </row>
    <row r="1154" spans="1:23" x14ac:dyDescent="0.25">
      <c r="A1154" s="74">
        <v>45084.559516435183</v>
      </c>
      <c r="B1154" t="s">
        <v>47</v>
      </c>
      <c r="C1154" t="s">
        <v>54</v>
      </c>
      <c r="D1154" t="s">
        <v>58</v>
      </c>
      <c r="E1154" t="s">
        <v>439</v>
      </c>
      <c r="F1154" t="s">
        <v>5168</v>
      </c>
      <c r="G1154" t="s">
        <v>42</v>
      </c>
      <c r="H1154" t="s">
        <v>5169</v>
      </c>
      <c r="I1154" t="s">
        <v>38</v>
      </c>
      <c r="J1154" t="s">
        <v>43</v>
      </c>
      <c r="K1154" t="s">
        <v>227</v>
      </c>
      <c r="L1154" t="s">
        <v>227</v>
      </c>
      <c r="M1154" t="s">
        <v>230</v>
      </c>
      <c r="N1154">
        <v>1</v>
      </c>
      <c r="O1154" t="s">
        <v>40</v>
      </c>
      <c r="P1154" t="s">
        <v>4598</v>
      </c>
      <c r="Q1154" t="s">
        <v>41</v>
      </c>
      <c r="R1154" t="s">
        <v>5170</v>
      </c>
      <c r="S1154" t="s">
        <v>41</v>
      </c>
      <c r="T1154" t="s">
        <v>0</v>
      </c>
      <c r="U1154" t="s">
        <v>41</v>
      </c>
      <c r="V1154" s="74">
        <v>45310</v>
      </c>
      <c r="W1154" t="s">
        <v>5171</v>
      </c>
    </row>
    <row r="1155" spans="1:23" x14ac:dyDescent="0.25">
      <c r="A1155" s="74">
        <v>45085.335118553237</v>
      </c>
      <c r="B1155" t="s">
        <v>47</v>
      </c>
      <c r="C1155" t="s">
        <v>54</v>
      </c>
      <c r="D1155" t="s">
        <v>58</v>
      </c>
      <c r="E1155" t="s">
        <v>452</v>
      </c>
      <c r="F1155" t="s">
        <v>5172</v>
      </c>
      <c r="G1155" t="s">
        <v>42</v>
      </c>
      <c r="H1155" t="s">
        <v>5173</v>
      </c>
      <c r="I1155" t="s">
        <v>38</v>
      </c>
      <c r="J1155" t="s">
        <v>43</v>
      </c>
      <c r="K1155" t="s">
        <v>227</v>
      </c>
      <c r="L1155" t="s">
        <v>227</v>
      </c>
      <c r="M1155" t="s">
        <v>230</v>
      </c>
      <c r="N1155">
        <v>1</v>
      </c>
      <c r="O1155" t="s">
        <v>40</v>
      </c>
      <c r="P1155" t="s">
        <v>3561</v>
      </c>
      <c r="Q1155" t="s">
        <v>41</v>
      </c>
      <c r="R1155" t="s">
        <v>5174</v>
      </c>
      <c r="S1155" t="s">
        <v>41</v>
      </c>
      <c r="T1155" t="s">
        <v>0</v>
      </c>
      <c r="U1155" t="s">
        <v>41</v>
      </c>
      <c r="V1155" s="74">
        <v>45310</v>
      </c>
      <c r="W1155" t="s">
        <v>5175</v>
      </c>
    </row>
    <row r="1156" spans="1:23" x14ac:dyDescent="0.25">
      <c r="A1156" s="74">
        <v>45086.517604895831</v>
      </c>
      <c r="B1156" t="s">
        <v>47</v>
      </c>
      <c r="C1156" t="s">
        <v>54</v>
      </c>
      <c r="D1156" t="s">
        <v>58</v>
      </c>
      <c r="E1156" t="s">
        <v>452</v>
      </c>
      <c r="F1156" t="s">
        <v>5176</v>
      </c>
      <c r="G1156" t="s">
        <v>42</v>
      </c>
      <c r="H1156" t="s">
        <v>5177</v>
      </c>
      <c r="I1156" t="s">
        <v>38</v>
      </c>
      <c r="J1156" t="s">
        <v>43</v>
      </c>
      <c r="K1156" t="s">
        <v>227</v>
      </c>
      <c r="L1156" t="s">
        <v>227</v>
      </c>
      <c r="M1156" t="s">
        <v>230</v>
      </c>
      <c r="N1156">
        <v>1</v>
      </c>
      <c r="O1156" t="s">
        <v>40</v>
      </c>
      <c r="P1156" t="s">
        <v>3561</v>
      </c>
      <c r="Q1156" t="s">
        <v>41</v>
      </c>
      <c r="R1156" t="s">
        <v>5178</v>
      </c>
      <c r="S1156" t="s">
        <v>41</v>
      </c>
      <c r="T1156" t="s">
        <v>0</v>
      </c>
      <c r="U1156" t="s">
        <v>41</v>
      </c>
      <c r="V1156" s="74">
        <v>45310</v>
      </c>
      <c r="W1156" t="s">
        <v>5179</v>
      </c>
    </row>
    <row r="1157" spans="1:23" x14ac:dyDescent="0.25">
      <c r="A1157" s="74">
        <v>45086.575821678241</v>
      </c>
      <c r="B1157" t="s">
        <v>47</v>
      </c>
      <c r="C1157" t="s">
        <v>54</v>
      </c>
      <c r="D1157" t="s">
        <v>58</v>
      </c>
      <c r="E1157" t="s">
        <v>2980</v>
      </c>
      <c r="F1157" t="s">
        <v>5180</v>
      </c>
      <c r="G1157" t="s">
        <v>42</v>
      </c>
      <c r="H1157" t="s">
        <v>5181</v>
      </c>
      <c r="I1157" t="s">
        <v>38</v>
      </c>
      <c r="J1157" t="s">
        <v>43</v>
      </c>
      <c r="K1157" t="s">
        <v>227</v>
      </c>
      <c r="L1157" t="s">
        <v>227</v>
      </c>
      <c r="M1157" t="s">
        <v>230</v>
      </c>
      <c r="N1157">
        <v>1</v>
      </c>
      <c r="O1157" t="s">
        <v>40</v>
      </c>
      <c r="P1157" t="s">
        <v>4714</v>
      </c>
      <c r="Q1157" t="s">
        <v>41</v>
      </c>
      <c r="R1157" t="s">
        <v>5182</v>
      </c>
      <c r="S1157" t="s">
        <v>41</v>
      </c>
      <c r="T1157" t="s">
        <v>0</v>
      </c>
      <c r="U1157" t="s">
        <v>41</v>
      </c>
      <c r="V1157" s="74">
        <v>45310</v>
      </c>
      <c r="W1157" t="s">
        <v>5183</v>
      </c>
    </row>
    <row r="1158" spans="1:23" x14ac:dyDescent="0.25">
      <c r="A1158" s="74">
        <v>45090.335794062499</v>
      </c>
      <c r="B1158" t="s">
        <v>47</v>
      </c>
      <c r="C1158" t="s">
        <v>54</v>
      </c>
      <c r="D1158" t="s">
        <v>58</v>
      </c>
      <c r="E1158" t="s">
        <v>2980</v>
      </c>
      <c r="F1158" t="s">
        <v>5184</v>
      </c>
      <c r="G1158" t="s">
        <v>37</v>
      </c>
      <c r="H1158" t="s">
        <v>5185</v>
      </c>
      <c r="I1158" t="s">
        <v>38</v>
      </c>
      <c r="J1158" t="s">
        <v>43</v>
      </c>
      <c r="K1158" t="s">
        <v>227</v>
      </c>
      <c r="L1158" t="s">
        <v>227</v>
      </c>
      <c r="M1158" t="s">
        <v>230</v>
      </c>
      <c r="N1158">
        <v>1</v>
      </c>
      <c r="O1158" t="s">
        <v>40</v>
      </c>
      <c r="P1158" t="s">
        <v>3081</v>
      </c>
      <c r="Q1158" t="s">
        <v>41</v>
      </c>
      <c r="R1158" t="s">
        <v>5186</v>
      </c>
      <c r="S1158" t="s">
        <v>41</v>
      </c>
      <c r="T1158" t="s">
        <v>0</v>
      </c>
      <c r="U1158" t="s">
        <v>41</v>
      </c>
      <c r="V1158" s="74">
        <v>45310</v>
      </c>
      <c r="W1158" t="s">
        <v>5187</v>
      </c>
    </row>
    <row r="1159" spans="1:23" x14ac:dyDescent="0.25">
      <c r="A1159" s="74">
        <v>45091.3272</v>
      </c>
      <c r="B1159" t="s">
        <v>47</v>
      </c>
      <c r="C1159" t="s">
        <v>54</v>
      </c>
      <c r="D1159" t="s">
        <v>58</v>
      </c>
      <c r="E1159" t="s">
        <v>439</v>
      </c>
      <c r="F1159" t="s">
        <v>5188</v>
      </c>
      <c r="G1159" t="s">
        <v>37</v>
      </c>
      <c r="H1159" t="s">
        <v>5189</v>
      </c>
      <c r="I1159" t="s">
        <v>38</v>
      </c>
      <c r="J1159" t="s">
        <v>43</v>
      </c>
      <c r="K1159" t="s">
        <v>227</v>
      </c>
      <c r="L1159" t="s">
        <v>227</v>
      </c>
      <c r="M1159" t="s">
        <v>230</v>
      </c>
      <c r="N1159">
        <v>1</v>
      </c>
      <c r="O1159" t="s">
        <v>40</v>
      </c>
      <c r="P1159" t="s">
        <v>3183</v>
      </c>
      <c r="Q1159" t="s">
        <v>41</v>
      </c>
      <c r="R1159" t="s">
        <v>5190</v>
      </c>
      <c r="S1159" t="s">
        <v>41</v>
      </c>
      <c r="T1159" t="s">
        <v>0</v>
      </c>
      <c r="U1159" t="s">
        <v>41</v>
      </c>
      <c r="V1159" s="74">
        <v>45310</v>
      </c>
      <c r="W1159" t="s">
        <v>5191</v>
      </c>
    </row>
    <row r="1160" spans="1:23" x14ac:dyDescent="0.25">
      <c r="A1160" s="74">
        <v>45092.424694293979</v>
      </c>
      <c r="B1160" t="s">
        <v>47</v>
      </c>
      <c r="C1160" t="s">
        <v>54</v>
      </c>
      <c r="D1160" t="s">
        <v>58</v>
      </c>
      <c r="E1160" t="s">
        <v>439</v>
      </c>
      <c r="F1160" t="s">
        <v>5192</v>
      </c>
      <c r="G1160" t="s">
        <v>37</v>
      </c>
      <c r="H1160" t="s">
        <v>5193</v>
      </c>
      <c r="I1160" t="s">
        <v>38</v>
      </c>
      <c r="J1160" t="s">
        <v>43</v>
      </c>
      <c r="K1160" t="s">
        <v>227</v>
      </c>
      <c r="L1160" t="s">
        <v>227</v>
      </c>
      <c r="M1160" t="s">
        <v>230</v>
      </c>
      <c r="N1160">
        <v>1</v>
      </c>
      <c r="O1160" t="s">
        <v>40</v>
      </c>
      <c r="P1160" t="s">
        <v>3234</v>
      </c>
      <c r="Q1160" t="s">
        <v>41</v>
      </c>
      <c r="R1160" t="s">
        <v>5194</v>
      </c>
      <c r="S1160" t="s">
        <v>41</v>
      </c>
      <c r="T1160" t="s">
        <v>0</v>
      </c>
      <c r="U1160" t="s">
        <v>41</v>
      </c>
      <c r="V1160" s="74">
        <v>45310</v>
      </c>
      <c r="W1160" t="s">
        <v>5195</v>
      </c>
    </row>
    <row r="1161" spans="1:23" x14ac:dyDescent="0.25">
      <c r="A1161" s="74">
        <v>45093.425439583334</v>
      </c>
      <c r="B1161" t="s">
        <v>47</v>
      </c>
      <c r="C1161" t="s">
        <v>54</v>
      </c>
      <c r="D1161" t="s">
        <v>58</v>
      </c>
      <c r="E1161" t="s">
        <v>2980</v>
      </c>
      <c r="F1161" t="s">
        <v>5196</v>
      </c>
      <c r="G1161" t="s">
        <v>42</v>
      </c>
      <c r="H1161" t="s">
        <v>5197</v>
      </c>
      <c r="I1161" t="s">
        <v>38</v>
      </c>
      <c r="J1161" t="s">
        <v>43</v>
      </c>
      <c r="K1161" t="s">
        <v>227</v>
      </c>
      <c r="L1161" t="s">
        <v>227</v>
      </c>
      <c r="M1161" t="s">
        <v>230</v>
      </c>
      <c r="N1161">
        <v>1</v>
      </c>
      <c r="O1161" t="s">
        <v>40</v>
      </c>
      <c r="P1161" t="s">
        <v>5198</v>
      </c>
      <c r="Q1161" t="s">
        <v>41</v>
      </c>
      <c r="R1161" t="s">
        <v>5199</v>
      </c>
      <c r="S1161" t="s">
        <v>41</v>
      </c>
      <c r="T1161" t="s">
        <v>0</v>
      </c>
      <c r="U1161" t="s">
        <v>41</v>
      </c>
      <c r="V1161" s="74">
        <v>45310</v>
      </c>
      <c r="W1161" t="s">
        <v>5200</v>
      </c>
    </row>
    <row r="1162" spans="1:23" x14ac:dyDescent="0.25">
      <c r="A1162" s="74">
        <v>45093.629793865737</v>
      </c>
      <c r="B1162" t="s">
        <v>47</v>
      </c>
      <c r="C1162" t="s">
        <v>54</v>
      </c>
      <c r="D1162" t="s">
        <v>58</v>
      </c>
      <c r="E1162" t="s">
        <v>2980</v>
      </c>
      <c r="F1162" t="s">
        <v>5201</v>
      </c>
      <c r="G1162" t="s">
        <v>42</v>
      </c>
      <c r="H1162" t="s">
        <v>4130</v>
      </c>
      <c r="I1162" t="s">
        <v>38</v>
      </c>
      <c r="J1162" t="s">
        <v>43</v>
      </c>
      <c r="K1162" t="s">
        <v>227</v>
      </c>
      <c r="L1162" t="s">
        <v>227</v>
      </c>
      <c r="M1162" t="s">
        <v>230</v>
      </c>
      <c r="N1162">
        <v>1</v>
      </c>
      <c r="O1162" t="s">
        <v>40</v>
      </c>
      <c r="P1162" t="s">
        <v>4131</v>
      </c>
      <c r="Q1162" t="s">
        <v>41</v>
      </c>
      <c r="R1162" t="s">
        <v>5202</v>
      </c>
      <c r="S1162" t="s">
        <v>41</v>
      </c>
      <c r="T1162" t="s">
        <v>0</v>
      </c>
      <c r="U1162" t="s">
        <v>41</v>
      </c>
      <c r="V1162" s="74">
        <v>45310</v>
      </c>
      <c r="W1162" t="s">
        <v>5203</v>
      </c>
    </row>
    <row r="1163" spans="1:23" x14ac:dyDescent="0.25">
      <c r="A1163" s="74">
        <v>45097.411000428241</v>
      </c>
      <c r="B1163" t="s">
        <v>47</v>
      </c>
      <c r="C1163" t="s">
        <v>54</v>
      </c>
      <c r="D1163" t="s">
        <v>58</v>
      </c>
      <c r="E1163" t="s">
        <v>439</v>
      </c>
      <c r="F1163" t="s">
        <v>5204</v>
      </c>
      <c r="G1163" t="s">
        <v>42</v>
      </c>
      <c r="H1163" t="s">
        <v>5205</v>
      </c>
      <c r="I1163" t="s">
        <v>38</v>
      </c>
      <c r="J1163" t="s">
        <v>43</v>
      </c>
      <c r="K1163" t="s">
        <v>227</v>
      </c>
      <c r="L1163" t="s">
        <v>227</v>
      </c>
      <c r="M1163" t="s">
        <v>230</v>
      </c>
      <c r="N1163">
        <v>1</v>
      </c>
      <c r="O1163" t="s">
        <v>40</v>
      </c>
      <c r="P1163" t="s">
        <v>5091</v>
      </c>
      <c r="Q1163" t="s">
        <v>41</v>
      </c>
      <c r="R1163" t="s">
        <v>5206</v>
      </c>
      <c r="S1163" t="s">
        <v>41</v>
      </c>
      <c r="T1163" t="s">
        <v>0</v>
      </c>
      <c r="U1163" t="s">
        <v>41</v>
      </c>
      <c r="V1163" s="74">
        <v>45310</v>
      </c>
      <c r="W1163" t="s">
        <v>5207</v>
      </c>
    </row>
    <row r="1164" spans="1:23" x14ac:dyDescent="0.25">
      <c r="A1164" s="74">
        <v>45097.420876006945</v>
      </c>
      <c r="B1164" t="s">
        <v>47</v>
      </c>
      <c r="C1164" t="s">
        <v>54</v>
      </c>
      <c r="D1164" t="s">
        <v>58</v>
      </c>
      <c r="E1164" t="s">
        <v>439</v>
      </c>
      <c r="F1164" t="s">
        <v>5208</v>
      </c>
      <c r="G1164" t="s">
        <v>37</v>
      </c>
      <c r="H1164" t="s">
        <v>5209</v>
      </c>
      <c r="I1164" t="s">
        <v>38</v>
      </c>
      <c r="J1164" t="s">
        <v>43</v>
      </c>
      <c r="K1164" t="s">
        <v>227</v>
      </c>
      <c r="L1164" t="s">
        <v>227</v>
      </c>
      <c r="M1164" t="s">
        <v>230</v>
      </c>
      <c r="N1164">
        <v>1</v>
      </c>
      <c r="O1164" t="s">
        <v>40</v>
      </c>
      <c r="P1164" t="s">
        <v>3234</v>
      </c>
      <c r="Q1164" t="s">
        <v>41</v>
      </c>
      <c r="R1164" t="s">
        <v>5210</v>
      </c>
      <c r="S1164" t="s">
        <v>41</v>
      </c>
      <c r="T1164" t="s">
        <v>0</v>
      </c>
      <c r="U1164" t="s">
        <v>41</v>
      </c>
      <c r="V1164" s="74">
        <v>45310</v>
      </c>
      <c r="W1164" t="s">
        <v>5211</v>
      </c>
    </row>
    <row r="1165" spans="1:23" x14ac:dyDescent="0.25">
      <c r="A1165" s="74">
        <v>45099.239594791667</v>
      </c>
      <c r="B1165" t="s">
        <v>47</v>
      </c>
      <c r="C1165" t="s">
        <v>54</v>
      </c>
      <c r="D1165" t="s">
        <v>58</v>
      </c>
      <c r="E1165" t="s">
        <v>2980</v>
      </c>
      <c r="F1165" t="s">
        <v>5212</v>
      </c>
      <c r="G1165" t="s">
        <v>42</v>
      </c>
      <c r="H1165" t="s">
        <v>5213</v>
      </c>
      <c r="I1165" t="s">
        <v>38</v>
      </c>
      <c r="J1165" t="s">
        <v>43</v>
      </c>
      <c r="K1165" t="s">
        <v>227</v>
      </c>
      <c r="L1165" t="s">
        <v>227</v>
      </c>
      <c r="M1165" t="s">
        <v>230</v>
      </c>
      <c r="N1165">
        <v>1</v>
      </c>
      <c r="O1165" t="s">
        <v>40</v>
      </c>
      <c r="P1165" t="s">
        <v>3058</v>
      </c>
      <c r="Q1165" t="s">
        <v>41</v>
      </c>
      <c r="R1165" t="s">
        <v>5214</v>
      </c>
      <c r="S1165" t="s">
        <v>41</v>
      </c>
      <c r="T1165" t="s">
        <v>0</v>
      </c>
      <c r="U1165" t="s">
        <v>41</v>
      </c>
      <c r="V1165" s="74">
        <v>45310</v>
      </c>
      <c r="W1165" t="s">
        <v>5215</v>
      </c>
    </row>
    <row r="1166" spans="1:23" x14ac:dyDescent="0.25">
      <c r="A1166" s="74">
        <v>45099.265571840275</v>
      </c>
      <c r="B1166" t="s">
        <v>47</v>
      </c>
      <c r="C1166" t="s">
        <v>54</v>
      </c>
      <c r="D1166" t="s">
        <v>58</v>
      </c>
      <c r="E1166" t="s">
        <v>452</v>
      </c>
      <c r="F1166" t="s">
        <v>5216</v>
      </c>
      <c r="G1166" t="s">
        <v>37</v>
      </c>
      <c r="H1166" t="s">
        <v>5217</v>
      </c>
      <c r="I1166" t="s">
        <v>38</v>
      </c>
      <c r="J1166" t="s">
        <v>43</v>
      </c>
      <c r="K1166" t="s">
        <v>227</v>
      </c>
      <c r="L1166" t="s">
        <v>227</v>
      </c>
      <c r="M1166" t="s">
        <v>230</v>
      </c>
      <c r="N1166">
        <v>1</v>
      </c>
      <c r="O1166" t="s">
        <v>40</v>
      </c>
      <c r="P1166" t="s">
        <v>3886</v>
      </c>
      <c r="Q1166" t="s">
        <v>41</v>
      </c>
      <c r="R1166" t="s">
        <v>5218</v>
      </c>
      <c r="S1166" t="s">
        <v>41</v>
      </c>
      <c r="T1166" t="s">
        <v>0</v>
      </c>
      <c r="U1166" t="s">
        <v>41</v>
      </c>
      <c r="V1166" s="74">
        <v>45310</v>
      </c>
      <c r="W1166" t="s">
        <v>5219</v>
      </c>
    </row>
    <row r="1167" spans="1:23" x14ac:dyDescent="0.25">
      <c r="A1167" s="74">
        <v>45099.275680474537</v>
      </c>
      <c r="B1167" t="s">
        <v>47</v>
      </c>
      <c r="C1167" t="s">
        <v>54</v>
      </c>
      <c r="D1167" t="s">
        <v>58</v>
      </c>
      <c r="E1167" t="s">
        <v>2980</v>
      </c>
      <c r="F1167" t="s">
        <v>5220</v>
      </c>
      <c r="G1167" t="s">
        <v>37</v>
      </c>
      <c r="H1167" t="s">
        <v>5221</v>
      </c>
      <c r="I1167" t="s">
        <v>38</v>
      </c>
      <c r="J1167" t="s">
        <v>43</v>
      </c>
      <c r="K1167" t="s">
        <v>227</v>
      </c>
      <c r="L1167" t="s">
        <v>227</v>
      </c>
      <c r="M1167" t="s">
        <v>230</v>
      </c>
      <c r="N1167">
        <v>1</v>
      </c>
      <c r="O1167" t="s">
        <v>40</v>
      </c>
      <c r="P1167" t="s">
        <v>3824</v>
      </c>
      <c r="Q1167" t="s">
        <v>41</v>
      </c>
      <c r="R1167" t="s">
        <v>5222</v>
      </c>
      <c r="S1167" t="s">
        <v>41</v>
      </c>
      <c r="T1167" t="s">
        <v>0</v>
      </c>
      <c r="U1167" t="s">
        <v>41</v>
      </c>
      <c r="V1167" s="74">
        <v>45310</v>
      </c>
      <c r="W1167" t="s">
        <v>5223</v>
      </c>
    </row>
    <row r="1168" spans="1:23" x14ac:dyDescent="0.25">
      <c r="A1168" s="74">
        <v>45099.329152314815</v>
      </c>
      <c r="B1168" t="s">
        <v>47</v>
      </c>
      <c r="C1168" t="s">
        <v>54</v>
      </c>
      <c r="D1168" t="s">
        <v>58</v>
      </c>
      <c r="E1168" t="s">
        <v>2980</v>
      </c>
      <c r="F1168" t="s">
        <v>5224</v>
      </c>
      <c r="G1168" t="s">
        <v>37</v>
      </c>
      <c r="H1168" t="s">
        <v>5225</v>
      </c>
      <c r="I1168" t="s">
        <v>38</v>
      </c>
      <c r="J1168" t="s">
        <v>43</v>
      </c>
      <c r="K1168" t="s">
        <v>227</v>
      </c>
      <c r="L1168" t="s">
        <v>227</v>
      </c>
      <c r="M1168" t="s">
        <v>230</v>
      </c>
      <c r="N1168">
        <v>1</v>
      </c>
      <c r="O1168" t="s">
        <v>40</v>
      </c>
      <c r="P1168" t="s">
        <v>3497</v>
      </c>
      <c r="Q1168" t="s">
        <v>41</v>
      </c>
      <c r="R1168" t="s">
        <v>5226</v>
      </c>
      <c r="S1168" t="s">
        <v>41</v>
      </c>
      <c r="T1168" t="s">
        <v>0</v>
      </c>
      <c r="U1168" t="s">
        <v>41</v>
      </c>
      <c r="V1168" s="74">
        <v>45310</v>
      </c>
      <c r="W1168" t="s">
        <v>5227</v>
      </c>
    </row>
    <row r="1169" spans="1:23" x14ac:dyDescent="0.25">
      <c r="A1169" s="74">
        <v>45099.406992094904</v>
      </c>
      <c r="B1169" t="s">
        <v>47</v>
      </c>
      <c r="C1169" t="s">
        <v>54</v>
      </c>
      <c r="D1169" t="s">
        <v>58</v>
      </c>
      <c r="E1169" t="s">
        <v>452</v>
      </c>
      <c r="F1169" t="s">
        <v>5228</v>
      </c>
      <c r="G1169" t="s">
        <v>42</v>
      </c>
      <c r="H1169" t="s">
        <v>5229</v>
      </c>
      <c r="I1169" t="s">
        <v>38</v>
      </c>
      <c r="J1169" t="s">
        <v>43</v>
      </c>
      <c r="K1169" t="s">
        <v>227</v>
      </c>
      <c r="L1169" t="s">
        <v>227</v>
      </c>
      <c r="M1169" t="s">
        <v>230</v>
      </c>
      <c r="N1169">
        <v>1</v>
      </c>
      <c r="O1169" t="s">
        <v>40</v>
      </c>
      <c r="P1169" t="s">
        <v>3025</v>
      </c>
      <c r="Q1169" t="s">
        <v>41</v>
      </c>
      <c r="R1169" t="s">
        <v>5230</v>
      </c>
      <c r="S1169" t="s">
        <v>41</v>
      </c>
      <c r="T1169" t="s">
        <v>0</v>
      </c>
      <c r="U1169" t="s">
        <v>41</v>
      </c>
      <c r="V1169" s="74">
        <v>45310</v>
      </c>
      <c r="W1169" t="s">
        <v>5231</v>
      </c>
    </row>
    <row r="1170" spans="1:23" x14ac:dyDescent="0.25">
      <c r="A1170" s="74">
        <v>45099.442521562501</v>
      </c>
      <c r="B1170" t="s">
        <v>47</v>
      </c>
      <c r="C1170" t="s">
        <v>54</v>
      </c>
      <c r="D1170" t="s">
        <v>58</v>
      </c>
      <c r="E1170" t="s">
        <v>439</v>
      </c>
      <c r="F1170" t="s">
        <v>5232</v>
      </c>
      <c r="G1170" t="s">
        <v>37</v>
      </c>
      <c r="H1170" t="s">
        <v>5233</v>
      </c>
      <c r="I1170" t="s">
        <v>38</v>
      </c>
      <c r="J1170" t="s">
        <v>43</v>
      </c>
      <c r="K1170" t="s">
        <v>227</v>
      </c>
      <c r="L1170" t="s">
        <v>227</v>
      </c>
      <c r="M1170" t="s">
        <v>230</v>
      </c>
      <c r="N1170">
        <v>1</v>
      </c>
      <c r="O1170" t="s">
        <v>40</v>
      </c>
      <c r="P1170" t="s">
        <v>199</v>
      </c>
      <c r="Q1170" t="s">
        <v>41</v>
      </c>
      <c r="R1170" t="s">
        <v>5234</v>
      </c>
      <c r="S1170" t="s">
        <v>41</v>
      </c>
      <c r="T1170" t="s">
        <v>0</v>
      </c>
      <c r="U1170" t="s">
        <v>41</v>
      </c>
      <c r="V1170" s="74">
        <v>45310</v>
      </c>
      <c r="W1170" t="s">
        <v>5235</v>
      </c>
    </row>
    <row r="1171" spans="1:23" x14ac:dyDescent="0.25">
      <c r="A1171" s="74">
        <v>45100.335108715277</v>
      </c>
      <c r="B1171" t="s">
        <v>47</v>
      </c>
      <c r="C1171" t="s">
        <v>54</v>
      </c>
      <c r="D1171" t="s">
        <v>58</v>
      </c>
      <c r="E1171" t="s">
        <v>2980</v>
      </c>
      <c r="F1171" t="s">
        <v>5236</v>
      </c>
      <c r="G1171" t="s">
        <v>37</v>
      </c>
      <c r="H1171" t="s">
        <v>5237</v>
      </c>
      <c r="I1171" t="s">
        <v>38</v>
      </c>
      <c r="J1171" t="s">
        <v>43</v>
      </c>
      <c r="K1171" t="s">
        <v>227</v>
      </c>
      <c r="L1171" t="s">
        <v>227</v>
      </c>
      <c r="M1171" t="s">
        <v>230</v>
      </c>
      <c r="N1171">
        <v>1</v>
      </c>
      <c r="O1171" t="s">
        <v>40</v>
      </c>
      <c r="P1171" t="s">
        <v>4152</v>
      </c>
      <c r="Q1171" t="s">
        <v>41</v>
      </c>
      <c r="R1171" t="s">
        <v>5238</v>
      </c>
      <c r="S1171" t="s">
        <v>41</v>
      </c>
      <c r="T1171" t="s">
        <v>0</v>
      </c>
      <c r="U1171" t="s">
        <v>41</v>
      </c>
      <c r="V1171" s="74">
        <v>45310</v>
      </c>
      <c r="W1171" t="s">
        <v>5239</v>
      </c>
    </row>
    <row r="1172" spans="1:23" x14ac:dyDescent="0.25">
      <c r="A1172" s="74">
        <v>45104.485580868059</v>
      </c>
      <c r="B1172" t="s">
        <v>47</v>
      </c>
      <c r="C1172" t="s">
        <v>54</v>
      </c>
      <c r="D1172" t="s">
        <v>58</v>
      </c>
      <c r="E1172" t="s">
        <v>2980</v>
      </c>
      <c r="F1172" t="s">
        <v>5240</v>
      </c>
      <c r="G1172" t="s">
        <v>37</v>
      </c>
      <c r="H1172" t="s">
        <v>5241</v>
      </c>
      <c r="I1172" t="s">
        <v>38</v>
      </c>
      <c r="J1172" t="s">
        <v>43</v>
      </c>
      <c r="K1172" t="s">
        <v>227</v>
      </c>
      <c r="L1172" t="s">
        <v>227</v>
      </c>
      <c r="M1172" t="s">
        <v>230</v>
      </c>
      <c r="N1172">
        <v>1</v>
      </c>
      <c r="O1172" t="s">
        <v>40</v>
      </c>
      <c r="P1172" t="s">
        <v>5242</v>
      </c>
      <c r="Q1172" t="s">
        <v>41</v>
      </c>
      <c r="R1172" t="s">
        <v>5243</v>
      </c>
      <c r="S1172" t="s">
        <v>41</v>
      </c>
      <c r="T1172" t="s">
        <v>0</v>
      </c>
      <c r="U1172" t="s">
        <v>41</v>
      </c>
      <c r="V1172" s="74">
        <v>45310</v>
      </c>
      <c r="W1172" t="s">
        <v>5244</v>
      </c>
    </row>
    <row r="1173" spans="1:23" x14ac:dyDescent="0.25">
      <c r="A1173" s="74">
        <v>45106.318710648149</v>
      </c>
      <c r="B1173" t="s">
        <v>47</v>
      </c>
      <c r="C1173" t="s">
        <v>54</v>
      </c>
      <c r="D1173" t="s">
        <v>58</v>
      </c>
      <c r="E1173" t="s">
        <v>439</v>
      </c>
      <c r="F1173" t="s">
        <v>5245</v>
      </c>
      <c r="G1173" t="s">
        <v>42</v>
      </c>
      <c r="H1173" t="s">
        <v>5246</v>
      </c>
      <c r="I1173" t="s">
        <v>38</v>
      </c>
      <c r="J1173" t="s">
        <v>43</v>
      </c>
      <c r="K1173" t="s">
        <v>227</v>
      </c>
      <c r="L1173" t="s">
        <v>227</v>
      </c>
      <c r="M1173" t="s">
        <v>230</v>
      </c>
      <c r="N1173">
        <v>1</v>
      </c>
      <c r="O1173" t="s">
        <v>40</v>
      </c>
      <c r="P1173" t="s">
        <v>199</v>
      </c>
      <c r="Q1173" t="s">
        <v>41</v>
      </c>
      <c r="R1173" t="s">
        <v>5247</v>
      </c>
      <c r="S1173" t="s">
        <v>41</v>
      </c>
      <c r="T1173" t="s">
        <v>0</v>
      </c>
      <c r="U1173" t="s">
        <v>41</v>
      </c>
      <c r="V1173" s="74">
        <v>45310</v>
      </c>
      <c r="W1173" t="s">
        <v>5248</v>
      </c>
    </row>
    <row r="1174" spans="1:23" x14ac:dyDescent="0.25">
      <c r="A1174" s="74">
        <v>45106.477827349539</v>
      </c>
      <c r="B1174" t="s">
        <v>47</v>
      </c>
      <c r="C1174" t="s">
        <v>54</v>
      </c>
      <c r="D1174" t="s">
        <v>58</v>
      </c>
      <c r="E1174" t="s">
        <v>452</v>
      </c>
      <c r="F1174" t="s">
        <v>5249</v>
      </c>
      <c r="G1174" t="s">
        <v>42</v>
      </c>
      <c r="H1174" t="s">
        <v>5250</v>
      </c>
      <c r="I1174" t="s">
        <v>38</v>
      </c>
      <c r="J1174" t="s">
        <v>43</v>
      </c>
      <c r="K1174" t="s">
        <v>227</v>
      </c>
      <c r="L1174" t="s">
        <v>227</v>
      </c>
      <c r="M1174" t="s">
        <v>230</v>
      </c>
      <c r="N1174">
        <v>1</v>
      </c>
      <c r="O1174" t="s">
        <v>40</v>
      </c>
      <c r="P1174" t="s">
        <v>5251</v>
      </c>
      <c r="Q1174" t="s">
        <v>41</v>
      </c>
      <c r="R1174" t="s">
        <v>5252</v>
      </c>
      <c r="S1174" t="s">
        <v>41</v>
      </c>
      <c r="T1174" t="s">
        <v>0</v>
      </c>
      <c r="U1174" t="s">
        <v>41</v>
      </c>
      <c r="V1174" s="74">
        <v>45310</v>
      </c>
      <c r="W1174" t="s">
        <v>5253</v>
      </c>
    </row>
    <row r="1175" spans="1:23" x14ac:dyDescent="0.25">
      <c r="A1175" s="74">
        <v>45106.50294421296</v>
      </c>
      <c r="B1175" t="s">
        <v>47</v>
      </c>
      <c r="C1175" t="s">
        <v>54</v>
      </c>
      <c r="D1175" t="s">
        <v>58</v>
      </c>
      <c r="E1175" t="s">
        <v>2980</v>
      </c>
      <c r="F1175" t="s">
        <v>5254</v>
      </c>
      <c r="G1175" t="s">
        <v>37</v>
      </c>
      <c r="H1175" t="s">
        <v>5255</v>
      </c>
      <c r="I1175" t="s">
        <v>38</v>
      </c>
      <c r="J1175" t="s">
        <v>43</v>
      </c>
      <c r="K1175" t="s">
        <v>227</v>
      </c>
      <c r="L1175" t="s">
        <v>227</v>
      </c>
      <c r="M1175" t="s">
        <v>230</v>
      </c>
      <c r="N1175">
        <v>1</v>
      </c>
      <c r="O1175" t="s">
        <v>40</v>
      </c>
      <c r="P1175" t="s">
        <v>5091</v>
      </c>
      <c r="Q1175" t="s">
        <v>41</v>
      </c>
      <c r="R1175" t="s">
        <v>5256</v>
      </c>
      <c r="S1175" t="s">
        <v>41</v>
      </c>
      <c r="T1175" t="s">
        <v>0</v>
      </c>
      <c r="U1175" t="s">
        <v>41</v>
      </c>
      <c r="V1175" s="74">
        <v>45310</v>
      </c>
      <c r="W1175" t="s">
        <v>5257</v>
      </c>
    </row>
    <row r="1176" spans="1:23" x14ac:dyDescent="0.25">
      <c r="A1176" s="74">
        <v>45107.376928124999</v>
      </c>
      <c r="B1176" t="s">
        <v>47</v>
      </c>
      <c r="C1176" t="s">
        <v>54</v>
      </c>
      <c r="D1176" t="s">
        <v>58</v>
      </c>
      <c r="E1176" t="s">
        <v>2980</v>
      </c>
      <c r="F1176" t="s">
        <v>5258</v>
      </c>
      <c r="G1176" t="s">
        <v>42</v>
      </c>
      <c r="H1176" t="s">
        <v>5259</v>
      </c>
      <c r="I1176" t="s">
        <v>38</v>
      </c>
      <c r="J1176" t="s">
        <v>43</v>
      </c>
      <c r="K1176" t="s">
        <v>227</v>
      </c>
      <c r="L1176" t="s">
        <v>227</v>
      </c>
      <c r="M1176" t="s">
        <v>230</v>
      </c>
      <c r="N1176">
        <v>1</v>
      </c>
      <c r="O1176" t="s">
        <v>40</v>
      </c>
      <c r="P1176" t="s">
        <v>5091</v>
      </c>
      <c r="Q1176" t="s">
        <v>41</v>
      </c>
      <c r="R1176" t="s">
        <v>5260</v>
      </c>
      <c r="S1176" t="s">
        <v>41</v>
      </c>
      <c r="T1176" t="s">
        <v>0</v>
      </c>
      <c r="U1176" t="s">
        <v>41</v>
      </c>
      <c r="V1176" s="74">
        <v>45310</v>
      </c>
      <c r="W1176" t="s">
        <v>5261</v>
      </c>
    </row>
    <row r="1177" spans="1:23" x14ac:dyDescent="0.25">
      <c r="A1177" s="74">
        <v>45110.422093055553</v>
      </c>
      <c r="B1177" t="s">
        <v>47</v>
      </c>
      <c r="C1177" t="s">
        <v>54</v>
      </c>
      <c r="D1177" t="s">
        <v>58</v>
      </c>
      <c r="E1177" t="s">
        <v>439</v>
      </c>
      <c r="F1177" t="s">
        <v>5262</v>
      </c>
      <c r="G1177" t="s">
        <v>42</v>
      </c>
      <c r="H1177" t="s">
        <v>5263</v>
      </c>
      <c r="I1177" t="s">
        <v>38</v>
      </c>
      <c r="J1177" t="s">
        <v>43</v>
      </c>
      <c r="K1177" t="s">
        <v>227</v>
      </c>
      <c r="L1177" t="s">
        <v>227</v>
      </c>
      <c r="M1177" t="s">
        <v>230</v>
      </c>
      <c r="N1177">
        <v>1</v>
      </c>
      <c r="O1177" t="s">
        <v>40</v>
      </c>
      <c r="P1177" t="s">
        <v>5091</v>
      </c>
      <c r="Q1177" t="s">
        <v>41</v>
      </c>
      <c r="R1177" t="s">
        <v>5264</v>
      </c>
      <c r="S1177" t="s">
        <v>41</v>
      </c>
      <c r="T1177" t="s">
        <v>0</v>
      </c>
      <c r="U1177" t="s">
        <v>41</v>
      </c>
      <c r="V1177" s="74">
        <v>45310</v>
      </c>
      <c r="W1177" t="s">
        <v>5265</v>
      </c>
    </row>
    <row r="1178" spans="1:23" x14ac:dyDescent="0.25">
      <c r="A1178" s="74">
        <v>45110.470930752315</v>
      </c>
      <c r="B1178" t="s">
        <v>47</v>
      </c>
      <c r="C1178" t="s">
        <v>54</v>
      </c>
      <c r="D1178" t="s">
        <v>58</v>
      </c>
      <c r="E1178" t="s">
        <v>2980</v>
      </c>
      <c r="F1178" t="s">
        <v>5266</v>
      </c>
      <c r="G1178" t="s">
        <v>37</v>
      </c>
      <c r="H1178" t="s">
        <v>5267</v>
      </c>
      <c r="I1178" t="s">
        <v>38</v>
      </c>
      <c r="J1178" t="s">
        <v>43</v>
      </c>
      <c r="K1178" t="s">
        <v>227</v>
      </c>
      <c r="L1178" t="s">
        <v>227</v>
      </c>
      <c r="M1178" t="s">
        <v>230</v>
      </c>
      <c r="N1178">
        <v>1</v>
      </c>
      <c r="O1178" t="s">
        <v>40</v>
      </c>
      <c r="P1178" t="s">
        <v>3497</v>
      </c>
      <c r="Q1178" t="s">
        <v>41</v>
      </c>
      <c r="R1178" t="s">
        <v>5268</v>
      </c>
      <c r="S1178" t="s">
        <v>41</v>
      </c>
      <c r="T1178" t="s">
        <v>0</v>
      </c>
      <c r="U1178" t="s">
        <v>41</v>
      </c>
      <c r="V1178" s="74">
        <v>45310</v>
      </c>
      <c r="W1178" t="s">
        <v>5269</v>
      </c>
    </row>
    <row r="1179" spans="1:23" x14ac:dyDescent="0.25">
      <c r="A1179" s="74">
        <v>45110.592747650466</v>
      </c>
      <c r="B1179" t="s">
        <v>47</v>
      </c>
      <c r="C1179" t="s">
        <v>54</v>
      </c>
      <c r="D1179" t="s">
        <v>58</v>
      </c>
      <c r="E1179" t="s">
        <v>439</v>
      </c>
      <c r="F1179" t="s">
        <v>5270</v>
      </c>
      <c r="G1179" t="s">
        <v>42</v>
      </c>
      <c r="H1179" t="s">
        <v>5271</v>
      </c>
      <c r="I1179" t="s">
        <v>38</v>
      </c>
      <c r="J1179" t="s">
        <v>43</v>
      </c>
      <c r="K1179" t="s">
        <v>227</v>
      </c>
      <c r="L1179" t="s">
        <v>227</v>
      </c>
      <c r="M1179" t="s">
        <v>230</v>
      </c>
      <c r="N1179">
        <v>1</v>
      </c>
      <c r="O1179" t="s">
        <v>40</v>
      </c>
      <c r="P1179" t="s">
        <v>3435</v>
      </c>
      <c r="Q1179" t="s">
        <v>41</v>
      </c>
      <c r="R1179" t="s">
        <v>5272</v>
      </c>
      <c r="S1179" t="s">
        <v>41</v>
      </c>
      <c r="T1179" t="s">
        <v>0</v>
      </c>
      <c r="U1179" t="s">
        <v>41</v>
      </c>
      <c r="V1179" s="74">
        <v>45310</v>
      </c>
      <c r="W1179" t="s">
        <v>5273</v>
      </c>
    </row>
    <row r="1180" spans="1:23" x14ac:dyDescent="0.25">
      <c r="A1180" s="74">
        <v>45112.340995335646</v>
      </c>
      <c r="B1180" t="s">
        <v>47</v>
      </c>
      <c r="C1180" t="s">
        <v>54</v>
      </c>
      <c r="D1180" t="s">
        <v>58</v>
      </c>
      <c r="E1180" t="s">
        <v>2980</v>
      </c>
      <c r="F1180" t="s">
        <v>5274</v>
      </c>
      <c r="G1180" t="s">
        <v>37</v>
      </c>
      <c r="H1180" t="s">
        <v>5275</v>
      </c>
      <c r="I1180" t="s">
        <v>38</v>
      </c>
      <c r="J1180" t="s">
        <v>43</v>
      </c>
      <c r="K1180" t="s">
        <v>227</v>
      </c>
      <c r="L1180" t="s">
        <v>227</v>
      </c>
      <c r="M1180" t="s">
        <v>230</v>
      </c>
      <c r="N1180">
        <v>1</v>
      </c>
      <c r="O1180" t="s">
        <v>40</v>
      </c>
      <c r="P1180" t="s">
        <v>3886</v>
      </c>
      <c r="Q1180" t="s">
        <v>41</v>
      </c>
      <c r="R1180" t="s">
        <v>5276</v>
      </c>
      <c r="S1180" t="s">
        <v>41</v>
      </c>
      <c r="T1180" t="s">
        <v>0</v>
      </c>
      <c r="U1180" t="s">
        <v>41</v>
      </c>
      <c r="V1180" s="74">
        <v>45310</v>
      </c>
      <c r="W1180" t="s">
        <v>5277</v>
      </c>
    </row>
    <row r="1181" spans="1:23" x14ac:dyDescent="0.25">
      <c r="A1181" s="74">
        <v>45113.226413888886</v>
      </c>
      <c r="B1181" t="s">
        <v>47</v>
      </c>
      <c r="C1181" t="s">
        <v>54</v>
      </c>
      <c r="D1181" t="s">
        <v>58</v>
      </c>
      <c r="E1181" t="s">
        <v>2980</v>
      </c>
      <c r="F1181" t="s">
        <v>5278</v>
      </c>
      <c r="G1181" t="s">
        <v>42</v>
      </c>
      <c r="H1181" t="s">
        <v>5279</v>
      </c>
      <c r="I1181" t="s">
        <v>38</v>
      </c>
      <c r="J1181" t="s">
        <v>43</v>
      </c>
      <c r="K1181" t="s">
        <v>227</v>
      </c>
      <c r="L1181" t="s">
        <v>227</v>
      </c>
      <c r="M1181" t="s">
        <v>230</v>
      </c>
      <c r="N1181">
        <v>1</v>
      </c>
      <c r="O1181" t="s">
        <v>40</v>
      </c>
      <c r="P1181" t="s">
        <v>5091</v>
      </c>
      <c r="Q1181" t="s">
        <v>41</v>
      </c>
      <c r="R1181" t="s">
        <v>5280</v>
      </c>
      <c r="S1181" t="s">
        <v>41</v>
      </c>
      <c r="T1181" t="s">
        <v>0</v>
      </c>
      <c r="U1181" t="s">
        <v>41</v>
      </c>
      <c r="V1181" s="74">
        <v>45310</v>
      </c>
      <c r="W1181" t="s">
        <v>5281</v>
      </c>
    </row>
    <row r="1182" spans="1:23" x14ac:dyDescent="0.25">
      <c r="A1182" s="74">
        <v>45113.588131018521</v>
      </c>
      <c r="B1182" t="s">
        <v>47</v>
      </c>
      <c r="C1182" t="s">
        <v>54</v>
      </c>
      <c r="D1182" t="s">
        <v>58</v>
      </c>
      <c r="E1182" t="s">
        <v>2980</v>
      </c>
      <c r="F1182" t="s">
        <v>5282</v>
      </c>
      <c r="G1182" t="s">
        <v>37</v>
      </c>
      <c r="H1182" t="s">
        <v>5283</v>
      </c>
      <c r="I1182" t="s">
        <v>38</v>
      </c>
      <c r="J1182" t="s">
        <v>43</v>
      </c>
      <c r="K1182" t="s">
        <v>227</v>
      </c>
      <c r="L1182" t="s">
        <v>227</v>
      </c>
      <c r="M1182" t="s">
        <v>230</v>
      </c>
      <c r="N1182">
        <v>1</v>
      </c>
      <c r="O1182" t="s">
        <v>40</v>
      </c>
      <c r="P1182" t="s">
        <v>3886</v>
      </c>
      <c r="Q1182" t="s">
        <v>41</v>
      </c>
      <c r="R1182" t="s">
        <v>5284</v>
      </c>
      <c r="S1182" t="s">
        <v>41</v>
      </c>
      <c r="T1182" t="s">
        <v>0</v>
      </c>
      <c r="U1182" t="s">
        <v>41</v>
      </c>
      <c r="V1182" s="74">
        <v>45310</v>
      </c>
      <c r="W1182" t="s">
        <v>5285</v>
      </c>
    </row>
    <row r="1183" spans="1:23" x14ac:dyDescent="0.25">
      <c r="A1183" s="74">
        <v>45117.215686192132</v>
      </c>
      <c r="B1183" t="s">
        <v>47</v>
      </c>
      <c r="C1183" t="s">
        <v>54</v>
      </c>
      <c r="D1183" t="s">
        <v>58</v>
      </c>
      <c r="E1183" t="s">
        <v>452</v>
      </c>
      <c r="F1183" t="s">
        <v>5286</v>
      </c>
      <c r="G1183" t="s">
        <v>42</v>
      </c>
      <c r="H1183" t="s">
        <v>5287</v>
      </c>
      <c r="I1183" t="s">
        <v>38</v>
      </c>
      <c r="J1183" t="s">
        <v>43</v>
      </c>
      <c r="K1183" t="s">
        <v>227</v>
      </c>
      <c r="L1183" t="s">
        <v>227</v>
      </c>
      <c r="M1183" t="s">
        <v>230</v>
      </c>
      <c r="N1183">
        <v>1</v>
      </c>
      <c r="O1183" t="s">
        <v>40</v>
      </c>
      <c r="P1183" t="s">
        <v>3025</v>
      </c>
      <c r="Q1183" t="s">
        <v>41</v>
      </c>
      <c r="R1183" t="s">
        <v>5288</v>
      </c>
      <c r="S1183" t="s">
        <v>41</v>
      </c>
      <c r="T1183" t="s">
        <v>0</v>
      </c>
      <c r="U1183" t="s">
        <v>41</v>
      </c>
      <c r="V1183" s="74">
        <v>45310</v>
      </c>
      <c r="W1183" t="s">
        <v>5289</v>
      </c>
    </row>
    <row r="1184" spans="1:23" x14ac:dyDescent="0.25">
      <c r="A1184" s="74">
        <v>45119.475262766202</v>
      </c>
      <c r="B1184" t="s">
        <v>47</v>
      </c>
      <c r="C1184" t="s">
        <v>54</v>
      </c>
      <c r="D1184" t="s">
        <v>58</v>
      </c>
      <c r="E1184" t="s">
        <v>439</v>
      </c>
      <c r="F1184" t="s">
        <v>5290</v>
      </c>
      <c r="G1184" t="s">
        <v>42</v>
      </c>
      <c r="H1184" t="s">
        <v>5291</v>
      </c>
      <c r="I1184" t="s">
        <v>38</v>
      </c>
      <c r="J1184" t="s">
        <v>43</v>
      </c>
      <c r="K1184" t="s">
        <v>227</v>
      </c>
      <c r="L1184" t="s">
        <v>227</v>
      </c>
      <c r="M1184" t="s">
        <v>230</v>
      </c>
      <c r="N1184">
        <v>1</v>
      </c>
      <c r="O1184" t="s">
        <v>40</v>
      </c>
      <c r="P1184" t="s">
        <v>4598</v>
      </c>
      <c r="Q1184" t="s">
        <v>41</v>
      </c>
      <c r="R1184" t="s">
        <v>5292</v>
      </c>
      <c r="S1184" t="s">
        <v>41</v>
      </c>
      <c r="T1184" t="s">
        <v>0</v>
      </c>
      <c r="U1184" t="s">
        <v>41</v>
      </c>
      <c r="V1184" s="74">
        <v>45310</v>
      </c>
      <c r="W1184" t="s">
        <v>5293</v>
      </c>
    </row>
    <row r="1185" spans="1:23" x14ac:dyDescent="0.25">
      <c r="A1185" s="74">
        <v>45121.202719525463</v>
      </c>
      <c r="B1185" t="s">
        <v>47</v>
      </c>
      <c r="C1185" t="s">
        <v>54</v>
      </c>
      <c r="D1185" t="s">
        <v>58</v>
      </c>
      <c r="E1185" t="s">
        <v>439</v>
      </c>
      <c r="F1185" t="s">
        <v>5294</v>
      </c>
      <c r="G1185" t="s">
        <v>37</v>
      </c>
      <c r="H1185" t="s">
        <v>5295</v>
      </c>
      <c r="I1185" t="s">
        <v>38</v>
      </c>
      <c r="J1185" t="s">
        <v>43</v>
      </c>
      <c r="K1185" t="s">
        <v>227</v>
      </c>
      <c r="L1185" t="s">
        <v>227</v>
      </c>
      <c r="M1185" t="s">
        <v>230</v>
      </c>
      <c r="N1185">
        <v>1</v>
      </c>
      <c r="O1185" t="s">
        <v>40</v>
      </c>
      <c r="P1185" t="s">
        <v>5296</v>
      </c>
      <c r="Q1185" t="s">
        <v>41</v>
      </c>
      <c r="R1185" t="s">
        <v>5297</v>
      </c>
      <c r="S1185" t="s">
        <v>41</v>
      </c>
      <c r="T1185" t="s">
        <v>0</v>
      </c>
      <c r="U1185" t="s">
        <v>41</v>
      </c>
      <c r="V1185" s="74">
        <v>45310</v>
      </c>
      <c r="W1185" t="s">
        <v>5298</v>
      </c>
    </row>
    <row r="1186" spans="1:23" x14ac:dyDescent="0.25">
      <c r="A1186" s="74">
        <v>45121.224806597224</v>
      </c>
      <c r="B1186" t="s">
        <v>47</v>
      </c>
      <c r="C1186" t="s">
        <v>54</v>
      </c>
      <c r="D1186" t="s">
        <v>58</v>
      </c>
      <c r="E1186" t="s">
        <v>2980</v>
      </c>
      <c r="F1186" t="s">
        <v>5299</v>
      </c>
      <c r="G1186" t="s">
        <v>37</v>
      </c>
      <c r="H1186" t="s">
        <v>5300</v>
      </c>
      <c r="I1186" t="s">
        <v>38</v>
      </c>
      <c r="J1186" t="s">
        <v>43</v>
      </c>
      <c r="K1186" t="s">
        <v>227</v>
      </c>
      <c r="L1186" t="s">
        <v>227</v>
      </c>
      <c r="M1186" t="s">
        <v>230</v>
      </c>
      <c r="N1186">
        <v>1</v>
      </c>
      <c r="O1186" t="s">
        <v>40</v>
      </c>
      <c r="P1186" t="s">
        <v>4864</v>
      </c>
      <c r="Q1186" t="s">
        <v>41</v>
      </c>
      <c r="R1186" t="s">
        <v>5301</v>
      </c>
      <c r="S1186" t="s">
        <v>41</v>
      </c>
      <c r="T1186" t="s">
        <v>0</v>
      </c>
      <c r="U1186" t="s">
        <v>41</v>
      </c>
      <c r="V1186" s="74">
        <v>45310</v>
      </c>
      <c r="W1186" t="s">
        <v>5302</v>
      </c>
    </row>
    <row r="1187" spans="1:23" x14ac:dyDescent="0.25">
      <c r="A1187" s="74">
        <v>45121.493272766202</v>
      </c>
      <c r="B1187" t="s">
        <v>47</v>
      </c>
      <c r="C1187" t="s">
        <v>54</v>
      </c>
      <c r="D1187" t="s">
        <v>58</v>
      </c>
      <c r="E1187" t="s">
        <v>2980</v>
      </c>
      <c r="F1187" t="s">
        <v>5303</v>
      </c>
      <c r="G1187" t="s">
        <v>42</v>
      </c>
      <c r="H1187" t="s">
        <v>5304</v>
      </c>
      <c r="I1187" t="s">
        <v>38</v>
      </c>
      <c r="J1187" t="s">
        <v>43</v>
      </c>
      <c r="K1187" t="s">
        <v>227</v>
      </c>
      <c r="L1187" t="s">
        <v>227</v>
      </c>
      <c r="M1187" t="s">
        <v>230</v>
      </c>
      <c r="N1187">
        <v>1</v>
      </c>
      <c r="O1187" t="s">
        <v>40</v>
      </c>
      <c r="P1187" t="s">
        <v>5091</v>
      </c>
      <c r="Q1187" t="s">
        <v>41</v>
      </c>
      <c r="R1187" t="s">
        <v>5305</v>
      </c>
      <c r="S1187" t="s">
        <v>41</v>
      </c>
      <c r="T1187" t="s">
        <v>0</v>
      </c>
      <c r="U1187" t="s">
        <v>41</v>
      </c>
      <c r="V1187" s="74">
        <v>45310</v>
      </c>
      <c r="W1187" t="s">
        <v>5306</v>
      </c>
    </row>
    <row r="1188" spans="1:23" x14ac:dyDescent="0.25">
      <c r="A1188" s="74">
        <v>45124.228401886576</v>
      </c>
      <c r="B1188" t="s">
        <v>47</v>
      </c>
      <c r="C1188" t="s">
        <v>54</v>
      </c>
      <c r="D1188" t="s">
        <v>58</v>
      </c>
      <c r="E1188" t="s">
        <v>452</v>
      </c>
      <c r="F1188" t="s">
        <v>5307</v>
      </c>
      <c r="G1188" t="s">
        <v>42</v>
      </c>
      <c r="H1188" t="s">
        <v>5308</v>
      </c>
      <c r="I1188" t="s">
        <v>38</v>
      </c>
      <c r="J1188" t="s">
        <v>43</v>
      </c>
      <c r="K1188" t="s">
        <v>227</v>
      </c>
      <c r="L1188" t="s">
        <v>227</v>
      </c>
      <c r="M1188" t="s">
        <v>230</v>
      </c>
      <c r="N1188">
        <v>1</v>
      </c>
      <c r="O1188" t="s">
        <v>40</v>
      </c>
      <c r="P1188" t="s">
        <v>3025</v>
      </c>
      <c r="Q1188" t="s">
        <v>41</v>
      </c>
      <c r="R1188" t="s">
        <v>5309</v>
      </c>
      <c r="S1188" t="s">
        <v>41</v>
      </c>
      <c r="T1188" t="s">
        <v>0</v>
      </c>
      <c r="U1188" t="s">
        <v>41</v>
      </c>
      <c r="V1188" s="74">
        <v>45310</v>
      </c>
      <c r="W1188" t="s">
        <v>5310</v>
      </c>
    </row>
    <row r="1189" spans="1:23" x14ac:dyDescent="0.25">
      <c r="A1189" s="74">
        <v>45124.23714571759</v>
      </c>
      <c r="B1189" t="s">
        <v>47</v>
      </c>
      <c r="C1189" t="s">
        <v>54</v>
      </c>
      <c r="D1189" t="s">
        <v>58</v>
      </c>
      <c r="E1189" t="s">
        <v>439</v>
      </c>
      <c r="F1189" t="s">
        <v>5311</v>
      </c>
      <c r="G1189" t="s">
        <v>37</v>
      </c>
      <c r="H1189" t="s">
        <v>5312</v>
      </c>
      <c r="I1189" t="s">
        <v>38</v>
      </c>
      <c r="J1189" t="s">
        <v>43</v>
      </c>
      <c r="K1189" t="s">
        <v>227</v>
      </c>
      <c r="L1189" t="s">
        <v>227</v>
      </c>
      <c r="M1189" t="s">
        <v>230</v>
      </c>
      <c r="N1189">
        <v>1</v>
      </c>
      <c r="O1189" t="s">
        <v>40</v>
      </c>
      <c r="P1189" t="s">
        <v>3669</v>
      </c>
      <c r="Q1189" t="s">
        <v>41</v>
      </c>
      <c r="R1189" t="s">
        <v>5313</v>
      </c>
      <c r="S1189" t="s">
        <v>41</v>
      </c>
      <c r="T1189" t="s">
        <v>0</v>
      </c>
      <c r="U1189" t="s">
        <v>41</v>
      </c>
      <c r="V1189" s="74">
        <v>45310</v>
      </c>
      <c r="W1189" t="s">
        <v>5314</v>
      </c>
    </row>
    <row r="1190" spans="1:23" x14ac:dyDescent="0.25">
      <c r="A1190" s="74">
        <v>45124.340078668982</v>
      </c>
      <c r="B1190" t="s">
        <v>47</v>
      </c>
      <c r="C1190" t="s">
        <v>54</v>
      </c>
      <c r="D1190" t="s">
        <v>58</v>
      </c>
      <c r="E1190" t="s">
        <v>439</v>
      </c>
      <c r="F1190" t="s">
        <v>5315</v>
      </c>
      <c r="G1190" t="s">
        <v>42</v>
      </c>
      <c r="H1190" t="s">
        <v>5316</v>
      </c>
      <c r="I1190" t="s">
        <v>38</v>
      </c>
      <c r="J1190" t="s">
        <v>43</v>
      </c>
      <c r="K1190" t="s">
        <v>227</v>
      </c>
      <c r="L1190" t="s">
        <v>227</v>
      </c>
      <c r="M1190" t="s">
        <v>230</v>
      </c>
      <c r="N1190">
        <v>1</v>
      </c>
      <c r="O1190" t="s">
        <v>40</v>
      </c>
      <c r="P1190" t="s">
        <v>4598</v>
      </c>
      <c r="Q1190" t="s">
        <v>41</v>
      </c>
      <c r="R1190" t="s">
        <v>5317</v>
      </c>
      <c r="S1190" t="s">
        <v>41</v>
      </c>
      <c r="T1190" t="s">
        <v>0</v>
      </c>
      <c r="U1190" t="s">
        <v>41</v>
      </c>
      <c r="V1190" s="74">
        <v>45310</v>
      </c>
      <c r="W1190" t="s">
        <v>5318</v>
      </c>
    </row>
    <row r="1191" spans="1:23" x14ac:dyDescent="0.25">
      <c r="A1191" s="74">
        <v>45125.190787384257</v>
      </c>
      <c r="B1191" t="s">
        <v>47</v>
      </c>
      <c r="C1191" t="s">
        <v>54</v>
      </c>
      <c r="D1191" t="s">
        <v>58</v>
      </c>
      <c r="E1191" t="s">
        <v>452</v>
      </c>
      <c r="F1191" t="s">
        <v>5319</v>
      </c>
      <c r="G1191" t="s">
        <v>42</v>
      </c>
      <c r="H1191" t="s">
        <v>5320</v>
      </c>
      <c r="I1191" t="s">
        <v>38</v>
      </c>
      <c r="J1191" t="s">
        <v>43</v>
      </c>
      <c r="K1191" t="s">
        <v>227</v>
      </c>
      <c r="L1191" t="s">
        <v>227</v>
      </c>
      <c r="M1191" t="s">
        <v>230</v>
      </c>
      <c r="N1191">
        <v>1</v>
      </c>
      <c r="O1191" t="s">
        <v>40</v>
      </c>
      <c r="P1191" t="s">
        <v>3025</v>
      </c>
      <c r="Q1191" t="s">
        <v>41</v>
      </c>
      <c r="R1191" t="s">
        <v>5321</v>
      </c>
      <c r="S1191" t="s">
        <v>41</v>
      </c>
      <c r="T1191" t="s">
        <v>0</v>
      </c>
      <c r="U1191" t="s">
        <v>41</v>
      </c>
      <c r="V1191" s="74">
        <v>45310</v>
      </c>
      <c r="W1191" t="s">
        <v>5322</v>
      </c>
    </row>
    <row r="1192" spans="1:23" x14ac:dyDescent="0.25">
      <c r="A1192" s="74">
        <v>45128.34549039352</v>
      </c>
      <c r="B1192" t="s">
        <v>47</v>
      </c>
      <c r="C1192" t="s">
        <v>54</v>
      </c>
      <c r="D1192" t="s">
        <v>58</v>
      </c>
      <c r="E1192" t="s">
        <v>2980</v>
      </c>
      <c r="F1192" t="s">
        <v>5323</v>
      </c>
      <c r="G1192" t="s">
        <v>37</v>
      </c>
      <c r="H1192" t="s">
        <v>5324</v>
      </c>
      <c r="I1192" t="s">
        <v>38</v>
      </c>
      <c r="J1192" t="s">
        <v>43</v>
      </c>
      <c r="K1192" t="s">
        <v>227</v>
      </c>
      <c r="L1192" t="s">
        <v>227</v>
      </c>
      <c r="M1192" t="s">
        <v>230</v>
      </c>
      <c r="N1192">
        <v>1</v>
      </c>
      <c r="O1192" t="s">
        <v>40</v>
      </c>
      <c r="P1192" t="s">
        <v>3886</v>
      </c>
      <c r="Q1192" t="s">
        <v>41</v>
      </c>
      <c r="R1192" t="s">
        <v>5325</v>
      </c>
      <c r="S1192" t="s">
        <v>41</v>
      </c>
      <c r="T1192" t="s">
        <v>0</v>
      </c>
      <c r="U1192" t="s">
        <v>41</v>
      </c>
      <c r="V1192" s="74">
        <v>45310</v>
      </c>
      <c r="W1192" t="s">
        <v>5326</v>
      </c>
    </row>
    <row r="1193" spans="1:23" x14ac:dyDescent="0.25">
      <c r="A1193" s="74">
        <v>45128.429348993057</v>
      </c>
      <c r="B1193" t="s">
        <v>47</v>
      </c>
      <c r="C1193" t="s">
        <v>54</v>
      </c>
      <c r="D1193" t="s">
        <v>58</v>
      </c>
      <c r="E1193" t="s">
        <v>2980</v>
      </c>
      <c r="F1193" t="s">
        <v>5327</v>
      </c>
      <c r="G1193" t="s">
        <v>37</v>
      </c>
      <c r="H1193" t="s">
        <v>5328</v>
      </c>
      <c r="I1193" t="s">
        <v>38</v>
      </c>
      <c r="J1193" t="s">
        <v>43</v>
      </c>
      <c r="K1193" t="s">
        <v>227</v>
      </c>
      <c r="L1193" t="s">
        <v>227</v>
      </c>
      <c r="M1193" t="s">
        <v>230</v>
      </c>
      <c r="N1193">
        <v>1</v>
      </c>
      <c r="O1193" t="s">
        <v>40</v>
      </c>
      <c r="P1193" t="s">
        <v>193</v>
      </c>
      <c r="Q1193" t="s">
        <v>41</v>
      </c>
      <c r="R1193" t="s">
        <v>5329</v>
      </c>
      <c r="S1193" t="s">
        <v>41</v>
      </c>
      <c r="T1193" t="s">
        <v>0</v>
      </c>
      <c r="U1193" t="s">
        <v>41</v>
      </c>
      <c r="V1193" s="74">
        <v>45310</v>
      </c>
      <c r="W1193" t="s">
        <v>5330</v>
      </c>
    </row>
    <row r="1194" spans="1:23" x14ac:dyDescent="0.25">
      <c r="A1194" s="74">
        <v>45128.453204710648</v>
      </c>
      <c r="B1194" t="s">
        <v>47</v>
      </c>
      <c r="C1194" t="s">
        <v>54</v>
      </c>
      <c r="D1194" t="s">
        <v>58</v>
      </c>
      <c r="E1194" t="s">
        <v>439</v>
      </c>
      <c r="F1194" t="s">
        <v>5331</v>
      </c>
      <c r="G1194" t="s">
        <v>42</v>
      </c>
      <c r="H1194" t="s">
        <v>5332</v>
      </c>
      <c r="I1194" t="s">
        <v>38</v>
      </c>
      <c r="J1194" t="s">
        <v>43</v>
      </c>
      <c r="K1194" t="s">
        <v>227</v>
      </c>
      <c r="L1194" t="s">
        <v>227</v>
      </c>
      <c r="M1194" t="s">
        <v>230</v>
      </c>
      <c r="N1194">
        <v>1</v>
      </c>
      <c r="O1194" t="s">
        <v>40</v>
      </c>
      <c r="P1194" t="s">
        <v>5333</v>
      </c>
      <c r="Q1194" t="s">
        <v>41</v>
      </c>
      <c r="R1194" t="s">
        <v>5334</v>
      </c>
      <c r="S1194" t="s">
        <v>41</v>
      </c>
      <c r="T1194" t="s">
        <v>0</v>
      </c>
      <c r="U1194" t="s">
        <v>41</v>
      </c>
      <c r="V1194" s="74">
        <v>45310</v>
      </c>
      <c r="W1194" t="s">
        <v>5335</v>
      </c>
    </row>
    <row r="1195" spans="1:23" x14ac:dyDescent="0.25">
      <c r="A1195" s="74">
        <v>45128.483873113422</v>
      </c>
      <c r="B1195" t="s">
        <v>47</v>
      </c>
      <c r="C1195" t="s">
        <v>54</v>
      </c>
      <c r="D1195" t="s">
        <v>58</v>
      </c>
      <c r="E1195" t="s">
        <v>452</v>
      </c>
      <c r="F1195" t="s">
        <v>5336</v>
      </c>
      <c r="G1195" t="s">
        <v>42</v>
      </c>
      <c r="H1195" t="s">
        <v>5337</v>
      </c>
      <c r="I1195" t="s">
        <v>38</v>
      </c>
      <c r="J1195" t="s">
        <v>43</v>
      </c>
      <c r="K1195" t="s">
        <v>227</v>
      </c>
      <c r="L1195" t="s">
        <v>227</v>
      </c>
      <c r="M1195" t="s">
        <v>230</v>
      </c>
      <c r="N1195">
        <v>1</v>
      </c>
      <c r="O1195" t="s">
        <v>40</v>
      </c>
      <c r="P1195" t="s">
        <v>2977</v>
      </c>
      <c r="Q1195" t="s">
        <v>41</v>
      </c>
      <c r="R1195" t="s">
        <v>5338</v>
      </c>
      <c r="S1195" t="s">
        <v>41</v>
      </c>
      <c r="T1195" t="s">
        <v>0</v>
      </c>
      <c r="U1195" t="s">
        <v>41</v>
      </c>
      <c r="V1195" s="74">
        <v>45310</v>
      </c>
      <c r="W1195" t="s">
        <v>5339</v>
      </c>
    </row>
    <row r="1196" spans="1:23" x14ac:dyDescent="0.25">
      <c r="A1196" s="74">
        <v>45131.221114201391</v>
      </c>
      <c r="B1196" t="s">
        <v>47</v>
      </c>
      <c r="C1196" t="s">
        <v>54</v>
      </c>
      <c r="D1196" t="s">
        <v>58</v>
      </c>
      <c r="E1196" t="s">
        <v>2980</v>
      </c>
      <c r="F1196" t="s">
        <v>5340</v>
      </c>
      <c r="G1196" t="s">
        <v>37</v>
      </c>
      <c r="H1196" t="s">
        <v>5341</v>
      </c>
      <c r="I1196" t="s">
        <v>38</v>
      </c>
      <c r="J1196" t="s">
        <v>43</v>
      </c>
      <c r="K1196" t="s">
        <v>227</v>
      </c>
      <c r="L1196" t="s">
        <v>227</v>
      </c>
      <c r="M1196" t="s">
        <v>230</v>
      </c>
      <c r="N1196">
        <v>1</v>
      </c>
      <c r="O1196" t="s">
        <v>40</v>
      </c>
      <c r="P1196" t="s">
        <v>3886</v>
      </c>
      <c r="Q1196" t="s">
        <v>41</v>
      </c>
      <c r="R1196" t="s">
        <v>5342</v>
      </c>
      <c r="S1196" t="s">
        <v>41</v>
      </c>
      <c r="T1196" t="s">
        <v>0</v>
      </c>
      <c r="U1196" t="s">
        <v>41</v>
      </c>
      <c r="V1196" s="74">
        <v>45310</v>
      </c>
      <c r="W1196" t="s">
        <v>5343</v>
      </c>
    </row>
    <row r="1197" spans="1:23" x14ac:dyDescent="0.25">
      <c r="A1197" s="74">
        <v>45132.360380127313</v>
      </c>
      <c r="B1197" t="s">
        <v>47</v>
      </c>
      <c r="C1197" t="s">
        <v>54</v>
      </c>
      <c r="D1197" t="s">
        <v>58</v>
      </c>
      <c r="E1197" t="s">
        <v>2980</v>
      </c>
      <c r="F1197" t="s">
        <v>5344</v>
      </c>
      <c r="G1197" t="s">
        <v>37</v>
      </c>
      <c r="H1197" t="s">
        <v>5345</v>
      </c>
      <c r="I1197" t="s">
        <v>38</v>
      </c>
      <c r="J1197" t="s">
        <v>43</v>
      </c>
      <c r="K1197" t="s">
        <v>227</v>
      </c>
      <c r="L1197" t="s">
        <v>227</v>
      </c>
      <c r="M1197" t="s">
        <v>230</v>
      </c>
      <c r="N1197">
        <v>1</v>
      </c>
      <c r="O1197" t="s">
        <v>40</v>
      </c>
      <c r="P1197" t="s">
        <v>3824</v>
      </c>
      <c r="Q1197" t="s">
        <v>41</v>
      </c>
      <c r="R1197" t="s">
        <v>5346</v>
      </c>
      <c r="S1197" t="s">
        <v>41</v>
      </c>
      <c r="T1197" t="s">
        <v>0</v>
      </c>
      <c r="U1197" t="s">
        <v>41</v>
      </c>
      <c r="V1197" s="74">
        <v>45310</v>
      </c>
      <c r="W1197" t="s">
        <v>5347</v>
      </c>
    </row>
    <row r="1198" spans="1:23" x14ac:dyDescent="0.25">
      <c r="A1198" s="74">
        <v>45132.383014085652</v>
      </c>
      <c r="B1198" t="s">
        <v>47</v>
      </c>
      <c r="C1198" t="s">
        <v>54</v>
      </c>
      <c r="D1198" t="s">
        <v>58</v>
      </c>
      <c r="E1198" t="s">
        <v>439</v>
      </c>
      <c r="F1198" t="s">
        <v>5348</v>
      </c>
      <c r="G1198" t="s">
        <v>42</v>
      </c>
      <c r="H1198" t="s">
        <v>5349</v>
      </c>
      <c r="I1198" t="s">
        <v>38</v>
      </c>
      <c r="J1198" t="s">
        <v>43</v>
      </c>
      <c r="K1198" t="s">
        <v>227</v>
      </c>
      <c r="L1198" t="s">
        <v>227</v>
      </c>
      <c r="M1198" t="s">
        <v>230</v>
      </c>
      <c r="N1198">
        <v>1</v>
      </c>
      <c r="O1198" t="s">
        <v>40</v>
      </c>
      <c r="P1198" t="s">
        <v>216</v>
      </c>
      <c r="Q1198" t="s">
        <v>41</v>
      </c>
      <c r="R1198" t="s">
        <v>5350</v>
      </c>
      <c r="S1198" t="s">
        <v>41</v>
      </c>
      <c r="T1198" t="s">
        <v>0</v>
      </c>
      <c r="U1198" t="s">
        <v>41</v>
      </c>
      <c r="V1198" s="74">
        <v>45310</v>
      </c>
      <c r="W1198" t="s">
        <v>5351</v>
      </c>
    </row>
    <row r="1199" spans="1:23" x14ac:dyDescent="0.25">
      <c r="A1199" s="74">
        <v>45132.404764895837</v>
      </c>
      <c r="B1199" t="s">
        <v>47</v>
      </c>
      <c r="C1199" t="s">
        <v>54</v>
      </c>
      <c r="D1199" t="s">
        <v>58</v>
      </c>
      <c r="E1199" t="s">
        <v>2980</v>
      </c>
      <c r="F1199" t="s">
        <v>5352</v>
      </c>
      <c r="G1199" t="s">
        <v>37</v>
      </c>
      <c r="H1199" t="s">
        <v>5353</v>
      </c>
      <c r="I1199" t="s">
        <v>38</v>
      </c>
      <c r="J1199" t="s">
        <v>43</v>
      </c>
      <c r="K1199" t="s">
        <v>227</v>
      </c>
      <c r="L1199" t="s">
        <v>227</v>
      </c>
      <c r="M1199" t="s">
        <v>230</v>
      </c>
      <c r="N1199">
        <v>1</v>
      </c>
      <c r="O1199" t="s">
        <v>40</v>
      </c>
      <c r="P1199" t="s">
        <v>3526</v>
      </c>
      <c r="Q1199" t="s">
        <v>41</v>
      </c>
      <c r="R1199" t="s">
        <v>5354</v>
      </c>
      <c r="S1199" t="s">
        <v>41</v>
      </c>
      <c r="T1199" t="s">
        <v>0</v>
      </c>
      <c r="U1199" t="s">
        <v>41</v>
      </c>
      <c r="V1199" s="74">
        <v>45310</v>
      </c>
      <c r="W1199" t="s">
        <v>5355</v>
      </c>
    </row>
    <row r="1200" spans="1:23" x14ac:dyDescent="0.25">
      <c r="A1200" s="74">
        <v>45132.432850196761</v>
      </c>
      <c r="B1200" t="s">
        <v>47</v>
      </c>
      <c r="C1200" t="s">
        <v>54</v>
      </c>
      <c r="D1200" t="s">
        <v>58</v>
      </c>
      <c r="E1200" t="s">
        <v>2980</v>
      </c>
      <c r="F1200" t="s">
        <v>5356</v>
      </c>
      <c r="G1200" t="s">
        <v>37</v>
      </c>
      <c r="H1200" t="s">
        <v>5357</v>
      </c>
      <c r="I1200" t="s">
        <v>38</v>
      </c>
      <c r="J1200" t="s">
        <v>43</v>
      </c>
      <c r="K1200" t="s">
        <v>227</v>
      </c>
      <c r="L1200" t="s">
        <v>227</v>
      </c>
      <c r="M1200" t="s">
        <v>230</v>
      </c>
      <c r="N1200">
        <v>1</v>
      </c>
      <c r="O1200" t="s">
        <v>40</v>
      </c>
      <c r="P1200" t="s">
        <v>5358</v>
      </c>
      <c r="Q1200" t="s">
        <v>41</v>
      </c>
      <c r="R1200" t="s">
        <v>5359</v>
      </c>
      <c r="S1200" t="s">
        <v>41</v>
      </c>
      <c r="T1200" t="s">
        <v>0</v>
      </c>
      <c r="U1200" t="s">
        <v>41</v>
      </c>
      <c r="V1200" s="74">
        <v>45310</v>
      </c>
      <c r="W1200" t="s">
        <v>5360</v>
      </c>
    </row>
    <row r="1201" spans="1:23" x14ac:dyDescent="0.25">
      <c r="A1201" s="74">
        <v>45132.620492939815</v>
      </c>
      <c r="B1201" t="s">
        <v>47</v>
      </c>
      <c r="C1201" t="s">
        <v>54</v>
      </c>
      <c r="D1201" t="s">
        <v>58</v>
      </c>
      <c r="E1201" t="s">
        <v>439</v>
      </c>
      <c r="F1201" t="s">
        <v>5361</v>
      </c>
      <c r="G1201" t="s">
        <v>42</v>
      </c>
      <c r="H1201" t="s">
        <v>5362</v>
      </c>
      <c r="I1201" t="s">
        <v>38</v>
      </c>
      <c r="J1201" t="s">
        <v>43</v>
      </c>
      <c r="K1201" t="s">
        <v>227</v>
      </c>
      <c r="L1201" t="s">
        <v>227</v>
      </c>
      <c r="M1201" t="s">
        <v>230</v>
      </c>
      <c r="N1201">
        <v>1</v>
      </c>
      <c r="O1201" t="s">
        <v>40</v>
      </c>
      <c r="P1201" t="s">
        <v>4598</v>
      </c>
      <c r="Q1201" t="s">
        <v>41</v>
      </c>
      <c r="R1201" t="s">
        <v>5363</v>
      </c>
      <c r="S1201" t="s">
        <v>41</v>
      </c>
      <c r="T1201" t="s">
        <v>0</v>
      </c>
      <c r="U1201" t="s">
        <v>41</v>
      </c>
      <c r="V1201" s="74">
        <v>45310</v>
      </c>
      <c r="W1201" t="s">
        <v>5364</v>
      </c>
    </row>
    <row r="1202" spans="1:23" x14ac:dyDescent="0.25">
      <c r="A1202" s="74">
        <v>45133.492539317129</v>
      </c>
      <c r="B1202" t="s">
        <v>47</v>
      </c>
      <c r="C1202" t="s">
        <v>54</v>
      </c>
      <c r="D1202" t="s">
        <v>58</v>
      </c>
      <c r="E1202" t="s">
        <v>2980</v>
      </c>
      <c r="F1202" t="s">
        <v>5365</v>
      </c>
      <c r="G1202" t="s">
        <v>42</v>
      </c>
      <c r="H1202" t="s">
        <v>5366</v>
      </c>
      <c r="I1202" t="s">
        <v>38</v>
      </c>
      <c r="J1202" t="s">
        <v>43</v>
      </c>
      <c r="K1202" t="s">
        <v>227</v>
      </c>
      <c r="L1202" t="s">
        <v>227</v>
      </c>
      <c r="M1202" t="s">
        <v>230</v>
      </c>
      <c r="N1202">
        <v>1</v>
      </c>
      <c r="O1202" t="s">
        <v>40</v>
      </c>
      <c r="P1202" t="s">
        <v>5091</v>
      </c>
      <c r="Q1202" t="s">
        <v>41</v>
      </c>
      <c r="R1202" t="s">
        <v>5367</v>
      </c>
      <c r="S1202" t="s">
        <v>41</v>
      </c>
      <c r="T1202" t="s">
        <v>0</v>
      </c>
      <c r="U1202" t="s">
        <v>41</v>
      </c>
      <c r="V1202" s="74">
        <v>45310</v>
      </c>
      <c r="W1202" t="s">
        <v>5368</v>
      </c>
    </row>
    <row r="1203" spans="1:23" x14ac:dyDescent="0.25">
      <c r="A1203" s="74">
        <v>45134.280575891207</v>
      </c>
      <c r="B1203" t="s">
        <v>47</v>
      </c>
      <c r="C1203" t="s">
        <v>54</v>
      </c>
      <c r="D1203" t="s">
        <v>58</v>
      </c>
      <c r="E1203" t="s">
        <v>439</v>
      </c>
      <c r="F1203" t="s">
        <v>5369</v>
      </c>
      <c r="G1203" t="s">
        <v>42</v>
      </c>
      <c r="H1203" t="s">
        <v>5370</v>
      </c>
      <c r="I1203" t="s">
        <v>38</v>
      </c>
      <c r="J1203" t="s">
        <v>43</v>
      </c>
      <c r="K1203" t="s">
        <v>227</v>
      </c>
      <c r="L1203" t="s">
        <v>227</v>
      </c>
      <c r="M1203" t="s">
        <v>230</v>
      </c>
      <c r="N1203">
        <v>1</v>
      </c>
      <c r="O1203" t="s">
        <v>40</v>
      </c>
      <c r="P1203" t="s">
        <v>199</v>
      </c>
      <c r="Q1203" t="s">
        <v>41</v>
      </c>
      <c r="R1203" t="s">
        <v>5371</v>
      </c>
      <c r="S1203" t="s">
        <v>41</v>
      </c>
      <c r="T1203" t="s">
        <v>0</v>
      </c>
      <c r="U1203" t="s">
        <v>41</v>
      </c>
      <c r="V1203" s="74">
        <v>45310</v>
      </c>
      <c r="W1203" t="s">
        <v>5372</v>
      </c>
    </row>
    <row r="1204" spans="1:23" x14ac:dyDescent="0.25">
      <c r="A1204" s="74">
        <v>45134.533854861111</v>
      </c>
      <c r="B1204" t="s">
        <v>47</v>
      </c>
      <c r="C1204" t="s">
        <v>54</v>
      </c>
      <c r="D1204" t="s">
        <v>58</v>
      </c>
      <c r="E1204" t="s">
        <v>2980</v>
      </c>
      <c r="F1204" t="s">
        <v>5373</v>
      </c>
      <c r="G1204" t="s">
        <v>37</v>
      </c>
      <c r="H1204" t="s">
        <v>5374</v>
      </c>
      <c r="I1204" t="s">
        <v>38</v>
      </c>
      <c r="J1204" t="s">
        <v>43</v>
      </c>
      <c r="K1204" t="s">
        <v>227</v>
      </c>
      <c r="L1204" t="s">
        <v>227</v>
      </c>
      <c r="M1204" t="s">
        <v>230</v>
      </c>
      <c r="N1204">
        <v>1</v>
      </c>
      <c r="O1204" t="s">
        <v>40</v>
      </c>
      <c r="P1204" t="s">
        <v>193</v>
      </c>
      <c r="Q1204" t="s">
        <v>41</v>
      </c>
      <c r="R1204" t="s">
        <v>5375</v>
      </c>
      <c r="S1204" t="s">
        <v>41</v>
      </c>
      <c r="T1204" t="s">
        <v>0</v>
      </c>
      <c r="U1204" t="s">
        <v>41</v>
      </c>
      <c r="V1204" s="74">
        <v>45310</v>
      </c>
      <c r="W1204" t="s">
        <v>5376</v>
      </c>
    </row>
    <row r="1205" spans="1:23" x14ac:dyDescent="0.25">
      <c r="A1205" s="74">
        <v>45135.490533483797</v>
      </c>
      <c r="B1205" t="s">
        <v>47</v>
      </c>
      <c r="C1205" t="s">
        <v>54</v>
      </c>
      <c r="D1205" t="s">
        <v>58</v>
      </c>
      <c r="E1205" t="s">
        <v>439</v>
      </c>
      <c r="F1205" t="s">
        <v>5377</v>
      </c>
      <c r="G1205" t="s">
        <v>37</v>
      </c>
      <c r="H1205" t="s">
        <v>5378</v>
      </c>
      <c r="I1205" t="s">
        <v>38</v>
      </c>
      <c r="J1205" t="s">
        <v>43</v>
      </c>
      <c r="K1205" t="s">
        <v>227</v>
      </c>
      <c r="L1205" t="s">
        <v>227</v>
      </c>
      <c r="M1205" t="s">
        <v>230</v>
      </c>
      <c r="N1205">
        <v>1</v>
      </c>
      <c r="O1205" t="s">
        <v>40</v>
      </c>
      <c r="P1205" t="s">
        <v>3305</v>
      </c>
      <c r="Q1205" t="s">
        <v>41</v>
      </c>
      <c r="R1205" t="s">
        <v>5379</v>
      </c>
      <c r="S1205" t="s">
        <v>41</v>
      </c>
      <c r="T1205" t="s">
        <v>0</v>
      </c>
      <c r="U1205" t="s">
        <v>41</v>
      </c>
      <c r="V1205" s="74">
        <v>45310</v>
      </c>
      <c r="W1205" t="s">
        <v>5380</v>
      </c>
    </row>
    <row r="1206" spans="1:23" x14ac:dyDescent="0.25">
      <c r="A1206" s="74">
        <v>45138.171061689813</v>
      </c>
      <c r="B1206" t="s">
        <v>47</v>
      </c>
      <c r="C1206" t="s">
        <v>54</v>
      </c>
      <c r="D1206" t="s">
        <v>58</v>
      </c>
      <c r="E1206" t="s">
        <v>439</v>
      </c>
      <c r="F1206" t="s">
        <v>5381</v>
      </c>
      <c r="G1206" t="s">
        <v>37</v>
      </c>
      <c r="H1206" t="s">
        <v>5382</v>
      </c>
      <c r="I1206" t="s">
        <v>38</v>
      </c>
      <c r="J1206" t="s">
        <v>43</v>
      </c>
      <c r="K1206" t="s">
        <v>227</v>
      </c>
      <c r="L1206" t="s">
        <v>227</v>
      </c>
      <c r="M1206" t="s">
        <v>230</v>
      </c>
      <c r="N1206">
        <v>1</v>
      </c>
      <c r="O1206" t="s">
        <v>40</v>
      </c>
      <c r="P1206" t="s">
        <v>4598</v>
      </c>
      <c r="Q1206" t="s">
        <v>41</v>
      </c>
      <c r="R1206" t="s">
        <v>5383</v>
      </c>
      <c r="S1206" t="s">
        <v>41</v>
      </c>
      <c r="T1206" t="s">
        <v>0</v>
      </c>
      <c r="U1206" t="s">
        <v>41</v>
      </c>
      <c r="V1206" s="74">
        <v>45310</v>
      </c>
      <c r="W1206" t="s">
        <v>5384</v>
      </c>
    </row>
    <row r="1207" spans="1:23" x14ac:dyDescent="0.25">
      <c r="A1207" s="74">
        <v>45138.237210069441</v>
      </c>
      <c r="B1207" t="s">
        <v>47</v>
      </c>
      <c r="C1207" t="s">
        <v>54</v>
      </c>
      <c r="D1207" t="s">
        <v>58</v>
      </c>
      <c r="E1207" t="s">
        <v>2980</v>
      </c>
      <c r="F1207" t="s">
        <v>5385</v>
      </c>
      <c r="G1207" t="s">
        <v>37</v>
      </c>
      <c r="H1207" t="s">
        <v>5386</v>
      </c>
      <c r="I1207" t="s">
        <v>38</v>
      </c>
      <c r="J1207" t="s">
        <v>43</v>
      </c>
      <c r="K1207" t="s">
        <v>227</v>
      </c>
      <c r="L1207" t="s">
        <v>227</v>
      </c>
      <c r="M1207" t="s">
        <v>230</v>
      </c>
      <c r="N1207">
        <v>1</v>
      </c>
      <c r="O1207" t="s">
        <v>40</v>
      </c>
      <c r="P1207" t="s">
        <v>3886</v>
      </c>
      <c r="Q1207" t="s">
        <v>41</v>
      </c>
      <c r="R1207" t="s">
        <v>5387</v>
      </c>
      <c r="S1207" t="s">
        <v>41</v>
      </c>
      <c r="T1207" t="s">
        <v>0</v>
      </c>
      <c r="U1207" t="s">
        <v>41</v>
      </c>
      <c r="V1207" s="74">
        <v>45310</v>
      </c>
      <c r="W1207" t="s">
        <v>5388</v>
      </c>
    </row>
    <row r="1208" spans="1:23" x14ac:dyDescent="0.25">
      <c r="A1208" s="74">
        <v>45139.207575266206</v>
      </c>
      <c r="B1208" t="s">
        <v>47</v>
      </c>
      <c r="C1208" t="s">
        <v>54</v>
      </c>
      <c r="D1208" t="s">
        <v>58</v>
      </c>
      <c r="E1208" t="s">
        <v>2980</v>
      </c>
      <c r="F1208" t="s">
        <v>5389</v>
      </c>
      <c r="G1208" t="s">
        <v>42</v>
      </c>
      <c r="H1208" t="s">
        <v>5390</v>
      </c>
      <c r="I1208" t="s">
        <v>38</v>
      </c>
      <c r="J1208" t="s">
        <v>43</v>
      </c>
      <c r="K1208" t="s">
        <v>227</v>
      </c>
      <c r="L1208" t="s">
        <v>227</v>
      </c>
      <c r="M1208" t="s">
        <v>230</v>
      </c>
      <c r="N1208">
        <v>1</v>
      </c>
      <c r="O1208" t="s">
        <v>40</v>
      </c>
      <c r="P1208" t="s">
        <v>5091</v>
      </c>
      <c r="Q1208" t="s">
        <v>41</v>
      </c>
      <c r="R1208" t="s">
        <v>5391</v>
      </c>
      <c r="S1208" t="s">
        <v>41</v>
      </c>
      <c r="T1208" t="s">
        <v>0</v>
      </c>
      <c r="U1208" t="s">
        <v>41</v>
      </c>
      <c r="V1208" s="74">
        <v>45310</v>
      </c>
      <c r="W1208" t="s">
        <v>5392</v>
      </c>
    </row>
    <row r="1209" spans="1:23" x14ac:dyDescent="0.25">
      <c r="A1209" s="74">
        <v>45139.321759259263</v>
      </c>
      <c r="B1209" t="s">
        <v>47</v>
      </c>
      <c r="C1209" t="s">
        <v>54</v>
      </c>
      <c r="D1209" t="s">
        <v>58</v>
      </c>
      <c r="E1209" t="s">
        <v>2980</v>
      </c>
      <c r="F1209" t="s">
        <v>5393</v>
      </c>
      <c r="G1209" t="s">
        <v>37</v>
      </c>
      <c r="H1209" t="s">
        <v>5394</v>
      </c>
      <c r="I1209" t="s">
        <v>38</v>
      </c>
      <c r="J1209" t="s">
        <v>43</v>
      </c>
      <c r="K1209" t="s">
        <v>227</v>
      </c>
      <c r="L1209" t="s">
        <v>227</v>
      </c>
      <c r="M1209" t="s">
        <v>230</v>
      </c>
      <c r="N1209">
        <v>1</v>
      </c>
      <c r="O1209" t="s">
        <v>40</v>
      </c>
      <c r="P1209" t="s">
        <v>4714</v>
      </c>
      <c r="Q1209" t="s">
        <v>41</v>
      </c>
      <c r="R1209" t="s">
        <v>5395</v>
      </c>
      <c r="S1209" t="s">
        <v>41</v>
      </c>
      <c r="T1209" t="s">
        <v>0</v>
      </c>
      <c r="U1209" t="s">
        <v>41</v>
      </c>
      <c r="V1209" s="74">
        <v>45310</v>
      </c>
      <c r="W1209" t="s">
        <v>5396</v>
      </c>
    </row>
    <row r="1210" spans="1:23" x14ac:dyDescent="0.25">
      <c r="A1210" s="74">
        <v>45139.514177893521</v>
      </c>
      <c r="B1210" t="s">
        <v>47</v>
      </c>
      <c r="C1210" t="s">
        <v>54</v>
      </c>
      <c r="D1210" t="s">
        <v>58</v>
      </c>
      <c r="E1210" t="s">
        <v>2980</v>
      </c>
      <c r="F1210" t="s">
        <v>5397</v>
      </c>
      <c r="G1210" t="s">
        <v>37</v>
      </c>
      <c r="H1210" t="s">
        <v>5398</v>
      </c>
      <c r="I1210" t="s">
        <v>38</v>
      </c>
      <c r="J1210" t="s">
        <v>43</v>
      </c>
      <c r="K1210" t="s">
        <v>227</v>
      </c>
      <c r="L1210" t="s">
        <v>227</v>
      </c>
      <c r="M1210" t="s">
        <v>230</v>
      </c>
      <c r="N1210">
        <v>1</v>
      </c>
      <c r="O1210" t="s">
        <v>40</v>
      </c>
      <c r="P1210" t="s">
        <v>3497</v>
      </c>
      <c r="Q1210" t="s">
        <v>41</v>
      </c>
      <c r="R1210" t="s">
        <v>5399</v>
      </c>
      <c r="S1210" t="s">
        <v>41</v>
      </c>
      <c r="T1210" t="s">
        <v>0</v>
      </c>
      <c r="U1210" t="s">
        <v>41</v>
      </c>
      <c r="V1210" s="74">
        <v>45310</v>
      </c>
      <c r="W1210" t="s">
        <v>5400</v>
      </c>
    </row>
    <row r="1211" spans="1:23" x14ac:dyDescent="0.25">
      <c r="A1211" s="74">
        <v>45140.513654629627</v>
      </c>
      <c r="B1211" t="s">
        <v>47</v>
      </c>
      <c r="C1211" t="s">
        <v>54</v>
      </c>
      <c r="D1211" t="s">
        <v>58</v>
      </c>
      <c r="E1211" t="s">
        <v>2980</v>
      </c>
      <c r="F1211" t="s">
        <v>5401</v>
      </c>
      <c r="G1211" t="s">
        <v>37</v>
      </c>
      <c r="H1211" t="s">
        <v>5402</v>
      </c>
      <c r="I1211" t="s">
        <v>38</v>
      </c>
      <c r="J1211" t="s">
        <v>43</v>
      </c>
      <c r="K1211" t="s">
        <v>227</v>
      </c>
      <c r="L1211" t="s">
        <v>227</v>
      </c>
      <c r="M1211" t="s">
        <v>230</v>
      </c>
      <c r="N1211">
        <v>1</v>
      </c>
      <c r="O1211" t="s">
        <v>40</v>
      </c>
      <c r="P1211" t="s">
        <v>3886</v>
      </c>
      <c r="Q1211" t="s">
        <v>41</v>
      </c>
      <c r="R1211" t="s">
        <v>5403</v>
      </c>
      <c r="S1211" t="s">
        <v>41</v>
      </c>
      <c r="T1211" t="s">
        <v>0</v>
      </c>
      <c r="U1211" t="s">
        <v>41</v>
      </c>
      <c r="V1211" s="74">
        <v>45310</v>
      </c>
      <c r="W1211" t="s">
        <v>5404</v>
      </c>
    </row>
    <row r="1212" spans="1:23" x14ac:dyDescent="0.25">
      <c r="A1212" s="74">
        <v>45142.367014965275</v>
      </c>
      <c r="B1212" t="s">
        <v>47</v>
      </c>
      <c r="C1212" t="s">
        <v>54</v>
      </c>
      <c r="D1212" t="s">
        <v>58</v>
      </c>
      <c r="E1212" t="s">
        <v>439</v>
      </c>
      <c r="F1212" t="s">
        <v>5405</v>
      </c>
      <c r="G1212" t="s">
        <v>42</v>
      </c>
      <c r="H1212" t="s">
        <v>5406</v>
      </c>
      <c r="I1212" t="s">
        <v>38</v>
      </c>
      <c r="J1212" t="s">
        <v>43</v>
      </c>
      <c r="K1212" t="s">
        <v>227</v>
      </c>
      <c r="L1212" t="s">
        <v>227</v>
      </c>
      <c r="M1212" t="s">
        <v>230</v>
      </c>
      <c r="N1212">
        <v>1</v>
      </c>
      <c r="O1212" t="s">
        <v>40</v>
      </c>
      <c r="P1212" t="s">
        <v>5407</v>
      </c>
      <c r="Q1212" t="s">
        <v>41</v>
      </c>
      <c r="R1212" t="s">
        <v>5408</v>
      </c>
      <c r="S1212" t="s">
        <v>41</v>
      </c>
      <c r="T1212" t="s">
        <v>0</v>
      </c>
      <c r="U1212" t="s">
        <v>41</v>
      </c>
      <c r="V1212" s="74">
        <v>45310</v>
      </c>
      <c r="W1212" t="s">
        <v>5409</v>
      </c>
    </row>
    <row r="1213" spans="1:23" x14ac:dyDescent="0.25">
      <c r="A1213" s="74">
        <v>45142.517290474534</v>
      </c>
      <c r="B1213" t="s">
        <v>47</v>
      </c>
      <c r="C1213" t="s">
        <v>54</v>
      </c>
      <c r="D1213" t="s">
        <v>58</v>
      </c>
      <c r="E1213" t="s">
        <v>439</v>
      </c>
      <c r="F1213" t="s">
        <v>5410</v>
      </c>
      <c r="G1213" t="s">
        <v>37</v>
      </c>
      <c r="H1213" t="s">
        <v>5411</v>
      </c>
      <c r="I1213" t="s">
        <v>38</v>
      </c>
      <c r="J1213" t="s">
        <v>43</v>
      </c>
      <c r="K1213" t="s">
        <v>227</v>
      </c>
      <c r="L1213" t="s">
        <v>227</v>
      </c>
      <c r="M1213" t="s">
        <v>230</v>
      </c>
      <c r="N1213">
        <v>1</v>
      </c>
      <c r="O1213" t="s">
        <v>40</v>
      </c>
      <c r="P1213" t="s">
        <v>3561</v>
      </c>
      <c r="Q1213" t="s">
        <v>41</v>
      </c>
      <c r="R1213" t="s">
        <v>5412</v>
      </c>
      <c r="S1213" t="s">
        <v>41</v>
      </c>
      <c r="T1213" t="s">
        <v>0</v>
      </c>
      <c r="U1213" t="s">
        <v>41</v>
      </c>
      <c r="V1213" s="74">
        <v>45310</v>
      </c>
      <c r="W1213" t="s">
        <v>5413</v>
      </c>
    </row>
    <row r="1214" spans="1:23" x14ac:dyDescent="0.25">
      <c r="A1214" s="74">
        <v>45145.647635266207</v>
      </c>
      <c r="B1214" t="s">
        <v>47</v>
      </c>
      <c r="C1214" t="s">
        <v>54</v>
      </c>
      <c r="D1214" t="s">
        <v>58</v>
      </c>
      <c r="E1214" t="s">
        <v>2980</v>
      </c>
      <c r="F1214" t="s">
        <v>5414</v>
      </c>
      <c r="G1214" t="s">
        <v>37</v>
      </c>
      <c r="H1214" t="s">
        <v>5415</v>
      </c>
      <c r="I1214" t="s">
        <v>38</v>
      </c>
      <c r="J1214" t="s">
        <v>43</v>
      </c>
      <c r="K1214" t="s">
        <v>227</v>
      </c>
      <c r="L1214" t="s">
        <v>227</v>
      </c>
      <c r="M1214" t="s">
        <v>230</v>
      </c>
      <c r="N1214">
        <v>1</v>
      </c>
      <c r="O1214" t="s">
        <v>40</v>
      </c>
      <c r="P1214" t="s">
        <v>3497</v>
      </c>
      <c r="Q1214" t="s">
        <v>41</v>
      </c>
      <c r="R1214" t="s">
        <v>5416</v>
      </c>
      <c r="S1214" t="s">
        <v>41</v>
      </c>
      <c r="T1214" t="s">
        <v>0</v>
      </c>
      <c r="U1214" t="s">
        <v>41</v>
      </c>
      <c r="V1214" s="74">
        <v>45310</v>
      </c>
      <c r="W1214" t="s">
        <v>5417</v>
      </c>
    </row>
    <row r="1215" spans="1:23" x14ac:dyDescent="0.25">
      <c r="A1215" s="74">
        <v>45147.268751006945</v>
      </c>
      <c r="B1215" t="s">
        <v>47</v>
      </c>
      <c r="C1215" t="s">
        <v>54</v>
      </c>
      <c r="D1215" t="s">
        <v>58</v>
      </c>
      <c r="E1215" t="s">
        <v>2980</v>
      </c>
      <c r="F1215" t="s">
        <v>5418</v>
      </c>
      <c r="G1215" t="s">
        <v>37</v>
      </c>
      <c r="H1215" t="s">
        <v>5419</v>
      </c>
      <c r="I1215" t="s">
        <v>38</v>
      </c>
      <c r="J1215" t="s">
        <v>43</v>
      </c>
      <c r="K1215" t="s">
        <v>227</v>
      </c>
      <c r="L1215" t="s">
        <v>227</v>
      </c>
      <c r="M1215" t="s">
        <v>230</v>
      </c>
      <c r="N1215">
        <v>1</v>
      </c>
      <c r="O1215" t="s">
        <v>40</v>
      </c>
      <c r="P1215" t="s">
        <v>3824</v>
      </c>
      <c r="Q1215" t="s">
        <v>41</v>
      </c>
      <c r="R1215" t="s">
        <v>5420</v>
      </c>
      <c r="S1215" t="s">
        <v>41</v>
      </c>
      <c r="T1215" t="s">
        <v>0</v>
      </c>
      <c r="U1215" t="s">
        <v>41</v>
      </c>
      <c r="V1215" s="74">
        <v>45310</v>
      </c>
      <c r="W1215" t="s">
        <v>5421</v>
      </c>
    </row>
    <row r="1216" spans="1:23" x14ac:dyDescent="0.25">
      <c r="A1216" s="74">
        <v>45147.352595983793</v>
      </c>
      <c r="B1216" t="s">
        <v>47</v>
      </c>
      <c r="C1216" t="s">
        <v>54</v>
      </c>
      <c r="D1216" t="s">
        <v>58</v>
      </c>
      <c r="E1216" t="s">
        <v>439</v>
      </c>
      <c r="F1216" t="s">
        <v>5422</v>
      </c>
      <c r="G1216" t="s">
        <v>42</v>
      </c>
      <c r="H1216" t="s">
        <v>5423</v>
      </c>
      <c r="I1216" t="s">
        <v>38</v>
      </c>
      <c r="J1216" t="s">
        <v>43</v>
      </c>
      <c r="K1216" t="s">
        <v>227</v>
      </c>
      <c r="L1216" t="s">
        <v>227</v>
      </c>
      <c r="M1216" t="s">
        <v>230</v>
      </c>
      <c r="N1216">
        <v>1</v>
      </c>
      <c r="O1216" t="s">
        <v>40</v>
      </c>
      <c r="P1216" t="s">
        <v>3561</v>
      </c>
      <c r="Q1216" t="s">
        <v>41</v>
      </c>
      <c r="R1216" t="s">
        <v>5424</v>
      </c>
      <c r="S1216" t="s">
        <v>41</v>
      </c>
      <c r="T1216" t="s">
        <v>0</v>
      </c>
      <c r="U1216" t="s">
        <v>41</v>
      </c>
      <c r="V1216" s="74">
        <v>45310</v>
      </c>
      <c r="W1216" t="s">
        <v>5425</v>
      </c>
    </row>
    <row r="1217" spans="1:23" x14ac:dyDescent="0.25">
      <c r="A1217" s="74">
        <v>45148.486434340281</v>
      </c>
      <c r="B1217" t="s">
        <v>47</v>
      </c>
      <c r="C1217" t="s">
        <v>54</v>
      </c>
      <c r="D1217" t="s">
        <v>58</v>
      </c>
      <c r="E1217" t="s">
        <v>2980</v>
      </c>
      <c r="F1217" t="s">
        <v>5426</v>
      </c>
      <c r="G1217" t="s">
        <v>37</v>
      </c>
      <c r="H1217" t="s">
        <v>5427</v>
      </c>
      <c r="I1217" t="s">
        <v>38</v>
      </c>
      <c r="J1217" t="s">
        <v>43</v>
      </c>
      <c r="K1217" t="s">
        <v>227</v>
      </c>
      <c r="L1217" t="s">
        <v>227</v>
      </c>
      <c r="M1217" t="s">
        <v>230</v>
      </c>
      <c r="N1217">
        <v>1</v>
      </c>
      <c r="O1217" t="s">
        <v>40</v>
      </c>
      <c r="P1217" t="s">
        <v>5428</v>
      </c>
      <c r="Q1217" t="s">
        <v>41</v>
      </c>
      <c r="R1217" t="s">
        <v>5429</v>
      </c>
      <c r="S1217" t="s">
        <v>41</v>
      </c>
      <c r="T1217" t="s">
        <v>0</v>
      </c>
      <c r="U1217" t="s">
        <v>41</v>
      </c>
      <c r="V1217" s="74">
        <v>45310</v>
      </c>
      <c r="W1217" t="s">
        <v>5430</v>
      </c>
    </row>
    <row r="1218" spans="1:23" x14ac:dyDescent="0.25">
      <c r="A1218" s="74">
        <v>45148.511403622688</v>
      </c>
      <c r="B1218" t="s">
        <v>47</v>
      </c>
      <c r="C1218" t="s">
        <v>54</v>
      </c>
      <c r="D1218" t="s">
        <v>58</v>
      </c>
      <c r="E1218" t="s">
        <v>439</v>
      </c>
      <c r="F1218" t="s">
        <v>5431</v>
      </c>
      <c r="G1218" t="s">
        <v>42</v>
      </c>
      <c r="H1218" t="s">
        <v>5432</v>
      </c>
      <c r="I1218" t="s">
        <v>38</v>
      </c>
      <c r="J1218" t="s">
        <v>43</v>
      </c>
      <c r="K1218" t="s">
        <v>227</v>
      </c>
      <c r="L1218" t="s">
        <v>227</v>
      </c>
      <c r="M1218" t="s">
        <v>230</v>
      </c>
      <c r="N1218">
        <v>1</v>
      </c>
      <c r="O1218" t="s">
        <v>40</v>
      </c>
      <c r="P1218" t="s">
        <v>4077</v>
      </c>
      <c r="Q1218" t="s">
        <v>41</v>
      </c>
      <c r="R1218" t="s">
        <v>5433</v>
      </c>
      <c r="S1218" t="s">
        <v>41</v>
      </c>
      <c r="T1218" t="s">
        <v>0</v>
      </c>
      <c r="U1218" t="s">
        <v>41</v>
      </c>
      <c r="V1218" s="74">
        <v>45310</v>
      </c>
      <c r="W1218" t="s">
        <v>5434</v>
      </c>
    </row>
    <row r="1219" spans="1:23" x14ac:dyDescent="0.25">
      <c r="A1219" s="74">
        <v>45148.529640775465</v>
      </c>
      <c r="B1219" t="s">
        <v>47</v>
      </c>
      <c r="C1219" t="s">
        <v>54</v>
      </c>
      <c r="D1219" t="s">
        <v>58</v>
      </c>
      <c r="E1219" t="s">
        <v>439</v>
      </c>
      <c r="F1219" t="s">
        <v>5435</v>
      </c>
      <c r="G1219" t="s">
        <v>42</v>
      </c>
      <c r="H1219" t="s">
        <v>5436</v>
      </c>
      <c r="I1219" t="s">
        <v>38</v>
      </c>
      <c r="J1219" t="s">
        <v>43</v>
      </c>
      <c r="K1219" t="s">
        <v>227</v>
      </c>
      <c r="L1219" t="s">
        <v>227</v>
      </c>
      <c r="M1219" t="s">
        <v>230</v>
      </c>
      <c r="N1219">
        <v>1</v>
      </c>
      <c r="O1219" t="s">
        <v>40</v>
      </c>
      <c r="P1219" t="s">
        <v>4077</v>
      </c>
      <c r="Q1219" t="s">
        <v>41</v>
      </c>
      <c r="R1219" t="s">
        <v>5437</v>
      </c>
      <c r="S1219" t="s">
        <v>41</v>
      </c>
      <c r="T1219" t="s">
        <v>0</v>
      </c>
      <c r="U1219" t="s">
        <v>41</v>
      </c>
      <c r="V1219" s="74">
        <v>45310</v>
      </c>
      <c r="W1219" t="s">
        <v>5438</v>
      </c>
    </row>
    <row r="1220" spans="1:23" x14ac:dyDescent="0.25">
      <c r="A1220" s="74">
        <v>45149.218229363425</v>
      </c>
      <c r="B1220" t="s">
        <v>47</v>
      </c>
      <c r="C1220" t="s">
        <v>54</v>
      </c>
      <c r="D1220" t="s">
        <v>58</v>
      </c>
      <c r="E1220" t="s">
        <v>439</v>
      </c>
      <c r="F1220" t="s">
        <v>5439</v>
      </c>
      <c r="G1220" t="s">
        <v>42</v>
      </c>
      <c r="H1220" t="s">
        <v>5440</v>
      </c>
      <c r="I1220" t="s">
        <v>38</v>
      </c>
      <c r="J1220" t="s">
        <v>43</v>
      </c>
      <c r="K1220" t="s">
        <v>227</v>
      </c>
      <c r="L1220" t="s">
        <v>227</v>
      </c>
      <c r="M1220" t="s">
        <v>230</v>
      </c>
      <c r="N1220">
        <v>1</v>
      </c>
      <c r="O1220" t="s">
        <v>40</v>
      </c>
      <c r="P1220" t="s">
        <v>3039</v>
      </c>
      <c r="Q1220" t="s">
        <v>41</v>
      </c>
      <c r="R1220" t="s">
        <v>5441</v>
      </c>
      <c r="S1220" t="s">
        <v>41</v>
      </c>
      <c r="T1220" t="s">
        <v>0</v>
      </c>
      <c r="U1220" t="s">
        <v>41</v>
      </c>
      <c r="V1220" s="74">
        <v>45310</v>
      </c>
      <c r="W1220" t="s">
        <v>5442</v>
      </c>
    </row>
    <row r="1221" spans="1:23" x14ac:dyDescent="0.25">
      <c r="A1221" s="74">
        <v>45149.305256747684</v>
      </c>
      <c r="B1221" t="s">
        <v>47</v>
      </c>
      <c r="C1221" t="s">
        <v>54</v>
      </c>
      <c r="D1221" t="s">
        <v>58</v>
      </c>
      <c r="E1221" t="s">
        <v>439</v>
      </c>
      <c r="F1221" t="s">
        <v>5443</v>
      </c>
      <c r="G1221" t="s">
        <v>42</v>
      </c>
      <c r="H1221" t="s">
        <v>5444</v>
      </c>
      <c r="I1221" t="s">
        <v>38</v>
      </c>
      <c r="J1221" t="s">
        <v>43</v>
      </c>
      <c r="K1221" t="s">
        <v>227</v>
      </c>
      <c r="L1221" t="s">
        <v>227</v>
      </c>
      <c r="M1221" t="s">
        <v>230</v>
      </c>
      <c r="N1221">
        <v>1</v>
      </c>
      <c r="O1221" t="s">
        <v>40</v>
      </c>
      <c r="P1221" t="s">
        <v>5091</v>
      </c>
      <c r="Q1221" t="s">
        <v>41</v>
      </c>
      <c r="R1221" t="s">
        <v>5445</v>
      </c>
      <c r="S1221" t="s">
        <v>41</v>
      </c>
      <c r="T1221" t="s">
        <v>0</v>
      </c>
      <c r="U1221" t="s">
        <v>41</v>
      </c>
      <c r="V1221" s="74">
        <v>45310</v>
      </c>
      <c r="W1221" t="s">
        <v>5446</v>
      </c>
    </row>
    <row r="1222" spans="1:23" x14ac:dyDescent="0.25">
      <c r="A1222" s="74">
        <v>45149.447993668982</v>
      </c>
      <c r="B1222" t="s">
        <v>47</v>
      </c>
      <c r="C1222" t="s">
        <v>54</v>
      </c>
      <c r="D1222" t="s">
        <v>58</v>
      </c>
      <c r="E1222" t="s">
        <v>439</v>
      </c>
      <c r="F1222" t="s">
        <v>5447</v>
      </c>
      <c r="G1222" t="s">
        <v>37</v>
      </c>
      <c r="H1222" t="s">
        <v>5448</v>
      </c>
      <c r="I1222" t="s">
        <v>38</v>
      </c>
      <c r="J1222" t="s">
        <v>43</v>
      </c>
      <c r="K1222" t="s">
        <v>227</v>
      </c>
      <c r="L1222" t="s">
        <v>227</v>
      </c>
      <c r="M1222" t="s">
        <v>230</v>
      </c>
      <c r="N1222">
        <v>1</v>
      </c>
      <c r="O1222" t="s">
        <v>40</v>
      </c>
      <c r="P1222" t="s">
        <v>4790</v>
      </c>
      <c r="Q1222" t="s">
        <v>41</v>
      </c>
      <c r="R1222" t="s">
        <v>5449</v>
      </c>
      <c r="S1222" t="s">
        <v>41</v>
      </c>
      <c r="T1222" t="s">
        <v>0</v>
      </c>
      <c r="U1222" t="s">
        <v>41</v>
      </c>
      <c r="V1222" s="74">
        <v>45310</v>
      </c>
      <c r="W1222" t="s">
        <v>5450</v>
      </c>
    </row>
    <row r="1223" spans="1:23" x14ac:dyDescent="0.25">
      <c r="A1223" s="74">
        <v>45149.457714155091</v>
      </c>
      <c r="B1223" t="s">
        <v>47</v>
      </c>
      <c r="C1223" t="s">
        <v>54</v>
      </c>
      <c r="D1223" t="s">
        <v>58</v>
      </c>
      <c r="E1223" t="s">
        <v>439</v>
      </c>
      <c r="F1223" t="s">
        <v>5451</v>
      </c>
      <c r="G1223" t="s">
        <v>42</v>
      </c>
      <c r="H1223" t="s">
        <v>5452</v>
      </c>
      <c r="I1223" t="s">
        <v>38</v>
      </c>
      <c r="J1223" t="s">
        <v>43</v>
      </c>
      <c r="K1223" t="s">
        <v>227</v>
      </c>
      <c r="L1223" t="s">
        <v>227</v>
      </c>
      <c r="M1223" t="s">
        <v>230</v>
      </c>
      <c r="N1223">
        <v>1</v>
      </c>
      <c r="O1223" t="s">
        <v>40</v>
      </c>
      <c r="P1223" t="s">
        <v>3561</v>
      </c>
      <c r="Q1223" t="s">
        <v>41</v>
      </c>
      <c r="R1223" t="s">
        <v>5453</v>
      </c>
      <c r="S1223" t="s">
        <v>41</v>
      </c>
      <c r="T1223" t="s">
        <v>0</v>
      </c>
      <c r="U1223" t="s">
        <v>41</v>
      </c>
      <c r="V1223" s="74">
        <v>45310</v>
      </c>
      <c r="W1223" t="s">
        <v>5454</v>
      </c>
    </row>
    <row r="1224" spans="1:23" x14ac:dyDescent="0.25">
      <c r="A1224" s="74">
        <v>45149.470191122688</v>
      </c>
      <c r="B1224" t="s">
        <v>47</v>
      </c>
      <c r="C1224" t="s">
        <v>54</v>
      </c>
      <c r="D1224" t="s">
        <v>58</v>
      </c>
      <c r="E1224" t="s">
        <v>2980</v>
      </c>
      <c r="F1224" t="s">
        <v>5455</v>
      </c>
      <c r="G1224" t="s">
        <v>37</v>
      </c>
      <c r="H1224" t="s">
        <v>5456</v>
      </c>
      <c r="I1224" t="s">
        <v>38</v>
      </c>
      <c r="J1224" t="s">
        <v>43</v>
      </c>
      <c r="K1224" t="s">
        <v>227</v>
      </c>
      <c r="L1224" t="s">
        <v>227</v>
      </c>
      <c r="M1224" t="s">
        <v>230</v>
      </c>
      <c r="N1224">
        <v>1</v>
      </c>
      <c r="O1224" t="s">
        <v>40</v>
      </c>
      <c r="P1224" t="s">
        <v>5020</v>
      </c>
      <c r="Q1224" t="s">
        <v>41</v>
      </c>
      <c r="R1224" t="s">
        <v>5457</v>
      </c>
      <c r="S1224" t="s">
        <v>41</v>
      </c>
      <c r="T1224" t="s">
        <v>0</v>
      </c>
      <c r="U1224" t="s">
        <v>41</v>
      </c>
      <c r="V1224" s="74">
        <v>45310</v>
      </c>
      <c r="W1224" t="s">
        <v>5458</v>
      </c>
    </row>
    <row r="1225" spans="1:23" x14ac:dyDescent="0.25">
      <c r="A1225" s="74">
        <v>45153.146034872683</v>
      </c>
      <c r="B1225" t="s">
        <v>47</v>
      </c>
      <c r="C1225" t="s">
        <v>54</v>
      </c>
      <c r="D1225" t="s">
        <v>58</v>
      </c>
      <c r="E1225" t="s">
        <v>439</v>
      </c>
      <c r="F1225" t="s">
        <v>5459</v>
      </c>
      <c r="G1225" t="s">
        <v>42</v>
      </c>
      <c r="H1225" t="s">
        <v>5460</v>
      </c>
      <c r="I1225" t="s">
        <v>38</v>
      </c>
      <c r="J1225" t="s">
        <v>43</v>
      </c>
      <c r="K1225" t="s">
        <v>227</v>
      </c>
      <c r="L1225" t="s">
        <v>227</v>
      </c>
      <c r="M1225" t="s">
        <v>230</v>
      </c>
      <c r="N1225">
        <v>1</v>
      </c>
      <c r="O1225" t="s">
        <v>40</v>
      </c>
      <c r="P1225" t="s">
        <v>3305</v>
      </c>
      <c r="Q1225" t="s">
        <v>41</v>
      </c>
      <c r="R1225" t="s">
        <v>5461</v>
      </c>
      <c r="S1225" t="s">
        <v>41</v>
      </c>
      <c r="T1225" t="s">
        <v>0</v>
      </c>
      <c r="U1225" t="s">
        <v>41</v>
      </c>
      <c r="V1225" s="74">
        <v>45310</v>
      </c>
      <c r="W1225" t="s">
        <v>5462</v>
      </c>
    </row>
    <row r="1226" spans="1:23" x14ac:dyDescent="0.25">
      <c r="A1226" s="74">
        <v>45153.280258796294</v>
      </c>
      <c r="B1226" t="s">
        <v>47</v>
      </c>
      <c r="C1226" t="s">
        <v>54</v>
      </c>
      <c r="D1226" t="s">
        <v>58</v>
      </c>
      <c r="E1226" t="s">
        <v>439</v>
      </c>
      <c r="F1226" t="s">
        <v>5463</v>
      </c>
      <c r="G1226" t="s">
        <v>42</v>
      </c>
      <c r="H1226" t="s">
        <v>5464</v>
      </c>
      <c r="I1226" t="s">
        <v>38</v>
      </c>
      <c r="J1226" t="s">
        <v>43</v>
      </c>
      <c r="K1226" t="s">
        <v>227</v>
      </c>
      <c r="L1226" t="s">
        <v>227</v>
      </c>
      <c r="M1226" t="s">
        <v>230</v>
      </c>
      <c r="N1226">
        <v>1</v>
      </c>
      <c r="O1226" t="s">
        <v>40</v>
      </c>
      <c r="P1226" t="s">
        <v>5020</v>
      </c>
      <c r="Q1226" t="s">
        <v>41</v>
      </c>
      <c r="R1226" t="s">
        <v>5465</v>
      </c>
      <c r="S1226" t="s">
        <v>41</v>
      </c>
      <c r="T1226" t="s">
        <v>0</v>
      </c>
      <c r="U1226" t="s">
        <v>41</v>
      </c>
      <c r="V1226" s="74">
        <v>45310</v>
      </c>
      <c r="W1226" t="s">
        <v>5466</v>
      </c>
    </row>
    <row r="1227" spans="1:23" x14ac:dyDescent="0.25">
      <c r="A1227" s="74">
        <v>45153.538336423611</v>
      </c>
      <c r="B1227" t="s">
        <v>47</v>
      </c>
      <c r="C1227" t="s">
        <v>54</v>
      </c>
      <c r="D1227" t="s">
        <v>58</v>
      </c>
      <c r="E1227" t="s">
        <v>2980</v>
      </c>
      <c r="F1227" t="s">
        <v>5467</v>
      </c>
      <c r="G1227" t="s">
        <v>37</v>
      </c>
      <c r="H1227" t="s">
        <v>5468</v>
      </c>
      <c r="I1227" t="s">
        <v>38</v>
      </c>
      <c r="J1227" t="s">
        <v>43</v>
      </c>
      <c r="K1227" t="s">
        <v>227</v>
      </c>
      <c r="L1227" t="s">
        <v>227</v>
      </c>
      <c r="M1227" t="s">
        <v>230</v>
      </c>
      <c r="N1227">
        <v>1</v>
      </c>
      <c r="O1227" t="s">
        <v>40</v>
      </c>
      <c r="P1227" t="s">
        <v>5469</v>
      </c>
      <c r="Q1227" t="s">
        <v>41</v>
      </c>
      <c r="R1227" t="s">
        <v>5470</v>
      </c>
      <c r="S1227" t="s">
        <v>41</v>
      </c>
      <c r="T1227" t="s">
        <v>0</v>
      </c>
      <c r="U1227" t="s">
        <v>41</v>
      </c>
      <c r="V1227" s="74">
        <v>45310</v>
      </c>
      <c r="W1227" t="s">
        <v>5471</v>
      </c>
    </row>
    <row r="1228" spans="1:23" x14ac:dyDescent="0.25">
      <c r="A1228" s="74">
        <v>45154.451180821758</v>
      </c>
      <c r="B1228" t="s">
        <v>47</v>
      </c>
      <c r="C1228" t="s">
        <v>54</v>
      </c>
      <c r="D1228" t="s">
        <v>58</v>
      </c>
      <c r="E1228" t="s">
        <v>439</v>
      </c>
      <c r="F1228" t="s">
        <v>5472</v>
      </c>
      <c r="G1228" t="s">
        <v>42</v>
      </c>
      <c r="H1228" t="s">
        <v>5473</v>
      </c>
      <c r="I1228" t="s">
        <v>38</v>
      </c>
      <c r="J1228" t="s">
        <v>43</v>
      </c>
      <c r="K1228" t="s">
        <v>227</v>
      </c>
      <c r="L1228" t="s">
        <v>227</v>
      </c>
      <c r="M1228" t="s">
        <v>230</v>
      </c>
      <c r="N1228">
        <v>1</v>
      </c>
      <c r="O1228" t="s">
        <v>40</v>
      </c>
      <c r="P1228" t="s">
        <v>3048</v>
      </c>
      <c r="Q1228" t="s">
        <v>41</v>
      </c>
      <c r="R1228" t="s">
        <v>5474</v>
      </c>
      <c r="S1228" t="s">
        <v>41</v>
      </c>
      <c r="T1228" t="s">
        <v>0</v>
      </c>
      <c r="U1228" t="s">
        <v>41</v>
      </c>
      <c r="V1228" s="74">
        <v>45310</v>
      </c>
      <c r="W1228" t="s">
        <v>5475</v>
      </c>
    </row>
    <row r="1229" spans="1:23" x14ac:dyDescent="0.25">
      <c r="A1229" s="74">
        <v>45155.441971990738</v>
      </c>
      <c r="B1229" t="s">
        <v>47</v>
      </c>
      <c r="C1229" t="s">
        <v>54</v>
      </c>
      <c r="D1229" t="s">
        <v>58</v>
      </c>
      <c r="E1229" t="s">
        <v>2980</v>
      </c>
      <c r="F1229" t="s">
        <v>5476</v>
      </c>
      <c r="G1229" t="s">
        <v>37</v>
      </c>
      <c r="H1229" t="s">
        <v>5477</v>
      </c>
      <c r="I1229" t="s">
        <v>38</v>
      </c>
      <c r="J1229" t="s">
        <v>43</v>
      </c>
      <c r="K1229" t="s">
        <v>227</v>
      </c>
      <c r="L1229" t="s">
        <v>227</v>
      </c>
      <c r="M1229" t="s">
        <v>230</v>
      </c>
      <c r="N1229">
        <v>1</v>
      </c>
      <c r="O1229" t="s">
        <v>40</v>
      </c>
      <c r="P1229" t="s">
        <v>216</v>
      </c>
      <c r="Q1229" t="s">
        <v>41</v>
      </c>
      <c r="R1229" t="s">
        <v>5478</v>
      </c>
      <c r="S1229" t="s">
        <v>41</v>
      </c>
      <c r="T1229" t="s">
        <v>0</v>
      </c>
      <c r="U1229" t="s">
        <v>41</v>
      </c>
      <c r="V1229" s="74">
        <v>45310</v>
      </c>
      <c r="W1229" t="s">
        <v>5479</v>
      </c>
    </row>
    <row r="1230" spans="1:23" x14ac:dyDescent="0.25">
      <c r="A1230" s="74">
        <v>45155.534745567129</v>
      </c>
      <c r="B1230" t="s">
        <v>47</v>
      </c>
      <c r="C1230" t="s">
        <v>54</v>
      </c>
      <c r="D1230" t="s">
        <v>58</v>
      </c>
      <c r="E1230" t="s">
        <v>2980</v>
      </c>
      <c r="F1230" t="s">
        <v>5480</v>
      </c>
      <c r="G1230" t="s">
        <v>37</v>
      </c>
      <c r="H1230" t="s">
        <v>5481</v>
      </c>
      <c r="I1230" t="s">
        <v>38</v>
      </c>
      <c r="J1230" t="s">
        <v>43</v>
      </c>
      <c r="K1230" t="s">
        <v>227</v>
      </c>
      <c r="L1230" t="s">
        <v>227</v>
      </c>
      <c r="M1230" t="s">
        <v>230</v>
      </c>
      <c r="N1230">
        <v>1</v>
      </c>
      <c r="O1230" t="s">
        <v>40</v>
      </c>
      <c r="P1230" t="s">
        <v>199</v>
      </c>
      <c r="Q1230" t="s">
        <v>41</v>
      </c>
      <c r="R1230" t="s">
        <v>5482</v>
      </c>
      <c r="S1230" t="s">
        <v>41</v>
      </c>
      <c r="T1230" t="s">
        <v>0</v>
      </c>
      <c r="U1230" t="s">
        <v>41</v>
      </c>
      <c r="V1230" s="74">
        <v>45310</v>
      </c>
      <c r="W1230" t="s">
        <v>5483</v>
      </c>
    </row>
    <row r="1231" spans="1:23" x14ac:dyDescent="0.25">
      <c r="A1231" s="74">
        <v>45156.500585300928</v>
      </c>
      <c r="B1231" t="s">
        <v>47</v>
      </c>
      <c r="C1231" t="s">
        <v>54</v>
      </c>
      <c r="D1231" t="s">
        <v>58</v>
      </c>
      <c r="E1231" t="s">
        <v>452</v>
      </c>
      <c r="F1231" t="s">
        <v>5484</v>
      </c>
      <c r="G1231" t="s">
        <v>42</v>
      </c>
      <c r="H1231" t="s">
        <v>5485</v>
      </c>
      <c r="I1231" t="s">
        <v>38</v>
      </c>
      <c r="J1231" t="s">
        <v>43</v>
      </c>
      <c r="K1231" t="s">
        <v>227</v>
      </c>
      <c r="L1231" t="s">
        <v>227</v>
      </c>
      <c r="M1231" t="s">
        <v>230</v>
      </c>
      <c r="N1231">
        <v>1</v>
      </c>
      <c r="O1231" t="s">
        <v>40</v>
      </c>
      <c r="P1231" t="s">
        <v>3025</v>
      </c>
      <c r="Q1231" t="s">
        <v>41</v>
      </c>
      <c r="R1231" t="s">
        <v>5486</v>
      </c>
      <c r="S1231" t="s">
        <v>41</v>
      </c>
      <c r="T1231" t="s">
        <v>0</v>
      </c>
      <c r="U1231" t="s">
        <v>41</v>
      </c>
      <c r="V1231" s="74">
        <v>45310</v>
      </c>
      <c r="W1231" t="s">
        <v>5487</v>
      </c>
    </row>
    <row r="1232" spans="1:23" x14ac:dyDescent="0.25">
      <c r="A1232" s="74">
        <v>45160.474043020833</v>
      </c>
      <c r="B1232" t="s">
        <v>47</v>
      </c>
      <c r="C1232" t="s">
        <v>54</v>
      </c>
      <c r="D1232" t="s">
        <v>58</v>
      </c>
      <c r="E1232" t="s">
        <v>2980</v>
      </c>
      <c r="F1232" t="s">
        <v>5488</v>
      </c>
      <c r="G1232" t="s">
        <v>37</v>
      </c>
      <c r="H1232" t="s">
        <v>5489</v>
      </c>
      <c r="I1232" t="s">
        <v>38</v>
      </c>
      <c r="J1232" t="s">
        <v>43</v>
      </c>
      <c r="K1232" t="s">
        <v>227</v>
      </c>
      <c r="L1232" t="s">
        <v>227</v>
      </c>
      <c r="M1232" t="s">
        <v>230</v>
      </c>
      <c r="N1232">
        <v>1</v>
      </c>
      <c r="O1232" t="s">
        <v>40</v>
      </c>
      <c r="P1232" t="s">
        <v>3886</v>
      </c>
      <c r="Q1232" t="s">
        <v>41</v>
      </c>
      <c r="R1232" t="s">
        <v>5490</v>
      </c>
      <c r="S1232" t="s">
        <v>41</v>
      </c>
      <c r="T1232" t="s">
        <v>0</v>
      </c>
      <c r="U1232" t="s">
        <v>41</v>
      </c>
      <c r="V1232" s="74">
        <v>45310</v>
      </c>
      <c r="W1232" t="s">
        <v>5491</v>
      </c>
    </row>
    <row r="1233" spans="1:23" x14ac:dyDescent="0.25">
      <c r="A1233" s="74">
        <v>45160.552620173614</v>
      </c>
      <c r="B1233" t="s">
        <v>47</v>
      </c>
      <c r="C1233" t="s">
        <v>54</v>
      </c>
      <c r="D1233" t="s">
        <v>58</v>
      </c>
      <c r="E1233" t="s">
        <v>2980</v>
      </c>
      <c r="F1233" t="s">
        <v>5492</v>
      </c>
      <c r="G1233" t="s">
        <v>42</v>
      </c>
      <c r="H1233" t="s">
        <v>5493</v>
      </c>
      <c r="I1233" t="s">
        <v>38</v>
      </c>
      <c r="J1233" t="s">
        <v>43</v>
      </c>
      <c r="K1233" t="s">
        <v>227</v>
      </c>
      <c r="L1233" t="s">
        <v>227</v>
      </c>
      <c r="M1233" t="s">
        <v>230</v>
      </c>
      <c r="N1233">
        <v>1</v>
      </c>
      <c r="O1233" t="s">
        <v>40</v>
      </c>
      <c r="P1233" t="s">
        <v>4544</v>
      </c>
      <c r="Q1233" t="s">
        <v>41</v>
      </c>
      <c r="R1233" t="s">
        <v>5494</v>
      </c>
      <c r="S1233" t="s">
        <v>41</v>
      </c>
      <c r="T1233" t="s">
        <v>0</v>
      </c>
      <c r="U1233" t="s">
        <v>41</v>
      </c>
      <c r="V1233" s="74">
        <v>45310</v>
      </c>
      <c r="W1233" t="s">
        <v>5495</v>
      </c>
    </row>
    <row r="1234" spans="1:23" x14ac:dyDescent="0.25">
      <c r="A1234" s="74">
        <v>45162.399435069441</v>
      </c>
      <c r="B1234" t="s">
        <v>47</v>
      </c>
      <c r="C1234" t="s">
        <v>54</v>
      </c>
      <c r="D1234" t="s">
        <v>58</v>
      </c>
      <c r="E1234" t="s">
        <v>2980</v>
      </c>
      <c r="F1234" t="s">
        <v>5496</v>
      </c>
      <c r="G1234" t="s">
        <v>37</v>
      </c>
      <c r="H1234" t="s">
        <v>5497</v>
      </c>
      <c r="I1234" t="s">
        <v>38</v>
      </c>
      <c r="J1234" t="s">
        <v>43</v>
      </c>
      <c r="K1234" t="s">
        <v>227</v>
      </c>
      <c r="L1234" t="s">
        <v>227</v>
      </c>
      <c r="M1234" t="s">
        <v>230</v>
      </c>
      <c r="N1234">
        <v>1</v>
      </c>
      <c r="O1234" t="s">
        <v>40</v>
      </c>
      <c r="P1234" t="s">
        <v>5358</v>
      </c>
      <c r="Q1234" t="s">
        <v>41</v>
      </c>
      <c r="R1234" t="s">
        <v>5498</v>
      </c>
      <c r="S1234" t="s">
        <v>41</v>
      </c>
      <c r="T1234" t="s">
        <v>0</v>
      </c>
      <c r="U1234" t="s">
        <v>41</v>
      </c>
      <c r="V1234" s="74">
        <v>45310</v>
      </c>
      <c r="W1234" t="s">
        <v>5499</v>
      </c>
    </row>
    <row r="1235" spans="1:23" x14ac:dyDescent="0.25">
      <c r="A1235" s="74">
        <v>45162.554371030092</v>
      </c>
      <c r="B1235" t="s">
        <v>47</v>
      </c>
      <c r="C1235" t="s">
        <v>54</v>
      </c>
      <c r="D1235" t="s">
        <v>58</v>
      </c>
      <c r="E1235" t="s">
        <v>439</v>
      </c>
      <c r="F1235" t="s">
        <v>5500</v>
      </c>
      <c r="G1235" t="s">
        <v>42</v>
      </c>
      <c r="H1235" t="s">
        <v>5501</v>
      </c>
      <c r="I1235" t="s">
        <v>38</v>
      </c>
      <c r="J1235" t="s">
        <v>43</v>
      </c>
      <c r="K1235" t="s">
        <v>227</v>
      </c>
      <c r="L1235" t="s">
        <v>227</v>
      </c>
      <c r="M1235" t="s">
        <v>230</v>
      </c>
      <c r="N1235">
        <v>1</v>
      </c>
      <c r="O1235" t="s">
        <v>40</v>
      </c>
      <c r="P1235" t="s">
        <v>4628</v>
      </c>
      <c r="Q1235" t="s">
        <v>41</v>
      </c>
      <c r="R1235" t="s">
        <v>5502</v>
      </c>
      <c r="S1235" t="s">
        <v>41</v>
      </c>
      <c r="T1235" t="s">
        <v>0</v>
      </c>
      <c r="U1235" t="s">
        <v>41</v>
      </c>
      <c r="V1235" s="74">
        <v>45310</v>
      </c>
      <c r="W1235" t="s">
        <v>5503</v>
      </c>
    </row>
    <row r="1236" spans="1:23" x14ac:dyDescent="0.25">
      <c r="A1236" s="74">
        <v>45162.657887499998</v>
      </c>
      <c r="B1236" t="s">
        <v>47</v>
      </c>
      <c r="C1236" t="s">
        <v>54</v>
      </c>
      <c r="D1236" t="s">
        <v>58</v>
      </c>
      <c r="E1236" t="s">
        <v>2980</v>
      </c>
      <c r="F1236" t="s">
        <v>5504</v>
      </c>
      <c r="G1236" t="s">
        <v>42</v>
      </c>
      <c r="H1236" t="s">
        <v>5505</v>
      </c>
      <c r="I1236" t="s">
        <v>38</v>
      </c>
      <c r="J1236" t="s">
        <v>43</v>
      </c>
      <c r="K1236" t="s">
        <v>227</v>
      </c>
      <c r="L1236" t="s">
        <v>227</v>
      </c>
      <c r="M1236" t="s">
        <v>230</v>
      </c>
      <c r="N1236">
        <v>1</v>
      </c>
      <c r="O1236" t="s">
        <v>40</v>
      </c>
      <c r="P1236" t="s">
        <v>3886</v>
      </c>
      <c r="Q1236" t="s">
        <v>41</v>
      </c>
      <c r="R1236" t="s">
        <v>5506</v>
      </c>
      <c r="S1236" t="s">
        <v>41</v>
      </c>
      <c r="T1236" t="s">
        <v>0</v>
      </c>
      <c r="U1236" t="s">
        <v>41</v>
      </c>
      <c r="V1236" s="74">
        <v>45310</v>
      </c>
      <c r="W1236" t="s">
        <v>5507</v>
      </c>
    </row>
    <row r="1237" spans="1:23" x14ac:dyDescent="0.25">
      <c r="A1237" s="74">
        <v>45163.372840972224</v>
      </c>
      <c r="B1237" t="s">
        <v>47</v>
      </c>
      <c r="C1237" t="s">
        <v>54</v>
      </c>
      <c r="D1237" t="s">
        <v>58</v>
      </c>
      <c r="E1237" t="s">
        <v>2980</v>
      </c>
      <c r="F1237" t="s">
        <v>5508</v>
      </c>
      <c r="G1237" t="s">
        <v>37</v>
      </c>
      <c r="H1237" t="s">
        <v>5509</v>
      </c>
      <c r="I1237" t="s">
        <v>38</v>
      </c>
      <c r="J1237" t="s">
        <v>43</v>
      </c>
      <c r="K1237" t="s">
        <v>227</v>
      </c>
      <c r="L1237" t="s">
        <v>227</v>
      </c>
      <c r="M1237" t="s">
        <v>230</v>
      </c>
      <c r="N1237">
        <v>1</v>
      </c>
      <c r="O1237" t="s">
        <v>40</v>
      </c>
      <c r="P1237" t="s">
        <v>5510</v>
      </c>
      <c r="Q1237" t="s">
        <v>41</v>
      </c>
      <c r="R1237" t="s">
        <v>5511</v>
      </c>
      <c r="S1237" t="s">
        <v>41</v>
      </c>
      <c r="T1237" t="s">
        <v>0</v>
      </c>
      <c r="U1237" t="s">
        <v>41</v>
      </c>
      <c r="V1237" s="74">
        <v>45310</v>
      </c>
      <c r="W1237" t="s">
        <v>5512</v>
      </c>
    </row>
    <row r="1238" spans="1:23" x14ac:dyDescent="0.25">
      <c r="A1238" s="74">
        <v>45163.42581400463</v>
      </c>
      <c r="B1238" t="s">
        <v>47</v>
      </c>
      <c r="C1238" t="s">
        <v>54</v>
      </c>
      <c r="D1238" t="s">
        <v>58</v>
      </c>
      <c r="E1238" t="s">
        <v>2980</v>
      </c>
      <c r="F1238" t="s">
        <v>5513</v>
      </c>
      <c r="G1238" t="s">
        <v>42</v>
      </c>
      <c r="H1238" t="s">
        <v>5514</v>
      </c>
      <c r="I1238" t="s">
        <v>38</v>
      </c>
      <c r="J1238" t="s">
        <v>43</v>
      </c>
      <c r="K1238" t="s">
        <v>227</v>
      </c>
      <c r="L1238" t="s">
        <v>227</v>
      </c>
      <c r="M1238" t="s">
        <v>230</v>
      </c>
      <c r="N1238">
        <v>1</v>
      </c>
      <c r="O1238" t="s">
        <v>40</v>
      </c>
      <c r="P1238" t="s">
        <v>5091</v>
      </c>
      <c r="Q1238" t="s">
        <v>41</v>
      </c>
      <c r="R1238" t="s">
        <v>5515</v>
      </c>
      <c r="S1238" t="s">
        <v>41</v>
      </c>
      <c r="T1238" t="s">
        <v>0</v>
      </c>
      <c r="U1238" t="s">
        <v>41</v>
      </c>
      <c r="V1238" s="74">
        <v>45310</v>
      </c>
      <c r="W1238" t="s">
        <v>5516</v>
      </c>
    </row>
    <row r="1239" spans="1:23" x14ac:dyDescent="0.25">
      <c r="A1239" s="74">
        <v>45163.526710914353</v>
      </c>
      <c r="B1239" t="s">
        <v>47</v>
      </c>
      <c r="C1239" t="s">
        <v>54</v>
      </c>
      <c r="D1239" t="s">
        <v>58</v>
      </c>
      <c r="E1239" t="s">
        <v>2980</v>
      </c>
      <c r="F1239" t="s">
        <v>5517</v>
      </c>
      <c r="G1239" t="s">
        <v>42</v>
      </c>
      <c r="H1239" t="s">
        <v>5518</v>
      </c>
      <c r="I1239" t="s">
        <v>38</v>
      </c>
      <c r="J1239" t="s">
        <v>43</v>
      </c>
      <c r="K1239" t="s">
        <v>227</v>
      </c>
      <c r="L1239" t="s">
        <v>227</v>
      </c>
      <c r="M1239" t="s">
        <v>230</v>
      </c>
      <c r="N1239">
        <v>1</v>
      </c>
      <c r="O1239" t="s">
        <v>40</v>
      </c>
      <c r="P1239" t="s">
        <v>5519</v>
      </c>
      <c r="Q1239" t="s">
        <v>41</v>
      </c>
      <c r="R1239" t="s">
        <v>5520</v>
      </c>
      <c r="S1239" t="s">
        <v>41</v>
      </c>
      <c r="T1239" t="s">
        <v>0</v>
      </c>
      <c r="U1239" t="s">
        <v>41</v>
      </c>
      <c r="V1239" s="74">
        <v>45310</v>
      </c>
      <c r="W1239" t="s">
        <v>5521</v>
      </c>
    </row>
    <row r="1240" spans="1:23" x14ac:dyDescent="0.25">
      <c r="A1240" s="74">
        <v>45168.244393321758</v>
      </c>
      <c r="B1240" t="s">
        <v>47</v>
      </c>
      <c r="C1240" t="s">
        <v>54</v>
      </c>
      <c r="D1240" t="s">
        <v>58</v>
      </c>
      <c r="E1240" t="s">
        <v>439</v>
      </c>
      <c r="F1240" t="s">
        <v>5522</v>
      </c>
      <c r="G1240" t="s">
        <v>42</v>
      </c>
      <c r="H1240" t="s">
        <v>5523</v>
      </c>
      <c r="I1240" t="s">
        <v>38</v>
      </c>
      <c r="J1240" t="s">
        <v>43</v>
      </c>
      <c r="K1240" t="s">
        <v>227</v>
      </c>
      <c r="L1240" t="s">
        <v>227</v>
      </c>
      <c r="M1240" t="s">
        <v>230</v>
      </c>
      <c r="N1240">
        <v>1</v>
      </c>
      <c r="O1240" t="s">
        <v>40</v>
      </c>
      <c r="P1240" t="s">
        <v>5524</v>
      </c>
      <c r="Q1240" t="s">
        <v>41</v>
      </c>
      <c r="R1240" t="s">
        <v>5525</v>
      </c>
      <c r="S1240" t="s">
        <v>41</v>
      </c>
      <c r="T1240" t="s">
        <v>0</v>
      </c>
      <c r="U1240" t="s">
        <v>41</v>
      </c>
      <c r="V1240" s="74">
        <v>45310</v>
      </c>
      <c r="W1240" t="s">
        <v>5526</v>
      </c>
    </row>
    <row r="1241" spans="1:23" x14ac:dyDescent="0.25">
      <c r="A1241" s="74">
        <v>45168.453618020831</v>
      </c>
      <c r="B1241" t="s">
        <v>47</v>
      </c>
      <c r="C1241" t="s">
        <v>54</v>
      </c>
      <c r="D1241" t="s">
        <v>58</v>
      </c>
      <c r="E1241" t="s">
        <v>2980</v>
      </c>
      <c r="F1241" t="s">
        <v>5527</v>
      </c>
      <c r="G1241" t="s">
        <v>37</v>
      </c>
      <c r="H1241" t="s">
        <v>5528</v>
      </c>
      <c r="I1241" t="s">
        <v>38</v>
      </c>
      <c r="J1241" t="s">
        <v>43</v>
      </c>
      <c r="K1241" t="s">
        <v>227</v>
      </c>
      <c r="L1241" t="s">
        <v>227</v>
      </c>
      <c r="M1241" t="s">
        <v>230</v>
      </c>
      <c r="N1241">
        <v>1</v>
      </c>
      <c r="O1241" t="s">
        <v>40</v>
      </c>
      <c r="P1241" t="s">
        <v>3526</v>
      </c>
      <c r="Q1241" t="s">
        <v>41</v>
      </c>
      <c r="R1241" t="s">
        <v>5529</v>
      </c>
      <c r="S1241" t="s">
        <v>41</v>
      </c>
      <c r="T1241" t="s">
        <v>0</v>
      </c>
      <c r="U1241" t="s">
        <v>41</v>
      </c>
      <c r="V1241" s="74">
        <v>45310</v>
      </c>
      <c r="W1241" t="s">
        <v>5530</v>
      </c>
    </row>
    <row r="1242" spans="1:23" x14ac:dyDescent="0.25">
      <c r="A1242" s="74">
        <v>45169.25555396991</v>
      </c>
      <c r="B1242" t="s">
        <v>47</v>
      </c>
      <c r="C1242" t="s">
        <v>54</v>
      </c>
      <c r="D1242" t="s">
        <v>58</v>
      </c>
      <c r="E1242" t="s">
        <v>439</v>
      </c>
      <c r="F1242" t="s">
        <v>5531</v>
      </c>
      <c r="G1242" t="s">
        <v>42</v>
      </c>
      <c r="H1242" t="s">
        <v>5532</v>
      </c>
      <c r="I1242" t="s">
        <v>38</v>
      </c>
      <c r="J1242" t="s">
        <v>43</v>
      </c>
      <c r="K1242" t="s">
        <v>227</v>
      </c>
      <c r="L1242" t="s">
        <v>227</v>
      </c>
      <c r="M1242" t="s">
        <v>230</v>
      </c>
      <c r="N1242">
        <v>1</v>
      </c>
      <c r="O1242" t="s">
        <v>40</v>
      </c>
      <c r="P1242" t="s">
        <v>199</v>
      </c>
      <c r="Q1242" t="s">
        <v>41</v>
      </c>
      <c r="R1242" t="s">
        <v>5533</v>
      </c>
      <c r="S1242" t="s">
        <v>41</v>
      </c>
      <c r="T1242" t="s">
        <v>0</v>
      </c>
      <c r="U1242" t="s">
        <v>41</v>
      </c>
      <c r="V1242" s="74">
        <v>45310</v>
      </c>
      <c r="W1242" t="s">
        <v>5534</v>
      </c>
    </row>
    <row r="1243" spans="1:23" x14ac:dyDescent="0.25">
      <c r="A1243" s="74">
        <v>45169.383682754633</v>
      </c>
      <c r="B1243" t="s">
        <v>47</v>
      </c>
      <c r="C1243" t="s">
        <v>54</v>
      </c>
      <c r="D1243" t="s">
        <v>58</v>
      </c>
      <c r="E1243" t="s">
        <v>2980</v>
      </c>
      <c r="F1243" t="s">
        <v>5535</v>
      </c>
      <c r="G1243" t="s">
        <v>37</v>
      </c>
      <c r="H1243" t="s">
        <v>5536</v>
      </c>
      <c r="I1243" t="s">
        <v>38</v>
      </c>
      <c r="J1243" t="s">
        <v>43</v>
      </c>
      <c r="K1243" t="s">
        <v>227</v>
      </c>
      <c r="L1243" t="s">
        <v>227</v>
      </c>
      <c r="M1243" t="s">
        <v>230</v>
      </c>
      <c r="N1243">
        <v>1</v>
      </c>
      <c r="O1243" t="s">
        <v>40</v>
      </c>
      <c r="P1243" t="s">
        <v>3435</v>
      </c>
      <c r="Q1243" t="s">
        <v>41</v>
      </c>
      <c r="R1243" t="s">
        <v>5537</v>
      </c>
      <c r="S1243" t="s">
        <v>41</v>
      </c>
      <c r="T1243" t="s">
        <v>0</v>
      </c>
      <c r="U1243" t="s">
        <v>41</v>
      </c>
      <c r="V1243" s="74">
        <v>45310</v>
      </c>
      <c r="W1243" t="s">
        <v>5538</v>
      </c>
    </row>
    <row r="1244" spans="1:23" x14ac:dyDescent="0.25">
      <c r="A1244" s="74">
        <v>45170.341809687503</v>
      </c>
      <c r="B1244" t="s">
        <v>47</v>
      </c>
      <c r="C1244" t="s">
        <v>54</v>
      </c>
      <c r="D1244" t="s">
        <v>58</v>
      </c>
      <c r="E1244" t="s">
        <v>452</v>
      </c>
      <c r="F1244" t="s">
        <v>5539</v>
      </c>
      <c r="G1244" t="s">
        <v>37</v>
      </c>
      <c r="H1244" t="s">
        <v>5540</v>
      </c>
      <c r="I1244" t="s">
        <v>38</v>
      </c>
      <c r="J1244" t="s">
        <v>43</v>
      </c>
      <c r="K1244" t="s">
        <v>227</v>
      </c>
      <c r="L1244" t="s">
        <v>227</v>
      </c>
      <c r="M1244" t="s">
        <v>230</v>
      </c>
      <c r="N1244">
        <v>1</v>
      </c>
      <c r="O1244" t="s">
        <v>40</v>
      </c>
      <c r="P1244" t="s">
        <v>3025</v>
      </c>
      <c r="Q1244" t="s">
        <v>41</v>
      </c>
      <c r="R1244" t="s">
        <v>5541</v>
      </c>
      <c r="S1244" t="s">
        <v>41</v>
      </c>
      <c r="T1244" t="s">
        <v>0</v>
      </c>
      <c r="U1244" t="s">
        <v>41</v>
      </c>
      <c r="V1244" s="74">
        <v>45310</v>
      </c>
      <c r="W1244" t="s">
        <v>5542</v>
      </c>
    </row>
    <row r="1245" spans="1:23" x14ac:dyDescent="0.25">
      <c r="A1245" s="74">
        <v>45170.558045138889</v>
      </c>
      <c r="B1245" t="s">
        <v>47</v>
      </c>
      <c r="C1245" t="s">
        <v>54</v>
      </c>
      <c r="D1245" t="s">
        <v>58</v>
      </c>
      <c r="E1245" t="s">
        <v>439</v>
      </c>
      <c r="F1245" t="s">
        <v>5543</v>
      </c>
      <c r="G1245" t="s">
        <v>37</v>
      </c>
      <c r="H1245" t="s">
        <v>5544</v>
      </c>
      <c r="I1245" t="s">
        <v>38</v>
      </c>
      <c r="J1245" t="s">
        <v>43</v>
      </c>
      <c r="K1245" t="s">
        <v>227</v>
      </c>
      <c r="L1245" t="s">
        <v>227</v>
      </c>
      <c r="M1245" t="s">
        <v>230</v>
      </c>
      <c r="N1245">
        <v>1</v>
      </c>
      <c r="O1245" t="s">
        <v>40</v>
      </c>
      <c r="P1245" t="s">
        <v>5545</v>
      </c>
      <c r="Q1245" t="s">
        <v>41</v>
      </c>
      <c r="R1245" t="s">
        <v>5546</v>
      </c>
      <c r="S1245" t="s">
        <v>41</v>
      </c>
      <c r="T1245" t="s">
        <v>0</v>
      </c>
      <c r="U1245" t="s">
        <v>41</v>
      </c>
      <c r="V1245" s="74">
        <v>45310</v>
      </c>
      <c r="W1245" t="s">
        <v>5547</v>
      </c>
    </row>
    <row r="1246" spans="1:23" x14ac:dyDescent="0.25">
      <c r="A1246" s="74">
        <v>45174.289070601852</v>
      </c>
      <c r="B1246" t="s">
        <v>47</v>
      </c>
      <c r="C1246" t="s">
        <v>54</v>
      </c>
      <c r="D1246" t="s">
        <v>58</v>
      </c>
      <c r="E1246" t="s">
        <v>452</v>
      </c>
      <c r="F1246" t="s">
        <v>5548</v>
      </c>
      <c r="G1246" t="s">
        <v>42</v>
      </c>
      <c r="H1246" t="s">
        <v>5549</v>
      </c>
      <c r="I1246" t="s">
        <v>38</v>
      </c>
      <c r="J1246" t="s">
        <v>43</v>
      </c>
      <c r="K1246" t="s">
        <v>227</v>
      </c>
      <c r="L1246" t="s">
        <v>227</v>
      </c>
      <c r="M1246" t="s">
        <v>230</v>
      </c>
      <c r="N1246">
        <v>1</v>
      </c>
      <c r="O1246" t="s">
        <v>40</v>
      </c>
      <c r="P1246" t="s">
        <v>3048</v>
      </c>
      <c r="Q1246" t="s">
        <v>41</v>
      </c>
      <c r="R1246" t="s">
        <v>5550</v>
      </c>
      <c r="S1246" t="s">
        <v>41</v>
      </c>
      <c r="T1246" t="s">
        <v>0</v>
      </c>
      <c r="U1246" t="s">
        <v>41</v>
      </c>
      <c r="V1246" s="74">
        <v>45310</v>
      </c>
      <c r="W1246" t="s">
        <v>5551</v>
      </c>
    </row>
    <row r="1247" spans="1:23" x14ac:dyDescent="0.25">
      <c r="A1247" s="74">
        <v>45174.414843749997</v>
      </c>
      <c r="B1247" t="s">
        <v>47</v>
      </c>
      <c r="C1247" t="s">
        <v>54</v>
      </c>
      <c r="D1247" t="s">
        <v>58</v>
      </c>
      <c r="E1247" t="s">
        <v>439</v>
      </c>
      <c r="F1247" t="s">
        <v>5552</v>
      </c>
      <c r="G1247" t="s">
        <v>37</v>
      </c>
      <c r="H1247" t="s">
        <v>5553</v>
      </c>
      <c r="I1247" t="s">
        <v>38</v>
      </c>
      <c r="J1247" t="s">
        <v>43</v>
      </c>
      <c r="K1247" t="s">
        <v>227</v>
      </c>
      <c r="L1247" t="s">
        <v>227</v>
      </c>
      <c r="M1247" t="s">
        <v>230</v>
      </c>
      <c r="N1247">
        <v>1</v>
      </c>
      <c r="O1247" t="s">
        <v>40</v>
      </c>
      <c r="P1247" t="s">
        <v>4598</v>
      </c>
      <c r="Q1247" t="s">
        <v>41</v>
      </c>
      <c r="R1247" t="s">
        <v>5554</v>
      </c>
      <c r="S1247" t="s">
        <v>41</v>
      </c>
      <c r="T1247" t="s">
        <v>0</v>
      </c>
      <c r="U1247" t="s">
        <v>41</v>
      </c>
      <c r="V1247" s="74">
        <v>45310</v>
      </c>
      <c r="W1247" t="s">
        <v>5555</v>
      </c>
    </row>
    <row r="1248" spans="1:23" x14ac:dyDescent="0.25">
      <c r="A1248" s="74">
        <v>45176.240055173614</v>
      </c>
      <c r="B1248" t="s">
        <v>47</v>
      </c>
      <c r="C1248" t="s">
        <v>54</v>
      </c>
      <c r="D1248" t="s">
        <v>58</v>
      </c>
      <c r="E1248" t="s">
        <v>439</v>
      </c>
      <c r="F1248" t="s">
        <v>5556</v>
      </c>
      <c r="G1248" t="s">
        <v>37</v>
      </c>
      <c r="H1248" t="s">
        <v>5557</v>
      </c>
      <c r="I1248" t="s">
        <v>38</v>
      </c>
      <c r="J1248" t="s">
        <v>43</v>
      </c>
      <c r="K1248" t="s">
        <v>227</v>
      </c>
      <c r="L1248" t="s">
        <v>227</v>
      </c>
      <c r="M1248" t="s">
        <v>230</v>
      </c>
      <c r="N1248">
        <v>1</v>
      </c>
      <c r="O1248" t="s">
        <v>40</v>
      </c>
      <c r="P1248" t="s">
        <v>5558</v>
      </c>
      <c r="Q1248" t="s">
        <v>41</v>
      </c>
      <c r="R1248" t="s">
        <v>5559</v>
      </c>
      <c r="S1248" t="s">
        <v>41</v>
      </c>
      <c r="T1248" t="s">
        <v>0</v>
      </c>
      <c r="U1248" t="s">
        <v>41</v>
      </c>
      <c r="V1248" s="74">
        <v>45310</v>
      </c>
      <c r="W1248" t="s">
        <v>5560</v>
      </c>
    </row>
    <row r="1249" spans="1:23" x14ac:dyDescent="0.25">
      <c r="A1249" s="74">
        <v>45176.525443668979</v>
      </c>
      <c r="B1249" t="s">
        <v>47</v>
      </c>
      <c r="C1249" t="s">
        <v>54</v>
      </c>
      <c r="D1249" t="s">
        <v>58</v>
      </c>
      <c r="E1249" t="s">
        <v>439</v>
      </c>
      <c r="F1249" t="s">
        <v>5561</v>
      </c>
      <c r="G1249" t="s">
        <v>42</v>
      </c>
      <c r="H1249" t="s">
        <v>5562</v>
      </c>
      <c r="I1249" t="s">
        <v>38</v>
      </c>
      <c r="J1249" t="s">
        <v>43</v>
      </c>
      <c r="K1249" t="s">
        <v>227</v>
      </c>
      <c r="L1249" t="s">
        <v>227</v>
      </c>
      <c r="M1249" t="s">
        <v>230</v>
      </c>
      <c r="N1249">
        <v>1</v>
      </c>
      <c r="O1249" t="s">
        <v>40</v>
      </c>
      <c r="P1249" t="s">
        <v>199</v>
      </c>
      <c r="Q1249" t="s">
        <v>41</v>
      </c>
      <c r="R1249" t="s">
        <v>5563</v>
      </c>
      <c r="S1249" t="s">
        <v>41</v>
      </c>
      <c r="T1249" t="s">
        <v>0</v>
      </c>
      <c r="U1249" t="s">
        <v>41</v>
      </c>
      <c r="V1249" s="74">
        <v>45310</v>
      </c>
      <c r="W1249" t="s">
        <v>5564</v>
      </c>
    </row>
    <row r="1250" spans="1:23" x14ac:dyDescent="0.25">
      <c r="A1250" s="74">
        <v>45177.214312847223</v>
      </c>
      <c r="B1250" t="s">
        <v>47</v>
      </c>
      <c r="C1250" t="s">
        <v>54</v>
      </c>
      <c r="D1250" t="s">
        <v>58</v>
      </c>
      <c r="E1250" t="s">
        <v>439</v>
      </c>
      <c r="F1250" t="s">
        <v>5565</v>
      </c>
      <c r="G1250" t="s">
        <v>42</v>
      </c>
      <c r="H1250" t="s">
        <v>5566</v>
      </c>
      <c r="I1250" t="s">
        <v>38</v>
      </c>
      <c r="J1250" t="s">
        <v>43</v>
      </c>
      <c r="K1250" t="s">
        <v>227</v>
      </c>
      <c r="L1250" t="s">
        <v>227</v>
      </c>
      <c r="M1250" t="s">
        <v>230</v>
      </c>
      <c r="N1250">
        <v>1</v>
      </c>
      <c r="O1250" t="s">
        <v>40</v>
      </c>
      <c r="P1250" t="s">
        <v>199</v>
      </c>
      <c r="Q1250" t="s">
        <v>41</v>
      </c>
      <c r="R1250" t="s">
        <v>5567</v>
      </c>
      <c r="S1250" t="s">
        <v>41</v>
      </c>
      <c r="T1250" t="s">
        <v>0</v>
      </c>
      <c r="U1250" t="s">
        <v>41</v>
      </c>
      <c r="V1250" s="74">
        <v>45310</v>
      </c>
      <c r="W1250" t="s">
        <v>5568</v>
      </c>
    </row>
    <row r="1251" spans="1:23" x14ac:dyDescent="0.25">
      <c r="A1251" s="74">
        <v>45177.231240196757</v>
      </c>
      <c r="B1251" t="s">
        <v>47</v>
      </c>
      <c r="C1251" t="s">
        <v>54</v>
      </c>
      <c r="D1251" t="s">
        <v>58</v>
      </c>
      <c r="E1251" t="s">
        <v>439</v>
      </c>
      <c r="F1251" t="s">
        <v>5569</v>
      </c>
      <c r="G1251" t="s">
        <v>42</v>
      </c>
      <c r="H1251" t="s">
        <v>5570</v>
      </c>
      <c r="I1251" t="s">
        <v>38</v>
      </c>
      <c r="J1251" t="s">
        <v>43</v>
      </c>
      <c r="K1251" t="s">
        <v>227</v>
      </c>
      <c r="L1251" t="s">
        <v>227</v>
      </c>
      <c r="M1251" t="s">
        <v>230</v>
      </c>
      <c r="N1251">
        <v>1</v>
      </c>
      <c r="O1251" t="s">
        <v>40</v>
      </c>
      <c r="P1251" t="s">
        <v>199</v>
      </c>
      <c r="Q1251" t="s">
        <v>41</v>
      </c>
      <c r="R1251" t="s">
        <v>5571</v>
      </c>
      <c r="S1251" t="s">
        <v>41</v>
      </c>
      <c r="T1251" t="s">
        <v>0</v>
      </c>
      <c r="U1251" t="s">
        <v>41</v>
      </c>
      <c r="V1251" s="74">
        <v>45310</v>
      </c>
      <c r="W1251" t="s">
        <v>5572</v>
      </c>
    </row>
    <row r="1252" spans="1:23" x14ac:dyDescent="0.25">
      <c r="A1252" s="74">
        <v>45177.2368096875</v>
      </c>
      <c r="B1252" t="s">
        <v>47</v>
      </c>
      <c r="C1252" t="s">
        <v>54</v>
      </c>
      <c r="D1252" t="s">
        <v>58</v>
      </c>
      <c r="E1252" t="s">
        <v>439</v>
      </c>
      <c r="F1252" t="s">
        <v>5573</v>
      </c>
      <c r="G1252" t="s">
        <v>42</v>
      </c>
      <c r="H1252" t="s">
        <v>5574</v>
      </c>
      <c r="I1252" t="s">
        <v>38</v>
      </c>
      <c r="J1252" t="s">
        <v>43</v>
      </c>
      <c r="K1252" t="s">
        <v>227</v>
      </c>
      <c r="L1252" t="s">
        <v>227</v>
      </c>
      <c r="M1252" t="s">
        <v>230</v>
      </c>
      <c r="N1252">
        <v>1</v>
      </c>
      <c r="O1252" t="s">
        <v>40</v>
      </c>
      <c r="P1252" t="s">
        <v>199</v>
      </c>
      <c r="Q1252" t="s">
        <v>41</v>
      </c>
      <c r="R1252" t="s">
        <v>5575</v>
      </c>
      <c r="S1252" t="s">
        <v>41</v>
      </c>
      <c r="T1252" t="s">
        <v>0</v>
      </c>
      <c r="U1252" t="s">
        <v>41</v>
      </c>
      <c r="V1252" s="74">
        <v>45310</v>
      </c>
      <c r="W1252" t="s">
        <v>5576</v>
      </c>
    </row>
    <row r="1253" spans="1:23" x14ac:dyDescent="0.25">
      <c r="A1253" s="74">
        <v>45183.424110914355</v>
      </c>
      <c r="B1253" t="s">
        <v>47</v>
      </c>
      <c r="C1253" t="s">
        <v>54</v>
      </c>
      <c r="D1253" t="s">
        <v>58</v>
      </c>
      <c r="E1253" t="s">
        <v>439</v>
      </c>
      <c r="F1253" t="s">
        <v>5577</v>
      </c>
      <c r="G1253" t="s">
        <v>42</v>
      </c>
      <c r="H1253" t="s">
        <v>5578</v>
      </c>
      <c r="I1253" t="s">
        <v>38</v>
      </c>
      <c r="J1253" t="s">
        <v>43</v>
      </c>
      <c r="K1253" t="s">
        <v>227</v>
      </c>
      <c r="L1253" t="s">
        <v>227</v>
      </c>
      <c r="M1253" t="s">
        <v>230</v>
      </c>
      <c r="N1253">
        <v>1</v>
      </c>
      <c r="O1253" t="s">
        <v>40</v>
      </c>
      <c r="P1253" t="s">
        <v>199</v>
      </c>
      <c r="Q1253" t="s">
        <v>41</v>
      </c>
      <c r="R1253" t="s">
        <v>5579</v>
      </c>
      <c r="S1253" t="s">
        <v>41</v>
      </c>
      <c r="T1253" t="s">
        <v>0</v>
      </c>
      <c r="U1253" t="s">
        <v>41</v>
      </c>
      <c r="V1253" s="74">
        <v>45310</v>
      </c>
      <c r="W1253" t="s">
        <v>5580</v>
      </c>
    </row>
    <row r="1254" spans="1:23" x14ac:dyDescent="0.25">
      <c r="A1254" s="74">
        <v>45187.319727002316</v>
      </c>
      <c r="B1254" t="s">
        <v>47</v>
      </c>
      <c r="C1254" t="s">
        <v>54</v>
      </c>
      <c r="D1254" t="s">
        <v>58</v>
      </c>
      <c r="E1254" t="s">
        <v>439</v>
      </c>
      <c r="F1254" t="s">
        <v>5581</v>
      </c>
      <c r="G1254" t="s">
        <v>42</v>
      </c>
      <c r="H1254" t="s">
        <v>5582</v>
      </c>
      <c r="I1254" t="s">
        <v>38</v>
      </c>
      <c r="J1254" t="s">
        <v>43</v>
      </c>
      <c r="K1254" t="s">
        <v>227</v>
      </c>
      <c r="L1254" t="s">
        <v>227</v>
      </c>
      <c r="M1254" t="s">
        <v>230</v>
      </c>
      <c r="N1254">
        <v>1</v>
      </c>
      <c r="O1254" t="s">
        <v>40</v>
      </c>
      <c r="P1254" t="s">
        <v>4714</v>
      </c>
      <c r="Q1254" t="s">
        <v>41</v>
      </c>
      <c r="R1254" t="s">
        <v>5583</v>
      </c>
      <c r="S1254" t="s">
        <v>41</v>
      </c>
      <c r="T1254" t="s">
        <v>0</v>
      </c>
      <c r="U1254" t="s">
        <v>41</v>
      </c>
      <c r="V1254" s="74">
        <v>45310</v>
      </c>
      <c r="W1254" t="s">
        <v>5584</v>
      </c>
    </row>
    <row r="1255" spans="1:23" x14ac:dyDescent="0.25">
      <c r="A1255" s="74">
        <v>45187.50702824074</v>
      </c>
      <c r="B1255" t="s">
        <v>47</v>
      </c>
      <c r="C1255" t="s">
        <v>54</v>
      </c>
      <c r="D1255" t="s">
        <v>58</v>
      </c>
      <c r="E1255" t="s">
        <v>2980</v>
      </c>
      <c r="F1255" t="s">
        <v>5585</v>
      </c>
      <c r="G1255" t="s">
        <v>42</v>
      </c>
      <c r="H1255" t="s">
        <v>5586</v>
      </c>
      <c r="I1255" t="s">
        <v>38</v>
      </c>
      <c r="J1255" t="s">
        <v>43</v>
      </c>
      <c r="K1255" t="s">
        <v>227</v>
      </c>
      <c r="L1255" t="s">
        <v>227</v>
      </c>
      <c r="M1255" t="s">
        <v>230</v>
      </c>
      <c r="N1255">
        <v>1</v>
      </c>
      <c r="O1255" t="s">
        <v>40</v>
      </c>
      <c r="P1255" t="s">
        <v>5091</v>
      </c>
      <c r="Q1255" t="s">
        <v>41</v>
      </c>
      <c r="R1255" t="s">
        <v>5587</v>
      </c>
      <c r="S1255" t="s">
        <v>41</v>
      </c>
      <c r="T1255" t="s">
        <v>0</v>
      </c>
      <c r="U1255" t="s">
        <v>41</v>
      </c>
      <c r="V1255" s="74">
        <v>45310</v>
      </c>
      <c r="W1255" t="s">
        <v>5588</v>
      </c>
    </row>
    <row r="1256" spans="1:23" x14ac:dyDescent="0.25">
      <c r="A1256" s="74">
        <v>45187.515594791665</v>
      </c>
      <c r="B1256" t="s">
        <v>47</v>
      </c>
      <c r="C1256" t="s">
        <v>54</v>
      </c>
      <c r="D1256" t="s">
        <v>58</v>
      </c>
      <c r="E1256" t="s">
        <v>452</v>
      </c>
      <c r="F1256" t="s">
        <v>5589</v>
      </c>
      <c r="G1256" t="s">
        <v>42</v>
      </c>
      <c r="H1256" t="s">
        <v>5590</v>
      </c>
      <c r="I1256" t="s">
        <v>38</v>
      </c>
      <c r="J1256" t="s">
        <v>43</v>
      </c>
      <c r="K1256" t="s">
        <v>227</v>
      </c>
      <c r="L1256" t="s">
        <v>227</v>
      </c>
      <c r="M1256" t="s">
        <v>230</v>
      </c>
      <c r="N1256">
        <v>1</v>
      </c>
      <c r="O1256" t="s">
        <v>40</v>
      </c>
      <c r="P1256" t="s">
        <v>5591</v>
      </c>
      <c r="Q1256" t="s">
        <v>41</v>
      </c>
      <c r="R1256" t="s">
        <v>5592</v>
      </c>
      <c r="S1256" t="s">
        <v>41</v>
      </c>
      <c r="T1256" t="s">
        <v>0</v>
      </c>
      <c r="U1256" t="s">
        <v>41</v>
      </c>
      <c r="V1256" s="74">
        <v>45310</v>
      </c>
      <c r="W1256" t="s">
        <v>5593</v>
      </c>
    </row>
    <row r="1257" spans="1:23" x14ac:dyDescent="0.25">
      <c r="A1257" s="74">
        <v>45188.314303738429</v>
      </c>
      <c r="B1257" t="s">
        <v>47</v>
      </c>
      <c r="C1257" t="s">
        <v>54</v>
      </c>
      <c r="D1257" t="s">
        <v>58</v>
      </c>
      <c r="E1257" t="s">
        <v>2980</v>
      </c>
      <c r="F1257" t="s">
        <v>5594</v>
      </c>
      <c r="G1257" t="s">
        <v>42</v>
      </c>
      <c r="H1257" t="s">
        <v>5595</v>
      </c>
      <c r="I1257" t="s">
        <v>38</v>
      </c>
      <c r="J1257" t="s">
        <v>43</v>
      </c>
      <c r="K1257" t="s">
        <v>227</v>
      </c>
      <c r="L1257" t="s">
        <v>227</v>
      </c>
      <c r="M1257" t="s">
        <v>230</v>
      </c>
      <c r="N1257">
        <v>1</v>
      </c>
      <c r="O1257" t="s">
        <v>40</v>
      </c>
      <c r="P1257" t="s">
        <v>5091</v>
      </c>
      <c r="Q1257" t="s">
        <v>41</v>
      </c>
      <c r="R1257" t="s">
        <v>5596</v>
      </c>
      <c r="S1257" t="s">
        <v>41</v>
      </c>
      <c r="T1257" t="s">
        <v>0</v>
      </c>
      <c r="U1257" t="s">
        <v>41</v>
      </c>
      <c r="V1257" s="74">
        <v>45310</v>
      </c>
      <c r="W1257" t="s">
        <v>5597</v>
      </c>
    </row>
    <row r="1258" spans="1:23" x14ac:dyDescent="0.25">
      <c r="A1258" s="74">
        <v>45188.537665625001</v>
      </c>
      <c r="B1258" t="s">
        <v>47</v>
      </c>
      <c r="C1258" t="s">
        <v>54</v>
      </c>
      <c r="D1258" t="s">
        <v>58</v>
      </c>
      <c r="E1258" t="s">
        <v>2980</v>
      </c>
      <c r="F1258" t="s">
        <v>5598</v>
      </c>
      <c r="G1258" t="s">
        <v>42</v>
      </c>
      <c r="H1258" t="s">
        <v>5599</v>
      </c>
      <c r="I1258" t="s">
        <v>38</v>
      </c>
      <c r="J1258" t="s">
        <v>43</v>
      </c>
      <c r="K1258" t="s">
        <v>227</v>
      </c>
      <c r="L1258" t="s">
        <v>227</v>
      </c>
      <c r="M1258" t="s">
        <v>230</v>
      </c>
      <c r="N1258">
        <v>1</v>
      </c>
      <c r="O1258" t="s">
        <v>40</v>
      </c>
      <c r="P1258" t="s">
        <v>5358</v>
      </c>
      <c r="Q1258" t="s">
        <v>41</v>
      </c>
      <c r="R1258" t="s">
        <v>5600</v>
      </c>
      <c r="S1258" t="s">
        <v>41</v>
      </c>
      <c r="T1258" t="s">
        <v>0</v>
      </c>
      <c r="U1258" t="s">
        <v>41</v>
      </c>
      <c r="V1258" s="74">
        <v>45310</v>
      </c>
      <c r="W1258" t="s">
        <v>5601</v>
      </c>
    </row>
    <row r="1259" spans="1:23" x14ac:dyDescent="0.25">
      <c r="A1259" s="74">
        <v>45189.218301307868</v>
      </c>
      <c r="B1259" t="s">
        <v>47</v>
      </c>
      <c r="C1259" t="s">
        <v>54</v>
      </c>
      <c r="D1259" t="s">
        <v>58</v>
      </c>
      <c r="E1259" t="s">
        <v>2980</v>
      </c>
      <c r="F1259" t="s">
        <v>5602</v>
      </c>
      <c r="G1259" t="s">
        <v>42</v>
      </c>
      <c r="H1259" t="s">
        <v>5603</v>
      </c>
      <c r="I1259" t="s">
        <v>38</v>
      </c>
      <c r="J1259" t="s">
        <v>43</v>
      </c>
      <c r="K1259" t="s">
        <v>227</v>
      </c>
      <c r="L1259" t="s">
        <v>227</v>
      </c>
      <c r="M1259" t="s">
        <v>230</v>
      </c>
      <c r="N1259">
        <v>1</v>
      </c>
      <c r="O1259" t="s">
        <v>40</v>
      </c>
      <c r="P1259" t="s">
        <v>5604</v>
      </c>
      <c r="Q1259" t="s">
        <v>41</v>
      </c>
      <c r="R1259" t="s">
        <v>5605</v>
      </c>
      <c r="S1259" t="s">
        <v>41</v>
      </c>
      <c r="T1259" t="s">
        <v>0</v>
      </c>
      <c r="U1259" t="s">
        <v>41</v>
      </c>
      <c r="V1259" s="74">
        <v>45310</v>
      </c>
      <c r="W1259" t="s">
        <v>5606</v>
      </c>
    </row>
    <row r="1260" spans="1:23" x14ac:dyDescent="0.25">
      <c r="A1260" s="74">
        <v>45189.492818749997</v>
      </c>
      <c r="B1260" t="s">
        <v>47</v>
      </c>
      <c r="C1260" t="s">
        <v>54</v>
      </c>
      <c r="D1260" t="s">
        <v>58</v>
      </c>
      <c r="E1260" t="s">
        <v>2980</v>
      </c>
      <c r="F1260" t="s">
        <v>5607</v>
      </c>
      <c r="G1260" t="s">
        <v>42</v>
      </c>
      <c r="H1260" t="s">
        <v>5608</v>
      </c>
      <c r="I1260" t="s">
        <v>38</v>
      </c>
      <c r="J1260" t="s">
        <v>43</v>
      </c>
      <c r="K1260" t="s">
        <v>227</v>
      </c>
      <c r="L1260" t="s">
        <v>227</v>
      </c>
      <c r="M1260" t="s">
        <v>230</v>
      </c>
      <c r="N1260">
        <v>1</v>
      </c>
      <c r="O1260" t="s">
        <v>40</v>
      </c>
      <c r="P1260" t="s">
        <v>5091</v>
      </c>
      <c r="Q1260" t="s">
        <v>41</v>
      </c>
      <c r="R1260" t="s">
        <v>5609</v>
      </c>
      <c r="S1260" t="s">
        <v>41</v>
      </c>
      <c r="T1260" t="s">
        <v>0</v>
      </c>
      <c r="U1260" t="s">
        <v>41</v>
      </c>
      <c r="V1260" s="74">
        <v>45310</v>
      </c>
      <c r="W1260" t="s">
        <v>5610</v>
      </c>
    </row>
    <row r="1261" spans="1:23" x14ac:dyDescent="0.25">
      <c r="A1261" s="74">
        <v>45189.563533715278</v>
      </c>
      <c r="B1261" t="s">
        <v>47</v>
      </c>
      <c r="C1261" t="s">
        <v>54</v>
      </c>
      <c r="D1261" t="s">
        <v>58</v>
      </c>
      <c r="E1261" t="s">
        <v>439</v>
      </c>
      <c r="F1261" t="s">
        <v>5611</v>
      </c>
      <c r="G1261" t="s">
        <v>42</v>
      </c>
      <c r="H1261" t="s">
        <v>5612</v>
      </c>
      <c r="I1261" t="s">
        <v>38</v>
      </c>
      <c r="J1261" t="s">
        <v>43</v>
      </c>
      <c r="K1261" t="s">
        <v>227</v>
      </c>
      <c r="L1261" t="s">
        <v>227</v>
      </c>
      <c r="M1261" t="s">
        <v>230</v>
      </c>
      <c r="N1261">
        <v>1</v>
      </c>
      <c r="O1261" t="s">
        <v>40</v>
      </c>
      <c r="P1261" t="s">
        <v>199</v>
      </c>
      <c r="Q1261" t="s">
        <v>41</v>
      </c>
      <c r="R1261" t="s">
        <v>5613</v>
      </c>
      <c r="S1261" t="s">
        <v>41</v>
      </c>
      <c r="T1261" t="s">
        <v>0</v>
      </c>
      <c r="U1261" t="s">
        <v>41</v>
      </c>
      <c r="V1261" s="74">
        <v>45310</v>
      </c>
      <c r="W1261" t="s">
        <v>5614</v>
      </c>
    </row>
    <row r="1262" spans="1:23" x14ac:dyDescent="0.25">
      <c r="A1262" s="74">
        <v>45191.420630243054</v>
      </c>
      <c r="B1262" t="s">
        <v>47</v>
      </c>
      <c r="C1262" t="s">
        <v>54</v>
      </c>
      <c r="D1262" t="s">
        <v>58</v>
      </c>
      <c r="E1262" t="s">
        <v>439</v>
      </c>
      <c r="F1262" t="s">
        <v>5615</v>
      </c>
      <c r="G1262" t="s">
        <v>42</v>
      </c>
      <c r="H1262" t="s">
        <v>5616</v>
      </c>
      <c r="I1262" t="s">
        <v>38</v>
      </c>
      <c r="J1262" t="s">
        <v>43</v>
      </c>
      <c r="K1262" t="s">
        <v>227</v>
      </c>
      <c r="L1262" t="s">
        <v>227</v>
      </c>
      <c r="M1262" t="s">
        <v>230</v>
      </c>
      <c r="N1262">
        <v>1</v>
      </c>
      <c r="O1262" t="s">
        <v>40</v>
      </c>
      <c r="P1262" t="s">
        <v>3526</v>
      </c>
      <c r="Q1262" t="s">
        <v>41</v>
      </c>
      <c r="R1262" t="s">
        <v>5617</v>
      </c>
      <c r="S1262" t="s">
        <v>41</v>
      </c>
      <c r="T1262" t="s">
        <v>0</v>
      </c>
      <c r="U1262" t="s">
        <v>41</v>
      </c>
      <c r="V1262" s="74">
        <v>45310</v>
      </c>
      <c r="W1262" t="s">
        <v>5618</v>
      </c>
    </row>
    <row r="1263" spans="1:23" x14ac:dyDescent="0.25">
      <c r="A1263" s="74">
        <v>45196.527170717593</v>
      </c>
      <c r="B1263" t="s">
        <v>47</v>
      </c>
      <c r="C1263" t="s">
        <v>54</v>
      </c>
      <c r="D1263" t="s">
        <v>58</v>
      </c>
      <c r="E1263" t="s">
        <v>439</v>
      </c>
      <c r="F1263" t="s">
        <v>5619</v>
      </c>
      <c r="G1263" t="s">
        <v>42</v>
      </c>
      <c r="H1263" t="s">
        <v>5620</v>
      </c>
      <c r="I1263" t="s">
        <v>38</v>
      </c>
      <c r="J1263" t="s">
        <v>43</v>
      </c>
      <c r="K1263" t="s">
        <v>227</v>
      </c>
      <c r="L1263" t="s">
        <v>227</v>
      </c>
      <c r="M1263" t="s">
        <v>230</v>
      </c>
      <c r="N1263">
        <v>1</v>
      </c>
      <c r="O1263" t="s">
        <v>40</v>
      </c>
      <c r="P1263" t="s">
        <v>4598</v>
      </c>
      <c r="Q1263" t="s">
        <v>41</v>
      </c>
      <c r="R1263" t="s">
        <v>5621</v>
      </c>
      <c r="S1263" t="s">
        <v>41</v>
      </c>
      <c r="T1263" t="s">
        <v>0</v>
      </c>
      <c r="U1263" t="s">
        <v>41</v>
      </c>
      <c r="V1263" s="74">
        <v>45310</v>
      </c>
      <c r="W1263" t="s">
        <v>5622</v>
      </c>
    </row>
    <row r="1264" spans="1:23" x14ac:dyDescent="0.25">
      <c r="A1264" s="74">
        <v>45196.670023761573</v>
      </c>
      <c r="B1264" t="s">
        <v>47</v>
      </c>
      <c r="C1264" t="s">
        <v>54</v>
      </c>
      <c r="D1264" t="s">
        <v>58</v>
      </c>
      <c r="E1264" t="s">
        <v>2980</v>
      </c>
      <c r="F1264" t="s">
        <v>5623</v>
      </c>
      <c r="G1264" t="s">
        <v>42</v>
      </c>
      <c r="H1264" t="s">
        <v>5624</v>
      </c>
      <c r="I1264" t="s">
        <v>38</v>
      </c>
      <c r="J1264" t="s">
        <v>43</v>
      </c>
      <c r="K1264" t="s">
        <v>227</v>
      </c>
      <c r="L1264" t="s">
        <v>227</v>
      </c>
      <c r="M1264" t="s">
        <v>230</v>
      </c>
      <c r="N1264">
        <v>1</v>
      </c>
      <c r="O1264" t="s">
        <v>40</v>
      </c>
      <c r="P1264" t="s">
        <v>5091</v>
      </c>
      <c r="Q1264" t="s">
        <v>41</v>
      </c>
      <c r="R1264" t="s">
        <v>5625</v>
      </c>
      <c r="S1264" t="s">
        <v>41</v>
      </c>
      <c r="T1264" t="s">
        <v>0</v>
      </c>
      <c r="U1264" t="s">
        <v>41</v>
      </c>
      <c r="V1264" s="74">
        <v>45310</v>
      </c>
      <c r="W1264" t="s">
        <v>5626</v>
      </c>
    </row>
    <row r="1265" spans="1:23" x14ac:dyDescent="0.25">
      <c r="A1265" s="74">
        <v>45198.456737766202</v>
      </c>
      <c r="B1265" t="s">
        <v>47</v>
      </c>
      <c r="C1265" t="s">
        <v>54</v>
      </c>
      <c r="D1265" t="s">
        <v>58</v>
      </c>
      <c r="E1265" t="s">
        <v>439</v>
      </c>
      <c r="F1265" t="s">
        <v>5627</v>
      </c>
      <c r="G1265" t="s">
        <v>42</v>
      </c>
      <c r="H1265" t="s">
        <v>5628</v>
      </c>
      <c r="I1265" t="s">
        <v>38</v>
      </c>
      <c r="J1265" t="s">
        <v>43</v>
      </c>
      <c r="K1265" t="s">
        <v>227</v>
      </c>
      <c r="L1265" t="s">
        <v>227</v>
      </c>
      <c r="M1265" t="s">
        <v>230</v>
      </c>
      <c r="N1265">
        <v>1</v>
      </c>
      <c r="O1265" t="s">
        <v>40</v>
      </c>
      <c r="P1265" t="s">
        <v>3234</v>
      </c>
      <c r="Q1265" t="s">
        <v>41</v>
      </c>
      <c r="R1265" t="s">
        <v>5629</v>
      </c>
      <c r="S1265" t="s">
        <v>41</v>
      </c>
      <c r="T1265" t="s">
        <v>0</v>
      </c>
      <c r="U1265" t="s">
        <v>41</v>
      </c>
      <c r="V1265" s="74">
        <v>45310</v>
      </c>
      <c r="W1265" t="s">
        <v>5630</v>
      </c>
    </row>
    <row r="1266" spans="1:23" x14ac:dyDescent="0.25">
      <c r="A1266" s="74">
        <v>45198.618126354166</v>
      </c>
      <c r="B1266" t="s">
        <v>47</v>
      </c>
      <c r="C1266" t="s">
        <v>54</v>
      </c>
      <c r="D1266" t="s">
        <v>58</v>
      </c>
      <c r="E1266" t="s">
        <v>439</v>
      </c>
      <c r="F1266" t="s">
        <v>5631</v>
      </c>
      <c r="G1266" t="s">
        <v>42</v>
      </c>
      <c r="H1266" t="s">
        <v>5632</v>
      </c>
      <c r="I1266" t="s">
        <v>38</v>
      </c>
      <c r="J1266" t="s">
        <v>43</v>
      </c>
      <c r="K1266" t="s">
        <v>227</v>
      </c>
      <c r="L1266" t="s">
        <v>227</v>
      </c>
      <c r="M1266" t="s">
        <v>230</v>
      </c>
      <c r="N1266">
        <v>1</v>
      </c>
      <c r="O1266" t="s">
        <v>40</v>
      </c>
      <c r="P1266" t="s">
        <v>5091</v>
      </c>
      <c r="Q1266" t="s">
        <v>41</v>
      </c>
      <c r="R1266" t="s">
        <v>5633</v>
      </c>
      <c r="S1266" t="s">
        <v>41</v>
      </c>
      <c r="T1266" t="s">
        <v>0</v>
      </c>
      <c r="U1266" t="s">
        <v>41</v>
      </c>
      <c r="V1266" s="74">
        <v>45310</v>
      </c>
      <c r="W1266" t="s">
        <v>5634</v>
      </c>
    </row>
    <row r="1267" spans="1:23" x14ac:dyDescent="0.25">
      <c r="A1267" s="74">
        <v>45198.696156979167</v>
      </c>
      <c r="B1267" t="s">
        <v>47</v>
      </c>
      <c r="C1267" t="s">
        <v>54</v>
      </c>
      <c r="D1267" t="s">
        <v>58</v>
      </c>
      <c r="E1267" t="s">
        <v>452</v>
      </c>
      <c r="F1267" t="s">
        <v>5635</v>
      </c>
      <c r="G1267" t="s">
        <v>42</v>
      </c>
      <c r="H1267" t="s">
        <v>5636</v>
      </c>
      <c r="I1267" t="s">
        <v>38</v>
      </c>
      <c r="J1267" t="s">
        <v>43</v>
      </c>
      <c r="K1267" t="s">
        <v>227</v>
      </c>
      <c r="L1267" t="s">
        <v>227</v>
      </c>
      <c r="M1267" t="s">
        <v>230</v>
      </c>
      <c r="N1267">
        <v>1</v>
      </c>
      <c r="O1267" t="s">
        <v>40</v>
      </c>
      <c r="P1267" t="s">
        <v>5296</v>
      </c>
      <c r="Q1267" t="s">
        <v>41</v>
      </c>
      <c r="R1267" t="s">
        <v>5637</v>
      </c>
      <c r="S1267" t="s">
        <v>41</v>
      </c>
      <c r="T1267" t="s">
        <v>0</v>
      </c>
      <c r="U1267" t="s">
        <v>41</v>
      </c>
      <c r="V1267" s="74">
        <v>45310</v>
      </c>
      <c r="W1267" t="s">
        <v>5638</v>
      </c>
    </row>
    <row r="1268" spans="1:23" x14ac:dyDescent="0.25">
      <c r="A1268" s="74">
        <v>45201.483585381946</v>
      </c>
      <c r="B1268" t="s">
        <v>47</v>
      </c>
      <c r="C1268" t="s">
        <v>54</v>
      </c>
      <c r="D1268" t="s">
        <v>58</v>
      </c>
      <c r="E1268" t="s">
        <v>452</v>
      </c>
      <c r="F1268" t="s">
        <v>5639</v>
      </c>
      <c r="G1268" t="s">
        <v>42</v>
      </c>
      <c r="H1268" t="s">
        <v>5640</v>
      </c>
      <c r="I1268" t="s">
        <v>38</v>
      </c>
      <c r="J1268" t="s">
        <v>43</v>
      </c>
      <c r="K1268" t="s">
        <v>227</v>
      </c>
      <c r="L1268" t="s">
        <v>227</v>
      </c>
      <c r="M1268" t="s">
        <v>230</v>
      </c>
      <c r="N1268">
        <v>1</v>
      </c>
      <c r="O1268" t="s">
        <v>40</v>
      </c>
      <c r="P1268" t="s">
        <v>3561</v>
      </c>
      <c r="Q1268" t="s">
        <v>41</v>
      </c>
      <c r="R1268" t="s">
        <v>5641</v>
      </c>
      <c r="S1268" t="s">
        <v>41</v>
      </c>
      <c r="T1268" t="s">
        <v>0</v>
      </c>
      <c r="U1268" t="s">
        <v>41</v>
      </c>
      <c r="V1268" s="74">
        <v>45310</v>
      </c>
      <c r="W1268" t="s">
        <v>5642</v>
      </c>
    </row>
    <row r="1269" spans="1:23" x14ac:dyDescent="0.25">
      <c r="A1269" s="74">
        <v>45201.491418090278</v>
      </c>
      <c r="B1269" t="s">
        <v>47</v>
      </c>
      <c r="C1269" t="s">
        <v>54</v>
      </c>
      <c r="D1269" t="s">
        <v>58</v>
      </c>
      <c r="E1269" t="s">
        <v>452</v>
      </c>
      <c r="F1269" t="s">
        <v>5643</v>
      </c>
      <c r="G1269" t="s">
        <v>42</v>
      </c>
      <c r="H1269" t="s">
        <v>5644</v>
      </c>
      <c r="I1269" t="s">
        <v>38</v>
      </c>
      <c r="J1269" t="s">
        <v>43</v>
      </c>
      <c r="K1269" t="s">
        <v>227</v>
      </c>
      <c r="L1269" t="s">
        <v>227</v>
      </c>
      <c r="M1269" t="s">
        <v>230</v>
      </c>
      <c r="N1269">
        <v>1</v>
      </c>
      <c r="O1269" t="s">
        <v>40</v>
      </c>
      <c r="P1269" t="s">
        <v>3561</v>
      </c>
      <c r="Q1269" t="s">
        <v>41</v>
      </c>
      <c r="R1269" t="s">
        <v>5645</v>
      </c>
      <c r="S1269" t="s">
        <v>41</v>
      </c>
      <c r="T1269" t="s">
        <v>0</v>
      </c>
      <c r="U1269" t="s">
        <v>41</v>
      </c>
      <c r="V1269" s="74">
        <v>45310</v>
      </c>
      <c r="W1269" t="s">
        <v>5646</v>
      </c>
    </row>
    <row r="1270" spans="1:23" x14ac:dyDescent="0.25">
      <c r="A1270" s="74">
        <v>45201.525482557867</v>
      </c>
      <c r="B1270" t="s">
        <v>47</v>
      </c>
      <c r="C1270" t="s">
        <v>54</v>
      </c>
      <c r="D1270" t="s">
        <v>58</v>
      </c>
      <c r="E1270" t="s">
        <v>2980</v>
      </c>
      <c r="F1270" t="s">
        <v>5647</v>
      </c>
      <c r="G1270" t="s">
        <v>37</v>
      </c>
      <c r="H1270" t="s">
        <v>5648</v>
      </c>
      <c r="I1270" t="s">
        <v>38</v>
      </c>
      <c r="J1270" t="s">
        <v>43</v>
      </c>
      <c r="K1270" t="s">
        <v>227</v>
      </c>
      <c r="L1270" t="s">
        <v>227</v>
      </c>
      <c r="M1270" t="s">
        <v>230</v>
      </c>
      <c r="N1270">
        <v>1</v>
      </c>
      <c r="O1270" t="s">
        <v>40</v>
      </c>
      <c r="P1270" t="s">
        <v>3886</v>
      </c>
      <c r="Q1270" t="s">
        <v>41</v>
      </c>
      <c r="R1270" t="s">
        <v>5649</v>
      </c>
      <c r="S1270" t="s">
        <v>41</v>
      </c>
      <c r="T1270" t="s">
        <v>0</v>
      </c>
      <c r="U1270" t="s">
        <v>41</v>
      </c>
      <c r="V1270" s="74">
        <v>45310</v>
      </c>
      <c r="W1270" t="s">
        <v>5650</v>
      </c>
    </row>
    <row r="1271" spans="1:23" x14ac:dyDescent="0.25">
      <c r="A1271" s="74">
        <v>45201.531264201389</v>
      </c>
      <c r="B1271" t="s">
        <v>47</v>
      </c>
      <c r="C1271" t="s">
        <v>54</v>
      </c>
      <c r="D1271" t="s">
        <v>58</v>
      </c>
      <c r="E1271" t="s">
        <v>2980</v>
      </c>
      <c r="F1271" t="s">
        <v>5651</v>
      </c>
      <c r="G1271" t="s">
        <v>37</v>
      </c>
      <c r="H1271" t="s">
        <v>5652</v>
      </c>
      <c r="I1271" t="s">
        <v>38</v>
      </c>
      <c r="J1271" t="s">
        <v>43</v>
      </c>
      <c r="K1271" t="s">
        <v>227</v>
      </c>
      <c r="L1271" t="s">
        <v>227</v>
      </c>
      <c r="M1271" t="s">
        <v>230</v>
      </c>
      <c r="N1271">
        <v>1</v>
      </c>
      <c r="O1271" t="s">
        <v>40</v>
      </c>
      <c r="P1271" t="s">
        <v>3886</v>
      </c>
      <c r="Q1271" t="s">
        <v>41</v>
      </c>
      <c r="R1271" t="s">
        <v>5653</v>
      </c>
      <c r="S1271" t="s">
        <v>41</v>
      </c>
      <c r="T1271" t="s">
        <v>0</v>
      </c>
      <c r="U1271" t="s">
        <v>41</v>
      </c>
      <c r="V1271" s="74">
        <v>45310</v>
      </c>
      <c r="W1271" t="s">
        <v>5654</v>
      </c>
    </row>
    <row r="1272" spans="1:23" x14ac:dyDescent="0.25">
      <c r="A1272" s="74">
        <v>45201.574367511574</v>
      </c>
      <c r="B1272" t="s">
        <v>47</v>
      </c>
      <c r="C1272" t="s">
        <v>54</v>
      </c>
      <c r="D1272" t="s">
        <v>58</v>
      </c>
      <c r="E1272" t="s">
        <v>452</v>
      </c>
      <c r="F1272" t="s">
        <v>5655</v>
      </c>
      <c r="G1272" t="s">
        <v>42</v>
      </c>
      <c r="H1272" t="s">
        <v>5656</v>
      </c>
      <c r="I1272" t="s">
        <v>38</v>
      </c>
      <c r="J1272" t="s">
        <v>43</v>
      </c>
      <c r="K1272" t="s">
        <v>227</v>
      </c>
      <c r="L1272" t="s">
        <v>227</v>
      </c>
      <c r="M1272" t="s">
        <v>230</v>
      </c>
      <c r="N1272">
        <v>1</v>
      </c>
      <c r="O1272" t="s">
        <v>40</v>
      </c>
      <c r="P1272" t="s">
        <v>3048</v>
      </c>
      <c r="Q1272" t="s">
        <v>41</v>
      </c>
      <c r="R1272" t="s">
        <v>5657</v>
      </c>
      <c r="S1272" t="s">
        <v>41</v>
      </c>
      <c r="T1272" t="s">
        <v>0</v>
      </c>
      <c r="U1272" t="s">
        <v>41</v>
      </c>
      <c r="V1272" s="74">
        <v>45310</v>
      </c>
      <c r="W1272" t="s">
        <v>5658</v>
      </c>
    </row>
    <row r="1273" spans="1:23" x14ac:dyDescent="0.25">
      <c r="A1273" s="74">
        <v>45202.463830243054</v>
      </c>
      <c r="B1273" t="s">
        <v>47</v>
      </c>
      <c r="C1273" t="s">
        <v>54</v>
      </c>
      <c r="D1273" t="s">
        <v>58</v>
      </c>
      <c r="E1273" t="s">
        <v>439</v>
      </c>
      <c r="F1273" t="s">
        <v>5659</v>
      </c>
      <c r="G1273" t="s">
        <v>42</v>
      </c>
      <c r="H1273" t="s">
        <v>4023</v>
      </c>
      <c r="I1273" t="s">
        <v>38</v>
      </c>
      <c r="J1273" t="s">
        <v>43</v>
      </c>
      <c r="K1273" t="s">
        <v>227</v>
      </c>
      <c r="L1273" t="s">
        <v>227</v>
      </c>
      <c r="M1273" t="s">
        <v>230</v>
      </c>
      <c r="N1273">
        <v>1</v>
      </c>
      <c r="O1273" t="s">
        <v>40</v>
      </c>
      <c r="P1273" t="s">
        <v>199</v>
      </c>
      <c r="Q1273" t="s">
        <v>41</v>
      </c>
      <c r="R1273" t="s">
        <v>5660</v>
      </c>
      <c r="S1273" t="s">
        <v>41</v>
      </c>
      <c r="T1273" t="s">
        <v>0</v>
      </c>
      <c r="U1273" t="s">
        <v>41</v>
      </c>
      <c r="V1273" s="74">
        <v>45310</v>
      </c>
      <c r="W1273" t="s">
        <v>5661</v>
      </c>
    </row>
    <row r="1274" spans="1:23" x14ac:dyDescent="0.25">
      <c r="A1274" s="74">
        <v>45204.332973877317</v>
      </c>
      <c r="B1274" t="s">
        <v>47</v>
      </c>
      <c r="C1274" t="s">
        <v>54</v>
      </c>
      <c r="D1274" t="s">
        <v>58</v>
      </c>
      <c r="E1274" t="s">
        <v>439</v>
      </c>
      <c r="F1274" t="s">
        <v>5662</v>
      </c>
      <c r="G1274" t="s">
        <v>42</v>
      </c>
      <c r="H1274" t="s">
        <v>5663</v>
      </c>
      <c r="I1274" t="s">
        <v>38</v>
      </c>
      <c r="J1274" t="s">
        <v>43</v>
      </c>
      <c r="K1274" t="s">
        <v>227</v>
      </c>
      <c r="L1274" t="s">
        <v>227</v>
      </c>
      <c r="M1274" t="s">
        <v>230</v>
      </c>
      <c r="N1274">
        <v>1</v>
      </c>
      <c r="O1274" t="s">
        <v>40</v>
      </c>
      <c r="P1274" t="s">
        <v>5664</v>
      </c>
      <c r="Q1274" t="s">
        <v>41</v>
      </c>
      <c r="R1274" t="s">
        <v>5665</v>
      </c>
      <c r="S1274" t="s">
        <v>41</v>
      </c>
      <c r="T1274" t="s">
        <v>0</v>
      </c>
      <c r="U1274" t="s">
        <v>41</v>
      </c>
      <c r="V1274" s="74">
        <v>45310</v>
      </c>
      <c r="W1274" t="s">
        <v>5666</v>
      </c>
    </row>
    <row r="1275" spans="1:23" x14ac:dyDescent="0.25">
      <c r="A1275" s="74">
        <v>45209.136350960645</v>
      </c>
      <c r="B1275" t="s">
        <v>47</v>
      </c>
      <c r="C1275" t="s">
        <v>54</v>
      </c>
      <c r="D1275" t="s">
        <v>58</v>
      </c>
      <c r="E1275" t="s">
        <v>452</v>
      </c>
      <c r="F1275" t="s">
        <v>5667</v>
      </c>
      <c r="G1275" t="s">
        <v>37</v>
      </c>
      <c r="H1275" t="s">
        <v>5668</v>
      </c>
      <c r="I1275" t="s">
        <v>38</v>
      </c>
      <c r="J1275" t="s">
        <v>43</v>
      </c>
      <c r="K1275" t="s">
        <v>227</v>
      </c>
      <c r="L1275" t="s">
        <v>227</v>
      </c>
      <c r="M1275" t="s">
        <v>230</v>
      </c>
      <c r="N1275">
        <v>1</v>
      </c>
      <c r="O1275" t="s">
        <v>40</v>
      </c>
      <c r="P1275" t="s">
        <v>5669</v>
      </c>
      <c r="Q1275" t="s">
        <v>41</v>
      </c>
      <c r="R1275" t="s">
        <v>5670</v>
      </c>
      <c r="S1275" t="s">
        <v>41</v>
      </c>
      <c r="T1275" t="s">
        <v>0</v>
      </c>
      <c r="U1275" t="s">
        <v>41</v>
      </c>
      <c r="V1275" s="74">
        <v>45310</v>
      </c>
      <c r="W1275" t="s">
        <v>5671</v>
      </c>
    </row>
    <row r="1276" spans="1:23" x14ac:dyDescent="0.25">
      <c r="A1276" s="74">
        <v>45211.232112187499</v>
      </c>
      <c r="B1276" t="s">
        <v>47</v>
      </c>
      <c r="C1276" t="s">
        <v>54</v>
      </c>
      <c r="D1276" t="s">
        <v>58</v>
      </c>
      <c r="E1276" t="s">
        <v>439</v>
      </c>
      <c r="F1276" t="s">
        <v>5672</v>
      </c>
      <c r="G1276" t="s">
        <v>42</v>
      </c>
      <c r="H1276" t="s">
        <v>5673</v>
      </c>
      <c r="I1276" t="s">
        <v>38</v>
      </c>
      <c r="J1276" t="s">
        <v>43</v>
      </c>
      <c r="K1276" t="s">
        <v>227</v>
      </c>
      <c r="L1276" t="s">
        <v>227</v>
      </c>
      <c r="M1276" t="s">
        <v>230</v>
      </c>
      <c r="N1276">
        <v>1</v>
      </c>
      <c r="O1276" t="s">
        <v>40</v>
      </c>
      <c r="P1276" t="s">
        <v>3234</v>
      </c>
      <c r="Q1276" t="s">
        <v>41</v>
      </c>
      <c r="R1276" t="s">
        <v>5674</v>
      </c>
      <c r="S1276" t="s">
        <v>41</v>
      </c>
      <c r="T1276" t="s">
        <v>0</v>
      </c>
      <c r="U1276" t="s">
        <v>41</v>
      </c>
      <c r="V1276" s="74">
        <v>45310</v>
      </c>
      <c r="W1276" t="s">
        <v>5675</v>
      </c>
    </row>
    <row r="1277" spans="1:23" x14ac:dyDescent="0.25">
      <c r="A1277" s="74">
        <v>45211.278995983797</v>
      </c>
      <c r="B1277" t="s">
        <v>47</v>
      </c>
      <c r="C1277" t="s">
        <v>54</v>
      </c>
      <c r="D1277" t="s">
        <v>58</v>
      </c>
      <c r="E1277" t="s">
        <v>452</v>
      </c>
      <c r="F1277" t="s">
        <v>5676</v>
      </c>
      <c r="G1277" t="s">
        <v>42</v>
      </c>
      <c r="H1277" t="s">
        <v>5677</v>
      </c>
      <c r="I1277" t="s">
        <v>38</v>
      </c>
      <c r="J1277" t="s">
        <v>43</v>
      </c>
      <c r="K1277" t="s">
        <v>227</v>
      </c>
      <c r="L1277" t="s">
        <v>227</v>
      </c>
      <c r="M1277" t="s">
        <v>230</v>
      </c>
      <c r="N1277">
        <v>1</v>
      </c>
      <c r="O1277" t="s">
        <v>40</v>
      </c>
      <c r="P1277" t="s">
        <v>3025</v>
      </c>
      <c r="Q1277" t="s">
        <v>41</v>
      </c>
      <c r="R1277" t="s">
        <v>5678</v>
      </c>
      <c r="S1277" t="s">
        <v>41</v>
      </c>
      <c r="T1277" t="s">
        <v>0</v>
      </c>
      <c r="U1277" t="s">
        <v>41</v>
      </c>
      <c r="V1277" s="74">
        <v>45310</v>
      </c>
      <c r="W1277" t="s">
        <v>5679</v>
      </c>
    </row>
    <row r="1278" spans="1:23" x14ac:dyDescent="0.25">
      <c r="A1278" s="74">
        <v>45212.191641747682</v>
      </c>
      <c r="B1278" t="s">
        <v>47</v>
      </c>
      <c r="C1278" t="s">
        <v>54</v>
      </c>
      <c r="D1278" t="s">
        <v>58</v>
      </c>
      <c r="E1278" t="s">
        <v>439</v>
      </c>
      <c r="F1278" t="s">
        <v>5680</v>
      </c>
      <c r="G1278" t="s">
        <v>42</v>
      </c>
      <c r="H1278" t="s">
        <v>5681</v>
      </c>
      <c r="I1278" t="s">
        <v>38</v>
      </c>
      <c r="J1278" t="s">
        <v>43</v>
      </c>
      <c r="K1278" t="s">
        <v>227</v>
      </c>
      <c r="L1278" t="s">
        <v>227</v>
      </c>
      <c r="M1278" t="s">
        <v>230</v>
      </c>
      <c r="N1278">
        <v>1</v>
      </c>
      <c r="O1278" t="s">
        <v>40</v>
      </c>
      <c r="P1278" t="s">
        <v>3234</v>
      </c>
      <c r="Q1278" t="s">
        <v>41</v>
      </c>
      <c r="R1278" t="s">
        <v>5682</v>
      </c>
      <c r="S1278" t="s">
        <v>41</v>
      </c>
      <c r="T1278" t="s">
        <v>0</v>
      </c>
      <c r="U1278" t="s">
        <v>41</v>
      </c>
      <c r="V1278" s="74">
        <v>45310</v>
      </c>
      <c r="W1278" t="s">
        <v>5683</v>
      </c>
    </row>
    <row r="1279" spans="1:23" x14ac:dyDescent="0.25">
      <c r="A1279" s="74">
        <v>45215.267019756946</v>
      </c>
      <c r="B1279" t="s">
        <v>47</v>
      </c>
      <c r="C1279" t="s">
        <v>54</v>
      </c>
      <c r="D1279" t="s">
        <v>58</v>
      </c>
      <c r="E1279" t="s">
        <v>2980</v>
      </c>
      <c r="F1279" t="s">
        <v>5684</v>
      </c>
      <c r="G1279" t="s">
        <v>37</v>
      </c>
      <c r="H1279" t="s">
        <v>5685</v>
      </c>
      <c r="I1279" t="s">
        <v>38</v>
      </c>
      <c r="J1279" t="s">
        <v>43</v>
      </c>
      <c r="K1279" t="s">
        <v>227</v>
      </c>
      <c r="L1279" t="s">
        <v>227</v>
      </c>
      <c r="M1279" t="s">
        <v>230</v>
      </c>
      <c r="N1279">
        <v>1</v>
      </c>
      <c r="O1279" t="s">
        <v>40</v>
      </c>
      <c r="P1279" t="s">
        <v>3526</v>
      </c>
      <c r="Q1279" t="s">
        <v>41</v>
      </c>
      <c r="R1279" t="s">
        <v>5686</v>
      </c>
      <c r="S1279" t="s">
        <v>41</v>
      </c>
      <c r="T1279" t="s">
        <v>0</v>
      </c>
      <c r="U1279" t="s">
        <v>41</v>
      </c>
      <c r="V1279" s="74">
        <v>45310</v>
      </c>
      <c r="W1279" t="s">
        <v>5687</v>
      </c>
    </row>
    <row r="1280" spans="1:23" x14ac:dyDescent="0.25">
      <c r="A1280" s="74">
        <v>45215.532479085647</v>
      </c>
      <c r="B1280" t="s">
        <v>47</v>
      </c>
      <c r="C1280" t="s">
        <v>54</v>
      </c>
      <c r="D1280" t="s">
        <v>58</v>
      </c>
      <c r="E1280" t="s">
        <v>2980</v>
      </c>
      <c r="F1280" t="s">
        <v>5688</v>
      </c>
      <c r="G1280" t="s">
        <v>37</v>
      </c>
      <c r="H1280" t="s">
        <v>5689</v>
      </c>
      <c r="I1280" t="s">
        <v>38</v>
      </c>
      <c r="J1280" t="s">
        <v>43</v>
      </c>
      <c r="K1280" t="s">
        <v>227</v>
      </c>
      <c r="L1280" t="s">
        <v>227</v>
      </c>
      <c r="M1280" t="s">
        <v>230</v>
      </c>
      <c r="N1280">
        <v>1</v>
      </c>
      <c r="O1280" t="s">
        <v>40</v>
      </c>
      <c r="P1280" t="s">
        <v>3886</v>
      </c>
      <c r="Q1280" t="s">
        <v>41</v>
      </c>
      <c r="R1280" t="s">
        <v>5690</v>
      </c>
      <c r="S1280" t="s">
        <v>41</v>
      </c>
      <c r="T1280" t="s">
        <v>0</v>
      </c>
      <c r="U1280" t="s">
        <v>41</v>
      </c>
      <c r="V1280" s="74">
        <v>45310</v>
      </c>
      <c r="W1280" t="s">
        <v>5691</v>
      </c>
    </row>
    <row r="1281" spans="1:23" x14ac:dyDescent="0.25">
      <c r="A1281" s="74">
        <v>45216.340824687497</v>
      </c>
      <c r="B1281" t="s">
        <v>47</v>
      </c>
      <c r="C1281" t="s">
        <v>54</v>
      </c>
      <c r="D1281" t="s">
        <v>58</v>
      </c>
      <c r="E1281" t="s">
        <v>452</v>
      </c>
      <c r="F1281" t="s">
        <v>5692</v>
      </c>
      <c r="G1281" t="s">
        <v>42</v>
      </c>
      <c r="H1281" t="s">
        <v>5693</v>
      </c>
      <c r="I1281" t="s">
        <v>38</v>
      </c>
      <c r="J1281" t="s">
        <v>43</v>
      </c>
      <c r="K1281" t="s">
        <v>227</v>
      </c>
      <c r="L1281" t="s">
        <v>227</v>
      </c>
      <c r="M1281" t="s">
        <v>230</v>
      </c>
      <c r="N1281">
        <v>1</v>
      </c>
      <c r="O1281" t="s">
        <v>40</v>
      </c>
      <c r="P1281" t="s">
        <v>5694</v>
      </c>
      <c r="Q1281" t="s">
        <v>41</v>
      </c>
      <c r="R1281" t="s">
        <v>5695</v>
      </c>
      <c r="S1281" t="s">
        <v>41</v>
      </c>
      <c r="T1281" t="s">
        <v>0</v>
      </c>
      <c r="U1281" t="s">
        <v>41</v>
      </c>
      <c r="V1281" s="74">
        <v>45310</v>
      </c>
      <c r="W1281" t="s">
        <v>5696</v>
      </c>
    </row>
    <row r="1282" spans="1:23" x14ac:dyDescent="0.25">
      <c r="A1282" s="74">
        <v>45216.50989710648</v>
      </c>
      <c r="B1282" t="s">
        <v>47</v>
      </c>
      <c r="C1282" t="s">
        <v>54</v>
      </c>
      <c r="D1282" t="s">
        <v>58</v>
      </c>
      <c r="E1282" t="s">
        <v>452</v>
      </c>
      <c r="F1282" t="s">
        <v>5697</v>
      </c>
      <c r="G1282" t="s">
        <v>37</v>
      </c>
      <c r="H1282" t="s">
        <v>5698</v>
      </c>
      <c r="I1282" t="s">
        <v>38</v>
      </c>
      <c r="J1282" t="s">
        <v>43</v>
      </c>
      <c r="K1282" t="s">
        <v>227</v>
      </c>
      <c r="L1282" t="s">
        <v>227</v>
      </c>
      <c r="M1282" t="s">
        <v>230</v>
      </c>
      <c r="N1282">
        <v>1</v>
      </c>
      <c r="O1282" t="s">
        <v>40</v>
      </c>
      <c r="P1282" t="s">
        <v>3025</v>
      </c>
      <c r="Q1282" t="s">
        <v>41</v>
      </c>
      <c r="R1282" t="s">
        <v>5699</v>
      </c>
      <c r="S1282" t="s">
        <v>41</v>
      </c>
      <c r="T1282" t="s">
        <v>0</v>
      </c>
      <c r="U1282" t="s">
        <v>41</v>
      </c>
      <c r="V1282" s="74">
        <v>45310</v>
      </c>
      <c r="W1282" t="s">
        <v>5700</v>
      </c>
    </row>
    <row r="1283" spans="1:23" x14ac:dyDescent="0.25">
      <c r="A1283" s="74">
        <v>45218.235182256947</v>
      </c>
      <c r="B1283" t="s">
        <v>47</v>
      </c>
      <c r="C1283" t="s">
        <v>54</v>
      </c>
      <c r="D1283" t="s">
        <v>58</v>
      </c>
      <c r="E1283" t="s">
        <v>452</v>
      </c>
      <c r="F1283" t="s">
        <v>5701</v>
      </c>
      <c r="G1283" t="s">
        <v>37</v>
      </c>
      <c r="H1283" t="s">
        <v>5702</v>
      </c>
      <c r="I1283" t="s">
        <v>38</v>
      </c>
      <c r="J1283" t="s">
        <v>43</v>
      </c>
      <c r="K1283" t="s">
        <v>227</v>
      </c>
      <c r="L1283" t="s">
        <v>227</v>
      </c>
      <c r="M1283" t="s">
        <v>230</v>
      </c>
      <c r="N1283">
        <v>1</v>
      </c>
      <c r="O1283" t="s">
        <v>40</v>
      </c>
      <c r="P1283" t="s">
        <v>3561</v>
      </c>
      <c r="Q1283" t="s">
        <v>41</v>
      </c>
      <c r="R1283" t="s">
        <v>5703</v>
      </c>
      <c r="S1283" t="s">
        <v>41</v>
      </c>
      <c r="T1283" t="s">
        <v>0</v>
      </c>
      <c r="U1283" t="s">
        <v>41</v>
      </c>
      <c r="V1283" s="74">
        <v>45310</v>
      </c>
      <c r="W1283" t="s">
        <v>5704</v>
      </c>
    </row>
    <row r="1284" spans="1:23" x14ac:dyDescent="0.25">
      <c r="A1284" s="74">
        <v>45218.29838734954</v>
      </c>
      <c r="B1284" t="s">
        <v>47</v>
      </c>
      <c r="C1284" t="s">
        <v>54</v>
      </c>
      <c r="D1284" t="s">
        <v>58</v>
      </c>
      <c r="E1284" t="s">
        <v>2980</v>
      </c>
      <c r="F1284" t="s">
        <v>5705</v>
      </c>
      <c r="G1284" t="s">
        <v>42</v>
      </c>
      <c r="H1284" t="s">
        <v>5706</v>
      </c>
      <c r="I1284" t="s">
        <v>38</v>
      </c>
      <c r="J1284" t="s">
        <v>43</v>
      </c>
      <c r="K1284" t="s">
        <v>227</v>
      </c>
      <c r="L1284" t="s">
        <v>227</v>
      </c>
      <c r="M1284" t="s">
        <v>230</v>
      </c>
      <c r="N1284">
        <v>1</v>
      </c>
      <c r="O1284" t="s">
        <v>40</v>
      </c>
      <c r="P1284" t="s">
        <v>3886</v>
      </c>
      <c r="Q1284" t="s">
        <v>41</v>
      </c>
      <c r="R1284" t="s">
        <v>5707</v>
      </c>
      <c r="S1284" t="s">
        <v>41</v>
      </c>
      <c r="T1284" t="s">
        <v>0</v>
      </c>
      <c r="U1284" t="s">
        <v>41</v>
      </c>
      <c r="V1284" s="74">
        <v>45310</v>
      </c>
      <c r="W1284" t="s">
        <v>5708</v>
      </c>
    </row>
    <row r="1285" spans="1:23" x14ac:dyDescent="0.25">
      <c r="A1285" s="74">
        <v>45219.484377974535</v>
      </c>
      <c r="B1285" t="s">
        <v>47</v>
      </c>
      <c r="C1285" t="s">
        <v>54</v>
      </c>
      <c r="D1285" t="s">
        <v>58</v>
      </c>
      <c r="E1285" t="s">
        <v>2980</v>
      </c>
      <c r="F1285" t="s">
        <v>5709</v>
      </c>
      <c r="G1285" t="s">
        <v>37</v>
      </c>
      <c r="H1285" t="s">
        <v>5710</v>
      </c>
      <c r="I1285" t="s">
        <v>38</v>
      </c>
      <c r="J1285" t="s">
        <v>43</v>
      </c>
      <c r="K1285" t="s">
        <v>227</v>
      </c>
      <c r="L1285" t="s">
        <v>227</v>
      </c>
      <c r="M1285" t="s">
        <v>230</v>
      </c>
      <c r="N1285">
        <v>1</v>
      </c>
      <c r="O1285" t="s">
        <v>40</v>
      </c>
      <c r="P1285" t="s">
        <v>3886</v>
      </c>
      <c r="Q1285" t="s">
        <v>41</v>
      </c>
      <c r="R1285" t="s">
        <v>5711</v>
      </c>
      <c r="S1285" t="s">
        <v>41</v>
      </c>
      <c r="T1285" t="s">
        <v>0</v>
      </c>
      <c r="U1285" t="s">
        <v>41</v>
      </c>
      <c r="V1285" s="74">
        <v>45310</v>
      </c>
      <c r="W1285" t="s">
        <v>5712</v>
      </c>
    </row>
    <row r="1286" spans="1:23" x14ac:dyDescent="0.25">
      <c r="A1286" s="74">
        <v>45222.516908912039</v>
      </c>
      <c r="B1286" t="s">
        <v>47</v>
      </c>
      <c r="C1286" t="s">
        <v>54</v>
      </c>
      <c r="D1286" t="s">
        <v>58</v>
      </c>
      <c r="E1286" t="s">
        <v>2980</v>
      </c>
      <c r="F1286" t="s">
        <v>5713</v>
      </c>
      <c r="G1286" t="s">
        <v>37</v>
      </c>
      <c r="H1286" t="s">
        <v>5714</v>
      </c>
      <c r="I1286" t="s">
        <v>38</v>
      </c>
      <c r="J1286" t="s">
        <v>43</v>
      </c>
      <c r="K1286" t="s">
        <v>227</v>
      </c>
      <c r="L1286" t="s">
        <v>227</v>
      </c>
      <c r="M1286" t="s">
        <v>230</v>
      </c>
      <c r="N1286">
        <v>1</v>
      </c>
      <c r="O1286" t="s">
        <v>40</v>
      </c>
      <c r="P1286" t="s">
        <v>3886</v>
      </c>
      <c r="Q1286" t="s">
        <v>41</v>
      </c>
      <c r="R1286" t="s">
        <v>5715</v>
      </c>
      <c r="S1286" t="s">
        <v>41</v>
      </c>
      <c r="T1286" t="s">
        <v>0</v>
      </c>
      <c r="U1286" t="s">
        <v>41</v>
      </c>
      <c r="V1286" s="74">
        <v>45310</v>
      </c>
      <c r="W1286" t="s">
        <v>5716</v>
      </c>
    </row>
    <row r="1287" spans="1:23" x14ac:dyDescent="0.25">
      <c r="A1287" s="74">
        <v>45224.304154479163</v>
      </c>
      <c r="B1287" t="s">
        <v>47</v>
      </c>
      <c r="C1287" t="s">
        <v>54</v>
      </c>
      <c r="D1287" t="s">
        <v>58</v>
      </c>
      <c r="E1287" t="s">
        <v>2980</v>
      </c>
      <c r="F1287" t="s">
        <v>5717</v>
      </c>
      <c r="G1287" t="s">
        <v>42</v>
      </c>
      <c r="H1287" t="s">
        <v>5718</v>
      </c>
      <c r="I1287" t="s">
        <v>38</v>
      </c>
      <c r="J1287" t="s">
        <v>43</v>
      </c>
      <c r="K1287" t="s">
        <v>227</v>
      </c>
      <c r="L1287" t="s">
        <v>227</v>
      </c>
      <c r="M1287" t="s">
        <v>230</v>
      </c>
      <c r="N1287">
        <v>1</v>
      </c>
      <c r="O1287" t="s">
        <v>40</v>
      </c>
      <c r="P1287" t="s">
        <v>5719</v>
      </c>
      <c r="Q1287" t="s">
        <v>41</v>
      </c>
      <c r="R1287" t="s">
        <v>5720</v>
      </c>
      <c r="S1287" t="s">
        <v>41</v>
      </c>
      <c r="T1287" t="s">
        <v>0</v>
      </c>
      <c r="U1287" t="s">
        <v>41</v>
      </c>
      <c r="V1287" s="74">
        <v>45310</v>
      </c>
      <c r="W1287" t="s">
        <v>5721</v>
      </c>
    </row>
    <row r="1288" spans="1:23" x14ac:dyDescent="0.25">
      <c r="A1288" s="74">
        <v>45226.294078437502</v>
      </c>
      <c r="B1288" t="s">
        <v>47</v>
      </c>
      <c r="C1288" t="s">
        <v>54</v>
      </c>
      <c r="D1288" t="s">
        <v>58</v>
      </c>
      <c r="E1288" t="s">
        <v>2980</v>
      </c>
      <c r="F1288" t="s">
        <v>5722</v>
      </c>
      <c r="G1288" t="s">
        <v>42</v>
      </c>
      <c r="H1288" t="s">
        <v>5723</v>
      </c>
      <c r="I1288" t="s">
        <v>38</v>
      </c>
      <c r="J1288" t="s">
        <v>43</v>
      </c>
      <c r="K1288" t="s">
        <v>227</v>
      </c>
      <c r="L1288" t="s">
        <v>227</v>
      </c>
      <c r="M1288" t="s">
        <v>230</v>
      </c>
      <c r="N1288">
        <v>1</v>
      </c>
      <c r="O1288" t="s">
        <v>40</v>
      </c>
      <c r="P1288" t="s">
        <v>3526</v>
      </c>
      <c r="Q1288" t="s">
        <v>41</v>
      </c>
      <c r="R1288" t="s">
        <v>5724</v>
      </c>
      <c r="S1288" t="s">
        <v>41</v>
      </c>
      <c r="T1288" t="s">
        <v>0</v>
      </c>
      <c r="U1288" t="s">
        <v>41</v>
      </c>
      <c r="V1288" s="74">
        <v>45310</v>
      </c>
      <c r="W1288" t="s">
        <v>5725</v>
      </c>
    </row>
    <row r="1289" spans="1:23" x14ac:dyDescent="0.25">
      <c r="A1289" s="74">
        <v>45226.30039290509</v>
      </c>
      <c r="B1289" t="s">
        <v>47</v>
      </c>
      <c r="C1289" t="s">
        <v>54</v>
      </c>
      <c r="D1289" t="s">
        <v>58</v>
      </c>
      <c r="E1289" t="s">
        <v>2980</v>
      </c>
      <c r="F1289" t="s">
        <v>5726</v>
      </c>
      <c r="G1289" t="s">
        <v>42</v>
      </c>
      <c r="H1289" t="s">
        <v>5727</v>
      </c>
      <c r="I1289" t="s">
        <v>38</v>
      </c>
      <c r="J1289" t="s">
        <v>43</v>
      </c>
      <c r="K1289" t="s">
        <v>227</v>
      </c>
      <c r="L1289" t="s">
        <v>227</v>
      </c>
      <c r="M1289" t="s">
        <v>230</v>
      </c>
      <c r="N1289">
        <v>1</v>
      </c>
      <c r="O1289" t="s">
        <v>40</v>
      </c>
      <c r="P1289" t="s">
        <v>3526</v>
      </c>
      <c r="Q1289" t="s">
        <v>41</v>
      </c>
      <c r="R1289" t="s">
        <v>5728</v>
      </c>
      <c r="S1289" t="s">
        <v>41</v>
      </c>
      <c r="T1289" t="s">
        <v>0</v>
      </c>
      <c r="U1289" t="s">
        <v>41</v>
      </c>
      <c r="V1289" s="74">
        <v>45310</v>
      </c>
      <c r="W1289" t="s">
        <v>5729</v>
      </c>
    </row>
    <row r="1290" spans="1:23" x14ac:dyDescent="0.25">
      <c r="A1290" s="74">
        <v>45229.338924340278</v>
      </c>
      <c r="B1290" t="s">
        <v>47</v>
      </c>
      <c r="C1290" t="s">
        <v>54</v>
      </c>
      <c r="D1290" t="s">
        <v>58</v>
      </c>
      <c r="E1290" t="s">
        <v>439</v>
      </c>
      <c r="F1290" t="s">
        <v>5730</v>
      </c>
      <c r="G1290" t="s">
        <v>37</v>
      </c>
      <c r="H1290" t="s">
        <v>5731</v>
      </c>
      <c r="I1290" t="s">
        <v>38</v>
      </c>
      <c r="J1290" t="s">
        <v>43</v>
      </c>
      <c r="K1290" t="s">
        <v>227</v>
      </c>
      <c r="L1290" t="s">
        <v>227</v>
      </c>
      <c r="M1290" t="s">
        <v>230</v>
      </c>
      <c r="N1290">
        <v>1</v>
      </c>
      <c r="O1290" t="s">
        <v>40</v>
      </c>
      <c r="P1290" t="s">
        <v>5732</v>
      </c>
      <c r="Q1290" t="s">
        <v>41</v>
      </c>
      <c r="R1290" t="s">
        <v>5733</v>
      </c>
      <c r="S1290" t="s">
        <v>41</v>
      </c>
      <c r="T1290" t="s">
        <v>0</v>
      </c>
      <c r="U1290" t="s">
        <v>41</v>
      </c>
      <c r="V1290" s="74">
        <v>45310</v>
      </c>
      <c r="W1290" t="s">
        <v>5734</v>
      </c>
    </row>
    <row r="1291" spans="1:23" x14ac:dyDescent="0.25">
      <c r="A1291" s="74">
        <v>45229.3598522338</v>
      </c>
      <c r="B1291" t="s">
        <v>47</v>
      </c>
      <c r="C1291" t="s">
        <v>54</v>
      </c>
      <c r="D1291" t="s">
        <v>58</v>
      </c>
      <c r="E1291" t="s">
        <v>439</v>
      </c>
      <c r="F1291" t="s">
        <v>5735</v>
      </c>
      <c r="G1291" t="s">
        <v>37</v>
      </c>
      <c r="H1291" t="s">
        <v>5736</v>
      </c>
      <c r="I1291" t="s">
        <v>38</v>
      </c>
      <c r="J1291" t="s">
        <v>43</v>
      </c>
      <c r="K1291" t="s">
        <v>227</v>
      </c>
      <c r="L1291" t="s">
        <v>227</v>
      </c>
      <c r="M1291" t="s">
        <v>230</v>
      </c>
      <c r="N1291">
        <v>1</v>
      </c>
      <c r="O1291" t="s">
        <v>40</v>
      </c>
      <c r="P1291" t="s">
        <v>5732</v>
      </c>
      <c r="Q1291" t="s">
        <v>41</v>
      </c>
      <c r="R1291" t="s">
        <v>5737</v>
      </c>
      <c r="S1291" t="s">
        <v>41</v>
      </c>
      <c r="T1291" t="s">
        <v>0</v>
      </c>
      <c r="U1291" t="s">
        <v>41</v>
      </c>
      <c r="V1291" s="74">
        <v>45310</v>
      </c>
      <c r="W1291" t="s">
        <v>5738</v>
      </c>
    </row>
    <row r="1292" spans="1:23" x14ac:dyDescent="0.25">
      <c r="A1292" s="74">
        <v>45230.192252974535</v>
      </c>
      <c r="B1292" t="s">
        <v>47</v>
      </c>
      <c r="C1292" t="s">
        <v>54</v>
      </c>
      <c r="D1292" t="s">
        <v>58</v>
      </c>
      <c r="E1292" t="s">
        <v>439</v>
      </c>
      <c r="F1292" t="s">
        <v>5739</v>
      </c>
      <c r="G1292" t="s">
        <v>37</v>
      </c>
      <c r="H1292" t="s">
        <v>3774</v>
      </c>
      <c r="I1292" t="s">
        <v>38</v>
      </c>
      <c r="J1292" t="s">
        <v>43</v>
      </c>
      <c r="K1292" t="s">
        <v>227</v>
      </c>
      <c r="L1292" t="s">
        <v>227</v>
      </c>
      <c r="M1292" t="s">
        <v>230</v>
      </c>
      <c r="N1292">
        <v>1</v>
      </c>
      <c r="O1292" t="s">
        <v>40</v>
      </c>
      <c r="P1292" t="s">
        <v>3234</v>
      </c>
      <c r="Q1292" t="s">
        <v>41</v>
      </c>
      <c r="R1292" t="s">
        <v>5740</v>
      </c>
      <c r="S1292" t="s">
        <v>41</v>
      </c>
      <c r="T1292" t="s">
        <v>0</v>
      </c>
      <c r="U1292" t="s">
        <v>41</v>
      </c>
      <c r="V1292" s="74">
        <v>45310</v>
      </c>
      <c r="W1292" t="s">
        <v>5741</v>
      </c>
    </row>
    <row r="1293" spans="1:23" x14ac:dyDescent="0.25">
      <c r="A1293" s="74">
        <v>45230.199553206017</v>
      </c>
      <c r="B1293" t="s">
        <v>47</v>
      </c>
      <c r="C1293" t="s">
        <v>54</v>
      </c>
      <c r="D1293" t="s">
        <v>58</v>
      </c>
      <c r="E1293" t="s">
        <v>2980</v>
      </c>
      <c r="F1293" t="s">
        <v>5742</v>
      </c>
      <c r="G1293" t="s">
        <v>37</v>
      </c>
      <c r="H1293" t="s">
        <v>5743</v>
      </c>
      <c r="I1293" t="s">
        <v>38</v>
      </c>
      <c r="J1293" t="s">
        <v>43</v>
      </c>
      <c r="K1293" t="s">
        <v>227</v>
      </c>
      <c r="L1293" t="s">
        <v>227</v>
      </c>
      <c r="M1293" t="s">
        <v>230</v>
      </c>
      <c r="N1293">
        <v>1</v>
      </c>
      <c r="O1293" t="s">
        <v>40</v>
      </c>
      <c r="P1293" t="s">
        <v>5358</v>
      </c>
      <c r="Q1293" t="s">
        <v>41</v>
      </c>
      <c r="R1293" t="s">
        <v>5744</v>
      </c>
      <c r="S1293" t="s">
        <v>41</v>
      </c>
      <c r="T1293" t="s">
        <v>0</v>
      </c>
      <c r="U1293" t="s">
        <v>41</v>
      </c>
      <c r="V1293" s="74">
        <v>45310</v>
      </c>
      <c r="W1293" t="s">
        <v>5745</v>
      </c>
    </row>
    <row r="1294" spans="1:23" x14ac:dyDescent="0.25">
      <c r="A1294" s="74">
        <v>45230.295477349537</v>
      </c>
      <c r="B1294" t="s">
        <v>47</v>
      </c>
      <c r="C1294" t="s">
        <v>54</v>
      </c>
      <c r="D1294" t="s">
        <v>58</v>
      </c>
      <c r="E1294" t="s">
        <v>439</v>
      </c>
      <c r="F1294" t="s">
        <v>5746</v>
      </c>
      <c r="G1294" t="s">
        <v>42</v>
      </c>
      <c r="H1294" t="s">
        <v>5747</v>
      </c>
      <c r="I1294" t="s">
        <v>38</v>
      </c>
      <c r="J1294" t="s">
        <v>43</v>
      </c>
      <c r="K1294" t="s">
        <v>227</v>
      </c>
      <c r="L1294" t="s">
        <v>227</v>
      </c>
      <c r="M1294" t="s">
        <v>230</v>
      </c>
      <c r="N1294">
        <v>1</v>
      </c>
      <c r="O1294" t="s">
        <v>40</v>
      </c>
      <c r="P1294" t="s">
        <v>5198</v>
      </c>
      <c r="Q1294" t="s">
        <v>41</v>
      </c>
      <c r="R1294" t="s">
        <v>5748</v>
      </c>
      <c r="S1294" t="s">
        <v>41</v>
      </c>
      <c r="T1294" t="s">
        <v>0</v>
      </c>
      <c r="U1294" t="s">
        <v>41</v>
      </c>
      <c r="V1294" s="74">
        <v>45310</v>
      </c>
      <c r="W1294" t="s">
        <v>5749</v>
      </c>
    </row>
    <row r="1295" spans="1:23" x14ac:dyDescent="0.25">
      <c r="A1295" s="74">
        <v>45230.426496840279</v>
      </c>
      <c r="B1295" t="s">
        <v>47</v>
      </c>
      <c r="C1295" t="s">
        <v>54</v>
      </c>
      <c r="D1295" t="s">
        <v>58</v>
      </c>
      <c r="E1295" t="s">
        <v>2980</v>
      </c>
      <c r="F1295" t="s">
        <v>5750</v>
      </c>
      <c r="G1295" t="s">
        <v>42</v>
      </c>
      <c r="H1295" t="s">
        <v>5751</v>
      </c>
      <c r="I1295" t="s">
        <v>38</v>
      </c>
      <c r="J1295" t="s">
        <v>43</v>
      </c>
      <c r="K1295" t="s">
        <v>227</v>
      </c>
      <c r="L1295" t="s">
        <v>227</v>
      </c>
      <c r="M1295" t="s">
        <v>230</v>
      </c>
      <c r="N1295">
        <v>1</v>
      </c>
      <c r="O1295" t="s">
        <v>40</v>
      </c>
      <c r="P1295" t="s">
        <v>216</v>
      </c>
      <c r="Q1295" t="s">
        <v>41</v>
      </c>
      <c r="R1295" t="s">
        <v>5752</v>
      </c>
      <c r="S1295" t="s">
        <v>41</v>
      </c>
      <c r="T1295" t="s">
        <v>0</v>
      </c>
      <c r="U1295" t="s">
        <v>41</v>
      </c>
      <c r="V1295" s="74">
        <v>45310</v>
      </c>
      <c r="W1295" t="s">
        <v>5753</v>
      </c>
    </row>
    <row r="1296" spans="1:23" x14ac:dyDescent="0.25">
      <c r="A1296" s="74">
        <v>45233.262844328703</v>
      </c>
      <c r="B1296" t="s">
        <v>47</v>
      </c>
      <c r="C1296" t="s">
        <v>54</v>
      </c>
      <c r="D1296" t="s">
        <v>58</v>
      </c>
      <c r="E1296" t="s">
        <v>439</v>
      </c>
      <c r="F1296" t="s">
        <v>5754</v>
      </c>
      <c r="G1296" t="s">
        <v>42</v>
      </c>
      <c r="H1296" t="s">
        <v>5755</v>
      </c>
      <c r="I1296" t="s">
        <v>38</v>
      </c>
      <c r="J1296" t="s">
        <v>43</v>
      </c>
      <c r="K1296" t="s">
        <v>227</v>
      </c>
      <c r="L1296" t="s">
        <v>227</v>
      </c>
      <c r="M1296" t="s">
        <v>230</v>
      </c>
      <c r="N1296">
        <v>1</v>
      </c>
      <c r="O1296" t="s">
        <v>40</v>
      </c>
      <c r="P1296" t="s">
        <v>5669</v>
      </c>
      <c r="Q1296" t="s">
        <v>41</v>
      </c>
      <c r="R1296" t="s">
        <v>5756</v>
      </c>
      <c r="S1296" t="s">
        <v>41</v>
      </c>
      <c r="T1296" t="s">
        <v>0</v>
      </c>
      <c r="U1296" t="s">
        <v>41</v>
      </c>
      <c r="V1296" s="74">
        <v>45310</v>
      </c>
      <c r="W1296" t="s">
        <v>5757</v>
      </c>
    </row>
    <row r="1297" spans="1:23" x14ac:dyDescent="0.25">
      <c r="A1297" s="74">
        <v>45233.307782835647</v>
      </c>
      <c r="B1297" t="s">
        <v>47</v>
      </c>
      <c r="C1297" t="s">
        <v>54</v>
      </c>
      <c r="D1297" t="s">
        <v>58</v>
      </c>
      <c r="E1297" t="s">
        <v>439</v>
      </c>
      <c r="F1297" t="s">
        <v>5758</v>
      </c>
      <c r="G1297" t="s">
        <v>42</v>
      </c>
      <c r="H1297" t="s">
        <v>5759</v>
      </c>
      <c r="I1297" t="s">
        <v>38</v>
      </c>
      <c r="J1297" t="s">
        <v>43</v>
      </c>
      <c r="K1297" t="s">
        <v>227</v>
      </c>
      <c r="L1297" t="s">
        <v>227</v>
      </c>
      <c r="M1297" t="s">
        <v>230</v>
      </c>
      <c r="N1297">
        <v>1</v>
      </c>
      <c r="O1297" t="s">
        <v>40</v>
      </c>
      <c r="P1297" t="s">
        <v>3561</v>
      </c>
      <c r="Q1297" t="s">
        <v>41</v>
      </c>
      <c r="R1297" t="s">
        <v>5760</v>
      </c>
      <c r="S1297" t="s">
        <v>41</v>
      </c>
      <c r="T1297" t="s">
        <v>0</v>
      </c>
      <c r="U1297" t="s">
        <v>41</v>
      </c>
      <c r="V1297" s="74">
        <v>45310</v>
      </c>
      <c r="W1297" t="s">
        <v>5761</v>
      </c>
    </row>
    <row r="1298" spans="1:23" x14ac:dyDescent="0.25">
      <c r="A1298" s="74">
        <v>45236.552519988429</v>
      </c>
      <c r="B1298" t="s">
        <v>47</v>
      </c>
      <c r="C1298" t="s">
        <v>54</v>
      </c>
      <c r="D1298" t="s">
        <v>58</v>
      </c>
      <c r="E1298" t="s">
        <v>452</v>
      </c>
      <c r="F1298" t="s">
        <v>5762</v>
      </c>
      <c r="G1298" t="s">
        <v>42</v>
      </c>
      <c r="H1298" t="s">
        <v>5763</v>
      </c>
      <c r="I1298" t="s">
        <v>38</v>
      </c>
      <c r="J1298" t="s">
        <v>43</v>
      </c>
      <c r="K1298" t="s">
        <v>227</v>
      </c>
      <c r="L1298" t="s">
        <v>227</v>
      </c>
      <c r="M1298" t="s">
        <v>230</v>
      </c>
      <c r="N1298">
        <v>1</v>
      </c>
      <c r="O1298" t="s">
        <v>40</v>
      </c>
      <c r="P1298" t="s">
        <v>3561</v>
      </c>
      <c r="Q1298" t="s">
        <v>41</v>
      </c>
      <c r="R1298" t="s">
        <v>5764</v>
      </c>
      <c r="S1298" t="s">
        <v>41</v>
      </c>
      <c r="T1298" t="s">
        <v>0</v>
      </c>
      <c r="U1298" t="s">
        <v>41</v>
      </c>
      <c r="V1298" s="74">
        <v>45310</v>
      </c>
      <c r="W1298" t="s">
        <v>5765</v>
      </c>
    </row>
    <row r="1299" spans="1:23" x14ac:dyDescent="0.25">
      <c r="A1299" s="74">
        <v>45239.538176423608</v>
      </c>
      <c r="B1299" t="s">
        <v>47</v>
      </c>
      <c r="C1299" t="s">
        <v>54</v>
      </c>
      <c r="D1299" t="s">
        <v>58</v>
      </c>
      <c r="E1299" t="s">
        <v>439</v>
      </c>
      <c r="F1299" t="s">
        <v>5766</v>
      </c>
      <c r="G1299" t="s">
        <v>37</v>
      </c>
      <c r="H1299" t="s">
        <v>5767</v>
      </c>
      <c r="I1299" t="s">
        <v>38</v>
      </c>
      <c r="J1299" t="s">
        <v>43</v>
      </c>
      <c r="K1299" t="s">
        <v>227</v>
      </c>
      <c r="L1299" t="s">
        <v>227</v>
      </c>
      <c r="M1299" t="s">
        <v>230</v>
      </c>
      <c r="N1299">
        <v>1</v>
      </c>
      <c r="O1299" t="s">
        <v>40</v>
      </c>
      <c r="P1299" t="s">
        <v>5198</v>
      </c>
      <c r="Q1299" t="s">
        <v>41</v>
      </c>
      <c r="R1299" t="s">
        <v>5768</v>
      </c>
      <c r="S1299" t="s">
        <v>41</v>
      </c>
      <c r="T1299" t="s">
        <v>0</v>
      </c>
      <c r="U1299" t="s">
        <v>41</v>
      </c>
      <c r="V1299" s="74">
        <v>45310</v>
      </c>
      <c r="W1299" t="s">
        <v>5769</v>
      </c>
    </row>
    <row r="1300" spans="1:23" x14ac:dyDescent="0.25">
      <c r="A1300" s="74">
        <v>45239.640451539351</v>
      </c>
      <c r="B1300" t="s">
        <v>47</v>
      </c>
      <c r="C1300" t="s">
        <v>54</v>
      </c>
      <c r="D1300" t="s">
        <v>58</v>
      </c>
      <c r="E1300" t="s">
        <v>2980</v>
      </c>
      <c r="F1300" t="s">
        <v>5770</v>
      </c>
      <c r="G1300" t="s">
        <v>37</v>
      </c>
      <c r="H1300" t="s">
        <v>5771</v>
      </c>
      <c r="I1300" t="s">
        <v>38</v>
      </c>
      <c r="J1300" t="s">
        <v>43</v>
      </c>
      <c r="K1300" t="s">
        <v>227</v>
      </c>
      <c r="L1300" t="s">
        <v>227</v>
      </c>
      <c r="M1300" t="s">
        <v>230</v>
      </c>
      <c r="N1300">
        <v>1</v>
      </c>
      <c r="O1300" t="s">
        <v>40</v>
      </c>
      <c r="P1300" t="s">
        <v>3886</v>
      </c>
      <c r="Q1300" t="s">
        <v>41</v>
      </c>
      <c r="R1300" t="s">
        <v>5772</v>
      </c>
      <c r="S1300" t="s">
        <v>41</v>
      </c>
      <c r="T1300" t="s">
        <v>0</v>
      </c>
      <c r="U1300" t="s">
        <v>41</v>
      </c>
      <c r="V1300" s="74">
        <v>45310</v>
      </c>
      <c r="W1300" t="s">
        <v>5773</v>
      </c>
    </row>
    <row r="1301" spans="1:23" x14ac:dyDescent="0.25">
      <c r="A1301" s="74">
        <v>45240.437104363424</v>
      </c>
      <c r="B1301" t="s">
        <v>47</v>
      </c>
      <c r="C1301" t="s">
        <v>54</v>
      </c>
      <c r="D1301" t="s">
        <v>58</v>
      </c>
      <c r="E1301" t="s">
        <v>2980</v>
      </c>
      <c r="F1301" t="s">
        <v>5774</v>
      </c>
      <c r="G1301" t="s">
        <v>42</v>
      </c>
      <c r="H1301" t="s">
        <v>5775</v>
      </c>
      <c r="I1301" t="s">
        <v>38</v>
      </c>
      <c r="J1301" t="s">
        <v>43</v>
      </c>
      <c r="K1301" t="s">
        <v>227</v>
      </c>
      <c r="L1301" t="s">
        <v>227</v>
      </c>
      <c r="M1301" t="s">
        <v>230</v>
      </c>
      <c r="N1301">
        <v>1</v>
      </c>
      <c r="O1301" t="s">
        <v>40</v>
      </c>
      <c r="P1301" t="s">
        <v>5198</v>
      </c>
      <c r="Q1301" t="s">
        <v>41</v>
      </c>
      <c r="R1301" t="s">
        <v>5776</v>
      </c>
      <c r="S1301" t="s">
        <v>41</v>
      </c>
      <c r="T1301" t="s">
        <v>0</v>
      </c>
      <c r="U1301" t="s">
        <v>41</v>
      </c>
      <c r="V1301" s="74">
        <v>45310</v>
      </c>
      <c r="W1301" t="s">
        <v>5777</v>
      </c>
    </row>
    <row r="1302" spans="1:23" x14ac:dyDescent="0.25">
      <c r="A1302" s="74">
        <v>45244.670585497683</v>
      </c>
      <c r="B1302" t="s">
        <v>47</v>
      </c>
      <c r="C1302" t="s">
        <v>54</v>
      </c>
      <c r="D1302" t="s">
        <v>58</v>
      </c>
      <c r="E1302" t="s">
        <v>2980</v>
      </c>
      <c r="F1302" t="s">
        <v>5778</v>
      </c>
      <c r="G1302" t="s">
        <v>37</v>
      </c>
      <c r="H1302" t="s">
        <v>5779</v>
      </c>
      <c r="I1302" t="s">
        <v>38</v>
      </c>
      <c r="J1302" t="s">
        <v>43</v>
      </c>
      <c r="K1302" t="s">
        <v>227</v>
      </c>
      <c r="L1302" t="s">
        <v>227</v>
      </c>
      <c r="M1302" t="s">
        <v>230</v>
      </c>
      <c r="N1302">
        <v>1</v>
      </c>
      <c r="O1302" t="s">
        <v>40</v>
      </c>
      <c r="P1302" t="s">
        <v>3435</v>
      </c>
      <c r="Q1302" t="s">
        <v>41</v>
      </c>
      <c r="R1302" t="s">
        <v>5780</v>
      </c>
      <c r="S1302" t="s">
        <v>41</v>
      </c>
      <c r="T1302" t="s">
        <v>0</v>
      </c>
      <c r="U1302" t="s">
        <v>41</v>
      </c>
      <c r="V1302" s="74">
        <v>45310</v>
      </c>
      <c r="W1302" t="s">
        <v>5781</v>
      </c>
    </row>
    <row r="1303" spans="1:23" x14ac:dyDescent="0.25">
      <c r="A1303" s="74">
        <v>45246.457922569447</v>
      </c>
      <c r="B1303" t="s">
        <v>47</v>
      </c>
      <c r="C1303" t="s">
        <v>54</v>
      </c>
      <c r="D1303" t="s">
        <v>58</v>
      </c>
      <c r="E1303" t="s">
        <v>439</v>
      </c>
      <c r="F1303" t="s">
        <v>5782</v>
      </c>
      <c r="G1303" t="s">
        <v>42</v>
      </c>
      <c r="H1303" t="s">
        <v>5783</v>
      </c>
      <c r="I1303" t="s">
        <v>38</v>
      </c>
      <c r="J1303" t="s">
        <v>43</v>
      </c>
      <c r="K1303" t="s">
        <v>227</v>
      </c>
      <c r="L1303" t="s">
        <v>227</v>
      </c>
      <c r="M1303" t="s">
        <v>230</v>
      </c>
      <c r="N1303">
        <v>1</v>
      </c>
      <c r="O1303" t="s">
        <v>40</v>
      </c>
      <c r="P1303" t="s">
        <v>5784</v>
      </c>
      <c r="Q1303" t="s">
        <v>41</v>
      </c>
      <c r="R1303" t="s">
        <v>5785</v>
      </c>
      <c r="S1303" t="s">
        <v>41</v>
      </c>
      <c r="T1303" t="s">
        <v>0</v>
      </c>
      <c r="U1303" t="s">
        <v>41</v>
      </c>
      <c r="V1303" s="74">
        <v>45310</v>
      </c>
      <c r="W1303" t="s">
        <v>5786</v>
      </c>
    </row>
    <row r="1304" spans="1:23" x14ac:dyDescent="0.25">
      <c r="A1304" s="74">
        <v>45251.345841469905</v>
      </c>
      <c r="B1304" t="s">
        <v>47</v>
      </c>
      <c r="C1304" t="s">
        <v>54</v>
      </c>
      <c r="D1304" t="s">
        <v>58</v>
      </c>
      <c r="E1304" t="s">
        <v>452</v>
      </c>
      <c r="F1304" t="s">
        <v>5787</v>
      </c>
      <c r="G1304" t="s">
        <v>42</v>
      </c>
      <c r="H1304" t="s">
        <v>5788</v>
      </c>
      <c r="I1304" t="s">
        <v>38</v>
      </c>
      <c r="J1304" t="s">
        <v>43</v>
      </c>
      <c r="K1304" t="s">
        <v>227</v>
      </c>
      <c r="L1304" t="s">
        <v>227</v>
      </c>
      <c r="M1304" t="s">
        <v>230</v>
      </c>
      <c r="N1304">
        <v>1</v>
      </c>
      <c r="O1304" t="s">
        <v>40</v>
      </c>
      <c r="P1304" t="s">
        <v>3561</v>
      </c>
      <c r="Q1304" t="s">
        <v>41</v>
      </c>
      <c r="R1304" t="s">
        <v>5789</v>
      </c>
      <c r="S1304" t="s">
        <v>41</v>
      </c>
      <c r="T1304" t="s">
        <v>0</v>
      </c>
      <c r="U1304" t="s">
        <v>41</v>
      </c>
      <c r="V1304" s="74">
        <v>45310</v>
      </c>
      <c r="W1304" t="s">
        <v>5790</v>
      </c>
    </row>
    <row r="1305" spans="1:23" x14ac:dyDescent="0.25">
      <c r="A1305" s="74">
        <v>45251.394927083333</v>
      </c>
      <c r="B1305" t="s">
        <v>47</v>
      </c>
      <c r="C1305" t="s">
        <v>54</v>
      </c>
      <c r="D1305" t="s">
        <v>58</v>
      </c>
      <c r="E1305" t="s">
        <v>2980</v>
      </c>
      <c r="F1305" t="s">
        <v>5791</v>
      </c>
      <c r="G1305" t="s">
        <v>37</v>
      </c>
      <c r="H1305" t="s">
        <v>5792</v>
      </c>
      <c r="I1305" t="s">
        <v>38</v>
      </c>
      <c r="J1305" t="s">
        <v>43</v>
      </c>
      <c r="K1305" t="s">
        <v>227</v>
      </c>
      <c r="L1305" t="s">
        <v>227</v>
      </c>
      <c r="M1305" t="s">
        <v>230</v>
      </c>
      <c r="N1305">
        <v>1</v>
      </c>
      <c r="O1305" t="s">
        <v>40</v>
      </c>
      <c r="P1305" t="s">
        <v>3886</v>
      </c>
      <c r="Q1305" t="s">
        <v>41</v>
      </c>
      <c r="R1305" t="s">
        <v>5793</v>
      </c>
      <c r="S1305" t="s">
        <v>41</v>
      </c>
      <c r="T1305" t="s">
        <v>0</v>
      </c>
      <c r="U1305" t="s">
        <v>41</v>
      </c>
      <c r="V1305" s="74">
        <v>45310</v>
      </c>
      <c r="W1305" t="s">
        <v>5794</v>
      </c>
    </row>
    <row r="1306" spans="1:23" x14ac:dyDescent="0.25">
      <c r="A1306" s="74">
        <v>45251.403261574073</v>
      </c>
      <c r="B1306" t="s">
        <v>47</v>
      </c>
      <c r="C1306" t="s">
        <v>54</v>
      </c>
      <c r="D1306" t="s">
        <v>58</v>
      </c>
      <c r="E1306" t="s">
        <v>2980</v>
      </c>
      <c r="F1306" t="s">
        <v>5795</v>
      </c>
      <c r="G1306" t="s">
        <v>37</v>
      </c>
      <c r="H1306" t="s">
        <v>5796</v>
      </c>
      <c r="I1306" t="s">
        <v>38</v>
      </c>
      <c r="J1306" t="s">
        <v>43</v>
      </c>
      <c r="K1306" t="s">
        <v>227</v>
      </c>
      <c r="L1306" t="s">
        <v>227</v>
      </c>
      <c r="M1306" t="s">
        <v>230</v>
      </c>
      <c r="N1306">
        <v>1</v>
      </c>
      <c r="O1306" t="s">
        <v>40</v>
      </c>
      <c r="P1306" t="s">
        <v>3886</v>
      </c>
      <c r="Q1306" t="s">
        <v>41</v>
      </c>
      <c r="R1306" t="s">
        <v>5797</v>
      </c>
      <c r="S1306" t="s">
        <v>41</v>
      </c>
      <c r="T1306" t="s">
        <v>0</v>
      </c>
      <c r="U1306" t="s">
        <v>41</v>
      </c>
      <c r="V1306" s="74">
        <v>45310</v>
      </c>
      <c r="W1306" t="s">
        <v>5798</v>
      </c>
    </row>
    <row r="1307" spans="1:23" x14ac:dyDescent="0.25">
      <c r="A1307" s="74">
        <v>45251.442099340275</v>
      </c>
      <c r="B1307" t="s">
        <v>47</v>
      </c>
      <c r="C1307" t="s">
        <v>54</v>
      </c>
      <c r="D1307" t="s">
        <v>58</v>
      </c>
      <c r="E1307" t="s">
        <v>2980</v>
      </c>
      <c r="F1307" t="s">
        <v>5799</v>
      </c>
      <c r="G1307" t="s">
        <v>42</v>
      </c>
      <c r="H1307" t="s">
        <v>5800</v>
      </c>
      <c r="I1307" t="s">
        <v>38</v>
      </c>
      <c r="J1307" t="s">
        <v>43</v>
      </c>
      <c r="K1307" t="s">
        <v>227</v>
      </c>
      <c r="L1307" t="s">
        <v>227</v>
      </c>
      <c r="M1307" t="s">
        <v>230</v>
      </c>
      <c r="N1307">
        <v>1</v>
      </c>
      <c r="O1307" t="s">
        <v>40</v>
      </c>
      <c r="P1307" t="s">
        <v>5801</v>
      </c>
      <c r="Q1307" t="s">
        <v>41</v>
      </c>
      <c r="R1307" t="s">
        <v>5802</v>
      </c>
      <c r="S1307" t="s">
        <v>41</v>
      </c>
      <c r="T1307" t="s">
        <v>0</v>
      </c>
      <c r="U1307" t="s">
        <v>41</v>
      </c>
      <c r="V1307" s="74">
        <v>45310</v>
      </c>
      <c r="W1307" t="s">
        <v>5803</v>
      </c>
    </row>
    <row r="1308" spans="1:23" x14ac:dyDescent="0.25">
      <c r="A1308" s="74">
        <v>45251.472819178241</v>
      </c>
      <c r="B1308" t="s">
        <v>47</v>
      </c>
      <c r="C1308" t="s">
        <v>54</v>
      </c>
      <c r="D1308" t="s">
        <v>58</v>
      </c>
      <c r="E1308" t="s">
        <v>452</v>
      </c>
      <c r="F1308" t="s">
        <v>5804</v>
      </c>
      <c r="G1308" t="s">
        <v>37</v>
      </c>
      <c r="H1308" t="s">
        <v>5805</v>
      </c>
      <c r="I1308" t="s">
        <v>38</v>
      </c>
      <c r="J1308" t="s">
        <v>43</v>
      </c>
      <c r="K1308" t="s">
        <v>227</v>
      </c>
      <c r="L1308" t="s">
        <v>227</v>
      </c>
      <c r="M1308" t="s">
        <v>230</v>
      </c>
      <c r="N1308">
        <v>1</v>
      </c>
      <c r="O1308" t="s">
        <v>40</v>
      </c>
      <c r="P1308" t="s">
        <v>3886</v>
      </c>
      <c r="Q1308" t="s">
        <v>41</v>
      </c>
      <c r="R1308" t="s">
        <v>5806</v>
      </c>
      <c r="S1308" t="s">
        <v>41</v>
      </c>
      <c r="T1308" t="s">
        <v>0</v>
      </c>
      <c r="U1308" t="s">
        <v>41</v>
      </c>
      <c r="V1308" s="74">
        <v>45310</v>
      </c>
      <c r="W1308" t="s">
        <v>5807</v>
      </c>
    </row>
    <row r="1309" spans="1:23" x14ac:dyDescent="0.25">
      <c r="A1309" s="74">
        <v>45252.125010567128</v>
      </c>
      <c r="B1309" t="s">
        <v>47</v>
      </c>
      <c r="C1309" t="s">
        <v>54</v>
      </c>
      <c r="D1309" t="s">
        <v>58</v>
      </c>
      <c r="E1309" t="s">
        <v>439</v>
      </c>
      <c r="F1309" t="s">
        <v>5808</v>
      </c>
      <c r="G1309" t="s">
        <v>42</v>
      </c>
      <c r="H1309" t="s">
        <v>5809</v>
      </c>
      <c r="I1309" t="s">
        <v>38</v>
      </c>
      <c r="J1309" t="s">
        <v>43</v>
      </c>
      <c r="K1309" t="s">
        <v>227</v>
      </c>
      <c r="L1309" t="s">
        <v>227</v>
      </c>
      <c r="M1309" t="s">
        <v>230</v>
      </c>
      <c r="N1309">
        <v>1</v>
      </c>
      <c r="O1309" t="s">
        <v>40</v>
      </c>
      <c r="P1309" t="s">
        <v>5096</v>
      </c>
      <c r="Q1309" t="s">
        <v>41</v>
      </c>
      <c r="R1309" t="s">
        <v>5810</v>
      </c>
      <c r="S1309" t="s">
        <v>41</v>
      </c>
      <c r="T1309" t="s">
        <v>0</v>
      </c>
      <c r="U1309" t="s">
        <v>41</v>
      </c>
      <c r="V1309" s="74">
        <v>45310</v>
      </c>
      <c r="W1309" t="s">
        <v>5811</v>
      </c>
    </row>
    <row r="1310" spans="1:23" x14ac:dyDescent="0.25">
      <c r="A1310" s="74">
        <v>45252.246058680554</v>
      </c>
      <c r="B1310" t="s">
        <v>47</v>
      </c>
      <c r="C1310" t="s">
        <v>54</v>
      </c>
      <c r="D1310" t="s">
        <v>58</v>
      </c>
      <c r="E1310" t="s">
        <v>439</v>
      </c>
      <c r="F1310" t="s">
        <v>5812</v>
      </c>
      <c r="G1310" t="s">
        <v>42</v>
      </c>
      <c r="H1310" t="s">
        <v>5813</v>
      </c>
      <c r="I1310" t="s">
        <v>38</v>
      </c>
      <c r="J1310" t="s">
        <v>43</v>
      </c>
      <c r="K1310" t="s">
        <v>227</v>
      </c>
      <c r="L1310" t="s">
        <v>227</v>
      </c>
      <c r="M1310" t="s">
        <v>230</v>
      </c>
      <c r="N1310">
        <v>1</v>
      </c>
      <c r="O1310" t="s">
        <v>40</v>
      </c>
      <c r="P1310" t="s">
        <v>3435</v>
      </c>
      <c r="Q1310" t="s">
        <v>41</v>
      </c>
      <c r="R1310" t="s">
        <v>5814</v>
      </c>
      <c r="S1310" t="s">
        <v>41</v>
      </c>
      <c r="T1310" t="s">
        <v>0</v>
      </c>
      <c r="U1310" t="s">
        <v>41</v>
      </c>
      <c r="V1310" s="74">
        <v>45310</v>
      </c>
      <c r="W1310" t="s">
        <v>5815</v>
      </c>
    </row>
    <row r="1311" spans="1:23" x14ac:dyDescent="0.25">
      <c r="A1311" s="74">
        <v>45252.399670914354</v>
      </c>
      <c r="B1311" t="s">
        <v>47</v>
      </c>
      <c r="C1311" t="s">
        <v>54</v>
      </c>
      <c r="D1311" t="s">
        <v>58</v>
      </c>
      <c r="E1311" t="s">
        <v>439</v>
      </c>
      <c r="F1311" t="s">
        <v>5816</v>
      </c>
      <c r="G1311" t="s">
        <v>42</v>
      </c>
      <c r="H1311" t="s">
        <v>5817</v>
      </c>
      <c r="I1311" t="s">
        <v>38</v>
      </c>
      <c r="J1311" t="s">
        <v>43</v>
      </c>
      <c r="K1311" t="s">
        <v>227</v>
      </c>
      <c r="L1311" t="s">
        <v>227</v>
      </c>
      <c r="M1311" t="s">
        <v>230</v>
      </c>
      <c r="N1311">
        <v>1</v>
      </c>
      <c r="O1311" t="s">
        <v>40</v>
      </c>
      <c r="P1311" t="s">
        <v>5091</v>
      </c>
      <c r="Q1311" t="s">
        <v>41</v>
      </c>
      <c r="R1311" t="s">
        <v>5818</v>
      </c>
      <c r="S1311" t="s">
        <v>41</v>
      </c>
      <c r="T1311" t="s">
        <v>0</v>
      </c>
      <c r="U1311" t="s">
        <v>41</v>
      </c>
      <c r="V1311" s="74">
        <v>45310</v>
      </c>
      <c r="W1311" t="s">
        <v>5819</v>
      </c>
    </row>
    <row r="1312" spans="1:23" x14ac:dyDescent="0.25">
      <c r="A1312" s="74">
        <v>45257.147519641207</v>
      </c>
      <c r="B1312" t="s">
        <v>47</v>
      </c>
      <c r="C1312" t="s">
        <v>54</v>
      </c>
      <c r="D1312" t="s">
        <v>58</v>
      </c>
      <c r="E1312" t="s">
        <v>2980</v>
      </c>
      <c r="F1312" t="s">
        <v>5820</v>
      </c>
      <c r="G1312" t="s">
        <v>42</v>
      </c>
      <c r="H1312" t="s">
        <v>5821</v>
      </c>
      <c r="I1312" t="s">
        <v>38</v>
      </c>
      <c r="J1312" t="s">
        <v>43</v>
      </c>
      <c r="K1312" t="s">
        <v>227</v>
      </c>
      <c r="L1312" t="s">
        <v>227</v>
      </c>
      <c r="M1312" t="s">
        <v>230</v>
      </c>
      <c r="N1312">
        <v>1</v>
      </c>
      <c r="O1312" t="s">
        <v>40</v>
      </c>
      <c r="P1312" t="s">
        <v>3526</v>
      </c>
      <c r="Q1312" t="s">
        <v>41</v>
      </c>
      <c r="R1312" t="s">
        <v>5822</v>
      </c>
      <c r="S1312" t="s">
        <v>41</v>
      </c>
      <c r="T1312" t="s">
        <v>0</v>
      </c>
      <c r="U1312" t="s">
        <v>41</v>
      </c>
      <c r="V1312" s="74">
        <v>45310</v>
      </c>
      <c r="W1312" t="s">
        <v>5823</v>
      </c>
    </row>
    <row r="1313" spans="1:23" x14ac:dyDescent="0.25">
      <c r="A1313" s="74">
        <v>45257.242584143518</v>
      </c>
      <c r="B1313" t="s">
        <v>47</v>
      </c>
      <c r="C1313" t="s">
        <v>54</v>
      </c>
      <c r="D1313" t="s">
        <v>58</v>
      </c>
      <c r="E1313" t="s">
        <v>2980</v>
      </c>
      <c r="F1313" t="s">
        <v>5824</v>
      </c>
      <c r="G1313" t="s">
        <v>37</v>
      </c>
      <c r="H1313" t="s">
        <v>5825</v>
      </c>
      <c r="I1313" t="s">
        <v>38</v>
      </c>
      <c r="J1313" t="s">
        <v>43</v>
      </c>
      <c r="K1313" t="s">
        <v>227</v>
      </c>
      <c r="L1313" t="s">
        <v>227</v>
      </c>
      <c r="M1313" t="s">
        <v>230</v>
      </c>
      <c r="N1313">
        <v>1</v>
      </c>
      <c r="O1313" t="s">
        <v>40</v>
      </c>
      <c r="P1313" t="s">
        <v>3886</v>
      </c>
      <c r="Q1313" t="s">
        <v>41</v>
      </c>
      <c r="R1313" t="s">
        <v>5826</v>
      </c>
      <c r="S1313" t="s">
        <v>41</v>
      </c>
      <c r="T1313" t="s">
        <v>0</v>
      </c>
      <c r="U1313" t="s">
        <v>41</v>
      </c>
      <c r="V1313" s="74">
        <v>45310</v>
      </c>
      <c r="W1313" t="s">
        <v>5827</v>
      </c>
    </row>
    <row r="1314" spans="1:23" x14ac:dyDescent="0.25">
      <c r="A1314" s="74">
        <v>45257.27684525463</v>
      </c>
      <c r="B1314" t="s">
        <v>47</v>
      </c>
      <c r="C1314" t="s">
        <v>54</v>
      </c>
      <c r="D1314" t="s">
        <v>58</v>
      </c>
      <c r="E1314" t="s">
        <v>2980</v>
      </c>
      <c r="F1314" t="s">
        <v>5828</v>
      </c>
      <c r="G1314" t="s">
        <v>42</v>
      </c>
      <c r="H1314" t="s">
        <v>5829</v>
      </c>
      <c r="I1314" t="s">
        <v>38</v>
      </c>
      <c r="J1314" t="s">
        <v>43</v>
      </c>
      <c r="K1314" t="s">
        <v>227</v>
      </c>
      <c r="L1314" t="s">
        <v>227</v>
      </c>
      <c r="M1314" t="s">
        <v>230</v>
      </c>
      <c r="N1314">
        <v>1</v>
      </c>
      <c r="O1314" t="s">
        <v>40</v>
      </c>
      <c r="P1314" t="s">
        <v>3886</v>
      </c>
      <c r="Q1314" t="s">
        <v>41</v>
      </c>
      <c r="R1314" t="s">
        <v>5830</v>
      </c>
      <c r="S1314" t="s">
        <v>41</v>
      </c>
      <c r="T1314" t="s">
        <v>0</v>
      </c>
      <c r="U1314" t="s">
        <v>41</v>
      </c>
      <c r="V1314" s="74">
        <v>45310</v>
      </c>
      <c r="W1314" t="s">
        <v>5831</v>
      </c>
    </row>
    <row r="1315" spans="1:23" x14ac:dyDescent="0.25">
      <c r="A1315" s="74">
        <v>45258.299379780095</v>
      </c>
      <c r="B1315" t="s">
        <v>47</v>
      </c>
      <c r="C1315" t="s">
        <v>54</v>
      </c>
      <c r="D1315" t="s">
        <v>58</v>
      </c>
      <c r="E1315" t="s">
        <v>452</v>
      </c>
      <c r="F1315" t="s">
        <v>5832</v>
      </c>
      <c r="G1315" t="s">
        <v>42</v>
      </c>
      <c r="H1315" t="s">
        <v>5833</v>
      </c>
      <c r="I1315" t="s">
        <v>38</v>
      </c>
      <c r="J1315" t="s">
        <v>43</v>
      </c>
      <c r="K1315" t="s">
        <v>227</v>
      </c>
      <c r="L1315" t="s">
        <v>227</v>
      </c>
      <c r="M1315" t="s">
        <v>230</v>
      </c>
      <c r="N1315">
        <v>1</v>
      </c>
      <c r="O1315" t="s">
        <v>40</v>
      </c>
      <c r="P1315" t="s">
        <v>3561</v>
      </c>
      <c r="Q1315" t="s">
        <v>41</v>
      </c>
      <c r="R1315" t="s">
        <v>5834</v>
      </c>
      <c r="S1315" t="s">
        <v>41</v>
      </c>
      <c r="T1315" t="s">
        <v>0</v>
      </c>
      <c r="U1315" t="s">
        <v>41</v>
      </c>
      <c r="V1315" s="74">
        <v>45310</v>
      </c>
      <c r="W1315" t="s">
        <v>5835</v>
      </c>
    </row>
    <row r="1316" spans="1:23" x14ac:dyDescent="0.25">
      <c r="A1316" s="74">
        <v>45260.285455902776</v>
      </c>
      <c r="B1316" t="s">
        <v>47</v>
      </c>
      <c r="C1316" t="s">
        <v>54</v>
      </c>
      <c r="D1316" t="s">
        <v>58</v>
      </c>
      <c r="E1316" t="s">
        <v>439</v>
      </c>
      <c r="F1316" t="s">
        <v>5836</v>
      </c>
      <c r="G1316" t="s">
        <v>37</v>
      </c>
      <c r="H1316" t="s">
        <v>5837</v>
      </c>
      <c r="I1316" t="s">
        <v>38</v>
      </c>
      <c r="J1316" t="s">
        <v>43</v>
      </c>
      <c r="K1316" t="s">
        <v>227</v>
      </c>
      <c r="L1316" t="s">
        <v>227</v>
      </c>
      <c r="M1316" t="s">
        <v>230</v>
      </c>
      <c r="N1316">
        <v>1</v>
      </c>
      <c r="O1316" t="s">
        <v>40</v>
      </c>
      <c r="P1316" t="s">
        <v>5020</v>
      </c>
      <c r="Q1316" t="s">
        <v>41</v>
      </c>
      <c r="R1316" t="s">
        <v>5838</v>
      </c>
      <c r="S1316" t="s">
        <v>41</v>
      </c>
      <c r="T1316" t="s">
        <v>0</v>
      </c>
      <c r="U1316" t="s">
        <v>41</v>
      </c>
      <c r="V1316" s="74">
        <v>45310</v>
      </c>
      <c r="W1316" t="s">
        <v>5839</v>
      </c>
    </row>
    <row r="1317" spans="1:23" x14ac:dyDescent="0.25">
      <c r="A1317" s="74">
        <v>45260.335537928244</v>
      </c>
      <c r="B1317" t="s">
        <v>47</v>
      </c>
      <c r="C1317" t="s">
        <v>54</v>
      </c>
      <c r="D1317" t="s">
        <v>58</v>
      </c>
      <c r="E1317" t="s">
        <v>2980</v>
      </c>
      <c r="F1317" t="s">
        <v>5840</v>
      </c>
      <c r="G1317" t="s">
        <v>37</v>
      </c>
      <c r="H1317" t="s">
        <v>5841</v>
      </c>
      <c r="I1317" t="s">
        <v>38</v>
      </c>
      <c r="J1317" t="s">
        <v>43</v>
      </c>
      <c r="K1317" t="s">
        <v>227</v>
      </c>
      <c r="L1317" t="s">
        <v>227</v>
      </c>
      <c r="M1317" t="s">
        <v>230</v>
      </c>
      <c r="N1317">
        <v>1</v>
      </c>
      <c r="O1317" t="s">
        <v>40</v>
      </c>
      <c r="P1317" t="s">
        <v>3497</v>
      </c>
      <c r="Q1317" t="s">
        <v>41</v>
      </c>
      <c r="R1317" t="s">
        <v>5842</v>
      </c>
      <c r="S1317" t="s">
        <v>41</v>
      </c>
      <c r="T1317" t="s">
        <v>0</v>
      </c>
      <c r="U1317" t="s">
        <v>41</v>
      </c>
      <c r="V1317" s="74">
        <v>45310</v>
      </c>
      <c r="W1317" t="s">
        <v>5843</v>
      </c>
    </row>
    <row r="1318" spans="1:23" x14ac:dyDescent="0.25">
      <c r="A1318" s="74">
        <v>45267.192218518518</v>
      </c>
      <c r="B1318" t="s">
        <v>47</v>
      </c>
      <c r="C1318" t="s">
        <v>54</v>
      </c>
      <c r="D1318" t="s">
        <v>58</v>
      </c>
      <c r="E1318" t="s">
        <v>452</v>
      </c>
      <c r="F1318" t="s">
        <v>5844</v>
      </c>
      <c r="G1318" t="s">
        <v>42</v>
      </c>
      <c r="H1318" t="s">
        <v>5845</v>
      </c>
      <c r="I1318" t="s">
        <v>38</v>
      </c>
      <c r="J1318" t="s">
        <v>43</v>
      </c>
      <c r="K1318" t="s">
        <v>227</v>
      </c>
      <c r="L1318" t="s">
        <v>227</v>
      </c>
      <c r="M1318" t="s">
        <v>230</v>
      </c>
      <c r="N1318">
        <v>1</v>
      </c>
      <c r="O1318" t="s">
        <v>40</v>
      </c>
      <c r="P1318" t="s">
        <v>3561</v>
      </c>
      <c r="Q1318" t="s">
        <v>41</v>
      </c>
      <c r="R1318" t="s">
        <v>5846</v>
      </c>
      <c r="S1318" t="s">
        <v>41</v>
      </c>
      <c r="T1318" t="s">
        <v>0</v>
      </c>
      <c r="U1318" t="s">
        <v>41</v>
      </c>
      <c r="V1318" s="74">
        <v>45310</v>
      </c>
      <c r="W1318" t="s">
        <v>5847</v>
      </c>
    </row>
    <row r="1319" spans="1:23" x14ac:dyDescent="0.25">
      <c r="A1319" s="74">
        <v>45268.295722488423</v>
      </c>
      <c r="B1319" t="s">
        <v>47</v>
      </c>
      <c r="C1319" t="s">
        <v>54</v>
      </c>
      <c r="D1319" t="s">
        <v>58</v>
      </c>
      <c r="E1319" t="s">
        <v>475</v>
      </c>
      <c r="F1319" t="s">
        <v>5848</v>
      </c>
      <c r="G1319" t="s">
        <v>37</v>
      </c>
      <c r="H1319" t="s">
        <v>5849</v>
      </c>
      <c r="I1319" t="s">
        <v>38</v>
      </c>
      <c r="J1319" t="s">
        <v>43</v>
      </c>
      <c r="K1319" t="s">
        <v>227</v>
      </c>
      <c r="L1319" t="s">
        <v>227</v>
      </c>
      <c r="M1319" t="s">
        <v>229</v>
      </c>
      <c r="N1319">
        <v>1</v>
      </c>
      <c r="O1319" t="s">
        <v>40</v>
      </c>
      <c r="P1319" t="s">
        <v>5850</v>
      </c>
      <c r="Q1319" t="s">
        <v>41</v>
      </c>
      <c r="R1319" t="s">
        <v>5851</v>
      </c>
      <c r="S1319" t="s">
        <v>41</v>
      </c>
      <c r="T1319" t="s">
        <v>0</v>
      </c>
      <c r="U1319" t="s">
        <v>41</v>
      </c>
      <c r="V1319" s="74">
        <v>45310</v>
      </c>
      <c r="W1319" t="s">
        <v>5852</v>
      </c>
    </row>
    <row r="1320" spans="1:23" x14ac:dyDescent="0.25">
      <c r="A1320" s="74">
        <v>45268.304293252317</v>
      </c>
      <c r="B1320" t="s">
        <v>47</v>
      </c>
      <c r="C1320" t="s">
        <v>54</v>
      </c>
      <c r="D1320" t="s">
        <v>58</v>
      </c>
      <c r="E1320" t="s">
        <v>439</v>
      </c>
      <c r="F1320" t="s">
        <v>5853</v>
      </c>
      <c r="G1320" t="s">
        <v>42</v>
      </c>
      <c r="H1320" t="s">
        <v>5854</v>
      </c>
      <c r="I1320" t="s">
        <v>38</v>
      </c>
      <c r="J1320" t="s">
        <v>43</v>
      </c>
      <c r="K1320" t="s">
        <v>227</v>
      </c>
      <c r="L1320" t="s">
        <v>227</v>
      </c>
      <c r="M1320" t="s">
        <v>230</v>
      </c>
      <c r="N1320">
        <v>1</v>
      </c>
      <c r="O1320" t="s">
        <v>40</v>
      </c>
      <c r="P1320" t="s">
        <v>5855</v>
      </c>
      <c r="Q1320" t="s">
        <v>41</v>
      </c>
      <c r="R1320" t="s">
        <v>5856</v>
      </c>
      <c r="S1320" t="s">
        <v>41</v>
      </c>
      <c r="T1320" t="s">
        <v>0</v>
      </c>
      <c r="U1320" t="s">
        <v>41</v>
      </c>
      <c r="V1320" s="74">
        <v>45310</v>
      </c>
      <c r="W1320" t="s">
        <v>5857</v>
      </c>
    </row>
    <row r="1321" spans="1:23" x14ac:dyDescent="0.25">
      <c r="A1321" s="74">
        <v>45272.316870254632</v>
      </c>
      <c r="B1321" t="s">
        <v>47</v>
      </c>
      <c r="C1321" t="s">
        <v>54</v>
      </c>
      <c r="D1321" t="s">
        <v>58</v>
      </c>
      <c r="E1321" t="s">
        <v>452</v>
      </c>
      <c r="F1321" t="s">
        <v>5858</v>
      </c>
      <c r="G1321" t="s">
        <v>37</v>
      </c>
      <c r="H1321" t="s">
        <v>5859</v>
      </c>
      <c r="I1321" t="s">
        <v>38</v>
      </c>
      <c r="J1321" t="s">
        <v>43</v>
      </c>
      <c r="K1321" t="s">
        <v>227</v>
      </c>
      <c r="L1321" t="s">
        <v>227</v>
      </c>
      <c r="M1321" t="s">
        <v>230</v>
      </c>
      <c r="N1321">
        <v>1</v>
      </c>
      <c r="O1321" t="s">
        <v>40</v>
      </c>
      <c r="P1321" t="s">
        <v>3886</v>
      </c>
      <c r="Q1321" t="s">
        <v>41</v>
      </c>
      <c r="R1321" t="s">
        <v>5860</v>
      </c>
      <c r="S1321" t="s">
        <v>41</v>
      </c>
      <c r="T1321" t="s">
        <v>0</v>
      </c>
      <c r="U1321" t="s">
        <v>41</v>
      </c>
      <c r="V1321" s="74">
        <v>45310</v>
      </c>
      <c r="W1321" t="s">
        <v>5861</v>
      </c>
    </row>
    <row r="1322" spans="1:23" x14ac:dyDescent="0.25">
      <c r="A1322" s="74">
        <v>45272.513068368055</v>
      </c>
      <c r="B1322" t="s">
        <v>47</v>
      </c>
      <c r="C1322" t="s">
        <v>54</v>
      </c>
      <c r="D1322" t="s">
        <v>58</v>
      </c>
      <c r="E1322" t="s">
        <v>439</v>
      </c>
      <c r="F1322" t="s">
        <v>12619</v>
      </c>
      <c r="G1322" t="s">
        <v>42</v>
      </c>
      <c r="H1322" t="s">
        <v>12620</v>
      </c>
      <c r="I1322" t="s">
        <v>38</v>
      </c>
      <c r="J1322" t="s">
        <v>43</v>
      </c>
      <c r="K1322" t="s">
        <v>227</v>
      </c>
      <c r="L1322" t="s">
        <v>227</v>
      </c>
      <c r="M1322" t="s">
        <v>230</v>
      </c>
      <c r="N1322">
        <v>1</v>
      </c>
      <c r="O1322" t="s">
        <v>40</v>
      </c>
      <c r="P1322" t="s">
        <v>3053</v>
      </c>
      <c r="Q1322" t="s">
        <v>41</v>
      </c>
      <c r="R1322" t="s">
        <v>12621</v>
      </c>
      <c r="S1322" t="s">
        <v>41</v>
      </c>
      <c r="T1322" t="s">
        <v>0</v>
      </c>
      <c r="U1322" t="s">
        <v>41</v>
      </c>
      <c r="V1322" s="74">
        <v>45310</v>
      </c>
      <c r="W1322" t="s">
        <v>12622</v>
      </c>
    </row>
    <row r="1323" spans="1:23" x14ac:dyDescent="0.25">
      <c r="A1323" s="74">
        <v>45279.304924999997</v>
      </c>
      <c r="B1323" t="s">
        <v>47</v>
      </c>
      <c r="C1323" t="s">
        <v>54</v>
      </c>
      <c r="D1323" t="s">
        <v>58</v>
      </c>
      <c r="E1323" t="s">
        <v>452</v>
      </c>
      <c r="F1323" t="s">
        <v>5862</v>
      </c>
      <c r="G1323" t="s">
        <v>42</v>
      </c>
      <c r="H1323" t="s">
        <v>5863</v>
      </c>
      <c r="I1323" t="s">
        <v>38</v>
      </c>
      <c r="J1323" t="s">
        <v>43</v>
      </c>
      <c r="K1323" t="s">
        <v>227</v>
      </c>
      <c r="L1323" t="s">
        <v>227</v>
      </c>
      <c r="M1323" t="s">
        <v>230</v>
      </c>
      <c r="N1323">
        <v>1</v>
      </c>
      <c r="O1323" t="s">
        <v>40</v>
      </c>
      <c r="P1323" t="s">
        <v>5801</v>
      </c>
      <c r="Q1323" t="s">
        <v>41</v>
      </c>
      <c r="R1323" t="s">
        <v>5864</v>
      </c>
      <c r="S1323" t="s">
        <v>41</v>
      </c>
      <c r="T1323" t="s">
        <v>0</v>
      </c>
      <c r="U1323" t="s">
        <v>41</v>
      </c>
      <c r="V1323" s="74">
        <v>45310</v>
      </c>
      <c r="W1323" t="s">
        <v>5865</v>
      </c>
    </row>
    <row r="1324" spans="1:23" x14ac:dyDescent="0.25">
      <c r="A1324" s="74">
        <v>45279.661539664354</v>
      </c>
      <c r="B1324" t="s">
        <v>47</v>
      </c>
      <c r="C1324" t="s">
        <v>54</v>
      </c>
      <c r="D1324" t="s">
        <v>58</v>
      </c>
      <c r="E1324" t="s">
        <v>439</v>
      </c>
      <c r="F1324" t="s">
        <v>5866</v>
      </c>
      <c r="G1324" t="s">
        <v>42</v>
      </c>
      <c r="H1324" t="s">
        <v>5867</v>
      </c>
      <c r="I1324" t="s">
        <v>38</v>
      </c>
      <c r="J1324" t="s">
        <v>43</v>
      </c>
      <c r="K1324" t="s">
        <v>227</v>
      </c>
      <c r="L1324" t="s">
        <v>227</v>
      </c>
      <c r="M1324" t="s">
        <v>230</v>
      </c>
      <c r="N1324">
        <v>1</v>
      </c>
      <c r="O1324" t="s">
        <v>40</v>
      </c>
      <c r="P1324" t="s">
        <v>3531</v>
      </c>
      <c r="Q1324" t="s">
        <v>41</v>
      </c>
      <c r="R1324" t="s">
        <v>5868</v>
      </c>
      <c r="S1324" t="s">
        <v>41</v>
      </c>
      <c r="T1324" t="s">
        <v>0</v>
      </c>
      <c r="U1324" t="s">
        <v>41</v>
      </c>
      <c r="V1324" s="74">
        <v>45310</v>
      </c>
      <c r="W1324" t="s">
        <v>5869</v>
      </c>
    </row>
    <row r="1325" spans="1:23" x14ac:dyDescent="0.25">
      <c r="A1325" s="74">
        <v>45289.352479166664</v>
      </c>
      <c r="B1325" t="s">
        <v>47</v>
      </c>
      <c r="C1325" t="s">
        <v>54</v>
      </c>
      <c r="D1325" t="s">
        <v>58</v>
      </c>
      <c r="E1325" t="s">
        <v>439</v>
      </c>
      <c r="F1325" t="s">
        <v>12623</v>
      </c>
      <c r="G1325" t="s">
        <v>42</v>
      </c>
      <c r="H1325" t="s">
        <v>6087</v>
      </c>
      <c r="I1325" t="s">
        <v>38</v>
      </c>
      <c r="J1325" t="s">
        <v>43</v>
      </c>
      <c r="K1325" t="s">
        <v>227</v>
      </c>
      <c r="L1325" t="s">
        <v>227</v>
      </c>
      <c r="M1325" t="s">
        <v>230</v>
      </c>
      <c r="N1325">
        <v>1</v>
      </c>
      <c r="O1325" t="s">
        <v>40</v>
      </c>
      <c r="P1325" t="s">
        <v>12624</v>
      </c>
      <c r="Q1325" t="s">
        <v>41</v>
      </c>
      <c r="R1325" t="s">
        <v>12625</v>
      </c>
      <c r="S1325" t="s">
        <v>41</v>
      </c>
      <c r="T1325" t="s">
        <v>0</v>
      </c>
      <c r="U1325" t="s">
        <v>41</v>
      </c>
      <c r="V1325" s="74">
        <v>45310</v>
      </c>
      <c r="W1325" t="s">
        <v>12626</v>
      </c>
    </row>
    <row r="1326" spans="1:23" x14ac:dyDescent="0.25">
      <c r="A1326" s="74">
        <v>45293.19985193287</v>
      </c>
      <c r="B1326" t="s">
        <v>47</v>
      </c>
      <c r="C1326" t="s">
        <v>54</v>
      </c>
      <c r="D1326" t="s">
        <v>58</v>
      </c>
      <c r="E1326" t="s">
        <v>452</v>
      </c>
      <c r="F1326" t="s">
        <v>5870</v>
      </c>
      <c r="G1326" t="s">
        <v>42</v>
      </c>
      <c r="H1326" t="s">
        <v>5871</v>
      </c>
      <c r="I1326" t="s">
        <v>38</v>
      </c>
      <c r="J1326" t="s">
        <v>43</v>
      </c>
      <c r="K1326" t="s">
        <v>227</v>
      </c>
      <c r="L1326" t="s">
        <v>227</v>
      </c>
      <c r="M1326" t="s">
        <v>230</v>
      </c>
      <c r="N1326">
        <v>1</v>
      </c>
      <c r="O1326" t="s">
        <v>40</v>
      </c>
      <c r="P1326" t="s">
        <v>5669</v>
      </c>
      <c r="Q1326" t="s">
        <v>41</v>
      </c>
      <c r="R1326" t="s">
        <v>5872</v>
      </c>
      <c r="S1326" t="s">
        <v>41</v>
      </c>
      <c r="T1326" t="s">
        <v>0</v>
      </c>
      <c r="U1326" t="s">
        <v>41</v>
      </c>
      <c r="V1326" s="74">
        <v>45310</v>
      </c>
      <c r="W1326" t="s">
        <v>5873</v>
      </c>
    </row>
    <row r="1327" spans="1:23" x14ac:dyDescent="0.25">
      <c r="A1327" s="74">
        <v>45293.433237812496</v>
      </c>
      <c r="B1327" t="s">
        <v>47</v>
      </c>
      <c r="C1327" t="s">
        <v>54</v>
      </c>
      <c r="D1327" t="s">
        <v>58</v>
      </c>
      <c r="E1327" t="s">
        <v>452</v>
      </c>
      <c r="F1327" t="s">
        <v>5874</v>
      </c>
      <c r="G1327" t="s">
        <v>42</v>
      </c>
      <c r="H1327" t="s">
        <v>5875</v>
      </c>
      <c r="I1327" t="s">
        <v>38</v>
      </c>
      <c r="J1327" t="s">
        <v>43</v>
      </c>
      <c r="K1327" t="s">
        <v>227</v>
      </c>
      <c r="L1327" t="s">
        <v>227</v>
      </c>
      <c r="M1327" t="s">
        <v>230</v>
      </c>
      <c r="N1327">
        <v>1</v>
      </c>
      <c r="O1327" t="s">
        <v>40</v>
      </c>
      <c r="P1327" t="s">
        <v>3025</v>
      </c>
      <c r="Q1327" t="s">
        <v>41</v>
      </c>
      <c r="R1327" t="s">
        <v>5876</v>
      </c>
      <c r="S1327" t="s">
        <v>41</v>
      </c>
      <c r="T1327" t="s">
        <v>0</v>
      </c>
      <c r="U1327" t="s">
        <v>41</v>
      </c>
      <c r="V1327" s="74">
        <v>45310</v>
      </c>
      <c r="W1327" t="s">
        <v>5877</v>
      </c>
    </row>
    <row r="1328" spans="1:23" x14ac:dyDescent="0.25">
      <c r="A1328" s="74">
        <v>45293.449223229167</v>
      </c>
      <c r="B1328" t="s">
        <v>47</v>
      </c>
      <c r="C1328" t="s">
        <v>54</v>
      </c>
      <c r="D1328" t="s">
        <v>58</v>
      </c>
      <c r="E1328" t="s">
        <v>452</v>
      </c>
      <c r="F1328" t="s">
        <v>12627</v>
      </c>
      <c r="G1328" t="s">
        <v>42</v>
      </c>
      <c r="H1328" t="s">
        <v>12628</v>
      </c>
      <c r="I1328" t="s">
        <v>38</v>
      </c>
      <c r="J1328" t="s">
        <v>43</v>
      </c>
      <c r="K1328" t="s">
        <v>227</v>
      </c>
      <c r="L1328" t="s">
        <v>227</v>
      </c>
      <c r="M1328" t="s">
        <v>230</v>
      </c>
      <c r="N1328">
        <v>1</v>
      </c>
      <c r="O1328" t="s">
        <v>40</v>
      </c>
      <c r="P1328" t="s">
        <v>3025</v>
      </c>
      <c r="Q1328" t="s">
        <v>41</v>
      </c>
      <c r="R1328" t="s">
        <v>12629</v>
      </c>
      <c r="S1328" t="s">
        <v>41</v>
      </c>
      <c r="T1328" t="s">
        <v>0</v>
      </c>
      <c r="U1328" t="s">
        <v>41</v>
      </c>
      <c r="V1328" s="74">
        <v>45310</v>
      </c>
      <c r="W1328" t="s">
        <v>12630</v>
      </c>
    </row>
    <row r="1329" spans="1:23" x14ac:dyDescent="0.25">
      <c r="A1329" s="74">
        <v>45295.248348576388</v>
      </c>
      <c r="B1329" t="s">
        <v>47</v>
      </c>
      <c r="C1329" t="s">
        <v>54</v>
      </c>
      <c r="D1329" t="s">
        <v>58</v>
      </c>
      <c r="E1329" t="s">
        <v>439</v>
      </c>
      <c r="F1329" t="s">
        <v>12631</v>
      </c>
      <c r="G1329" t="s">
        <v>42</v>
      </c>
      <c r="H1329" t="s">
        <v>12632</v>
      </c>
      <c r="I1329" t="s">
        <v>38</v>
      </c>
      <c r="J1329" t="s">
        <v>43</v>
      </c>
      <c r="K1329" t="s">
        <v>227</v>
      </c>
      <c r="L1329" t="s">
        <v>227</v>
      </c>
      <c r="M1329" t="s">
        <v>230</v>
      </c>
      <c r="N1329">
        <v>1</v>
      </c>
      <c r="O1329" t="s">
        <v>40</v>
      </c>
      <c r="P1329" t="s">
        <v>3448</v>
      </c>
      <c r="Q1329" t="s">
        <v>41</v>
      </c>
      <c r="R1329" t="s">
        <v>12633</v>
      </c>
      <c r="S1329" t="s">
        <v>41</v>
      </c>
      <c r="T1329" t="s">
        <v>0</v>
      </c>
      <c r="U1329" t="s">
        <v>41</v>
      </c>
      <c r="V1329" s="74">
        <v>45310</v>
      </c>
      <c r="W1329" t="s">
        <v>12634</v>
      </c>
    </row>
    <row r="1330" spans="1:23" x14ac:dyDescent="0.25">
      <c r="A1330" s="74">
        <v>45296.245462037034</v>
      </c>
      <c r="B1330" t="s">
        <v>47</v>
      </c>
      <c r="C1330" t="s">
        <v>54</v>
      </c>
      <c r="D1330" t="s">
        <v>58</v>
      </c>
      <c r="E1330" t="s">
        <v>439</v>
      </c>
      <c r="F1330" t="s">
        <v>12635</v>
      </c>
      <c r="G1330" t="s">
        <v>42</v>
      </c>
      <c r="H1330" t="s">
        <v>12636</v>
      </c>
      <c r="I1330" t="s">
        <v>38</v>
      </c>
      <c r="J1330" t="s">
        <v>43</v>
      </c>
      <c r="K1330" t="s">
        <v>227</v>
      </c>
      <c r="L1330" t="s">
        <v>227</v>
      </c>
      <c r="M1330" t="s">
        <v>230</v>
      </c>
      <c r="N1330">
        <v>1</v>
      </c>
      <c r="O1330" t="s">
        <v>40</v>
      </c>
      <c r="P1330" t="s">
        <v>3669</v>
      </c>
      <c r="Q1330" t="s">
        <v>41</v>
      </c>
      <c r="R1330" t="s">
        <v>12637</v>
      </c>
      <c r="S1330" t="s">
        <v>41</v>
      </c>
      <c r="T1330" t="s">
        <v>0</v>
      </c>
      <c r="U1330" t="s">
        <v>41</v>
      </c>
      <c r="V1330" s="74">
        <v>45310</v>
      </c>
      <c r="W1330" t="s">
        <v>12638</v>
      </c>
    </row>
    <row r="1331" spans="1:23" x14ac:dyDescent="0.25">
      <c r="A1331" s="74">
        <v>45301.386690937499</v>
      </c>
      <c r="B1331" t="s">
        <v>47</v>
      </c>
      <c r="C1331" t="s">
        <v>54</v>
      </c>
      <c r="D1331" t="s">
        <v>58</v>
      </c>
      <c r="E1331" t="s">
        <v>452</v>
      </c>
      <c r="F1331" t="s">
        <v>12639</v>
      </c>
      <c r="G1331" t="s">
        <v>42</v>
      </c>
      <c r="H1331" t="s">
        <v>12640</v>
      </c>
      <c r="I1331" t="s">
        <v>38</v>
      </c>
      <c r="J1331" t="s">
        <v>43</v>
      </c>
      <c r="K1331" t="s">
        <v>227</v>
      </c>
      <c r="L1331" t="s">
        <v>227</v>
      </c>
      <c r="M1331" t="s">
        <v>230</v>
      </c>
      <c r="N1331">
        <v>1</v>
      </c>
      <c r="O1331" t="s">
        <v>40</v>
      </c>
      <c r="P1331" t="s">
        <v>12641</v>
      </c>
      <c r="Q1331" t="s">
        <v>41</v>
      </c>
      <c r="R1331" t="s">
        <v>12642</v>
      </c>
      <c r="S1331" t="s">
        <v>41</v>
      </c>
      <c r="T1331" t="s">
        <v>0</v>
      </c>
      <c r="U1331" t="s">
        <v>41</v>
      </c>
      <c r="V1331" s="74">
        <v>45310</v>
      </c>
      <c r="W1331" t="s">
        <v>12643</v>
      </c>
    </row>
    <row r="1332" spans="1:23" x14ac:dyDescent="0.25">
      <c r="A1332" s="74">
        <v>45301.395007638886</v>
      </c>
      <c r="B1332" t="s">
        <v>47</v>
      </c>
      <c r="C1332" t="s">
        <v>54</v>
      </c>
      <c r="D1332" t="s">
        <v>58</v>
      </c>
      <c r="E1332" t="s">
        <v>452</v>
      </c>
      <c r="F1332" t="s">
        <v>12644</v>
      </c>
      <c r="G1332" t="s">
        <v>42</v>
      </c>
      <c r="H1332" t="s">
        <v>12645</v>
      </c>
      <c r="I1332" t="s">
        <v>38</v>
      </c>
      <c r="J1332" t="s">
        <v>43</v>
      </c>
      <c r="K1332" t="s">
        <v>227</v>
      </c>
      <c r="L1332" t="s">
        <v>227</v>
      </c>
      <c r="M1332" t="s">
        <v>230</v>
      </c>
      <c r="N1332">
        <v>1</v>
      </c>
      <c r="O1332" t="s">
        <v>40</v>
      </c>
      <c r="P1332" t="s">
        <v>12641</v>
      </c>
      <c r="Q1332" t="s">
        <v>41</v>
      </c>
      <c r="R1332" t="s">
        <v>12646</v>
      </c>
      <c r="S1332" t="s">
        <v>41</v>
      </c>
      <c r="T1332" t="s">
        <v>0</v>
      </c>
      <c r="U1332" t="s">
        <v>41</v>
      </c>
      <c r="V1332" s="74">
        <v>45310</v>
      </c>
      <c r="W1332" t="s">
        <v>12647</v>
      </c>
    </row>
    <row r="1333" spans="1:23" x14ac:dyDescent="0.25">
      <c r="A1333" s="74">
        <v>45301.410949155092</v>
      </c>
      <c r="B1333" t="s">
        <v>47</v>
      </c>
      <c r="C1333" t="s">
        <v>54</v>
      </c>
      <c r="D1333" t="s">
        <v>58</v>
      </c>
      <c r="E1333" t="s">
        <v>452</v>
      </c>
      <c r="F1333" t="s">
        <v>12648</v>
      </c>
      <c r="G1333" t="s">
        <v>42</v>
      </c>
      <c r="H1333" t="s">
        <v>12649</v>
      </c>
      <c r="I1333" t="s">
        <v>38</v>
      </c>
      <c r="J1333" t="s">
        <v>43</v>
      </c>
      <c r="K1333" t="s">
        <v>227</v>
      </c>
      <c r="L1333" t="s">
        <v>227</v>
      </c>
      <c r="M1333" t="s">
        <v>230</v>
      </c>
      <c r="N1333">
        <v>1</v>
      </c>
      <c r="O1333" t="s">
        <v>40</v>
      </c>
      <c r="P1333" t="s">
        <v>3561</v>
      </c>
      <c r="Q1333" t="s">
        <v>41</v>
      </c>
      <c r="R1333" t="s">
        <v>12650</v>
      </c>
      <c r="S1333" t="s">
        <v>41</v>
      </c>
      <c r="T1333" t="s">
        <v>0</v>
      </c>
      <c r="U1333" t="s">
        <v>41</v>
      </c>
      <c r="V1333" s="74">
        <v>45310</v>
      </c>
      <c r="W1333" t="s">
        <v>12651</v>
      </c>
    </row>
    <row r="1334" spans="1:23" x14ac:dyDescent="0.25">
      <c r="A1334" s="74">
        <v>45301.518481863422</v>
      </c>
      <c r="B1334" t="s">
        <v>47</v>
      </c>
      <c r="C1334" t="s">
        <v>54</v>
      </c>
      <c r="D1334" t="s">
        <v>58</v>
      </c>
      <c r="E1334" t="s">
        <v>439</v>
      </c>
      <c r="F1334" t="s">
        <v>12652</v>
      </c>
      <c r="G1334" t="s">
        <v>42</v>
      </c>
      <c r="H1334" t="s">
        <v>12653</v>
      </c>
      <c r="I1334" t="s">
        <v>38</v>
      </c>
      <c r="J1334" t="s">
        <v>43</v>
      </c>
      <c r="K1334" t="s">
        <v>227</v>
      </c>
      <c r="L1334" t="s">
        <v>227</v>
      </c>
      <c r="M1334" t="s">
        <v>230</v>
      </c>
      <c r="N1334">
        <v>1</v>
      </c>
      <c r="O1334" t="s">
        <v>40</v>
      </c>
      <c r="P1334" t="s">
        <v>4748</v>
      </c>
      <c r="Q1334" t="s">
        <v>41</v>
      </c>
      <c r="R1334" t="s">
        <v>12654</v>
      </c>
      <c r="S1334" t="s">
        <v>41</v>
      </c>
      <c r="T1334" t="s">
        <v>0</v>
      </c>
      <c r="U1334" t="s">
        <v>41</v>
      </c>
      <c r="V1334" s="74">
        <v>45310</v>
      </c>
      <c r="W1334" t="s">
        <v>12655</v>
      </c>
    </row>
    <row r="1335" spans="1:23" x14ac:dyDescent="0.25">
      <c r="A1335" s="74">
        <v>45307.243632673613</v>
      </c>
      <c r="B1335" t="s">
        <v>47</v>
      </c>
      <c r="C1335" t="s">
        <v>54</v>
      </c>
      <c r="D1335" t="s">
        <v>58</v>
      </c>
      <c r="E1335" t="s">
        <v>439</v>
      </c>
      <c r="F1335" t="s">
        <v>12777</v>
      </c>
      <c r="G1335" t="s">
        <v>42</v>
      </c>
      <c r="H1335" t="s">
        <v>12778</v>
      </c>
      <c r="I1335" t="s">
        <v>38</v>
      </c>
      <c r="J1335" t="s">
        <v>43</v>
      </c>
      <c r="K1335" t="s">
        <v>227</v>
      </c>
      <c r="L1335" t="s">
        <v>227</v>
      </c>
      <c r="M1335" t="s">
        <v>230</v>
      </c>
      <c r="N1335">
        <v>1</v>
      </c>
      <c r="O1335" t="s">
        <v>40</v>
      </c>
      <c r="P1335" t="s">
        <v>5091</v>
      </c>
      <c r="Q1335" t="s">
        <v>41</v>
      </c>
      <c r="R1335" t="s">
        <v>12779</v>
      </c>
      <c r="S1335" t="s">
        <v>41</v>
      </c>
      <c r="T1335" t="s">
        <v>0</v>
      </c>
      <c r="U1335" t="s">
        <v>41</v>
      </c>
      <c r="V1335" s="74">
        <v>45310</v>
      </c>
      <c r="W1335" t="s">
        <v>12780</v>
      </c>
    </row>
    <row r="1336" spans="1:23" x14ac:dyDescent="0.25">
      <c r="A1336" s="74">
        <v>45307.288128321758</v>
      </c>
      <c r="B1336" t="s">
        <v>47</v>
      </c>
      <c r="C1336" t="s">
        <v>54</v>
      </c>
      <c r="D1336" t="s">
        <v>58</v>
      </c>
      <c r="E1336" t="s">
        <v>452</v>
      </c>
      <c r="F1336" t="s">
        <v>12781</v>
      </c>
      <c r="G1336" t="s">
        <v>42</v>
      </c>
      <c r="H1336" t="s">
        <v>12782</v>
      </c>
      <c r="I1336" t="s">
        <v>38</v>
      </c>
      <c r="J1336" t="s">
        <v>43</v>
      </c>
      <c r="K1336" t="s">
        <v>227</v>
      </c>
      <c r="L1336" t="s">
        <v>227</v>
      </c>
      <c r="M1336" t="s">
        <v>230</v>
      </c>
      <c r="N1336">
        <v>1</v>
      </c>
      <c r="O1336" t="s">
        <v>40</v>
      </c>
      <c r="P1336" t="s">
        <v>12641</v>
      </c>
      <c r="Q1336" t="s">
        <v>41</v>
      </c>
      <c r="R1336" t="s">
        <v>12783</v>
      </c>
      <c r="S1336" t="s">
        <v>41</v>
      </c>
      <c r="T1336" t="s">
        <v>0</v>
      </c>
      <c r="U1336" t="s">
        <v>41</v>
      </c>
      <c r="V1336" s="74">
        <v>45310</v>
      </c>
      <c r="W1336" t="s">
        <v>12784</v>
      </c>
    </row>
    <row r="1337" spans="1:23" x14ac:dyDescent="0.25">
      <c r="A1337" s="74">
        <v>44567.380016932868</v>
      </c>
      <c r="B1337" t="s">
        <v>47</v>
      </c>
      <c r="C1337" t="s">
        <v>57</v>
      </c>
      <c r="D1337" t="s">
        <v>58</v>
      </c>
      <c r="E1337" t="s">
        <v>2980</v>
      </c>
      <c r="F1337" t="s">
        <v>5878</v>
      </c>
      <c r="G1337" t="s">
        <v>37</v>
      </c>
      <c r="H1337" t="s">
        <v>5879</v>
      </c>
      <c r="I1337" t="s">
        <v>38</v>
      </c>
      <c r="J1337" t="s">
        <v>43</v>
      </c>
      <c r="K1337" t="s">
        <v>227</v>
      </c>
      <c r="L1337" t="s">
        <v>227</v>
      </c>
      <c r="M1337" t="s">
        <v>230</v>
      </c>
      <c r="N1337">
        <v>1</v>
      </c>
      <c r="O1337" t="s">
        <v>40</v>
      </c>
      <c r="P1337" t="s">
        <v>5880</v>
      </c>
      <c r="Q1337" t="s">
        <v>41</v>
      </c>
      <c r="R1337" t="s">
        <v>5881</v>
      </c>
      <c r="S1337" t="s">
        <v>41</v>
      </c>
      <c r="T1337" t="s">
        <v>0</v>
      </c>
      <c r="U1337" t="s">
        <v>41</v>
      </c>
      <c r="V1337" s="74">
        <v>45310</v>
      </c>
      <c r="W1337" t="s">
        <v>5882</v>
      </c>
    </row>
    <row r="1338" spans="1:23" x14ac:dyDescent="0.25">
      <c r="A1338" s="74">
        <v>45012.484488159724</v>
      </c>
      <c r="B1338" t="s">
        <v>47</v>
      </c>
      <c r="C1338" t="s">
        <v>54</v>
      </c>
      <c r="D1338" t="s">
        <v>5883</v>
      </c>
      <c r="E1338" t="s">
        <v>452</v>
      </c>
      <c r="F1338" t="s">
        <v>5884</v>
      </c>
      <c r="G1338" t="s">
        <v>42</v>
      </c>
      <c r="H1338" t="s">
        <v>5885</v>
      </c>
      <c r="I1338" t="s">
        <v>38</v>
      </c>
      <c r="J1338" t="s">
        <v>43</v>
      </c>
      <c r="K1338" t="s">
        <v>227</v>
      </c>
      <c r="L1338" t="s">
        <v>227</v>
      </c>
      <c r="M1338" t="s">
        <v>230</v>
      </c>
      <c r="N1338">
        <v>1</v>
      </c>
      <c r="O1338" t="s">
        <v>40</v>
      </c>
      <c r="P1338" t="s">
        <v>5886</v>
      </c>
      <c r="Q1338" t="s">
        <v>41</v>
      </c>
      <c r="R1338" t="s">
        <v>5887</v>
      </c>
      <c r="S1338" t="s">
        <v>41</v>
      </c>
      <c r="T1338" t="s">
        <v>0</v>
      </c>
      <c r="U1338" t="s">
        <v>41</v>
      </c>
      <c r="V1338" s="74">
        <v>45310</v>
      </c>
      <c r="W1338" t="s">
        <v>5888</v>
      </c>
    </row>
    <row r="1339" spans="1:23" x14ac:dyDescent="0.25">
      <c r="A1339" s="74">
        <v>45028.492254942132</v>
      </c>
      <c r="B1339" t="s">
        <v>47</v>
      </c>
      <c r="C1339" t="s">
        <v>54</v>
      </c>
      <c r="D1339" t="s">
        <v>5883</v>
      </c>
      <c r="E1339" t="s">
        <v>439</v>
      </c>
      <c r="F1339" t="s">
        <v>5889</v>
      </c>
      <c r="G1339" t="s">
        <v>37</v>
      </c>
      <c r="H1339" t="s">
        <v>5890</v>
      </c>
      <c r="I1339" t="s">
        <v>38</v>
      </c>
      <c r="J1339" t="s">
        <v>43</v>
      </c>
      <c r="K1339" t="s">
        <v>227</v>
      </c>
      <c r="L1339" t="s">
        <v>227</v>
      </c>
      <c r="M1339" t="s">
        <v>230</v>
      </c>
      <c r="N1339">
        <v>1</v>
      </c>
      <c r="O1339" t="s">
        <v>40</v>
      </c>
      <c r="P1339" t="s">
        <v>5886</v>
      </c>
      <c r="Q1339" t="s">
        <v>41</v>
      </c>
      <c r="R1339" t="s">
        <v>5891</v>
      </c>
      <c r="S1339" t="s">
        <v>41</v>
      </c>
      <c r="T1339" t="s">
        <v>0</v>
      </c>
      <c r="U1339" t="s">
        <v>41</v>
      </c>
      <c r="V1339" s="74">
        <v>45310</v>
      </c>
      <c r="W1339" t="s">
        <v>5892</v>
      </c>
    </row>
    <row r="1340" spans="1:23" x14ac:dyDescent="0.25">
      <c r="A1340" s="74">
        <v>45055.479304398148</v>
      </c>
      <c r="B1340" t="s">
        <v>47</v>
      </c>
      <c r="C1340" t="s">
        <v>54</v>
      </c>
      <c r="D1340" t="s">
        <v>5883</v>
      </c>
      <c r="E1340" t="s">
        <v>2980</v>
      </c>
      <c r="F1340" t="s">
        <v>5893</v>
      </c>
      <c r="G1340" t="s">
        <v>37</v>
      </c>
      <c r="H1340" t="s">
        <v>5894</v>
      </c>
      <c r="I1340" t="s">
        <v>38</v>
      </c>
      <c r="J1340" t="s">
        <v>43</v>
      </c>
      <c r="K1340" t="s">
        <v>227</v>
      </c>
      <c r="L1340" t="s">
        <v>227</v>
      </c>
      <c r="M1340" t="s">
        <v>230</v>
      </c>
      <c r="N1340">
        <v>1</v>
      </c>
      <c r="O1340" t="s">
        <v>40</v>
      </c>
      <c r="P1340" t="s">
        <v>5886</v>
      </c>
      <c r="Q1340" t="s">
        <v>41</v>
      </c>
      <c r="R1340" t="s">
        <v>5895</v>
      </c>
      <c r="S1340" t="s">
        <v>41</v>
      </c>
      <c r="T1340" t="s">
        <v>0</v>
      </c>
      <c r="U1340" t="s">
        <v>41</v>
      </c>
      <c r="V1340" s="74">
        <v>45310</v>
      </c>
      <c r="W1340" t="s">
        <v>5896</v>
      </c>
    </row>
    <row r="1341" spans="1:23" x14ac:dyDescent="0.25">
      <c r="A1341" s="74">
        <v>45085.479051006943</v>
      </c>
      <c r="B1341" t="s">
        <v>47</v>
      </c>
      <c r="C1341" t="s">
        <v>54</v>
      </c>
      <c r="D1341" t="s">
        <v>5883</v>
      </c>
      <c r="E1341" t="s">
        <v>439</v>
      </c>
      <c r="F1341" t="s">
        <v>5897</v>
      </c>
      <c r="G1341" t="s">
        <v>37</v>
      </c>
      <c r="H1341" t="s">
        <v>5898</v>
      </c>
      <c r="I1341" t="s">
        <v>38</v>
      </c>
      <c r="J1341" t="s">
        <v>43</v>
      </c>
      <c r="K1341" t="s">
        <v>227</v>
      </c>
      <c r="L1341" t="s">
        <v>227</v>
      </c>
      <c r="M1341" t="s">
        <v>230</v>
      </c>
      <c r="N1341">
        <v>1</v>
      </c>
      <c r="O1341" t="s">
        <v>40</v>
      </c>
      <c r="P1341" t="s">
        <v>5886</v>
      </c>
      <c r="Q1341" t="s">
        <v>41</v>
      </c>
      <c r="R1341" t="s">
        <v>5899</v>
      </c>
      <c r="S1341" t="s">
        <v>41</v>
      </c>
      <c r="T1341" t="s">
        <v>0</v>
      </c>
      <c r="U1341" t="s">
        <v>41</v>
      </c>
      <c r="V1341" s="74">
        <v>45310</v>
      </c>
      <c r="W1341" t="s">
        <v>5900</v>
      </c>
    </row>
    <row r="1342" spans="1:23" x14ac:dyDescent="0.25">
      <c r="A1342" s="74">
        <v>45208.499347187499</v>
      </c>
      <c r="B1342" t="s">
        <v>47</v>
      </c>
      <c r="C1342" t="s">
        <v>54</v>
      </c>
      <c r="D1342" t="s">
        <v>5883</v>
      </c>
      <c r="E1342" t="s">
        <v>2980</v>
      </c>
      <c r="F1342" t="s">
        <v>5901</v>
      </c>
      <c r="G1342" t="s">
        <v>42</v>
      </c>
      <c r="H1342" t="s">
        <v>5902</v>
      </c>
      <c r="I1342" t="s">
        <v>38</v>
      </c>
      <c r="J1342" t="s">
        <v>43</v>
      </c>
      <c r="K1342" t="s">
        <v>227</v>
      </c>
      <c r="L1342" t="s">
        <v>227</v>
      </c>
      <c r="M1342" t="s">
        <v>230</v>
      </c>
      <c r="N1342">
        <v>1</v>
      </c>
      <c r="O1342" t="s">
        <v>40</v>
      </c>
      <c r="P1342" t="s">
        <v>5903</v>
      </c>
      <c r="Q1342" t="s">
        <v>41</v>
      </c>
      <c r="R1342" t="s">
        <v>5904</v>
      </c>
      <c r="S1342" t="s">
        <v>41</v>
      </c>
      <c r="T1342" t="s">
        <v>0</v>
      </c>
      <c r="U1342" t="s">
        <v>41</v>
      </c>
      <c r="V1342" s="74">
        <v>45310</v>
      </c>
      <c r="W1342" t="s">
        <v>5905</v>
      </c>
    </row>
    <row r="1343" spans="1:23" x14ac:dyDescent="0.25">
      <c r="A1343" s="74">
        <v>45260.344917974537</v>
      </c>
      <c r="B1343" t="s">
        <v>47</v>
      </c>
      <c r="C1343" t="s">
        <v>54</v>
      </c>
      <c r="D1343" t="s">
        <v>5883</v>
      </c>
      <c r="E1343" t="s">
        <v>2980</v>
      </c>
      <c r="F1343" t="s">
        <v>5906</v>
      </c>
      <c r="G1343" t="s">
        <v>37</v>
      </c>
      <c r="H1343" t="s">
        <v>5907</v>
      </c>
      <c r="I1343" t="s">
        <v>38</v>
      </c>
      <c r="J1343" t="s">
        <v>43</v>
      </c>
      <c r="K1343" t="s">
        <v>227</v>
      </c>
      <c r="L1343" t="s">
        <v>227</v>
      </c>
      <c r="M1343" t="s">
        <v>230</v>
      </c>
      <c r="N1343">
        <v>1</v>
      </c>
      <c r="O1343" t="s">
        <v>40</v>
      </c>
      <c r="P1343" t="s">
        <v>5886</v>
      </c>
      <c r="Q1343" t="s">
        <v>41</v>
      </c>
      <c r="R1343" t="s">
        <v>5908</v>
      </c>
      <c r="S1343" t="s">
        <v>41</v>
      </c>
      <c r="T1343" t="s">
        <v>0</v>
      </c>
      <c r="U1343" t="s">
        <v>41</v>
      </c>
      <c r="V1343" s="74">
        <v>45310</v>
      </c>
      <c r="W1343" t="s">
        <v>5909</v>
      </c>
    </row>
    <row r="1344" spans="1:23" x14ac:dyDescent="0.25">
      <c r="A1344" s="74">
        <v>44588.598298113429</v>
      </c>
      <c r="B1344" t="s">
        <v>47</v>
      </c>
      <c r="C1344" t="s">
        <v>54</v>
      </c>
      <c r="D1344" t="s">
        <v>178</v>
      </c>
      <c r="E1344" t="s">
        <v>2980</v>
      </c>
      <c r="F1344" t="s">
        <v>5910</v>
      </c>
      <c r="G1344" t="s">
        <v>37</v>
      </c>
      <c r="H1344" t="s">
        <v>5911</v>
      </c>
      <c r="I1344" t="s">
        <v>38</v>
      </c>
      <c r="J1344" t="s">
        <v>43</v>
      </c>
      <c r="K1344" t="s">
        <v>227</v>
      </c>
      <c r="L1344" t="s">
        <v>227</v>
      </c>
      <c r="M1344" t="s">
        <v>230</v>
      </c>
      <c r="N1344">
        <v>1</v>
      </c>
      <c r="O1344" t="s">
        <v>40</v>
      </c>
      <c r="P1344" t="s">
        <v>5912</v>
      </c>
      <c r="Q1344" t="s">
        <v>41</v>
      </c>
      <c r="R1344" t="s">
        <v>5913</v>
      </c>
      <c r="S1344" t="s">
        <v>41</v>
      </c>
      <c r="T1344" t="s">
        <v>0</v>
      </c>
      <c r="U1344" t="s">
        <v>41</v>
      </c>
      <c r="V1344" s="74">
        <v>45310</v>
      </c>
      <c r="W1344" t="s">
        <v>5914</v>
      </c>
    </row>
    <row r="1345" spans="1:23" x14ac:dyDescent="0.25">
      <c r="A1345" s="74">
        <v>44595.536786689816</v>
      </c>
      <c r="B1345" t="s">
        <v>47</v>
      </c>
      <c r="C1345" t="s">
        <v>54</v>
      </c>
      <c r="D1345" t="s">
        <v>178</v>
      </c>
      <c r="E1345" t="s">
        <v>452</v>
      </c>
      <c r="F1345" t="s">
        <v>5915</v>
      </c>
      <c r="G1345" t="s">
        <v>42</v>
      </c>
      <c r="H1345" t="s">
        <v>5916</v>
      </c>
      <c r="I1345" t="s">
        <v>38</v>
      </c>
      <c r="J1345" t="s">
        <v>43</v>
      </c>
      <c r="K1345" t="s">
        <v>227</v>
      </c>
      <c r="L1345" t="s">
        <v>227</v>
      </c>
      <c r="M1345" t="s">
        <v>230</v>
      </c>
      <c r="N1345">
        <v>1</v>
      </c>
      <c r="O1345" t="s">
        <v>40</v>
      </c>
      <c r="P1345" t="s">
        <v>5917</v>
      </c>
      <c r="Q1345" t="s">
        <v>41</v>
      </c>
      <c r="R1345" t="s">
        <v>5918</v>
      </c>
      <c r="S1345" t="s">
        <v>41</v>
      </c>
      <c r="T1345" t="s">
        <v>0</v>
      </c>
      <c r="U1345" t="s">
        <v>41</v>
      </c>
      <c r="V1345" s="74">
        <v>45310</v>
      </c>
      <c r="W1345" t="s">
        <v>5919</v>
      </c>
    </row>
    <row r="1346" spans="1:23" x14ac:dyDescent="0.25">
      <c r="A1346" s="74">
        <v>44595.545183449074</v>
      </c>
      <c r="B1346" t="s">
        <v>47</v>
      </c>
      <c r="C1346" t="s">
        <v>54</v>
      </c>
      <c r="D1346" t="s">
        <v>178</v>
      </c>
      <c r="E1346" t="s">
        <v>452</v>
      </c>
      <c r="F1346" t="s">
        <v>5920</v>
      </c>
      <c r="G1346" t="s">
        <v>42</v>
      </c>
      <c r="H1346" t="s">
        <v>5921</v>
      </c>
      <c r="I1346" t="s">
        <v>38</v>
      </c>
      <c r="J1346" t="s">
        <v>43</v>
      </c>
      <c r="K1346" t="s">
        <v>227</v>
      </c>
      <c r="L1346" t="s">
        <v>227</v>
      </c>
      <c r="M1346" t="s">
        <v>230</v>
      </c>
      <c r="N1346">
        <v>1</v>
      </c>
      <c r="O1346" t="s">
        <v>40</v>
      </c>
      <c r="P1346" t="s">
        <v>5917</v>
      </c>
      <c r="Q1346" t="s">
        <v>41</v>
      </c>
      <c r="R1346" t="s">
        <v>5922</v>
      </c>
      <c r="S1346" t="s">
        <v>41</v>
      </c>
      <c r="T1346" t="s">
        <v>0</v>
      </c>
      <c r="U1346" t="s">
        <v>41</v>
      </c>
      <c r="V1346" s="74">
        <v>45310</v>
      </c>
      <c r="W1346" t="s">
        <v>5923</v>
      </c>
    </row>
    <row r="1347" spans="1:23" x14ac:dyDescent="0.25">
      <c r="A1347" s="74">
        <v>44623.416803553242</v>
      </c>
      <c r="B1347" t="s">
        <v>47</v>
      </c>
      <c r="C1347" t="s">
        <v>54</v>
      </c>
      <c r="D1347" t="s">
        <v>178</v>
      </c>
      <c r="E1347" t="s">
        <v>439</v>
      </c>
      <c r="F1347" t="s">
        <v>5924</v>
      </c>
      <c r="G1347" t="s">
        <v>42</v>
      </c>
      <c r="H1347" t="s">
        <v>5925</v>
      </c>
      <c r="I1347" t="s">
        <v>38</v>
      </c>
      <c r="J1347" t="s">
        <v>43</v>
      </c>
      <c r="K1347" t="s">
        <v>227</v>
      </c>
      <c r="L1347" t="s">
        <v>227</v>
      </c>
      <c r="M1347" t="s">
        <v>230</v>
      </c>
      <c r="N1347">
        <v>1</v>
      </c>
      <c r="O1347" t="s">
        <v>40</v>
      </c>
      <c r="P1347" t="s">
        <v>5926</v>
      </c>
      <c r="Q1347" t="s">
        <v>41</v>
      </c>
      <c r="R1347" t="s">
        <v>5927</v>
      </c>
      <c r="S1347" t="s">
        <v>41</v>
      </c>
      <c r="T1347" t="s">
        <v>0</v>
      </c>
      <c r="U1347" t="s">
        <v>41</v>
      </c>
      <c r="V1347" s="74">
        <v>45310</v>
      </c>
      <c r="W1347" t="s">
        <v>5928</v>
      </c>
    </row>
    <row r="1348" spans="1:23" x14ac:dyDescent="0.25">
      <c r="A1348" s="74">
        <v>44636.470494675923</v>
      </c>
      <c r="B1348" t="s">
        <v>47</v>
      </c>
      <c r="C1348" t="s">
        <v>54</v>
      </c>
      <c r="D1348" t="s">
        <v>178</v>
      </c>
      <c r="E1348" t="s">
        <v>2980</v>
      </c>
      <c r="F1348" t="s">
        <v>5929</v>
      </c>
      <c r="G1348" t="s">
        <v>37</v>
      </c>
      <c r="H1348" t="s">
        <v>5930</v>
      </c>
      <c r="I1348" t="s">
        <v>38</v>
      </c>
      <c r="J1348" t="s">
        <v>43</v>
      </c>
      <c r="K1348" t="s">
        <v>227</v>
      </c>
      <c r="L1348" t="s">
        <v>227</v>
      </c>
      <c r="M1348" t="s">
        <v>230</v>
      </c>
      <c r="N1348">
        <v>1</v>
      </c>
      <c r="O1348" t="s">
        <v>40</v>
      </c>
      <c r="P1348" t="s">
        <v>5931</v>
      </c>
      <c r="Q1348" t="s">
        <v>41</v>
      </c>
      <c r="R1348" t="s">
        <v>5932</v>
      </c>
      <c r="S1348" t="s">
        <v>41</v>
      </c>
      <c r="T1348" t="s">
        <v>0</v>
      </c>
      <c r="U1348" t="s">
        <v>41</v>
      </c>
      <c r="V1348" s="74">
        <v>45310</v>
      </c>
      <c r="W1348" t="s">
        <v>5933</v>
      </c>
    </row>
    <row r="1349" spans="1:23" x14ac:dyDescent="0.25">
      <c r="A1349" s="74">
        <v>44669.377110069443</v>
      </c>
      <c r="B1349" t="s">
        <v>47</v>
      </c>
      <c r="C1349" t="s">
        <v>54</v>
      </c>
      <c r="D1349" t="s">
        <v>178</v>
      </c>
      <c r="E1349" t="s">
        <v>2980</v>
      </c>
      <c r="F1349" t="s">
        <v>5934</v>
      </c>
      <c r="G1349" t="s">
        <v>37</v>
      </c>
      <c r="H1349" t="s">
        <v>5935</v>
      </c>
      <c r="I1349" t="s">
        <v>38</v>
      </c>
      <c r="J1349" t="s">
        <v>43</v>
      </c>
      <c r="K1349" t="s">
        <v>227</v>
      </c>
      <c r="L1349" t="s">
        <v>227</v>
      </c>
      <c r="M1349" t="s">
        <v>230</v>
      </c>
      <c r="N1349">
        <v>1</v>
      </c>
      <c r="O1349" t="s">
        <v>40</v>
      </c>
      <c r="P1349" t="s">
        <v>5936</v>
      </c>
      <c r="Q1349" t="s">
        <v>41</v>
      </c>
      <c r="R1349" t="s">
        <v>5937</v>
      </c>
      <c r="S1349" t="s">
        <v>41</v>
      </c>
      <c r="T1349" t="s">
        <v>0</v>
      </c>
      <c r="U1349" t="s">
        <v>41</v>
      </c>
      <c r="V1349" s="74">
        <v>45310</v>
      </c>
      <c r="W1349" t="s">
        <v>5938</v>
      </c>
    </row>
    <row r="1350" spans="1:23" x14ac:dyDescent="0.25">
      <c r="A1350" s="74">
        <v>44701.456964965277</v>
      </c>
      <c r="B1350" t="s">
        <v>47</v>
      </c>
      <c r="C1350" t="s">
        <v>54</v>
      </c>
      <c r="D1350" t="s">
        <v>178</v>
      </c>
      <c r="E1350" t="s">
        <v>2980</v>
      </c>
      <c r="F1350" t="s">
        <v>5939</v>
      </c>
      <c r="G1350" t="s">
        <v>37</v>
      </c>
      <c r="H1350" t="s">
        <v>5940</v>
      </c>
      <c r="I1350" t="s">
        <v>38</v>
      </c>
      <c r="J1350" t="s">
        <v>43</v>
      </c>
      <c r="K1350" t="s">
        <v>227</v>
      </c>
      <c r="L1350" t="s">
        <v>227</v>
      </c>
      <c r="M1350" t="s">
        <v>230</v>
      </c>
      <c r="N1350">
        <v>1</v>
      </c>
      <c r="O1350" t="s">
        <v>40</v>
      </c>
      <c r="P1350" t="s">
        <v>5936</v>
      </c>
      <c r="Q1350" t="s">
        <v>41</v>
      </c>
      <c r="R1350" t="s">
        <v>5941</v>
      </c>
      <c r="S1350" t="s">
        <v>41</v>
      </c>
      <c r="T1350" t="s">
        <v>0</v>
      </c>
      <c r="U1350" t="s">
        <v>41</v>
      </c>
      <c r="V1350" s="74">
        <v>45310</v>
      </c>
      <c r="W1350" t="s">
        <v>5942</v>
      </c>
    </row>
    <row r="1351" spans="1:23" x14ac:dyDescent="0.25">
      <c r="A1351" s="74">
        <v>44701.470448263892</v>
      </c>
      <c r="B1351" t="s">
        <v>47</v>
      </c>
      <c r="C1351" t="s">
        <v>54</v>
      </c>
      <c r="D1351" t="s">
        <v>178</v>
      </c>
      <c r="E1351" t="s">
        <v>2980</v>
      </c>
      <c r="F1351" t="s">
        <v>5943</v>
      </c>
      <c r="G1351" t="s">
        <v>37</v>
      </c>
      <c r="H1351" t="s">
        <v>5944</v>
      </c>
      <c r="I1351" t="s">
        <v>38</v>
      </c>
      <c r="J1351" t="s">
        <v>43</v>
      </c>
      <c r="K1351" t="s">
        <v>227</v>
      </c>
      <c r="L1351" t="s">
        <v>227</v>
      </c>
      <c r="M1351" t="s">
        <v>230</v>
      </c>
      <c r="N1351">
        <v>1</v>
      </c>
      <c r="O1351" t="s">
        <v>40</v>
      </c>
      <c r="P1351" t="s">
        <v>5936</v>
      </c>
      <c r="Q1351" t="s">
        <v>41</v>
      </c>
      <c r="R1351" t="s">
        <v>5945</v>
      </c>
      <c r="S1351" t="s">
        <v>41</v>
      </c>
      <c r="T1351" t="s">
        <v>0</v>
      </c>
      <c r="U1351" t="s">
        <v>41</v>
      </c>
      <c r="V1351" s="74">
        <v>45310</v>
      </c>
      <c r="W1351" t="s">
        <v>5946</v>
      </c>
    </row>
    <row r="1352" spans="1:23" x14ac:dyDescent="0.25">
      <c r="A1352" s="74">
        <v>44712.725608645836</v>
      </c>
      <c r="B1352" t="s">
        <v>47</v>
      </c>
      <c r="C1352" t="s">
        <v>54</v>
      </c>
      <c r="D1352" t="s">
        <v>178</v>
      </c>
      <c r="E1352" t="s">
        <v>2980</v>
      </c>
      <c r="F1352" t="s">
        <v>5947</v>
      </c>
      <c r="G1352" t="s">
        <v>37</v>
      </c>
      <c r="H1352" t="s">
        <v>5948</v>
      </c>
      <c r="I1352" t="s">
        <v>38</v>
      </c>
      <c r="J1352" t="s">
        <v>43</v>
      </c>
      <c r="K1352" t="s">
        <v>227</v>
      </c>
      <c r="L1352" t="s">
        <v>227</v>
      </c>
      <c r="M1352" t="s">
        <v>230</v>
      </c>
      <c r="N1352">
        <v>1</v>
      </c>
      <c r="O1352" t="s">
        <v>40</v>
      </c>
      <c r="P1352" t="s">
        <v>5912</v>
      </c>
      <c r="Q1352" t="s">
        <v>41</v>
      </c>
      <c r="R1352" t="s">
        <v>5949</v>
      </c>
      <c r="S1352" t="s">
        <v>41</v>
      </c>
      <c r="T1352" t="s">
        <v>0</v>
      </c>
      <c r="U1352" t="s">
        <v>41</v>
      </c>
      <c r="V1352" s="74">
        <v>45310</v>
      </c>
      <c r="W1352" t="s">
        <v>5950</v>
      </c>
    </row>
    <row r="1353" spans="1:23" x14ac:dyDescent="0.25">
      <c r="A1353" s="74">
        <v>44718.422896215277</v>
      </c>
      <c r="B1353" t="s">
        <v>47</v>
      </c>
      <c r="C1353" t="s">
        <v>54</v>
      </c>
      <c r="D1353" t="s">
        <v>178</v>
      </c>
      <c r="E1353" t="s">
        <v>2980</v>
      </c>
      <c r="F1353" t="s">
        <v>5951</v>
      </c>
      <c r="G1353" t="s">
        <v>37</v>
      </c>
      <c r="H1353" t="s">
        <v>5952</v>
      </c>
      <c r="I1353" t="s">
        <v>38</v>
      </c>
      <c r="J1353" t="s">
        <v>43</v>
      </c>
      <c r="K1353" t="s">
        <v>227</v>
      </c>
      <c r="L1353" t="s">
        <v>227</v>
      </c>
      <c r="M1353" t="s">
        <v>230</v>
      </c>
      <c r="N1353">
        <v>1</v>
      </c>
      <c r="O1353" t="s">
        <v>40</v>
      </c>
      <c r="P1353" t="s">
        <v>5931</v>
      </c>
      <c r="Q1353" t="s">
        <v>41</v>
      </c>
      <c r="R1353" t="s">
        <v>5953</v>
      </c>
      <c r="S1353" t="s">
        <v>41</v>
      </c>
      <c r="T1353" t="s">
        <v>0</v>
      </c>
      <c r="U1353" t="s">
        <v>41</v>
      </c>
      <c r="V1353" s="74">
        <v>45310</v>
      </c>
      <c r="W1353" t="s">
        <v>5954</v>
      </c>
    </row>
    <row r="1354" spans="1:23" x14ac:dyDescent="0.25">
      <c r="A1354" s="74">
        <v>44725.508703506945</v>
      </c>
      <c r="B1354" t="s">
        <v>47</v>
      </c>
      <c r="C1354" t="s">
        <v>54</v>
      </c>
      <c r="D1354" t="s">
        <v>178</v>
      </c>
      <c r="E1354" t="s">
        <v>2980</v>
      </c>
      <c r="F1354" t="s">
        <v>5955</v>
      </c>
      <c r="G1354" t="s">
        <v>37</v>
      </c>
      <c r="H1354" t="s">
        <v>5956</v>
      </c>
      <c r="I1354" t="s">
        <v>38</v>
      </c>
      <c r="J1354" t="s">
        <v>43</v>
      </c>
      <c r="K1354" t="s">
        <v>227</v>
      </c>
      <c r="L1354" t="s">
        <v>227</v>
      </c>
      <c r="M1354" t="s">
        <v>230</v>
      </c>
      <c r="N1354">
        <v>1</v>
      </c>
      <c r="O1354" t="s">
        <v>40</v>
      </c>
      <c r="P1354" t="s">
        <v>5936</v>
      </c>
      <c r="Q1354" t="s">
        <v>41</v>
      </c>
      <c r="R1354" t="s">
        <v>5957</v>
      </c>
      <c r="S1354" t="s">
        <v>41</v>
      </c>
      <c r="T1354" t="s">
        <v>0</v>
      </c>
      <c r="U1354" t="s">
        <v>41</v>
      </c>
      <c r="V1354" s="74">
        <v>45310</v>
      </c>
      <c r="W1354" t="s">
        <v>5958</v>
      </c>
    </row>
    <row r="1355" spans="1:23" x14ac:dyDescent="0.25">
      <c r="A1355" s="74">
        <v>44753.427125891205</v>
      </c>
      <c r="B1355" t="s">
        <v>47</v>
      </c>
      <c r="C1355" t="s">
        <v>54</v>
      </c>
      <c r="D1355" t="s">
        <v>178</v>
      </c>
      <c r="E1355" t="s">
        <v>2980</v>
      </c>
      <c r="F1355" t="s">
        <v>5959</v>
      </c>
      <c r="G1355" t="s">
        <v>37</v>
      </c>
      <c r="H1355" t="s">
        <v>5960</v>
      </c>
      <c r="I1355" t="s">
        <v>38</v>
      </c>
      <c r="J1355" t="s">
        <v>43</v>
      </c>
      <c r="K1355" t="s">
        <v>227</v>
      </c>
      <c r="L1355" t="s">
        <v>227</v>
      </c>
      <c r="M1355" t="s">
        <v>230</v>
      </c>
      <c r="N1355">
        <v>1</v>
      </c>
      <c r="O1355" t="s">
        <v>40</v>
      </c>
      <c r="P1355" t="s">
        <v>5926</v>
      </c>
      <c r="Q1355" t="s">
        <v>41</v>
      </c>
      <c r="R1355" t="s">
        <v>5961</v>
      </c>
      <c r="S1355" t="s">
        <v>41</v>
      </c>
      <c r="T1355" t="s">
        <v>0</v>
      </c>
      <c r="U1355" t="s">
        <v>41</v>
      </c>
      <c r="V1355" s="74">
        <v>45310</v>
      </c>
      <c r="W1355" t="s">
        <v>5962</v>
      </c>
    </row>
    <row r="1356" spans="1:23" x14ac:dyDescent="0.25">
      <c r="A1356" s="74">
        <v>44767.398129861111</v>
      </c>
      <c r="B1356" t="s">
        <v>47</v>
      </c>
      <c r="C1356" t="s">
        <v>54</v>
      </c>
      <c r="D1356" t="s">
        <v>178</v>
      </c>
      <c r="E1356" t="s">
        <v>2980</v>
      </c>
      <c r="F1356" t="s">
        <v>5963</v>
      </c>
      <c r="G1356" t="s">
        <v>37</v>
      </c>
      <c r="H1356" t="s">
        <v>5964</v>
      </c>
      <c r="I1356" t="s">
        <v>38</v>
      </c>
      <c r="J1356" t="s">
        <v>43</v>
      </c>
      <c r="K1356" t="s">
        <v>227</v>
      </c>
      <c r="L1356" t="s">
        <v>227</v>
      </c>
      <c r="M1356" t="s">
        <v>230</v>
      </c>
      <c r="N1356">
        <v>1</v>
      </c>
      <c r="O1356" t="s">
        <v>40</v>
      </c>
      <c r="P1356" t="s">
        <v>5926</v>
      </c>
      <c r="Q1356" t="s">
        <v>41</v>
      </c>
      <c r="R1356" t="s">
        <v>5965</v>
      </c>
      <c r="S1356" t="s">
        <v>41</v>
      </c>
      <c r="T1356" t="s">
        <v>0</v>
      </c>
      <c r="U1356" t="s">
        <v>41</v>
      </c>
      <c r="V1356" s="74">
        <v>45310</v>
      </c>
      <c r="W1356" t="s">
        <v>5966</v>
      </c>
    </row>
    <row r="1357" spans="1:23" x14ac:dyDescent="0.25">
      <c r="A1357" s="74">
        <v>44769.330419872684</v>
      </c>
      <c r="B1357" t="s">
        <v>47</v>
      </c>
      <c r="C1357" t="s">
        <v>54</v>
      </c>
      <c r="D1357" t="s">
        <v>178</v>
      </c>
      <c r="E1357" t="s">
        <v>2980</v>
      </c>
      <c r="F1357" t="s">
        <v>5967</v>
      </c>
      <c r="G1357" t="s">
        <v>37</v>
      </c>
      <c r="H1357" t="s">
        <v>5968</v>
      </c>
      <c r="I1357" t="s">
        <v>38</v>
      </c>
      <c r="J1357" t="s">
        <v>43</v>
      </c>
      <c r="K1357" t="s">
        <v>227</v>
      </c>
      <c r="L1357" t="s">
        <v>227</v>
      </c>
      <c r="M1357" t="s">
        <v>230</v>
      </c>
      <c r="N1357">
        <v>1</v>
      </c>
      <c r="O1357" t="s">
        <v>40</v>
      </c>
      <c r="P1357" t="s">
        <v>5936</v>
      </c>
      <c r="Q1357" t="s">
        <v>41</v>
      </c>
      <c r="R1357" t="s">
        <v>5969</v>
      </c>
      <c r="S1357" t="s">
        <v>41</v>
      </c>
      <c r="T1357" t="s">
        <v>0</v>
      </c>
      <c r="U1357" t="s">
        <v>41</v>
      </c>
      <c r="V1357" s="74">
        <v>45310</v>
      </c>
      <c r="W1357" t="s">
        <v>5970</v>
      </c>
    </row>
    <row r="1358" spans="1:23" x14ac:dyDescent="0.25">
      <c r="A1358" s="74">
        <v>44769.339288773146</v>
      </c>
      <c r="B1358" t="s">
        <v>47</v>
      </c>
      <c r="C1358" t="s">
        <v>54</v>
      </c>
      <c r="D1358" t="s">
        <v>178</v>
      </c>
      <c r="E1358" t="s">
        <v>2980</v>
      </c>
      <c r="F1358" t="s">
        <v>5971</v>
      </c>
      <c r="G1358" t="s">
        <v>37</v>
      </c>
      <c r="H1358" t="s">
        <v>5972</v>
      </c>
      <c r="I1358" t="s">
        <v>38</v>
      </c>
      <c r="J1358" t="s">
        <v>43</v>
      </c>
      <c r="K1358" t="s">
        <v>227</v>
      </c>
      <c r="L1358" t="s">
        <v>227</v>
      </c>
      <c r="M1358" t="s">
        <v>230</v>
      </c>
      <c r="N1358">
        <v>1</v>
      </c>
      <c r="O1358" t="s">
        <v>40</v>
      </c>
      <c r="P1358" t="s">
        <v>5936</v>
      </c>
      <c r="Q1358" t="s">
        <v>41</v>
      </c>
      <c r="R1358" t="s">
        <v>5973</v>
      </c>
      <c r="S1358" t="s">
        <v>41</v>
      </c>
      <c r="T1358" t="s">
        <v>0</v>
      </c>
      <c r="U1358" t="s">
        <v>41</v>
      </c>
      <c r="V1358" s="74">
        <v>45310</v>
      </c>
      <c r="W1358" t="s">
        <v>5974</v>
      </c>
    </row>
    <row r="1359" spans="1:23" x14ac:dyDescent="0.25">
      <c r="A1359" s="74">
        <v>44791.504259409725</v>
      </c>
      <c r="B1359" t="s">
        <v>47</v>
      </c>
      <c r="C1359" t="s">
        <v>54</v>
      </c>
      <c r="D1359" t="s">
        <v>178</v>
      </c>
      <c r="E1359" t="s">
        <v>2980</v>
      </c>
      <c r="F1359" t="s">
        <v>5975</v>
      </c>
      <c r="G1359" t="s">
        <v>37</v>
      </c>
      <c r="H1359" t="s">
        <v>5976</v>
      </c>
      <c r="I1359" t="s">
        <v>38</v>
      </c>
      <c r="J1359" t="s">
        <v>43</v>
      </c>
      <c r="K1359" t="s">
        <v>227</v>
      </c>
      <c r="L1359" t="s">
        <v>227</v>
      </c>
      <c r="M1359" t="s">
        <v>230</v>
      </c>
      <c r="N1359">
        <v>1</v>
      </c>
      <c r="O1359" t="s">
        <v>40</v>
      </c>
      <c r="P1359" t="s">
        <v>5912</v>
      </c>
      <c r="Q1359" t="s">
        <v>41</v>
      </c>
      <c r="R1359" t="s">
        <v>5977</v>
      </c>
      <c r="S1359" t="s">
        <v>41</v>
      </c>
      <c r="T1359" t="s">
        <v>0</v>
      </c>
      <c r="U1359" t="s">
        <v>41</v>
      </c>
      <c r="V1359" s="74">
        <v>45310</v>
      </c>
      <c r="W1359" t="s">
        <v>5978</v>
      </c>
    </row>
    <row r="1360" spans="1:23" x14ac:dyDescent="0.25">
      <c r="A1360" s="74">
        <v>44813.432854363426</v>
      </c>
      <c r="B1360" t="s">
        <v>47</v>
      </c>
      <c r="C1360" t="s">
        <v>54</v>
      </c>
      <c r="D1360" t="s">
        <v>178</v>
      </c>
      <c r="E1360" t="s">
        <v>2980</v>
      </c>
      <c r="F1360" t="s">
        <v>5979</v>
      </c>
      <c r="G1360" t="s">
        <v>37</v>
      </c>
      <c r="H1360" t="s">
        <v>5980</v>
      </c>
      <c r="I1360" t="s">
        <v>38</v>
      </c>
      <c r="J1360" t="s">
        <v>43</v>
      </c>
      <c r="K1360" t="s">
        <v>227</v>
      </c>
      <c r="L1360" t="s">
        <v>227</v>
      </c>
      <c r="M1360" t="s">
        <v>230</v>
      </c>
      <c r="N1360">
        <v>1</v>
      </c>
      <c r="O1360" t="s">
        <v>40</v>
      </c>
      <c r="P1360" t="s">
        <v>5931</v>
      </c>
      <c r="Q1360" t="s">
        <v>41</v>
      </c>
      <c r="R1360" t="s">
        <v>5981</v>
      </c>
      <c r="S1360" t="s">
        <v>41</v>
      </c>
      <c r="T1360" t="s">
        <v>0</v>
      </c>
      <c r="U1360" t="s">
        <v>41</v>
      </c>
      <c r="V1360" s="74">
        <v>45310</v>
      </c>
      <c r="W1360" t="s">
        <v>5982</v>
      </c>
    </row>
    <row r="1361" spans="1:23" x14ac:dyDescent="0.25">
      <c r="A1361" s="74">
        <v>44818.340534953706</v>
      </c>
      <c r="B1361" t="s">
        <v>47</v>
      </c>
      <c r="C1361" t="s">
        <v>54</v>
      </c>
      <c r="D1361" t="s">
        <v>178</v>
      </c>
      <c r="E1361" t="s">
        <v>2980</v>
      </c>
      <c r="F1361" t="s">
        <v>5983</v>
      </c>
      <c r="G1361" t="s">
        <v>37</v>
      </c>
      <c r="H1361" t="s">
        <v>5984</v>
      </c>
      <c r="I1361" t="s">
        <v>38</v>
      </c>
      <c r="J1361" t="s">
        <v>43</v>
      </c>
      <c r="K1361" t="s">
        <v>227</v>
      </c>
      <c r="L1361" t="s">
        <v>227</v>
      </c>
      <c r="M1361" t="s">
        <v>230</v>
      </c>
      <c r="N1361">
        <v>1</v>
      </c>
      <c r="O1361" t="s">
        <v>40</v>
      </c>
      <c r="P1361" t="s">
        <v>5936</v>
      </c>
      <c r="Q1361" t="s">
        <v>41</v>
      </c>
      <c r="R1361" t="s">
        <v>5985</v>
      </c>
      <c r="S1361" t="s">
        <v>41</v>
      </c>
      <c r="T1361" t="s">
        <v>0</v>
      </c>
      <c r="U1361" t="s">
        <v>41</v>
      </c>
      <c r="V1361" s="74">
        <v>45310</v>
      </c>
      <c r="W1361" t="s">
        <v>5986</v>
      </c>
    </row>
    <row r="1362" spans="1:23" x14ac:dyDescent="0.25">
      <c r="A1362" s="74">
        <v>44818.347693136573</v>
      </c>
      <c r="B1362" t="s">
        <v>47</v>
      </c>
      <c r="C1362" t="s">
        <v>54</v>
      </c>
      <c r="D1362" t="s">
        <v>178</v>
      </c>
      <c r="E1362" t="s">
        <v>2980</v>
      </c>
      <c r="F1362" t="s">
        <v>5987</v>
      </c>
      <c r="G1362" t="s">
        <v>37</v>
      </c>
      <c r="H1362" t="s">
        <v>5988</v>
      </c>
      <c r="I1362" t="s">
        <v>38</v>
      </c>
      <c r="J1362" t="s">
        <v>43</v>
      </c>
      <c r="K1362" t="s">
        <v>227</v>
      </c>
      <c r="L1362" t="s">
        <v>227</v>
      </c>
      <c r="M1362" t="s">
        <v>230</v>
      </c>
      <c r="N1362">
        <v>1</v>
      </c>
      <c r="O1362" t="s">
        <v>40</v>
      </c>
      <c r="P1362" t="s">
        <v>5989</v>
      </c>
      <c r="Q1362" t="s">
        <v>41</v>
      </c>
      <c r="R1362" t="s">
        <v>5990</v>
      </c>
      <c r="S1362" t="s">
        <v>41</v>
      </c>
      <c r="T1362" t="s">
        <v>0</v>
      </c>
      <c r="U1362" t="s">
        <v>41</v>
      </c>
      <c r="V1362" s="74">
        <v>45310</v>
      </c>
      <c r="W1362" t="s">
        <v>5991</v>
      </c>
    </row>
    <row r="1363" spans="1:23" x14ac:dyDescent="0.25">
      <c r="A1363" s="74">
        <v>44820.361076273148</v>
      </c>
      <c r="B1363" t="s">
        <v>47</v>
      </c>
      <c r="C1363" t="s">
        <v>54</v>
      </c>
      <c r="D1363" t="s">
        <v>178</v>
      </c>
      <c r="E1363" t="s">
        <v>2980</v>
      </c>
      <c r="F1363" t="s">
        <v>5992</v>
      </c>
      <c r="G1363" t="s">
        <v>37</v>
      </c>
      <c r="H1363" t="s">
        <v>5993</v>
      </c>
      <c r="I1363" t="s">
        <v>38</v>
      </c>
      <c r="J1363" t="s">
        <v>43</v>
      </c>
      <c r="K1363" t="s">
        <v>227</v>
      </c>
      <c r="L1363" t="s">
        <v>227</v>
      </c>
      <c r="M1363" t="s">
        <v>230</v>
      </c>
      <c r="N1363">
        <v>1</v>
      </c>
      <c r="O1363" t="s">
        <v>40</v>
      </c>
      <c r="P1363" t="s">
        <v>5912</v>
      </c>
      <c r="Q1363" t="s">
        <v>41</v>
      </c>
      <c r="R1363" t="s">
        <v>5994</v>
      </c>
      <c r="S1363" t="s">
        <v>41</v>
      </c>
      <c r="T1363" t="s">
        <v>0</v>
      </c>
      <c r="U1363" t="s">
        <v>41</v>
      </c>
      <c r="V1363" s="74">
        <v>45310</v>
      </c>
      <c r="W1363" t="s">
        <v>5995</v>
      </c>
    </row>
    <row r="1364" spans="1:23" x14ac:dyDescent="0.25">
      <c r="A1364" s="74">
        <v>44830.360272453705</v>
      </c>
      <c r="B1364" t="s">
        <v>47</v>
      </c>
      <c r="C1364" t="s">
        <v>54</v>
      </c>
      <c r="D1364" t="s">
        <v>178</v>
      </c>
      <c r="E1364" t="s">
        <v>2980</v>
      </c>
      <c r="F1364" t="s">
        <v>5996</v>
      </c>
      <c r="G1364" t="s">
        <v>37</v>
      </c>
      <c r="H1364" t="s">
        <v>5997</v>
      </c>
      <c r="I1364" t="s">
        <v>38</v>
      </c>
      <c r="J1364" t="s">
        <v>43</v>
      </c>
      <c r="K1364" t="s">
        <v>227</v>
      </c>
      <c r="L1364" t="s">
        <v>227</v>
      </c>
      <c r="M1364" t="s">
        <v>230</v>
      </c>
      <c r="N1364">
        <v>1</v>
      </c>
      <c r="O1364" t="s">
        <v>40</v>
      </c>
      <c r="P1364" t="s">
        <v>5936</v>
      </c>
      <c r="Q1364" t="s">
        <v>41</v>
      </c>
      <c r="R1364" t="s">
        <v>5998</v>
      </c>
      <c r="S1364" t="s">
        <v>41</v>
      </c>
      <c r="T1364" t="s">
        <v>0</v>
      </c>
      <c r="U1364" t="s">
        <v>41</v>
      </c>
      <c r="V1364" s="74">
        <v>45310</v>
      </c>
      <c r="W1364" t="s">
        <v>5999</v>
      </c>
    </row>
    <row r="1365" spans="1:23" x14ac:dyDescent="0.25">
      <c r="A1365" s="74">
        <v>44834.492274270837</v>
      </c>
      <c r="B1365" t="s">
        <v>47</v>
      </c>
      <c r="C1365" t="s">
        <v>54</v>
      </c>
      <c r="D1365" t="s">
        <v>178</v>
      </c>
      <c r="E1365" t="s">
        <v>2980</v>
      </c>
      <c r="F1365" t="s">
        <v>6000</v>
      </c>
      <c r="G1365" t="s">
        <v>37</v>
      </c>
      <c r="H1365" t="s">
        <v>6001</v>
      </c>
      <c r="I1365" t="s">
        <v>38</v>
      </c>
      <c r="J1365" t="s">
        <v>43</v>
      </c>
      <c r="K1365" t="s">
        <v>227</v>
      </c>
      <c r="L1365" t="s">
        <v>227</v>
      </c>
      <c r="M1365" t="s">
        <v>230</v>
      </c>
      <c r="N1365">
        <v>1</v>
      </c>
      <c r="O1365" t="s">
        <v>40</v>
      </c>
      <c r="P1365" t="s">
        <v>5931</v>
      </c>
      <c r="Q1365" t="s">
        <v>41</v>
      </c>
      <c r="R1365" t="s">
        <v>6002</v>
      </c>
      <c r="S1365" t="s">
        <v>41</v>
      </c>
      <c r="T1365" t="s">
        <v>0</v>
      </c>
      <c r="U1365" t="s">
        <v>41</v>
      </c>
      <c r="V1365" s="74">
        <v>45310</v>
      </c>
      <c r="W1365" t="s">
        <v>6003</v>
      </c>
    </row>
    <row r="1366" spans="1:23" x14ac:dyDescent="0.25">
      <c r="A1366" s="74">
        <v>44838.475536261576</v>
      </c>
      <c r="B1366" t="s">
        <v>47</v>
      </c>
      <c r="C1366" t="s">
        <v>54</v>
      </c>
      <c r="D1366" t="s">
        <v>178</v>
      </c>
      <c r="E1366" t="s">
        <v>2980</v>
      </c>
      <c r="F1366" t="s">
        <v>6004</v>
      </c>
      <c r="G1366" t="s">
        <v>37</v>
      </c>
      <c r="H1366" t="s">
        <v>6005</v>
      </c>
      <c r="I1366" t="s">
        <v>38</v>
      </c>
      <c r="J1366" t="s">
        <v>43</v>
      </c>
      <c r="K1366" t="s">
        <v>227</v>
      </c>
      <c r="L1366" t="s">
        <v>227</v>
      </c>
      <c r="M1366" t="s">
        <v>230</v>
      </c>
      <c r="N1366">
        <v>1</v>
      </c>
      <c r="O1366" t="s">
        <v>40</v>
      </c>
      <c r="P1366" t="s">
        <v>5936</v>
      </c>
      <c r="Q1366" t="s">
        <v>41</v>
      </c>
      <c r="R1366" t="s">
        <v>6006</v>
      </c>
      <c r="S1366" t="s">
        <v>41</v>
      </c>
      <c r="T1366" t="s">
        <v>0</v>
      </c>
      <c r="U1366" t="s">
        <v>41</v>
      </c>
      <c r="V1366" s="74">
        <v>45310</v>
      </c>
      <c r="W1366" t="s">
        <v>6007</v>
      </c>
    </row>
    <row r="1367" spans="1:23" x14ac:dyDescent="0.25">
      <c r="A1367" s="74">
        <v>44847.437061574077</v>
      </c>
      <c r="B1367" t="s">
        <v>47</v>
      </c>
      <c r="C1367" t="s">
        <v>54</v>
      </c>
      <c r="D1367" t="s">
        <v>178</v>
      </c>
      <c r="E1367" t="s">
        <v>2980</v>
      </c>
      <c r="F1367" t="s">
        <v>6008</v>
      </c>
      <c r="G1367" t="s">
        <v>37</v>
      </c>
      <c r="H1367" t="s">
        <v>6009</v>
      </c>
      <c r="I1367" t="s">
        <v>38</v>
      </c>
      <c r="J1367" t="s">
        <v>43</v>
      </c>
      <c r="K1367" t="s">
        <v>227</v>
      </c>
      <c r="L1367" t="s">
        <v>227</v>
      </c>
      <c r="M1367" t="s">
        <v>230</v>
      </c>
      <c r="N1367">
        <v>1</v>
      </c>
      <c r="O1367" t="s">
        <v>40</v>
      </c>
      <c r="P1367" t="s">
        <v>5936</v>
      </c>
      <c r="Q1367" t="s">
        <v>41</v>
      </c>
      <c r="R1367" t="s">
        <v>6010</v>
      </c>
      <c r="S1367" t="s">
        <v>41</v>
      </c>
      <c r="T1367" t="s">
        <v>0</v>
      </c>
      <c r="U1367" t="s">
        <v>41</v>
      </c>
      <c r="V1367" s="74">
        <v>45310</v>
      </c>
      <c r="W1367" t="s">
        <v>6011</v>
      </c>
    </row>
    <row r="1368" spans="1:23" x14ac:dyDescent="0.25">
      <c r="A1368" s="74">
        <v>44851.470389120368</v>
      </c>
      <c r="B1368" t="s">
        <v>47</v>
      </c>
      <c r="C1368" t="s">
        <v>54</v>
      </c>
      <c r="D1368" t="s">
        <v>178</v>
      </c>
      <c r="E1368" t="s">
        <v>2980</v>
      </c>
      <c r="F1368" t="s">
        <v>6012</v>
      </c>
      <c r="G1368" t="s">
        <v>37</v>
      </c>
      <c r="H1368" t="s">
        <v>6013</v>
      </c>
      <c r="I1368" t="s">
        <v>38</v>
      </c>
      <c r="J1368" t="s">
        <v>43</v>
      </c>
      <c r="K1368" t="s">
        <v>227</v>
      </c>
      <c r="L1368" t="s">
        <v>227</v>
      </c>
      <c r="M1368" t="s">
        <v>230</v>
      </c>
      <c r="N1368">
        <v>1</v>
      </c>
      <c r="O1368" t="s">
        <v>40</v>
      </c>
      <c r="P1368" t="s">
        <v>5931</v>
      </c>
      <c r="Q1368" t="s">
        <v>41</v>
      </c>
      <c r="R1368" t="s">
        <v>6014</v>
      </c>
      <c r="S1368" t="s">
        <v>41</v>
      </c>
      <c r="T1368" t="s">
        <v>0</v>
      </c>
      <c r="U1368" t="s">
        <v>41</v>
      </c>
      <c r="V1368" s="74">
        <v>45310</v>
      </c>
      <c r="W1368" t="s">
        <v>6015</v>
      </c>
    </row>
    <row r="1369" spans="1:23" x14ac:dyDescent="0.25">
      <c r="A1369" s="74">
        <v>44858.436277430555</v>
      </c>
      <c r="B1369" t="s">
        <v>47</v>
      </c>
      <c r="C1369" t="s">
        <v>54</v>
      </c>
      <c r="D1369" t="s">
        <v>178</v>
      </c>
      <c r="E1369" t="s">
        <v>439</v>
      </c>
      <c r="F1369" t="s">
        <v>6016</v>
      </c>
      <c r="G1369" t="s">
        <v>42</v>
      </c>
      <c r="H1369" t="s">
        <v>6017</v>
      </c>
      <c r="I1369" t="s">
        <v>38</v>
      </c>
      <c r="J1369" t="s">
        <v>43</v>
      </c>
      <c r="K1369" t="s">
        <v>227</v>
      </c>
      <c r="L1369" t="s">
        <v>227</v>
      </c>
      <c r="M1369" t="s">
        <v>230</v>
      </c>
      <c r="N1369">
        <v>1</v>
      </c>
      <c r="O1369" t="s">
        <v>40</v>
      </c>
      <c r="P1369" t="s">
        <v>6018</v>
      </c>
      <c r="Q1369" t="s">
        <v>41</v>
      </c>
      <c r="R1369" t="s">
        <v>6019</v>
      </c>
      <c r="S1369" t="s">
        <v>41</v>
      </c>
      <c r="T1369" t="s">
        <v>0</v>
      </c>
      <c r="U1369" t="s">
        <v>41</v>
      </c>
      <c r="V1369" s="74">
        <v>45310</v>
      </c>
      <c r="W1369" t="s">
        <v>6020</v>
      </c>
    </row>
    <row r="1370" spans="1:23" x14ac:dyDescent="0.25">
      <c r="A1370" s="74">
        <v>44858.546008020836</v>
      </c>
      <c r="B1370" t="s">
        <v>47</v>
      </c>
      <c r="C1370" t="s">
        <v>54</v>
      </c>
      <c r="D1370" t="s">
        <v>178</v>
      </c>
      <c r="E1370" t="s">
        <v>2980</v>
      </c>
      <c r="F1370" t="s">
        <v>6021</v>
      </c>
      <c r="G1370" t="s">
        <v>37</v>
      </c>
      <c r="H1370" t="s">
        <v>6022</v>
      </c>
      <c r="I1370" t="s">
        <v>38</v>
      </c>
      <c r="J1370" t="s">
        <v>43</v>
      </c>
      <c r="K1370" t="s">
        <v>227</v>
      </c>
      <c r="L1370" t="s">
        <v>227</v>
      </c>
      <c r="M1370" t="s">
        <v>230</v>
      </c>
      <c r="N1370">
        <v>1</v>
      </c>
      <c r="O1370" t="s">
        <v>40</v>
      </c>
      <c r="P1370" t="s">
        <v>5912</v>
      </c>
      <c r="Q1370" t="s">
        <v>41</v>
      </c>
      <c r="R1370" t="s">
        <v>6023</v>
      </c>
      <c r="S1370" t="s">
        <v>41</v>
      </c>
      <c r="T1370" t="s">
        <v>0</v>
      </c>
      <c r="U1370" t="s">
        <v>41</v>
      </c>
      <c r="V1370" s="74">
        <v>45310</v>
      </c>
      <c r="W1370" t="s">
        <v>6024</v>
      </c>
    </row>
    <row r="1371" spans="1:23" x14ac:dyDescent="0.25">
      <c r="A1371" s="74">
        <v>44861.543803553242</v>
      </c>
      <c r="B1371" t="s">
        <v>47</v>
      </c>
      <c r="C1371" t="s">
        <v>54</v>
      </c>
      <c r="D1371" t="s">
        <v>178</v>
      </c>
      <c r="E1371" t="s">
        <v>2980</v>
      </c>
      <c r="F1371" t="s">
        <v>6025</v>
      </c>
      <c r="G1371" t="s">
        <v>37</v>
      </c>
      <c r="H1371" t="s">
        <v>6026</v>
      </c>
      <c r="I1371" t="s">
        <v>38</v>
      </c>
      <c r="J1371" t="s">
        <v>43</v>
      </c>
      <c r="K1371" t="s">
        <v>227</v>
      </c>
      <c r="L1371" t="s">
        <v>227</v>
      </c>
      <c r="M1371" t="s">
        <v>230</v>
      </c>
      <c r="N1371">
        <v>1</v>
      </c>
      <c r="O1371" t="s">
        <v>40</v>
      </c>
      <c r="P1371" t="s">
        <v>6027</v>
      </c>
      <c r="Q1371" t="s">
        <v>41</v>
      </c>
      <c r="R1371" t="s">
        <v>6028</v>
      </c>
      <c r="S1371" t="s">
        <v>41</v>
      </c>
      <c r="T1371" t="s">
        <v>0</v>
      </c>
      <c r="U1371" t="s">
        <v>41</v>
      </c>
      <c r="V1371" s="74">
        <v>45310</v>
      </c>
      <c r="W1371" t="s">
        <v>6029</v>
      </c>
    </row>
    <row r="1372" spans="1:23" x14ac:dyDescent="0.25">
      <c r="A1372" s="74">
        <v>44874.543084988429</v>
      </c>
      <c r="B1372" t="s">
        <v>47</v>
      </c>
      <c r="C1372" t="s">
        <v>54</v>
      </c>
      <c r="D1372" t="s">
        <v>178</v>
      </c>
      <c r="E1372" t="s">
        <v>2980</v>
      </c>
      <c r="F1372" t="s">
        <v>6030</v>
      </c>
      <c r="G1372" t="s">
        <v>37</v>
      </c>
      <c r="H1372" t="s">
        <v>6031</v>
      </c>
      <c r="I1372" t="s">
        <v>38</v>
      </c>
      <c r="J1372" t="s">
        <v>43</v>
      </c>
      <c r="K1372" t="s">
        <v>227</v>
      </c>
      <c r="L1372" t="s">
        <v>227</v>
      </c>
      <c r="M1372" t="s">
        <v>230</v>
      </c>
      <c r="N1372">
        <v>1</v>
      </c>
      <c r="O1372" t="s">
        <v>40</v>
      </c>
      <c r="P1372" t="s">
        <v>5931</v>
      </c>
      <c r="Q1372" t="s">
        <v>41</v>
      </c>
      <c r="R1372" t="s">
        <v>6032</v>
      </c>
      <c r="S1372" t="s">
        <v>41</v>
      </c>
      <c r="T1372" t="s">
        <v>0</v>
      </c>
      <c r="U1372" t="s">
        <v>41</v>
      </c>
      <c r="V1372" s="74">
        <v>45310</v>
      </c>
      <c r="W1372" t="s">
        <v>6033</v>
      </c>
    </row>
    <row r="1373" spans="1:23" x14ac:dyDescent="0.25">
      <c r="A1373" s="74">
        <v>44886.384899039353</v>
      </c>
      <c r="B1373" t="s">
        <v>47</v>
      </c>
      <c r="C1373" t="s">
        <v>54</v>
      </c>
      <c r="D1373" t="s">
        <v>178</v>
      </c>
      <c r="E1373" t="s">
        <v>2980</v>
      </c>
      <c r="F1373" t="s">
        <v>6034</v>
      </c>
      <c r="G1373" t="s">
        <v>37</v>
      </c>
      <c r="H1373" t="s">
        <v>6035</v>
      </c>
      <c r="I1373" t="s">
        <v>38</v>
      </c>
      <c r="J1373" t="s">
        <v>43</v>
      </c>
      <c r="K1373" t="s">
        <v>227</v>
      </c>
      <c r="L1373" t="s">
        <v>227</v>
      </c>
      <c r="M1373" t="s">
        <v>230</v>
      </c>
      <c r="N1373">
        <v>1</v>
      </c>
      <c r="O1373" t="s">
        <v>40</v>
      </c>
      <c r="P1373" t="s">
        <v>5936</v>
      </c>
      <c r="Q1373" t="s">
        <v>41</v>
      </c>
      <c r="R1373" t="s">
        <v>6036</v>
      </c>
      <c r="S1373" t="s">
        <v>41</v>
      </c>
      <c r="T1373" t="s">
        <v>0</v>
      </c>
      <c r="U1373" t="s">
        <v>41</v>
      </c>
      <c r="V1373" s="74">
        <v>45310</v>
      </c>
      <c r="W1373" t="s">
        <v>6037</v>
      </c>
    </row>
    <row r="1374" spans="1:23" x14ac:dyDescent="0.25">
      <c r="A1374" s="74">
        <v>44893.392569293981</v>
      </c>
      <c r="B1374" t="s">
        <v>47</v>
      </c>
      <c r="C1374" t="s">
        <v>54</v>
      </c>
      <c r="D1374" t="s">
        <v>178</v>
      </c>
      <c r="E1374" t="s">
        <v>2980</v>
      </c>
      <c r="F1374" t="s">
        <v>6038</v>
      </c>
      <c r="G1374" t="s">
        <v>37</v>
      </c>
      <c r="H1374" t="s">
        <v>6039</v>
      </c>
      <c r="I1374" t="s">
        <v>38</v>
      </c>
      <c r="J1374" t="s">
        <v>43</v>
      </c>
      <c r="K1374" t="s">
        <v>227</v>
      </c>
      <c r="L1374" t="s">
        <v>227</v>
      </c>
      <c r="M1374" t="s">
        <v>230</v>
      </c>
      <c r="N1374">
        <v>1</v>
      </c>
      <c r="O1374" t="s">
        <v>40</v>
      </c>
      <c r="P1374" t="s">
        <v>5936</v>
      </c>
      <c r="Q1374" t="s">
        <v>41</v>
      </c>
      <c r="R1374" t="s">
        <v>6040</v>
      </c>
      <c r="S1374" t="s">
        <v>41</v>
      </c>
      <c r="T1374" t="s">
        <v>0</v>
      </c>
      <c r="U1374" t="s">
        <v>41</v>
      </c>
      <c r="V1374" s="74">
        <v>45310</v>
      </c>
      <c r="W1374" t="s">
        <v>6041</v>
      </c>
    </row>
    <row r="1375" spans="1:23" x14ac:dyDescent="0.25">
      <c r="A1375" s="74">
        <v>44893.452514699071</v>
      </c>
      <c r="B1375" t="s">
        <v>47</v>
      </c>
      <c r="C1375" t="s">
        <v>54</v>
      </c>
      <c r="D1375" t="s">
        <v>178</v>
      </c>
      <c r="E1375" t="s">
        <v>2980</v>
      </c>
      <c r="F1375" t="s">
        <v>6042</v>
      </c>
      <c r="G1375" t="s">
        <v>37</v>
      </c>
      <c r="H1375" t="s">
        <v>6043</v>
      </c>
      <c r="I1375" t="s">
        <v>38</v>
      </c>
      <c r="J1375" t="s">
        <v>43</v>
      </c>
      <c r="K1375" t="s">
        <v>227</v>
      </c>
      <c r="L1375" t="s">
        <v>227</v>
      </c>
      <c r="M1375" t="s">
        <v>230</v>
      </c>
      <c r="N1375">
        <v>1</v>
      </c>
      <c r="O1375" t="s">
        <v>40</v>
      </c>
      <c r="P1375" t="s">
        <v>5936</v>
      </c>
      <c r="Q1375" t="s">
        <v>41</v>
      </c>
      <c r="R1375" t="s">
        <v>6044</v>
      </c>
      <c r="S1375" t="s">
        <v>41</v>
      </c>
      <c r="T1375" t="s">
        <v>0</v>
      </c>
      <c r="U1375" t="s">
        <v>41</v>
      </c>
      <c r="V1375" s="74">
        <v>45310</v>
      </c>
      <c r="W1375" t="s">
        <v>6045</v>
      </c>
    </row>
    <row r="1376" spans="1:23" x14ac:dyDescent="0.25">
      <c r="A1376" s="74">
        <v>44893.459058796296</v>
      </c>
      <c r="B1376" t="s">
        <v>47</v>
      </c>
      <c r="C1376" t="s">
        <v>54</v>
      </c>
      <c r="D1376" t="s">
        <v>178</v>
      </c>
      <c r="E1376" t="s">
        <v>2980</v>
      </c>
      <c r="F1376" t="s">
        <v>6046</v>
      </c>
      <c r="G1376" t="s">
        <v>37</v>
      </c>
      <c r="H1376" t="s">
        <v>6047</v>
      </c>
      <c r="I1376" t="s">
        <v>38</v>
      </c>
      <c r="J1376" t="s">
        <v>43</v>
      </c>
      <c r="K1376" t="s">
        <v>227</v>
      </c>
      <c r="L1376" t="s">
        <v>227</v>
      </c>
      <c r="M1376" t="s">
        <v>230</v>
      </c>
      <c r="N1376">
        <v>1</v>
      </c>
      <c r="O1376" t="s">
        <v>40</v>
      </c>
      <c r="P1376" t="s">
        <v>5936</v>
      </c>
      <c r="Q1376" t="s">
        <v>41</v>
      </c>
      <c r="R1376" t="s">
        <v>6048</v>
      </c>
      <c r="S1376" t="s">
        <v>41</v>
      </c>
      <c r="T1376" t="s">
        <v>0</v>
      </c>
      <c r="U1376" t="s">
        <v>41</v>
      </c>
      <c r="V1376" s="74">
        <v>45310</v>
      </c>
      <c r="W1376" t="s">
        <v>6049</v>
      </c>
    </row>
    <row r="1377" spans="1:23" x14ac:dyDescent="0.25">
      <c r="A1377" s="74">
        <v>44895.316962303237</v>
      </c>
      <c r="B1377" t="s">
        <v>47</v>
      </c>
      <c r="C1377" t="s">
        <v>54</v>
      </c>
      <c r="D1377" t="s">
        <v>178</v>
      </c>
      <c r="E1377" t="s">
        <v>452</v>
      </c>
      <c r="F1377" t="s">
        <v>6050</v>
      </c>
      <c r="G1377" t="s">
        <v>37</v>
      </c>
      <c r="H1377" t="s">
        <v>6051</v>
      </c>
      <c r="I1377" t="s">
        <v>38</v>
      </c>
      <c r="J1377" t="s">
        <v>43</v>
      </c>
      <c r="K1377" t="s">
        <v>227</v>
      </c>
      <c r="L1377" t="s">
        <v>227</v>
      </c>
      <c r="M1377" t="s">
        <v>230</v>
      </c>
      <c r="N1377">
        <v>1</v>
      </c>
      <c r="O1377" t="s">
        <v>40</v>
      </c>
      <c r="P1377" t="s">
        <v>5936</v>
      </c>
      <c r="Q1377" t="s">
        <v>41</v>
      </c>
      <c r="R1377" t="s">
        <v>6052</v>
      </c>
      <c r="S1377" t="s">
        <v>41</v>
      </c>
      <c r="T1377" t="s">
        <v>0</v>
      </c>
      <c r="U1377" t="s">
        <v>41</v>
      </c>
      <c r="V1377" s="74">
        <v>45310</v>
      </c>
      <c r="W1377" t="s">
        <v>6053</v>
      </c>
    </row>
    <row r="1378" spans="1:23" x14ac:dyDescent="0.25">
      <c r="A1378" s="74">
        <v>44895.324024687499</v>
      </c>
      <c r="B1378" t="s">
        <v>47</v>
      </c>
      <c r="C1378" t="s">
        <v>54</v>
      </c>
      <c r="D1378" t="s">
        <v>178</v>
      </c>
      <c r="E1378" t="s">
        <v>238</v>
      </c>
      <c r="F1378" t="s">
        <v>6054</v>
      </c>
      <c r="G1378" t="s">
        <v>37</v>
      </c>
      <c r="H1378" t="s">
        <v>6055</v>
      </c>
      <c r="I1378" t="s">
        <v>38</v>
      </c>
      <c r="J1378" t="s">
        <v>43</v>
      </c>
      <c r="K1378" t="s">
        <v>227</v>
      </c>
      <c r="L1378" t="s">
        <v>227</v>
      </c>
      <c r="M1378" t="s">
        <v>229</v>
      </c>
      <c r="N1378">
        <v>1</v>
      </c>
      <c r="O1378" t="s">
        <v>40</v>
      </c>
      <c r="P1378" t="s">
        <v>5936</v>
      </c>
      <c r="Q1378" t="s">
        <v>41</v>
      </c>
      <c r="R1378" t="s">
        <v>6056</v>
      </c>
      <c r="S1378" t="s">
        <v>41</v>
      </c>
      <c r="T1378" t="s">
        <v>0</v>
      </c>
      <c r="U1378" t="s">
        <v>41</v>
      </c>
      <c r="V1378" s="74">
        <v>45310</v>
      </c>
      <c r="W1378" t="s">
        <v>6057</v>
      </c>
    </row>
    <row r="1379" spans="1:23" x14ac:dyDescent="0.25">
      <c r="A1379" s="74">
        <v>44895.329871909722</v>
      </c>
      <c r="B1379" t="s">
        <v>47</v>
      </c>
      <c r="C1379" t="s">
        <v>54</v>
      </c>
      <c r="D1379" t="s">
        <v>178</v>
      </c>
      <c r="E1379" t="s">
        <v>452</v>
      </c>
      <c r="F1379" t="s">
        <v>6058</v>
      </c>
      <c r="G1379" t="s">
        <v>37</v>
      </c>
      <c r="H1379" t="s">
        <v>6059</v>
      </c>
      <c r="I1379" t="s">
        <v>38</v>
      </c>
      <c r="J1379" t="s">
        <v>43</v>
      </c>
      <c r="K1379" t="s">
        <v>227</v>
      </c>
      <c r="L1379" t="s">
        <v>227</v>
      </c>
      <c r="M1379" t="s">
        <v>230</v>
      </c>
      <c r="N1379">
        <v>1</v>
      </c>
      <c r="O1379" t="s">
        <v>40</v>
      </c>
      <c r="P1379" t="s">
        <v>5936</v>
      </c>
      <c r="Q1379" t="s">
        <v>41</v>
      </c>
      <c r="R1379" t="s">
        <v>6060</v>
      </c>
      <c r="S1379" t="s">
        <v>41</v>
      </c>
      <c r="T1379" t="s">
        <v>0</v>
      </c>
      <c r="U1379" t="s">
        <v>41</v>
      </c>
      <c r="V1379" s="74">
        <v>45310</v>
      </c>
      <c r="W1379" t="s">
        <v>6061</v>
      </c>
    </row>
    <row r="1380" spans="1:23" x14ac:dyDescent="0.25">
      <c r="A1380" s="74">
        <v>44895.335638506942</v>
      </c>
      <c r="B1380" t="s">
        <v>47</v>
      </c>
      <c r="C1380" t="s">
        <v>54</v>
      </c>
      <c r="D1380" t="s">
        <v>178</v>
      </c>
      <c r="E1380" t="s">
        <v>452</v>
      </c>
      <c r="F1380" t="s">
        <v>6062</v>
      </c>
      <c r="G1380" t="s">
        <v>37</v>
      </c>
      <c r="H1380" t="s">
        <v>6063</v>
      </c>
      <c r="I1380" t="s">
        <v>38</v>
      </c>
      <c r="J1380" t="s">
        <v>43</v>
      </c>
      <c r="K1380" t="s">
        <v>227</v>
      </c>
      <c r="L1380" t="s">
        <v>227</v>
      </c>
      <c r="M1380" t="s">
        <v>230</v>
      </c>
      <c r="N1380">
        <v>1</v>
      </c>
      <c r="O1380" t="s">
        <v>40</v>
      </c>
      <c r="P1380" t="s">
        <v>5936</v>
      </c>
      <c r="Q1380" t="s">
        <v>41</v>
      </c>
      <c r="R1380" t="s">
        <v>6064</v>
      </c>
      <c r="S1380" t="s">
        <v>41</v>
      </c>
      <c r="T1380" t="s">
        <v>0</v>
      </c>
      <c r="U1380" t="s">
        <v>41</v>
      </c>
      <c r="V1380" s="74">
        <v>45310</v>
      </c>
      <c r="W1380" t="s">
        <v>6065</v>
      </c>
    </row>
    <row r="1381" spans="1:23" x14ac:dyDescent="0.25">
      <c r="A1381" s="74">
        <v>44895.611076238427</v>
      </c>
      <c r="B1381" t="s">
        <v>47</v>
      </c>
      <c r="C1381" t="s">
        <v>54</v>
      </c>
      <c r="D1381" t="s">
        <v>178</v>
      </c>
      <c r="E1381" t="s">
        <v>2980</v>
      </c>
      <c r="F1381" t="s">
        <v>6066</v>
      </c>
      <c r="G1381" t="s">
        <v>37</v>
      </c>
      <c r="H1381" t="s">
        <v>6067</v>
      </c>
      <c r="I1381" t="s">
        <v>38</v>
      </c>
      <c r="J1381" t="s">
        <v>43</v>
      </c>
      <c r="K1381" t="s">
        <v>227</v>
      </c>
      <c r="L1381" t="s">
        <v>227</v>
      </c>
      <c r="M1381" t="s">
        <v>230</v>
      </c>
      <c r="N1381">
        <v>1</v>
      </c>
      <c r="O1381" t="s">
        <v>40</v>
      </c>
      <c r="P1381" t="s">
        <v>5936</v>
      </c>
      <c r="Q1381" t="s">
        <v>41</v>
      </c>
      <c r="R1381" t="s">
        <v>6068</v>
      </c>
      <c r="S1381" t="s">
        <v>41</v>
      </c>
      <c r="T1381" t="s">
        <v>0</v>
      </c>
      <c r="U1381" t="s">
        <v>41</v>
      </c>
      <c r="V1381" s="74">
        <v>45310</v>
      </c>
      <c r="W1381" t="s">
        <v>6069</v>
      </c>
    </row>
    <row r="1382" spans="1:23" x14ac:dyDescent="0.25">
      <c r="A1382" s="74">
        <v>44895.616233217595</v>
      </c>
      <c r="B1382" t="s">
        <v>47</v>
      </c>
      <c r="C1382" t="s">
        <v>54</v>
      </c>
      <c r="D1382" t="s">
        <v>178</v>
      </c>
      <c r="E1382" t="s">
        <v>2980</v>
      </c>
      <c r="F1382" t="s">
        <v>6070</v>
      </c>
      <c r="G1382" t="s">
        <v>37</v>
      </c>
      <c r="H1382" t="s">
        <v>6071</v>
      </c>
      <c r="I1382" t="s">
        <v>38</v>
      </c>
      <c r="J1382" t="s">
        <v>43</v>
      </c>
      <c r="K1382" t="s">
        <v>227</v>
      </c>
      <c r="L1382" t="s">
        <v>227</v>
      </c>
      <c r="M1382" t="s">
        <v>230</v>
      </c>
      <c r="N1382">
        <v>1</v>
      </c>
      <c r="O1382" t="s">
        <v>40</v>
      </c>
      <c r="P1382" t="s">
        <v>5936</v>
      </c>
      <c r="Q1382" t="s">
        <v>41</v>
      </c>
      <c r="R1382" t="s">
        <v>6072</v>
      </c>
      <c r="S1382" t="s">
        <v>41</v>
      </c>
      <c r="T1382" t="s">
        <v>0</v>
      </c>
      <c r="U1382" t="s">
        <v>41</v>
      </c>
      <c r="V1382" s="74">
        <v>45310</v>
      </c>
      <c r="W1382" t="s">
        <v>6073</v>
      </c>
    </row>
    <row r="1383" spans="1:23" x14ac:dyDescent="0.25">
      <c r="A1383" s="74">
        <v>44895.620539664349</v>
      </c>
      <c r="B1383" t="s">
        <v>47</v>
      </c>
      <c r="C1383" t="s">
        <v>54</v>
      </c>
      <c r="D1383" t="s">
        <v>178</v>
      </c>
      <c r="E1383" t="s">
        <v>452</v>
      </c>
      <c r="F1383" t="s">
        <v>6074</v>
      </c>
      <c r="G1383" t="s">
        <v>37</v>
      </c>
      <c r="H1383" t="s">
        <v>6075</v>
      </c>
      <c r="I1383" t="s">
        <v>38</v>
      </c>
      <c r="J1383" t="s">
        <v>43</v>
      </c>
      <c r="K1383" t="s">
        <v>227</v>
      </c>
      <c r="L1383" t="s">
        <v>227</v>
      </c>
      <c r="M1383" t="s">
        <v>230</v>
      </c>
      <c r="N1383">
        <v>1</v>
      </c>
      <c r="O1383" t="s">
        <v>40</v>
      </c>
      <c r="P1383" t="s">
        <v>5936</v>
      </c>
      <c r="Q1383" t="s">
        <v>41</v>
      </c>
      <c r="R1383" t="s">
        <v>6076</v>
      </c>
      <c r="S1383" t="s">
        <v>41</v>
      </c>
      <c r="T1383" t="s">
        <v>0</v>
      </c>
      <c r="U1383" t="s">
        <v>41</v>
      </c>
      <c r="V1383" s="74">
        <v>45310</v>
      </c>
      <c r="W1383" t="s">
        <v>6077</v>
      </c>
    </row>
    <row r="1384" spans="1:23" x14ac:dyDescent="0.25">
      <c r="A1384" s="74">
        <v>44895.624258796299</v>
      </c>
      <c r="B1384" t="s">
        <v>47</v>
      </c>
      <c r="C1384" t="s">
        <v>54</v>
      </c>
      <c r="D1384" t="s">
        <v>178</v>
      </c>
      <c r="E1384" t="s">
        <v>452</v>
      </c>
      <c r="F1384" t="s">
        <v>6078</v>
      </c>
      <c r="G1384" t="s">
        <v>37</v>
      </c>
      <c r="H1384" t="s">
        <v>6079</v>
      </c>
      <c r="I1384" t="s">
        <v>38</v>
      </c>
      <c r="J1384" t="s">
        <v>43</v>
      </c>
      <c r="K1384" t="s">
        <v>227</v>
      </c>
      <c r="L1384" t="s">
        <v>227</v>
      </c>
      <c r="M1384" t="s">
        <v>230</v>
      </c>
      <c r="N1384">
        <v>1</v>
      </c>
      <c r="O1384" t="s">
        <v>40</v>
      </c>
      <c r="P1384" t="s">
        <v>5936</v>
      </c>
      <c r="Q1384" t="s">
        <v>41</v>
      </c>
      <c r="R1384" t="s">
        <v>6080</v>
      </c>
      <c r="S1384" t="s">
        <v>41</v>
      </c>
      <c r="T1384" t="s">
        <v>0</v>
      </c>
      <c r="U1384" t="s">
        <v>41</v>
      </c>
      <c r="V1384" s="74">
        <v>45310</v>
      </c>
      <c r="W1384" t="s">
        <v>6081</v>
      </c>
    </row>
    <row r="1385" spans="1:23" x14ac:dyDescent="0.25">
      <c r="A1385" s="74">
        <v>44895.632875150462</v>
      </c>
      <c r="B1385" t="s">
        <v>47</v>
      </c>
      <c r="C1385" t="s">
        <v>54</v>
      </c>
      <c r="D1385" t="s">
        <v>178</v>
      </c>
      <c r="E1385" t="s">
        <v>452</v>
      </c>
      <c r="F1385" t="s">
        <v>6082</v>
      </c>
      <c r="G1385" t="s">
        <v>37</v>
      </c>
      <c r="H1385" t="s">
        <v>6083</v>
      </c>
      <c r="I1385" t="s">
        <v>38</v>
      </c>
      <c r="J1385" t="s">
        <v>43</v>
      </c>
      <c r="K1385" t="s">
        <v>227</v>
      </c>
      <c r="L1385" t="s">
        <v>227</v>
      </c>
      <c r="M1385" t="s">
        <v>230</v>
      </c>
      <c r="N1385">
        <v>1</v>
      </c>
      <c r="O1385" t="s">
        <v>40</v>
      </c>
      <c r="P1385" t="s">
        <v>5936</v>
      </c>
      <c r="Q1385" t="s">
        <v>41</v>
      </c>
      <c r="R1385" t="s">
        <v>6084</v>
      </c>
      <c r="S1385" t="s">
        <v>41</v>
      </c>
      <c r="T1385" t="s">
        <v>0</v>
      </c>
      <c r="U1385" t="s">
        <v>41</v>
      </c>
      <c r="V1385" s="74">
        <v>45310</v>
      </c>
      <c r="W1385" t="s">
        <v>6085</v>
      </c>
    </row>
    <row r="1386" spans="1:23" x14ac:dyDescent="0.25">
      <c r="A1386" s="74">
        <v>44895.63700347222</v>
      </c>
      <c r="B1386" t="s">
        <v>47</v>
      </c>
      <c r="C1386" t="s">
        <v>54</v>
      </c>
      <c r="D1386" t="s">
        <v>178</v>
      </c>
      <c r="E1386" t="s">
        <v>452</v>
      </c>
      <c r="F1386" t="s">
        <v>6086</v>
      </c>
      <c r="G1386" t="s">
        <v>37</v>
      </c>
      <c r="H1386" t="s">
        <v>6087</v>
      </c>
      <c r="I1386" t="s">
        <v>38</v>
      </c>
      <c r="J1386" t="s">
        <v>43</v>
      </c>
      <c r="K1386" t="s">
        <v>227</v>
      </c>
      <c r="L1386" t="s">
        <v>227</v>
      </c>
      <c r="M1386" t="s">
        <v>230</v>
      </c>
      <c r="N1386">
        <v>1</v>
      </c>
      <c r="O1386" t="s">
        <v>40</v>
      </c>
      <c r="P1386" t="s">
        <v>5936</v>
      </c>
      <c r="Q1386" t="s">
        <v>41</v>
      </c>
      <c r="R1386" t="s">
        <v>6088</v>
      </c>
      <c r="S1386" t="s">
        <v>41</v>
      </c>
      <c r="T1386" t="s">
        <v>0</v>
      </c>
      <c r="U1386" t="s">
        <v>41</v>
      </c>
      <c r="V1386" s="74">
        <v>45310</v>
      </c>
      <c r="W1386" t="s">
        <v>6089</v>
      </c>
    </row>
    <row r="1387" spans="1:23" x14ac:dyDescent="0.25">
      <c r="A1387" s="74">
        <v>44895.644991203706</v>
      </c>
      <c r="B1387" t="s">
        <v>47</v>
      </c>
      <c r="C1387" t="s">
        <v>54</v>
      </c>
      <c r="D1387" t="s">
        <v>178</v>
      </c>
      <c r="E1387" t="s">
        <v>452</v>
      </c>
      <c r="F1387" t="s">
        <v>6090</v>
      </c>
      <c r="G1387" t="s">
        <v>37</v>
      </c>
      <c r="H1387" t="s">
        <v>6091</v>
      </c>
      <c r="I1387" t="s">
        <v>38</v>
      </c>
      <c r="J1387" t="s">
        <v>43</v>
      </c>
      <c r="K1387" t="s">
        <v>227</v>
      </c>
      <c r="L1387" t="s">
        <v>227</v>
      </c>
      <c r="M1387" t="s">
        <v>230</v>
      </c>
      <c r="N1387">
        <v>1</v>
      </c>
      <c r="O1387" t="s">
        <v>40</v>
      </c>
      <c r="P1387" t="s">
        <v>5936</v>
      </c>
      <c r="Q1387" t="s">
        <v>41</v>
      </c>
      <c r="R1387" t="s">
        <v>6092</v>
      </c>
      <c r="S1387" t="s">
        <v>41</v>
      </c>
      <c r="T1387" t="s">
        <v>0</v>
      </c>
      <c r="U1387" t="s">
        <v>41</v>
      </c>
      <c r="V1387" s="74">
        <v>45310</v>
      </c>
      <c r="W1387" t="s">
        <v>6093</v>
      </c>
    </row>
    <row r="1388" spans="1:23" x14ac:dyDescent="0.25">
      <c r="A1388" s="74">
        <v>44895.648191631946</v>
      </c>
      <c r="B1388" t="s">
        <v>47</v>
      </c>
      <c r="C1388" t="s">
        <v>54</v>
      </c>
      <c r="D1388" t="s">
        <v>178</v>
      </c>
      <c r="E1388" t="s">
        <v>452</v>
      </c>
      <c r="F1388" t="s">
        <v>6094</v>
      </c>
      <c r="G1388" t="s">
        <v>37</v>
      </c>
      <c r="H1388" t="s">
        <v>6095</v>
      </c>
      <c r="I1388" t="s">
        <v>38</v>
      </c>
      <c r="J1388" t="s">
        <v>43</v>
      </c>
      <c r="K1388" t="s">
        <v>227</v>
      </c>
      <c r="L1388" t="s">
        <v>227</v>
      </c>
      <c r="M1388" t="s">
        <v>230</v>
      </c>
      <c r="N1388">
        <v>1</v>
      </c>
      <c r="O1388" t="s">
        <v>40</v>
      </c>
      <c r="P1388" t="s">
        <v>5936</v>
      </c>
      <c r="Q1388" t="s">
        <v>41</v>
      </c>
      <c r="R1388" t="s">
        <v>6096</v>
      </c>
      <c r="S1388" t="s">
        <v>41</v>
      </c>
      <c r="T1388" t="s">
        <v>0</v>
      </c>
      <c r="U1388" t="s">
        <v>41</v>
      </c>
      <c r="V1388" s="74">
        <v>45310</v>
      </c>
      <c r="W1388" t="s">
        <v>6097</v>
      </c>
    </row>
    <row r="1389" spans="1:23" x14ac:dyDescent="0.25">
      <c r="A1389" s="74">
        <v>44895.651802581022</v>
      </c>
      <c r="B1389" t="s">
        <v>47</v>
      </c>
      <c r="C1389" t="s">
        <v>54</v>
      </c>
      <c r="D1389" t="s">
        <v>178</v>
      </c>
      <c r="E1389" t="s">
        <v>452</v>
      </c>
      <c r="F1389" t="s">
        <v>6098</v>
      </c>
      <c r="G1389" t="s">
        <v>37</v>
      </c>
      <c r="H1389" t="s">
        <v>6099</v>
      </c>
      <c r="I1389" t="s">
        <v>38</v>
      </c>
      <c r="J1389" t="s">
        <v>43</v>
      </c>
      <c r="K1389" t="s">
        <v>227</v>
      </c>
      <c r="L1389" t="s">
        <v>227</v>
      </c>
      <c r="M1389" t="s">
        <v>230</v>
      </c>
      <c r="N1389">
        <v>1</v>
      </c>
      <c r="O1389" t="s">
        <v>40</v>
      </c>
      <c r="P1389" t="s">
        <v>5936</v>
      </c>
      <c r="Q1389" t="s">
        <v>41</v>
      </c>
      <c r="R1389" t="s">
        <v>6100</v>
      </c>
      <c r="S1389" t="s">
        <v>41</v>
      </c>
      <c r="T1389" t="s">
        <v>0</v>
      </c>
      <c r="U1389" t="s">
        <v>41</v>
      </c>
      <c r="V1389" s="74">
        <v>45310</v>
      </c>
      <c r="W1389" t="s">
        <v>6101</v>
      </c>
    </row>
    <row r="1390" spans="1:23" x14ac:dyDescent="0.25">
      <c r="A1390" s="74">
        <v>44895.667052233795</v>
      </c>
      <c r="B1390" t="s">
        <v>47</v>
      </c>
      <c r="C1390" t="s">
        <v>54</v>
      </c>
      <c r="D1390" t="s">
        <v>178</v>
      </c>
      <c r="E1390" t="s">
        <v>452</v>
      </c>
      <c r="F1390" t="s">
        <v>6102</v>
      </c>
      <c r="G1390" t="s">
        <v>37</v>
      </c>
      <c r="H1390" t="s">
        <v>6103</v>
      </c>
      <c r="I1390" t="s">
        <v>38</v>
      </c>
      <c r="J1390" t="s">
        <v>43</v>
      </c>
      <c r="K1390" t="s">
        <v>227</v>
      </c>
      <c r="L1390" t="s">
        <v>227</v>
      </c>
      <c r="M1390" t="s">
        <v>230</v>
      </c>
      <c r="N1390">
        <v>1</v>
      </c>
      <c r="O1390" t="s">
        <v>40</v>
      </c>
      <c r="P1390" t="s">
        <v>5936</v>
      </c>
      <c r="Q1390" t="s">
        <v>41</v>
      </c>
      <c r="R1390" t="s">
        <v>6104</v>
      </c>
      <c r="S1390" t="s">
        <v>41</v>
      </c>
      <c r="T1390" t="s">
        <v>0</v>
      </c>
      <c r="U1390" t="s">
        <v>41</v>
      </c>
      <c r="V1390" s="74">
        <v>45310</v>
      </c>
      <c r="W1390" t="s">
        <v>6105</v>
      </c>
    </row>
    <row r="1391" spans="1:23" x14ac:dyDescent="0.25">
      <c r="A1391" s="74">
        <v>44896.549249421296</v>
      </c>
      <c r="B1391" t="s">
        <v>47</v>
      </c>
      <c r="C1391" t="s">
        <v>54</v>
      </c>
      <c r="D1391" t="s">
        <v>178</v>
      </c>
      <c r="E1391" t="s">
        <v>452</v>
      </c>
      <c r="F1391" t="s">
        <v>6106</v>
      </c>
      <c r="G1391" t="s">
        <v>37</v>
      </c>
      <c r="H1391" t="s">
        <v>6107</v>
      </c>
      <c r="I1391" t="s">
        <v>38</v>
      </c>
      <c r="J1391" t="s">
        <v>43</v>
      </c>
      <c r="K1391" t="s">
        <v>227</v>
      </c>
      <c r="L1391" t="s">
        <v>227</v>
      </c>
      <c r="M1391" t="s">
        <v>230</v>
      </c>
      <c r="N1391">
        <v>1</v>
      </c>
      <c r="O1391" t="s">
        <v>40</v>
      </c>
      <c r="P1391" t="s">
        <v>5936</v>
      </c>
      <c r="Q1391" t="s">
        <v>41</v>
      </c>
      <c r="R1391" t="s">
        <v>6108</v>
      </c>
      <c r="S1391" t="s">
        <v>41</v>
      </c>
      <c r="T1391" t="s">
        <v>0</v>
      </c>
      <c r="U1391" t="s">
        <v>41</v>
      </c>
      <c r="V1391" s="74">
        <v>45310</v>
      </c>
      <c r="W1391" t="s">
        <v>6109</v>
      </c>
    </row>
    <row r="1392" spans="1:23" x14ac:dyDescent="0.25">
      <c r="A1392" s="74">
        <v>44897.400430983798</v>
      </c>
      <c r="B1392" t="s">
        <v>47</v>
      </c>
      <c r="C1392" t="s">
        <v>54</v>
      </c>
      <c r="D1392" t="s">
        <v>178</v>
      </c>
      <c r="E1392" t="s">
        <v>452</v>
      </c>
      <c r="F1392" t="s">
        <v>6110</v>
      </c>
      <c r="G1392" t="s">
        <v>37</v>
      </c>
      <c r="H1392" t="s">
        <v>6111</v>
      </c>
      <c r="I1392" t="s">
        <v>38</v>
      </c>
      <c r="J1392" t="s">
        <v>43</v>
      </c>
      <c r="K1392" t="s">
        <v>227</v>
      </c>
      <c r="L1392" t="s">
        <v>227</v>
      </c>
      <c r="M1392" t="s">
        <v>230</v>
      </c>
      <c r="N1392">
        <v>1</v>
      </c>
      <c r="O1392" t="s">
        <v>40</v>
      </c>
      <c r="P1392" t="s">
        <v>5936</v>
      </c>
      <c r="Q1392" t="s">
        <v>41</v>
      </c>
      <c r="R1392" t="s">
        <v>6112</v>
      </c>
      <c r="S1392" t="s">
        <v>41</v>
      </c>
      <c r="T1392" t="s">
        <v>0</v>
      </c>
      <c r="U1392" t="s">
        <v>41</v>
      </c>
      <c r="V1392" s="74">
        <v>45310</v>
      </c>
      <c r="W1392" t="s">
        <v>6113</v>
      </c>
    </row>
    <row r="1393" spans="1:23" x14ac:dyDescent="0.25">
      <c r="A1393" s="74">
        <v>44897.409073576389</v>
      </c>
      <c r="B1393" t="s">
        <v>47</v>
      </c>
      <c r="C1393" t="s">
        <v>54</v>
      </c>
      <c r="D1393" t="s">
        <v>178</v>
      </c>
      <c r="E1393" t="s">
        <v>452</v>
      </c>
      <c r="F1393" t="s">
        <v>6114</v>
      </c>
      <c r="G1393" t="s">
        <v>37</v>
      </c>
      <c r="H1393" t="s">
        <v>6115</v>
      </c>
      <c r="I1393" t="s">
        <v>38</v>
      </c>
      <c r="J1393" t="s">
        <v>43</v>
      </c>
      <c r="K1393" t="s">
        <v>227</v>
      </c>
      <c r="L1393" t="s">
        <v>227</v>
      </c>
      <c r="M1393" t="s">
        <v>230</v>
      </c>
      <c r="N1393">
        <v>1</v>
      </c>
      <c r="O1393" t="s">
        <v>40</v>
      </c>
      <c r="P1393" t="s">
        <v>5936</v>
      </c>
      <c r="Q1393" t="s">
        <v>41</v>
      </c>
      <c r="R1393" t="s">
        <v>6116</v>
      </c>
      <c r="S1393" t="s">
        <v>41</v>
      </c>
      <c r="T1393" t="s">
        <v>0</v>
      </c>
      <c r="U1393" t="s">
        <v>41</v>
      </c>
      <c r="V1393" s="74">
        <v>45310</v>
      </c>
      <c r="W1393" t="s">
        <v>6117</v>
      </c>
    </row>
    <row r="1394" spans="1:23" x14ac:dyDescent="0.25">
      <c r="A1394" s="74">
        <v>44897.534670104164</v>
      </c>
      <c r="B1394" t="s">
        <v>47</v>
      </c>
      <c r="C1394" t="s">
        <v>54</v>
      </c>
      <c r="D1394" t="s">
        <v>178</v>
      </c>
      <c r="E1394" t="s">
        <v>2980</v>
      </c>
      <c r="F1394" t="s">
        <v>6118</v>
      </c>
      <c r="G1394" t="s">
        <v>37</v>
      </c>
      <c r="H1394" t="s">
        <v>6119</v>
      </c>
      <c r="I1394" t="s">
        <v>38</v>
      </c>
      <c r="J1394" t="s">
        <v>43</v>
      </c>
      <c r="K1394" t="s">
        <v>227</v>
      </c>
      <c r="L1394" t="s">
        <v>227</v>
      </c>
      <c r="M1394" t="s">
        <v>230</v>
      </c>
      <c r="N1394">
        <v>1</v>
      </c>
      <c r="O1394" t="s">
        <v>40</v>
      </c>
      <c r="P1394" t="s">
        <v>5931</v>
      </c>
      <c r="Q1394" t="s">
        <v>41</v>
      </c>
      <c r="R1394" t="s">
        <v>6120</v>
      </c>
      <c r="S1394" t="s">
        <v>41</v>
      </c>
      <c r="T1394" t="s">
        <v>0</v>
      </c>
      <c r="U1394" t="s">
        <v>41</v>
      </c>
      <c r="V1394" s="74">
        <v>45310</v>
      </c>
      <c r="W1394" t="s">
        <v>6121</v>
      </c>
    </row>
    <row r="1395" spans="1:23" x14ac:dyDescent="0.25">
      <c r="A1395" s="74">
        <v>44901.43987465278</v>
      </c>
      <c r="B1395" t="s">
        <v>47</v>
      </c>
      <c r="C1395" t="s">
        <v>54</v>
      </c>
      <c r="D1395" t="s">
        <v>178</v>
      </c>
      <c r="E1395" t="s">
        <v>2980</v>
      </c>
      <c r="F1395" t="s">
        <v>6122</v>
      </c>
      <c r="G1395" t="s">
        <v>37</v>
      </c>
      <c r="H1395" t="s">
        <v>6123</v>
      </c>
      <c r="I1395" t="s">
        <v>38</v>
      </c>
      <c r="J1395" t="s">
        <v>43</v>
      </c>
      <c r="K1395" t="s">
        <v>227</v>
      </c>
      <c r="L1395" t="s">
        <v>227</v>
      </c>
      <c r="M1395" t="s">
        <v>230</v>
      </c>
      <c r="N1395">
        <v>1</v>
      </c>
      <c r="O1395" t="s">
        <v>40</v>
      </c>
      <c r="P1395" t="s">
        <v>6124</v>
      </c>
      <c r="Q1395" t="s">
        <v>41</v>
      </c>
      <c r="R1395" t="s">
        <v>6125</v>
      </c>
      <c r="S1395" t="s">
        <v>41</v>
      </c>
      <c r="T1395" t="s">
        <v>0</v>
      </c>
      <c r="U1395" t="s">
        <v>41</v>
      </c>
      <c r="V1395" s="74">
        <v>45310</v>
      </c>
      <c r="W1395" t="s">
        <v>6126</v>
      </c>
    </row>
    <row r="1396" spans="1:23" x14ac:dyDescent="0.25">
      <c r="A1396" s="74">
        <v>44908.406421793981</v>
      </c>
      <c r="B1396" t="s">
        <v>47</v>
      </c>
      <c r="C1396" t="s">
        <v>54</v>
      </c>
      <c r="D1396" t="s">
        <v>178</v>
      </c>
      <c r="E1396" t="s">
        <v>2980</v>
      </c>
      <c r="F1396" t="s">
        <v>6127</v>
      </c>
      <c r="G1396" t="s">
        <v>37</v>
      </c>
      <c r="H1396" t="s">
        <v>6128</v>
      </c>
      <c r="I1396" t="s">
        <v>38</v>
      </c>
      <c r="J1396" t="s">
        <v>43</v>
      </c>
      <c r="K1396" t="s">
        <v>227</v>
      </c>
      <c r="L1396" t="s">
        <v>227</v>
      </c>
      <c r="M1396" t="s">
        <v>230</v>
      </c>
      <c r="N1396">
        <v>1</v>
      </c>
      <c r="O1396" t="s">
        <v>40</v>
      </c>
      <c r="P1396" t="s">
        <v>5931</v>
      </c>
      <c r="Q1396" t="s">
        <v>41</v>
      </c>
      <c r="R1396" t="s">
        <v>6129</v>
      </c>
      <c r="S1396" t="s">
        <v>41</v>
      </c>
      <c r="T1396" t="s">
        <v>0</v>
      </c>
      <c r="U1396" t="s">
        <v>41</v>
      </c>
      <c r="V1396" s="74">
        <v>45310</v>
      </c>
      <c r="W1396" t="s">
        <v>6130</v>
      </c>
    </row>
    <row r="1397" spans="1:23" x14ac:dyDescent="0.25">
      <c r="A1397" s="74">
        <v>44916.3022684838</v>
      </c>
      <c r="B1397" t="s">
        <v>47</v>
      </c>
      <c r="C1397" t="s">
        <v>54</v>
      </c>
      <c r="D1397" t="s">
        <v>178</v>
      </c>
      <c r="E1397" t="s">
        <v>2980</v>
      </c>
      <c r="F1397" t="s">
        <v>6131</v>
      </c>
      <c r="G1397" t="s">
        <v>37</v>
      </c>
      <c r="H1397" t="s">
        <v>6132</v>
      </c>
      <c r="I1397" t="s">
        <v>38</v>
      </c>
      <c r="J1397" t="s">
        <v>43</v>
      </c>
      <c r="K1397" t="s">
        <v>227</v>
      </c>
      <c r="L1397" t="s">
        <v>227</v>
      </c>
      <c r="M1397" t="s">
        <v>230</v>
      </c>
      <c r="N1397">
        <v>1</v>
      </c>
      <c r="O1397" t="s">
        <v>40</v>
      </c>
      <c r="P1397" t="s">
        <v>5931</v>
      </c>
      <c r="Q1397" t="s">
        <v>41</v>
      </c>
      <c r="R1397" t="s">
        <v>6133</v>
      </c>
      <c r="S1397" t="s">
        <v>41</v>
      </c>
      <c r="T1397" t="s">
        <v>0</v>
      </c>
      <c r="U1397" t="s">
        <v>41</v>
      </c>
      <c r="V1397" s="74">
        <v>45310</v>
      </c>
      <c r="W1397" t="s">
        <v>6134</v>
      </c>
    </row>
    <row r="1398" spans="1:23" x14ac:dyDescent="0.25">
      <c r="A1398" s="74">
        <v>44929.430710960645</v>
      </c>
      <c r="B1398" t="s">
        <v>47</v>
      </c>
      <c r="C1398" t="s">
        <v>54</v>
      </c>
      <c r="D1398" t="s">
        <v>178</v>
      </c>
      <c r="E1398" t="s">
        <v>2980</v>
      </c>
      <c r="F1398" t="s">
        <v>6135</v>
      </c>
      <c r="G1398" t="s">
        <v>37</v>
      </c>
      <c r="H1398" t="s">
        <v>6136</v>
      </c>
      <c r="I1398" t="s">
        <v>38</v>
      </c>
      <c r="J1398" t="s">
        <v>43</v>
      </c>
      <c r="K1398" t="s">
        <v>227</v>
      </c>
      <c r="L1398" t="s">
        <v>227</v>
      </c>
      <c r="M1398" t="s">
        <v>230</v>
      </c>
      <c r="N1398">
        <v>1</v>
      </c>
      <c r="O1398" t="s">
        <v>40</v>
      </c>
      <c r="P1398" t="s">
        <v>5989</v>
      </c>
      <c r="Q1398" t="s">
        <v>41</v>
      </c>
      <c r="R1398" t="s">
        <v>6137</v>
      </c>
      <c r="S1398" t="s">
        <v>41</v>
      </c>
      <c r="T1398" t="s">
        <v>0</v>
      </c>
      <c r="U1398" t="s">
        <v>41</v>
      </c>
      <c r="V1398" s="74">
        <v>45310</v>
      </c>
      <c r="W1398" t="s">
        <v>6138</v>
      </c>
    </row>
    <row r="1399" spans="1:23" x14ac:dyDescent="0.25">
      <c r="A1399" s="74">
        <v>44939.40436508102</v>
      </c>
      <c r="B1399" t="s">
        <v>47</v>
      </c>
      <c r="C1399" t="s">
        <v>54</v>
      </c>
      <c r="D1399" t="s">
        <v>178</v>
      </c>
      <c r="E1399" t="s">
        <v>2980</v>
      </c>
      <c r="F1399" t="s">
        <v>6139</v>
      </c>
      <c r="G1399" t="s">
        <v>37</v>
      </c>
      <c r="H1399" t="s">
        <v>6140</v>
      </c>
      <c r="I1399" t="s">
        <v>38</v>
      </c>
      <c r="J1399" t="s">
        <v>43</v>
      </c>
      <c r="K1399" t="s">
        <v>227</v>
      </c>
      <c r="L1399" t="s">
        <v>227</v>
      </c>
      <c r="M1399" t="s">
        <v>230</v>
      </c>
      <c r="N1399">
        <v>1</v>
      </c>
      <c r="O1399" t="s">
        <v>40</v>
      </c>
      <c r="P1399" t="s">
        <v>5931</v>
      </c>
      <c r="Q1399" t="s">
        <v>41</v>
      </c>
      <c r="R1399" t="s">
        <v>6141</v>
      </c>
      <c r="S1399" t="s">
        <v>41</v>
      </c>
      <c r="T1399" t="s">
        <v>0</v>
      </c>
      <c r="U1399" t="s">
        <v>41</v>
      </c>
      <c r="V1399" s="74">
        <v>45310</v>
      </c>
      <c r="W1399" t="s">
        <v>6142</v>
      </c>
    </row>
    <row r="1400" spans="1:23" x14ac:dyDescent="0.25">
      <c r="A1400" s="74">
        <v>44944.442580057868</v>
      </c>
      <c r="B1400" t="s">
        <v>47</v>
      </c>
      <c r="C1400" t="s">
        <v>54</v>
      </c>
      <c r="D1400" t="s">
        <v>178</v>
      </c>
      <c r="E1400" t="s">
        <v>2980</v>
      </c>
      <c r="F1400" t="s">
        <v>6143</v>
      </c>
      <c r="G1400" t="s">
        <v>37</v>
      </c>
      <c r="H1400" t="s">
        <v>6144</v>
      </c>
      <c r="I1400" t="s">
        <v>38</v>
      </c>
      <c r="J1400" t="s">
        <v>43</v>
      </c>
      <c r="K1400" t="s">
        <v>227</v>
      </c>
      <c r="L1400" t="s">
        <v>227</v>
      </c>
      <c r="M1400" t="s">
        <v>230</v>
      </c>
      <c r="N1400">
        <v>1</v>
      </c>
      <c r="O1400" t="s">
        <v>40</v>
      </c>
      <c r="P1400" t="s">
        <v>5931</v>
      </c>
      <c r="Q1400" t="s">
        <v>41</v>
      </c>
      <c r="R1400" t="s">
        <v>6145</v>
      </c>
      <c r="S1400" t="s">
        <v>41</v>
      </c>
      <c r="T1400" t="s">
        <v>0</v>
      </c>
      <c r="U1400" t="s">
        <v>41</v>
      </c>
      <c r="V1400" s="74">
        <v>45310</v>
      </c>
      <c r="W1400" t="s">
        <v>6146</v>
      </c>
    </row>
    <row r="1401" spans="1:23" x14ac:dyDescent="0.25">
      <c r="A1401" s="74">
        <v>44953.372120335647</v>
      </c>
      <c r="B1401" t="s">
        <v>47</v>
      </c>
      <c r="C1401" t="s">
        <v>54</v>
      </c>
      <c r="D1401" t="s">
        <v>178</v>
      </c>
      <c r="E1401" t="s">
        <v>2980</v>
      </c>
      <c r="F1401" t="s">
        <v>6147</v>
      </c>
      <c r="G1401" t="s">
        <v>37</v>
      </c>
      <c r="H1401" t="s">
        <v>6148</v>
      </c>
      <c r="I1401" t="s">
        <v>38</v>
      </c>
      <c r="J1401" t="s">
        <v>43</v>
      </c>
      <c r="K1401" t="s">
        <v>227</v>
      </c>
      <c r="L1401" t="s">
        <v>227</v>
      </c>
      <c r="M1401" t="s">
        <v>230</v>
      </c>
      <c r="N1401">
        <v>1</v>
      </c>
      <c r="O1401" t="s">
        <v>40</v>
      </c>
      <c r="P1401" t="s">
        <v>5931</v>
      </c>
      <c r="Q1401" t="s">
        <v>41</v>
      </c>
      <c r="R1401" t="s">
        <v>6149</v>
      </c>
      <c r="S1401" t="s">
        <v>41</v>
      </c>
      <c r="T1401" t="s">
        <v>0</v>
      </c>
      <c r="U1401" t="s">
        <v>41</v>
      </c>
      <c r="V1401" s="74">
        <v>45310</v>
      </c>
      <c r="W1401" t="s">
        <v>6150</v>
      </c>
    </row>
    <row r="1402" spans="1:23" x14ac:dyDescent="0.25">
      <c r="A1402" s="74">
        <v>44965.670068981482</v>
      </c>
      <c r="B1402" t="s">
        <v>47</v>
      </c>
      <c r="C1402" t="s">
        <v>54</v>
      </c>
      <c r="D1402" t="s">
        <v>178</v>
      </c>
      <c r="E1402" t="s">
        <v>439</v>
      </c>
      <c r="F1402" t="s">
        <v>6151</v>
      </c>
      <c r="G1402" t="s">
        <v>42</v>
      </c>
      <c r="H1402" t="s">
        <v>6152</v>
      </c>
      <c r="I1402" t="s">
        <v>38</v>
      </c>
      <c r="J1402" t="s">
        <v>43</v>
      </c>
      <c r="K1402" t="s">
        <v>227</v>
      </c>
      <c r="L1402" t="s">
        <v>227</v>
      </c>
      <c r="M1402" t="s">
        <v>230</v>
      </c>
      <c r="N1402">
        <v>1</v>
      </c>
      <c r="O1402" t="s">
        <v>40</v>
      </c>
      <c r="P1402" t="s">
        <v>6153</v>
      </c>
      <c r="Q1402" t="s">
        <v>41</v>
      </c>
      <c r="R1402" t="s">
        <v>6154</v>
      </c>
      <c r="S1402" t="s">
        <v>41</v>
      </c>
      <c r="T1402" t="s">
        <v>0</v>
      </c>
      <c r="U1402" t="s">
        <v>41</v>
      </c>
      <c r="V1402" s="74">
        <v>45310</v>
      </c>
      <c r="W1402" t="s">
        <v>6155</v>
      </c>
    </row>
    <row r="1403" spans="1:23" x14ac:dyDescent="0.25">
      <c r="A1403" s="74">
        <v>44967.543628784719</v>
      </c>
      <c r="B1403" t="s">
        <v>47</v>
      </c>
      <c r="C1403" t="s">
        <v>54</v>
      </c>
      <c r="D1403" t="s">
        <v>178</v>
      </c>
      <c r="E1403" t="s">
        <v>2980</v>
      </c>
      <c r="F1403" t="s">
        <v>6156</v>
      </c>
      <c r="G1403" t="s">
        <v>37</v>
      </c>
      <c r="H1403" t="s">
        <v>6157</v>
      </c>
      <c r="I1403" t="s">
        <v>38</v>
      </c>
      <c r="J1403" t="s">
        <v>43</v>
      </c>
      <c r="K1403" t="s">
        <v>227</v>
      </c>
      <c r="L1403" t="s">
        <v>227</v>
      </c>
      <c r="M1403" t="s">
        <v>230</v>
      </c>
      <c r="N1403">
        <v>1</v>
      </c>
      <c r="O1403" t="s">
        <v>40</v>
      </c>
      <c r="P1403" t="s">
        <v>5936</v>
      </c>
      <c r="Q1403" t="s">
        <v>41</v>
      </c>
      <c r="R1403" t="s">
        <v>6158</v>
      </c>
      <c r="S1403" t="s">
        <v>41</v>
      </c>
      <c r="T1403" t="s">
        <v>0</v>
      </c>
      <c r="U1403" t="s">
        <v>41</v>
      </c>
      <c r="V1403" s="74">
        <v>45310</v>
      </c>
      <c r="W1403" t="s">
        <v>6159</v>
      </c>
    </row>
    <row r="1404" spans="1:23" x14ac:dyDescent="0.25">
      <c r="A1404" s="74">
        <v>44970.414928784725</v>
      </c>
      <c r="B1404" t="s">
        <v>47</v>
      </c>
      <c r="C1404" t="s">
        <v>54</v>
      </c>
      <c r="D1404" t="s">
        <v>178</v>
      </c>
      <c r="E1404" t="s">
        <v>2980</v>
      </c>
      <c r="F1404" t="s">
        <v>6160</v>
      </c>
      <c r="G1404" t="s">
        <v>37</v>
      </c>
      <c r="H1404" t="s">
        <v>6161</v>
      </c>
      <c r="I1404" t="s">
        <v>38</v>
      </c>
      <c r="J1404" t="s">
        <v>43</v>
      </c>
      <c r="K1404" t="s">
        <v>227</v>
      </c>
      <c r="L1404" t="s">
        <v>227</v>
      </c>
      <c r="M1404" t="s">
        <v>230</v>
      </c>
      <c r="N1404">
        <v>1</v>
      </c>
      <c r="O1404" t="s">
        <v>40</v>
      </c>
      <c r="P1404" t="s">
        <v>5931</v>
      </c>
      <c r="Q1404" t="s">
        <v>41</v>
      </c>
      <c r="R1404" t="s">
        <v>6162</v>
      </c>
      <c r="S1404" t="s">
        <v>41</v>
      </c>
      <c r="T1404" t="s">
        <v>0</v>
      </c>
      <c r="U1404" t="s">
        <v>41</v>
      </c>
      <c r="V1404" s="74">
        <v>45310</v>
      </c>
      <c r="W1404" t="s">
        <v>6163</v>
      </c>
    </row>
    <row r="1405" spans="1:23" x14ac:dyDescent="0.25">
      <c r="A1405" s="74">
        <v>44971.494891863425</v>
      </c>
      <c r="B1405" t="s">
        <v>47</v>
      </c>
      <c r="C1405" t="s">
        <v>54</v>
      </c>
      <c r="D1405" t="s">
        <v>178</v>
      </c>
      <c r="E1405" t="s">
        <v>2980</v>
      </c>
      <c r="F1405" t="s">
        <v>6164</v>
      </c>
      <c r="G1405" t="s">
        <v>37</v>
      </c>
      <c r="H1405" t="s">
        <v>6165</v>
      </c>
      <c r="I1405" t="s">
        <v>38</v>
      </c>
      <c r="J1405" t="s">
        <v>43</v>
      </c>
      <c r="K1405" t="s">
        <v>227</v>
      </c>
      <c r="L1405" t="s">
        <v>227</v>
      </c>
      <c r="M1405" t="s">
        <v>230</v>
      </c>
      <c r="N1405">
        <v>1</v>
      </c>
      <c r="O1405" t="s">
        <v>40</v>
      </c>
      <c r="P1405" t="s">
        <v>6166</v>
      </c>
      <c r="Q1405" t="s">
        <v>41</v>
      </c>
      <c r="R1405" t="s">
        <v>6167</v>
      </c>
      <c r="S1405" t="s">
        <v>41</v>
      </c>
      <c r="T1405" t="s">
        <v>0</v>
      </c>
      <c r="U1405" t="s">
        <v>41</v>
      </c>
      <c r="V1405" s="74">
        <v>45310</v>
      </c>
      <c r="W1405" t="s">
        <v>6168</v>
      </c>
    </row>
    <row r="1406" spans="1:23" x14ac:dyDescent="0.25">
      <c r="A1406" s="74">
        <v>44978.401666168982</v>
      </c>
      <c r="B1406" t="s">
        <v>47</v>
      </c>
      <c r="C1406" t="s">
        <v>54</v>
      </c>
      <c r="D1406" t="s">
        <v>178</v>
      </c>
      <c r="E1406" t="s">
        <v>2980</v>
      </c>
      <c r="F1406" t="s">
        <v>6169</v>
      </c>
      <c r="G1406" t="s">
        <v>37</v>
      </c>
      <c r="H1406" t="s">
        <v>6170</v>
      </c>
      <c r="I1406" t="s">
        <v>38</v>
      </c>
      <c r="J1406" t="s">
        <v>43</v>
      </c>
      <c r="K1406" t="s">
        <v>227</v>
      </c>
      <c r="L1406" t="s">
        <v>227</v>
      </c>
      <c r="M1406" t="s">
        <v>230</v>
      </c>
      <c r="N1406">
        <v>1</v>
      </c>
      <c r="O1406" t="s">
        <v>40</v>
      </c>
      <c r="P1406" t="s">
        <v>6171</v>
      </c>
      <c r="Q1406" t="s">
        <v>41</v>
      </c>
      <c r="R1406" t="s">
        <v>6172</v>
      </c>
      <c r="S1406" t="s">
        <v>41</v>
      </c>
      <c r="T1406" t="s">
        <v>0</v>
      </c>
      <c r="U1406" t="s">
        <v>41</v>
      </c>
      <c r="V1406" s="74">
        <v>45310</v>
      </c>
      <c r="W1406" t="s">
        <v>6173</v>
      </c>
    </row>
    <row r="1407" spans="1:23" x14ac:dyDescent="0.25">
      <c r="A1407" s="74">
        <v>44980.536630821756</v>
      </c>
      <c r="B1407" t="s">
        <v>47</v>
      </c>
      <c r="C1407" t="s">
        <v>54</v>
      </c>
      <c r="D1407" t="s">
        <v>178</v>
      </c>
      <c r="E1407" t="s">
        <v>439</v>
      </c>
      <c r="F1407" t="s">
        <v>6174</v>
      </c>
      <c r="G1407" t="s">
        <v>37</v>
      </c>
      <c r="H1407" t="s">
        <v>6175</v>
      </c>
      <c r="I1407" t="s">
        <v>38</v>
      </c>
      <c r="J1407" t="s">
        <v>43</v>
      </c>
      <c r="K1407" t="s">
        <v>227</v>
      </c>
      <c r="L1407" t="s">
        <v>227</v>
      </c>
      <c r="M1407" t="s">
        <v>230</v>
      </c>
      <c r="N1407">
        <v>1</v>
      </c>
      <c r="O1407" t="s">
        <v>40</v>
      </c>
      <c r="P1407" t="s">
        <v>6176</v>
      </c>
      <c r="Q1407" t="s">
        <v>41</v>
      </c>
      <c r="R1407" t="s">
        <v>6177</v>
      </c>
      <c r="S1407" t="s">
        <v>41</v>
      </c>
      <c r="T1407" t="s">
        <v>0</v>
      </c>
      <c r="U1407" t="s">
        <v>41</v>
      </c>
      <c r="V1407" s="74">
        <v>45310</v>
      </c>
      <c r="W1407" t="s">
        <v>6178</v>
      </c>
    </row>
    <row r="1408" spans="1:23" x14ac:dyDescent="0.25">
      <c r="A1408" s="74">
        <v>44984.349063541667</v>
      </c>
      <c r="B1408" t="s">
        <v>47</v>
      </c>
      <c r="C1408" t="s">
        <v>54</v>
      </c>
      <c r="D1408" t="s">
        <v>178</v>
      </c>
      <c r="E1408" t="s">
        <v>2980</v>
      </c>
      <c r="F1408" t="s">
        <v>6179</v>
      </c>
      <c r="G1408" t="s">
        <v>37</v>
      </c>
      <c r="H1408" t="s">
        <v>6180</v>
      </c>
      <c r="I1408" t="s">
        <v>38</v>
      </c>
      <c r="J1408" t="s">
        <v>43</v>
      </c>
      <c r="K1408" t="s">
        <v>227</v>
      </c>
      <c r="L1408" t="s">
        <v>227</v>
      </c>
      <c r="M1408" t="s">
        <v>230</v>
      </c>
      <c r="N1408">
        <v>1</v>
      </c>
      <c r="O1408" t="s">
        <v>40</v>
      </c>
      <c r="P1408" t="s">
        <v>5931</v>
      </c>
      <c r="Q1408" t="s">
        <v>41</v>
      </c>
      <c r="R1408" t="s">
        <v>6181</v>
      </c>
      <c r="S1408" t="s">
        <v>41</v>
      </c>
      <c r="T1408" t="s">
        <v>0</v>
      </c>
      <c r="U1408" t="s">
        <v>41</v>
      </c>
      <c r="V1408" s="74">
        <v>45310</v>
      </c>
      <c r="W1408" t="s">
        <v>6182</v>
      </c>
    </row>
    <row r="1409" spans="1:23" x14ac:dyDescent="0.25">
      <c r="A1409" s="74">
        <v>44985.327171909725</v>
      </c>
      <c r="B1409" t="s">
        <v>47</v>
      </c>
      <c r="C1409" t="s">
        <v>54</v>
      </c>
      <c r="D1409" t="s">
        <v>178</v>
      </c>
      <c r="E1409" t="s">
        <v>2980</v>
      </c>
      <c r="F1409" t="s">
        <v>6183</v>
      </c>
      <c r="G1409" t="s">
        <v>37</v>
      </c>
      <c r="H1409" t="s">
        <v>6184</v>
      </c>
      <c r="I1409" t="s">
        <v>38</v>
      </c>
      <c r="J1409" t="s">
        <v>43</v>
      </c>
      <c r="K1409" t="s">
        <v>227</v>
      </c>
      <c r="L1409" t="s">
        <v>227</v>
      </c>
      <c r="M1409" t="s">
        <v>230</v>
      </c>
      <c r="N1409">
        <v>1</v>
      </c>
      <c r="O1409" t="s">
        <v>40</v>
      </c>
      <c r="P1409" t="s">
        <v>5931</v>
      </c>
      <c r="Q1409" t="s">
        <v>41</v>
      </c>
      <c r="R1409" t="s">
        <v>6185</v>
      </c>
      <c r="S1409" t="s">
        <v>41</v>
      </c>
      <c r="T1409" t="s">
        <v>0</v>
      </c>
      <c r="U1409" t="s">
        <v>41</v>
      </c>
      <c r="V1409" s="74">
        <v>45310</v>
      </c>
      <c r="W1409" t="s">
        <v>6186</v>
      </c>
    </row>
    <row r="1410" spans="1:23" x14ac:dyDescent="0.25">
      <c r="A1410" s="74">
        <v>44986.344935613422</v>
      </c>
      <c r="B1410" t="s">
        <v>47</v>
      </c>
      <c r="C1410" t="s">
        <v>54</v>
      </c>
      <c r="D1410" t="s">
        <v>178</v>
      </c>
      <c r="E1410" t="s">
        <v>2980</v>
      </c>
      <c r="F1410" t="s">
        <v>6187</v>
      </c>
      <c r="G1410" t="s">
        <v>37</v>
      </c>
      <c r="H1410" t="s">
        <v>6188</v>
      </c>
      <c r="I1410" t="s">
        <v>38</v>
      </c>
      <c r="J1410" t="s">
        <v>43</v>
      </c>
      <c r="K1410" t="s">
        <v>227</v>
      </c>
      <c r="L1410" t="s">
        <v>227</v>
      </c>
      <c r="M1410" t="s">
        <v>230</v>
      </c>
      <c r="N1410">
        <v>1</v>
      </c>
      <c r="O1410" t="s">
        <v>40</v>
      </c>
      <c r="P1410" t="s">
        <v>5936</v>
      </c>
      <c r="Q1410" t="s">
        <v>41</v>
      </c>
      <c r="R1410" t="s">
        <v>6189</v>
      </c>
      <c r="S1410" t="s">
        <v>41</v>
      </c>
      <c r="T1410" t="s">
        <v>0</v>
      </c>
      <c r="U1410" t="s">
        <v>41</v>
      </c>
      <c r="V1410" s="74">
        <v>45310</v>
      </c>
      <c r="W1410" t="s">
        <v>6190</v>
      </c>
    </row>
    <row r="1411" spans="1:23" x14ac:dyDescent="0.25">
      <c r="A1411" s="74">
        <v>44987.689737650464</v>
      </c>
      <c r="B1411" t="s">
        <v>47</v>
      </c>
      <c r="C1411" t="s">
        <v>54</v>
      </c>
      <c r="D1411" t="s">
        <v>178</v>
      </c>
      <c r="E1411" t="s">
        <v>2980</v>
      </c>
      <c r="F1411" t="s">
        <v>6191</v>
      </c>
      <c r="G1411" t="s">
        <v>37</v>
      </c>
      <c r="H1411" t="s">
        <v>6192</v>
      </c>
      <c r="I1411" t="s">
        <v>38</v>
      </c>
      <c r="J1411" t="s">
        <v>43</v>
      </c>
      <c r="K1411" t="s">
        <v>227</v>
      </c>
      <c r="L1411" t="s">
        <v>227</v>
      </c>
      <c r="M1411" t="s">
        <v>230</v>
      </c>
      <c r="N1411">
        <v>1</v>
      </c>
      <c r="O1411" t="s">
        <v>40</v>
      </c>
      <c r="P1411" t="s">
        <v>5931</v>
      </c>
      <c r="Q1411" t="s">
        <v>41</v>
      </c>
      <c r="R1411" t="s">
        <v>6193</v>
      </c>
      <c r="S1411" t="s">
        <v>41</v>
      </c>
      <c r="T1411" t="s">
        <v>0</v>
      </c>
      <c r="U1411" t="s">
        <v>41</v>
      </c>
      <c r="V1411" s="74">
        <v>45310</v>
      </c>
      <c r="W1411" t="s">
        <v>6194</v>
      </c>
    </row>
    <row r="1412" spans="1:23" x14ac:dyDescent="0.25">
      <c r="A1412" s="74">
        <v>44993.675050347221</v>
      </c>
      <c r="B1412" t="s">
        <v>47</v>
      </c>
      <c r="C1412" t="s">
        <v>54</v>
      </c>
      <c r="D1412" t="s">
        <v>178</v>
      </c>
      <c r="E1412" t="s">
        <v>2980</v>
      </c>
      <c r="F1412" t="s">
        <v>6195</v>
      </c>
      <c r="G1412" t="s">
        <v>42</v>
      </c>
      <c r="H1412" t="s">
        <v>6196</v>
      </c>
      <c r="I1412" t="s">
        <v>38</v>
      </c>
      <c r="J1412" t="s">
        <v>43</v>
      </c>
      <c r="K1412" t="s">
        <v>227</v>
      </c>
      <c r="L1412" t="s">
        <v>227</v>
      </c>
      <c r="M1412" t="s">
        <v>230</v>
      </c>
      <c r="N1412">
        <v>1</v>
      </c>
      <c r="O1412" t="s">
        <v>40</v>
      </c>
      <c r="P1412" t="s">
        <v>6018</v>
      </c>
      <c r="Q1412" t="s">
        <v>41</v>
      </c>
      <c r="R1412" t="s">
        <v>6197</v>
      </c>
      <c r="S1412" t="s">
        <v>41</v>
      </c>
      <c r="T1412" t="s">
        <v>0</v>
      </c>
      <c r="U1412" t="s">
        <v>41</v>
      </c>
      <c r="V1412" s="74">
        <v>45310</v>
      </c>
      <c r="W1412" t="s">
        <v>6198</v>
      </c>
    </row>
    <row r="1413" spans="1:23" x14ac:dyDescent="0.25">
      <c r="A1413" s="74">
        <v>44993.709321956019</v>
      </c>
      <c r="B1413" t="s">
        <v>47</v>
      </c>
      <c r="C1413" t="s">
        <v>54</v>
      </c>
      <c r="D1413" t="s">
        <v>178</v>
      </c>
      <c r="E1413" t="s">
        <v>2980</v>
      </c>
      <c r="F1413" t="s">
        <v>6199</v>
      </c>
      <c r="G1413" t="s">
        <v>37</v>
      </c>
      <c r="H1413" t="s">
        <v>6200</v>
      </c>
      <c r="I1413" t="s">
        <v>38</v>
      </c>
      <c r="J1413" t="s">
        <v>43</v>
      </c>
      <c r="K1413" t="s">
        <v>227</v>
      </c>
      <c r="L1413" t="s">
        <v>227</v>
      </c>
      <c r="M1413" t="s">
        <v>230</v>
      </c>
      <c r="N1413">
        <v>1</v>
      </c>
      <c r="O1413" t="s">
        <v>40</v>
      </c>
      <c r="P1413" t="s">
        <v>5931</v>
      </c>
      <c r="Q1413" t="s">
        <v>41</v>
      </c>
      <c r="R1413" t="s">
        <v>6201</v>
      </c>
      <c r="S1413" t="s">
        <v>41</v>
      </c>
      <c r="T1413" t="s">
        <v>0</v>
      </c>
      <c r="U1413" t="s">
        <v>41</v>
      </c>
      <c r="V1413" s="74">
        <v>45310</v>
      </c>
      <c r="W1413" t="s">
        <v>6202</v>
      </c>
    </row>
    <row r="1414" spans="1:23" x14ac:dyDescent="0.25">
      <c r="A1414" s="74">
        <v>44998.47358017361</v>
      </c>
      <c r="B1414" t="s">
        <v>47</v>
      </c>
      <c r="C1414" t="s">
        <v>54</v>
      </c>
      <c r="D1414" t="s">
        <v>178</v>
      </c>
      <c r="E1414" t="s">
        <v>2980</v>
      </c>
      <c r="F1414" t="s">
        <v>6203</v>
      </c>
      <c r="G1414" t="s">
        <v>37</v>
      </c>
      <c r="H1414" t="s">
        <v>6204</v>
      </c>
      <c r="I1414" t="s">
        <v>38</v>
      </c>
      <c r="J1414" t="s">
        <v>43</v>
      </c>
      <c r="K1414" t="s">
        <v>227</v>
      </c>
      <c r="L1414" t="s">
        <v>227</v>
      </c>
      <c r="M1414" t="s">
        <v>230</v>
      </c>
      <c r="N1414">
        <v>1</v>
      </c>
      <c r="O1414" t="s">
        <v>40</v>
      </c>
      <c r="P1414" t="s">
        <v>5989</v>
      </c>
      <c r="Q1414" t="s">
        <v>41</v>
      </c>
      <c r="R1414" t="s">
        <v>6205</v>
      </c>
      <c r="S1414" t="s">
        <v>41</v>
      </c>
      <c r="T1414" t="s">
        <v>0</v>
      </c>
      <c r="U1414" t="s">
        <v>41</v>
      </c>
      <c r="V1414" s="74">
        <v>45310</v>
      </c>
      <c r="W1414" t="s">
        <v>6206</v>
      </c>
    </row>
    <row r="1415" spans="1:23" x14ac:dyDescent="0.25">
      <c r="A1415" s="74">
        <v>45012.387565011573</v>
      </c>
      <c r="B1415" t="s">
        <v>47</v>
      </c>
      <c r="C1415" t="s">
        <v>54</v>
      </c>
      <c r="D1415" t="s">
        <v>178</v>
      </c>
      <c r="E1415" t="s">
        <v>2980</v>
      </c>
      <c r="F1415" t="s">
        <v>6207</v>
      </c>
      <c r="G1415" t="s">
        <v>37</v>
      </c>
      <c r="H1415" t="s">
        <v>6208</v>
      </c>
      <c r="I1415" t="s">
        <v>38</v>
      </c>
      <c r="J1415" t="s">
        <v>43</v>
      </c>
      <c r="K1415" t="s">
        <v>227</v>
      </c>
      <c r="L1415" t="s">
        <v>227</v>
      </c>
      <c r="M1415" t="s">
        <v>230</v>
      </c>
      <c r="N1415">
        <v>1</v>
      </c>
      <c r="O1415" t="s">
        <v>40</v>
      </c>
      <c r="P1415" t="s">
        <v>6209</v>
      </c>
      <c r="Q1415" t="s">
        <v>41</v>
      </c>
      <c r="R1415" t="s">
        <v>6210</v>
      </c>
      <c r="S1415" t="s">
        <v>41</v>
      </c>
      <c r="T1415" t="s">
        <v>0</v>
      </c>
      <c r="U1415" t="s">
        <v>41</v>
      </c>
      <c r="V1415" s="74">
        <v>45310</v>
      </c>
      <c r="W1415" t="s">
        <v>6211</v>
      </c>
    </row>
    <row r="1416" spans="1:23" x14ac:dyDescent="0.25">
      <c r="A1416" s="74">
        <v>45027.398470023145</v>
      </c>
      <c r="B1416" t="s">
        <v>47</v>
      </c>
      <c r="C1416" t="s">
        <v>54</v>
      </c>
      <c r="D1416" t="s">
        <v>178</v>
      </c>
      <c r="E1416" t="s">
        <v>2980</v>
      </c>
      <c r="F1416" t="s">
        <v>6212</v>
      </c>
      <c r="G1416" t="s">
        <v>42</v>
      </c>
      <c r="H1416" t="s">
        <v>6213</v>
      </c>
      <c r="I1416" t="s">
        <v>38</v>
      </c>
      <c r="J1416" t="s">
        <v>43</v>
      </c>
      <c r="K1416" t="s">
        <v>227</v>
      </c>
      <c r="L1416" t="s">
        <v>227</v>
      </c>
      <c r="M1416" t="s">
        <v>230</v>
      </c>
      <c r="N1416">
        <v>1</v>
      </c>
      <c r="O1416" t="s">
        <v>40</v>
      </c>
      <c r="P1416" t="s">
        <v>6214</v>
      </c>
      <c r="Q1416" t="s">
        <v>41</v>
      </c>
      <c r="R1416" t="s">
        <v>6215</v>
      </c>
      <c r="S1416" t="s">
        <v>41</v>
      </c>
      <c r="T1416" t="s">
        <v>0</v>
      </c>
      <c r="U1416" t="s">
        <v>41</v>
      </c>
      <c r="V1416" s="74">
        <v>45310</v>
      </c>
      <c r="W1416" t="s">
        <v>6216</v>
      </c>
    </row>
    <row r="1417" spans="1:23" x14ac:dyDescent="0.25">
      <c r="A1417" s="74">
        <v>45042.613709409721</v>
      </c>
      <c r="B1417" t="s">
        <v>47</v>
      </c>
      <c r="C1417" t="s">
        <v>54</v>
      </c>
      <c r="D1417" t="s">
        <v>178</v>
      </c>
      <c r="E1417" t="s">
        <v>439</v>
      </c>
      <c r="F1417" t="s">
        <v>6217</v>
      </c>
      <c r="G1417" t="s">
        <v>37</v>
      </c>
      <c r="H1417" t="s">
        <v>6218</v>
      </c>
      <c r="I1417" t="s">
        <v>38</v>
      </c>
      <c r="J1417" t="s">
        <v>43</v>
      </c>
      <c r="K1417" t="s">
        <v>227</v>
      </c>
      <c r="L1417" t="s">
        <v>227</v>
      </c>
      <c r="M1417" t="s">
        <v>230</v>
      </c>
      <c r="N1417">
        <v>1</v>
      </c>
      <c r="O1417" t="s">
        <v>40</v>
      </c>
      <c r="P1417" t="s">
        <v>6219</v>
      </c>
      <c r="Q1417" t="s">
        <v>41</v>
      </c>
      <c r="R1417" t="s">
        <v>6220</v>
      </c>
      <c r="S1417" t="s">
        <v>41</v>
      </c>
      <c r="T1417" t="s">
        <v>0</v>
      </c>
      <c r="U1417" t="s">
        <v>41</v>
      </c>
      <c r="V1417" s="74">
        <v>45310</v>
      </c>
      <c r="W1417" t="s">
        <v>6221</v>
      </c>
    </row>
    <row r="1418" spans="1:23" x14ac:dyDescent="0.25">
      <c r="A1418" s="74">
        <v>45057.632583252314</v>
      </c>
      <c r="B1418" t="s">
        <v>47</v>
      </c>
      <c r="C1418" t="s">
        <v>54</v>
      </c>
      <c r="D1418" t="s">
        <v>178</v>
      </c>
      <c r="E1418" t="s">
        <v>2980</v>
      </c>
      <c r="F1418" t="s">
        <v>6222</v>
      </c>
      <c r="G1418" t="s">
        <v>37</v>
      </c>
      <c r="H1418" t="s">
        <v>6223</v>
      </c>
      <c r="I1418" t="s">
        <v>38</v>
      </c>
      <c r="J1418" t="s">
        <v>43</v>
      </c>
      <c r="K1418" t="s">
        <v>227</v>
      </c>
      <c r="L1418" t="s">
        <v>227</v>
      </c>
      <c r="M1418" t="s">
        <v>230</v>
      </c>
      <c r="N1418">
        <v>1</v>
      </c>
      <c r="O1418" t="s">
        <v>40</v>
      </c>
      <c r="P1418" t="s">
        <v>5931</v>
      </c>
      <c r="Q1418" t="s">
        <v>41</v>
      </c>
      <c r="R1418" t="s">
        <v>6224</v>
      </c>
      <c r="S1418" t="s">
        <v>41</v>
      </c>
      <c r="T1418" t="s">
        <v>0</v>
      </c>
      <c r="U1418" t="s">
        <v>41</v>
      </c>
      <c r="V1418" s="74">
        <v>45310</v>
      </c>
      <c r="W1418" t="s">
        <v>6225</v>
      </c>
    </row>
    <row r="1419" spans="1:23" x14ac:dyDescent="0.25">
      <c r="A1419" s="74">
        <v>45064.413343715278</v>
      </c>
      <c r="B1419" t="s">
        <v>47</v>
      </c>
      <c r="C1419" t="s">
        <v>54</v>
      </c>
      <c r="D1419" t="s">
        <v>178</v>
      </c>
      <c r="E1419" t="s">
        <v>2980</v>
      </c>
      <c r="F1419" t="s">
        <v>6226</v>
      </c>
      <c r="G1419" t="s">
        <v>37</v>
      </c>
      <c r="H1419" t="s">
        <v>6227</v>
      </c>
      <c r="I1419" t="s">
        <v>38</v>
      </c>
      <c r="J1419" t="s">
        <v>43</v>
      </c>
      <c r="K1419" t="s">
        <v>227</v>
      </c>
      <c r="L1419" t="s">
        <v>227</v>
      </c>
      <c r="M1419" t="s">
        <v>230</v>
      </c>
      <c r="N1419">
        <v>1</v>
      </c>
      <c r="O1419" t="s">
        <v>40</v>
      </c>
      <c r="P1419" t="s">
        <v>5931</v>
      </c>
      <c r="Q1419" t="s">
        <v>41</v>
      </c>
      <c r="R1419" t="s">
        <v>6228</v>
      </c>
      <c r="S1419" t="s">
        <v>41</v>
      </c>
      <c r="T1419" t="s">
        <v>0</v>
      </c>
      <c r="U1419" t="s">
        <v>41</v>
      </c>
      <c r="V1419" s="74">
        <v>45310</v>
      </c>
      <c r="W1419" t="s">
        <v>6229</v>
      </c>
    </row>
    <row r="1420" spans="1:23" x14ac:dyDescent="0.25">
      <c r="A1420" s="74">
        <v>45064.494645949075</v>
      </c>
      <c r="B1420" t="s">
        <v>47</v>
      </c>
      <c r="C1420" t="s">
        <v>54</v>
      </c>
      <c r="D1420" t="s">
        <v>178</v>
      </c>
      <c r="E1420" t="s">
        <v>2980</v>
      </c>
      <c r="F1420" t="s">
        <v>6230</v>
      </c>
      <c r="G1420" t="s">
        <v>37</v>
      </c>
      <c r="H1420" t="s">
        <v>6231</v>
      </c>
      <c r="I1420" t="s">
        <v>38</v>
      </c>
      <c r="J1420" t="s">
        <v>43</v>
      </c>
      <c r="K1420" t="s">
        <v>227</v>
      </c>
      <c r="L1420" t="s">
        <v>227</v>
      </c>
      <c r="M1420" t="s">
        <v>230</v>
      </c>
      <c r="N1420">
        <v>1</v>
      </c>
      <c r="O1420" t="s">
        <v>40</v>
      </c>
      <c r="P1420" t="s">
        <v>5989</v>
      </c>
      <c r="Q1420" t="s">
        <v>41</v>
      </c>
      <c r="R1420" t="s">
        <v>6232</v>
      </c>
      <c r="S1420" t="s">
        <v>41</v>
      </c>
      <c r="T1420" t="s">
        <v>0</v>
      </c>
      <c r="U1420" t="s">
        <v>41</v>
      </c>
      <c r="V1420" s="74">
        <v>45310</v>
      </c>
      <c r="W1420" t="s">
        <v>6233</v>
      </c>
    </row>
    <row r="1421" spans="1:23" x14ac:dyDescent="0.25">
      <c r="A1421" s="74">
        <v>45071.542486423612</v>
      </c>
      <c r="B1421" t="s">
        <v>47</v>
      </c>
      <c r="C1421" t="s">
        <v>54</v>
      </c>
      <c r="D1421" t="s">
        <v>178</v>
      </c>
      <c r="E1421" t="s">
        <v>2980</v>
      </c>
      <c r="F1421" t="s">
        <v>6234</v>
      </c>
      <c r="G1421" t="s">
        <v>37</v>
      </c>
      <c r="H1421" t="s">
        <v>6235</v>
      </c>
      <c r="I1421" t="s">
        <v>38</v>
      </c>
      <c r="J1421" t="s">
        <v>43</v>
      </c>
      <c r="K1421" t="s">
        <v>227</v>
      </c>
      <c r="L1421" t="s">
        <v>227</v>
      </c>
      <c r="M1421" t="s">
        <v>230</v>
      </c>
      <c r="N1421">
        <v>1</v>
      </c>
      <c r="O1421" t="s">
        <v>40</v>
      </c>
      <c r="P1421" t="s">
        <v>6236</v>
      </c>
      <c r="Q1421" t="s">
        <v>41</v>
      </c>
      <c r="R1421" t="s">
        <v>6237</v>
      </c>
      <c r="S1421" t="s">
        <v>41</v>
      </c>
      <c r="T1421" t="s">
        <v>0</v>
      </c>
      <c r="U1421" t="s">
        <v>41</v>
      </c>
      <c r="V1421" s="74">
        <v>45310</v>
      </c>
      <c r="W1421" t="s">
        <v>6238</v>
      </c>
    </row>
    <row r="1422" spans="1:23" x14ac:dyDescent="0.25">
      <c r="A1422" s="74">
        <v>45077.362360300926</v>
      </c>
      <c r="B1422" t="s">
        <v>47</v>
      </c>
      <c r="C1422" t="s">
        <v>54</v>
      </c>
      <c r="D1422" t="s">
        <v>178</v>
      </c>
      <c r="E1422" t="s">
        <v>2980</v>
      </c>
      <c r="F1422" t="s">
        <v>6239</v>
      </c>
      <c r="G1422" t="s">
        <v>37</v>
      </c>
      <c r="H1422" t="s">
        <v>6240</v>
      </c>
      <c r="I1422" t="s">
        <v>38</v>
      </c>
      <c r="J1422" t="s">
        <v>43</v>
      </c>
      <c r="K1422" t="s">
        <v>227</v>
      </c>
      <c r="L1422" t="s">
        <v>227</v>
      </c>
      <c r="M1422" t="s">
        <v>230</v>
      </c>
      <c r="N1422">
        <v>1</v>
      </c>
      <c r="O1422" t="s">
        <v>40</v>
      </c>
      <c r="P1422" t="s">
        <v>5931</v>
      </c>
      <c r="Q1422" t="s">
        <v>41</v>
      </c>
      <c r="R1422" t="s">
        <v>6241</v>
      </c>
      <c r="S1422" t="s">
        <v>41</v>
      </c>
      <c r="T1422" t="s">
        <v>0</v>
      </c>
      <c r="U1422" t="s">
        <v>41</v>
      </c>
      <c r="V1422" s="74">
        <v>45310</v>
      </c>
      <c r="W1422" t="s">
        <v>6242</v>
      </c>
    </row>
    <row r="1423" spans="1:23" x14ac:dyDescent="0.25">
      <c r="A1423" s="74">
        <v>45090.262763043982</v>
      </c>
      <c r="B1423" t="s">
        <v>47</v>
      </c>
      <c r="C1423" t="s">
        <v>54</v>
      </c>
      <c r="D1423" t="s">
        <v>178</v>
      </c>
      <c r="E1423" t="s">
        <v>2980</v>
      </c>
      <c r="F1423" t="s">
        <v>6243</v>
      </c>
      <c r="G1423" t="s">
        <v>37</v>
      </c>
      <c r="H1423" t="s">
        <v>6244</v>
      </c>
      <c r="I1423" t="s">
        <v>38</v>
      </c>
      <c r="J1423" t="s">
        <v>43</v>
      </c>
      <c r="K1423" t="s">
        <v>227</v>
      </c>
      <c r="L1423" t="s">
        <v>227</v>
      </c>
      <c r="M1423" t="s">
        <v>230</v>
      </c>
      <c r="N1423">
        <v>1</v>
      </c>
      <c r="O1423" t="s">
        <v>40</v>
      </c>
      <c r="P1423" t="s">
        <v>201</v>
      </c>
      <c r="Q1423" t="s">
        <v>41</v>
      </c>
      <c r="R1423" t="s">
        <v>6245</v>
      </c>
      <c r="S1423" t="s">
        <v>41</v>
      </c>
      <c r="T1423" t="s">
        <v>0</v>
      </c>
      <c r="U1423" t="s">
        <v>41</v>
      </c>
      <c r="V1423" s="74">
        <v>45310</v>
      </c>
      <c r="W1423" t="s">
        <v>6246</v>
      </c>
    </row>
    <row r="1424" spans="1:23" x14ac:dyDescent="0.25">
      <c r="A1424" s="74">
        <v>45090.387564583332</v>
      </c>
      <c r="B1424" t="s">
        <v>47</v>
      </c>
      <c r="C1424" t="s">
        <v>54</v>
      </c>
      <c r="D1424" t="s">
        <v>178</v>
      </c>
      <c r="E1424" t="s">
        <v>2980</v>
      </c>
      <c r="F1424" t="s">
        <v>6247</v>
      </c>
      <c r="G1424" t="s">
        <v>37</v>
      </c>
      <c r="H1424" t="s">
        <v>6248</v>
      </c>
      <c r="I1424" t="s">
        <v>38</v>
      </c>
      <c r="J1424" t="s">
        <v>43</v>
      </c>
      <c r="K1424" t="s">
        <v>227</v>
      </c>
      <c r="L1424" t="s">
        <v>227</v>
      </c>
      <c r="M1424" t="s">
        <v>230</v>
      </c>
      <c r="N1424">
        <v>1</v>
      </c>
      <c r="O1424" t="s">
        <v>40</v>
      </c>
      <c r="P1424" t="s">
        <v>5931</v>
      </c>
      <c r="Q1424" t="s">
        <v>41</v>
      </c>
      <c r="R1424" t="s">
        <v>6249</v>
      </c>
      <c r="S1424" t="s">
        <v>41</v>
      </c>
      <c r="T1424" t="s">
        <v>0</v>
      </c>
      <c r="U1424" t="s">
        <v>41</v>
      </c>
      <c r="V1424" s="74">
        <v>45310</v>
      </c>
      <c r="W1424" t="s">
        <v>6250</v>
      </c>
    </row>
    <row r="1425" spans="1:23" x14ac:dyDescent="0.25">
      <c r="A1425" s="74">
        <v>45092.229571875003</v>
      </c>
      <c r="B1425" t="s">
        <v>47</v>
      </c>
      <c r="C1425" t="s">
        <v>54</v>
      </c>
      <c r="D1425" t="s">
        <v>178</v>
      </c>
      <c r="E1425" t="s">
        <v>452</v>
      </c>
      <c r="F1425" t="s">
        <v>6251</v>
      </c>
      <c r="G1425" t="s">
        <v>42</v>
      </c>
      <c r="H1425" t="s">
        <v>6252</v>
      </c>
      <c r="I1425" t="s">
        <v>38</v>
      </c>
      <c r="J1425" t="s">
        <v>43</v>
      </c>
      <c r="K1425" t="s">
        <v>227</v>
      </c>
      <c r="L1425" t="s">
        <v>227</v>
      </c>
      <c r="M1425" t="s">
        <v>230</v>
      </c>
      <c r="N1425">
        <v>1</v>
      </c>
      <c r="O1425" t="s">
        <v>40</v>
      </c>
      <c r="P1425" t="s">
        <v>6018</v>
      </c>
      <c r="Q1425" t="s">
        <v>41</v>
      </c>
      <c r="R1425" t="s">
        <v>6253</v>
      </c>
      <c r="S1425" t="s">
        <v>41</v>
      </c>
      <c r="T1425" t="s">
        <v>0</v>
      </c>
      <c r="U1425" t="s">
        <v>41</v>
      </c>
      <c r="V1425" s="74">
        <v>45310</v>
      </c>
      <c r="W1425" t="s">
        <v>6254</v>
      </c>
    </row>
    <row r="1426" spans="1:23" x14ac:dyDescent="0.25">
      <c r="A1426" s="74">
        <v>45100.32616686343</v>
      </c>
      <c r="B1426" t="s">
        <v>47</v>
      </c>
      <c r="C1426" t="s">
        <v>54</v>
      </c>
      <c r="D1426" t="s">
        <v>178</v>
      </c>
      <c r="E1426" t="s">
        <v>2980</v>
      </c>
      <c r="F1426" t="s">
        <v>6255</v>
      </c>
      <c r="G1426" t="s">
        <v>37</v>
      </c>
      <c r="H1426" t="s">
        <v>6256</v>
      </c>
      <c r="I1426" t="s">
        <v>38</v>
      </c>
      <c r="J1426" t="s">
        <v>43</v>
      </c>
      <c r="K1426" t="s">
        <v>227</v>
      </c>
      <c r="L1426" t="s">
        <v>227</v>
      </c>
      <c r="M1426" t="s">
        <v>230</v>
      </c>
      <c r="N1426">
        <v>1</v>
      </c>
      <c r="O1426" t="s">
        <v>40</v>
      </c>
      <c r="P1426" t="s">
        <v>6219</v>
      </c>
      <c r="Q1426" t="s">
        <v>41</v>
      </c>
      <c r="R1426" t="s">
        <v>6257</v>
      </c>
      <c r="S1426" t="s">
        <v>41</v>
      </c>
      <c r="T1426" t="s">
        <v>0</v>
      </c>
      <c r="U1426" t="s">
        <v>41</v>
      </c>
      <c r="V1426" s="74">
        <v>45310</v>
      </c>
      <c r="W1426" t="s">
        <v>6258</v>
      </c>
    </row>
    <row r="1427" spans="1:23" x14ac:dyDescent="0.25">
      <c r="A1427" s="74">
        <v>45110.410721608794</v>
      </c>
      <c r="B1427" t="s">
        <v>47</v>
      </c>
      <c r="C1427" t="s">
        <v>54</v>
      </c>
      <c r="D1427" t="s">
        <v>178</v>
      </c>
      <c r="E1427" t="s">
        <v>2980</v>
      </c>
      <c r="F1427" t="s">
        <v>6259</v>
      </c>
      <c r="G1427" t="s">
        <v>37</v>
      </c>
      <c r="H1427" t="s">
        <v>6260</v>
      </c>
      <c r="I1427" t="s">
        <v>38</v>
      </c>
      <c r="J1427" t="s">
        <v>43</v>
      </c>
      <c r="K1427" t="s">
        <v>227</v>
      </c>
      <c r="L1427" t="s">
        <v>227</v>
      </c>
      <c r="M1427" t="s">
        <v>230</v>
      </c>
      <c r="N1427">
        <v>1</v>
      </c>
      <c r="O1427" t="s">
        <v>40</v>
      </c>
      <c r="P1427" t="s">
        <v>5936</v>
      </c>
      <c r="Q1427" t="s">
        <v>41</v>
      </c>
      <c r="R1427" t="s">
        <v>6261</v>
      </c>
      <c r="S1427" t="s">
        <v>41</v>
      </c>
      <c r="T1427" t="s">
        <v>0</v>
      </c>
      <c r="U1427" t="s">
        <v>41</v>
      </c>
      <c r="V1427" s="74">
        <v>45310</v>
      </c>
      <c r="W1427" t="s">
        <v>6262</v>
      </c>
    </row>
    <row r="1428" spans="1:23" x14ac:dyDescent="0.25">
      <c r="A1428" s="74">
        <v>45110.504707673608</v>
      </c>
      <c r="B1428" t="s">
        <v>47</v>
      </c>
      <c r="C1428" t="s">
        <v>54</v>
      </c>
      <c r="D1428" t="s">
        <v>178</v>
      </c>
      <c r="E1428" t="s">
        <v>2980</v>
      </c>
      <c r="F1428" t="s">
        <v>6263</v>
      </c>
      <c r="G1428" t="s">
        <v>37</v>
      </c>
      <c r="H1428" t="s">
        <v>6264</v>
      </c>
      <c r="I1428" t="s">
        <v>38</v>
      </c>
      <c r="J1428" t="s">
        <v>43</v>
      </c>
      <c r="K1428" t="s">
        <v>227</v>
      </c>
      <c r="L1428" t="s">
        <v>227</v>
      </c>
      <c r="M1428" t="s">
        <v>230</v>
      </c>
      <c r="N1428">
        <v>1</v>
      </c>
      <c r="O1428" t="s">
        <v>40</v>
      </c>
      <c r="P1428" t="s">
        <v>5931</v>
      </c>
      <c r="Q1428" t="s">
        <v>41</v>
      </c>
      <c r="R1428" t="s">
        <v>6265</v>
      </c>
      <c r="S1428" t="s">
        <v>41</v>
      </c>
      <c r="T1428" t="s">
        <v>0</v>
      </c>
      <c r="U1428" t="s">
        <v>41</v>
      </c>
      <c r="V1428" s="74">
        <v>45310</v>
      </c>
      <c r="W1428" t="s">
        <v>6266</v>
      </c>
    </row>
    <row r="1429" spans="1:23" x14ac:dyDescent="0.25">
      <c r="A1429" s="74">
        <v>45114.457688692128</v>
      </c>
      <c r="B1429" t="s">
        <v>47</v>
      </c>
      <c r="C1429" t="s">
        <v>54</v>
      </c>
      <c r="D1429" t="s">
        <v>178</v>
      </c>
      <c r="E1429" t="s">
        <v>439</v>
      </c>
      <c r="F1429" t="s">
        <v>6267</v>
      </c>
      <c r="G1429" t="s">
        <v>37</v>
      </c>
      <c r="H1429" t="s">
        <v>6268</v>
      </c>
      <c r="I1429" t="s">
        <v>38</v>
      </c>
      <c r="J1429" t="s">
        <v>43</v>
      </c>
      <c r="K1429" t="s">
        <v>227</v>
      </c>
      <c r="L1429" t="s">
        <v>227</v>
      </c>
      <c r="M1429" t="s">
        <v>230</v>
      </c>
      <c r="N1429">
        <v>1</v>
      </c>
      <c r="O1429" t="s">
        <v>40</v>
      </c>
      <c r="P1429" t="s">
        <v>6269</v>
      </c>
      <c r="Q1429" t="s">
        <v>41</v>
      </c>
      <c r="R1429" t="s">
        <v>6270</v>
      </c>
      <c r="S1429" t="s">
        <v>41</v>
      </c>
      <c r="T1429" t="s">
        <v>0</v>
      </c>
      <c r="U1429" t="s">
        <v>41</v>
      </c>
      <c r="V1429" s="74">
        <v>45310</v>
      </c>
      <c r="W1429" t="s">
        <v>6271</v>
      </c>
    </row>
    <row r="1430" spans="1:23" x14ac:dyDescent="0.25">
      <c r="A1430" s="74">
        <v>45128.336664236114</v>
      </c>
      <c r="B1430" t="s">
        <v>47</v>
      </c>
      <c r="C1430" t="s">
        <v>54</v>
      </c>
      <c r="D1430" t="s">
        <v>178</v>
      </c>
      <c r="E1430" t="s">
        <v>2980</v>
      </c>
      <c r="F1430" t="s">
        <v>6272</v>
      </c>
      <c r="G1430" t="s">
        <v>37</v>
      </c>
      <c r="H1430" t="s">
        <v>6273</v>
      </c>
      <c r="I1430" t="s">
        <v>38</v>
      </c>
      <c r="J1430" t="s">
        <v>43</v>
      </c>
      <c r="K1430" t="s">
        <v>227</v>
      </c>
      <c r="L1430" t="s">
        <v>227</v>
      </c>
      <c r="M1430" t="s">
        <v>230</v>
      </c>
      <c r="N1430">
        <v>1</v>
      </c>
      <c r="O1430" t="s">
        <v>40</v>
      </c>
      <c r="P1430" t="s">
        <v>5931</v>
      </c>
      <c r="Q1430" t="s">
        <v>41</v>
      </c>
      <c r="R1430" t="s">
        <v>6274</v>
      </c>
      <c r="S1430" t="s">
        <v>41</v>
      </c>
      <c r="T1430" t="s">
        <v>0</v>
      </c>
      <c r="U1430" t="s">
        <v>41</v>
      </c>
      <c r="V1430" s="74">
        <v>45310</v>
      </c>
      <c r="W1430" t="s">
        <v>6275</v>
      </c>
    </row>
    <row r="1431" spans="1:23" x14ac:dyDescent="0.25">
      <c r="A1431" s="74">
        <v>45145.469551886577</v>
      </c>
      <c r="B1431" t="s">
        <v>47</v>
      </c>
      <c r="C1431" t="s">
        <v>54</v>
      </c>
      <c r="D1431" t="s">
        <v>178</v>
      </c>
      <c r="E1431" t="s">
        <v>2980</v>
      </c>
      <c r="F1431" t="s">
        <v>6276</v>
      </c>
      <c r="G1431" t="s">
        <v>37</v>
      </c>
      <c r="H1431" t="s">
        <v>6277</v>
      </c>
      <c r="I1431" t="s">
        <v>38</v>
      </c>
      <c r="J1431" t="s">
        <v>43</v>
      </c>
      <c r="K1431" t="s">
        <v>227</v>
      </c>
      <c r="L1431" t="s">
        <v>227</v>
      </c>
      <c r="M1431" t="s">
        <v>230</v>
      </c>
      <c r="N1431">
        <v>1</v>
      </c>
      <c r="O1431" t="s">
        <v>40</v>
      </c>
      <c r="P1431" t="s">
        <v>5989</v>
      </c>
      <c r="Q1431" t="s">
        <v>41</v>
      </c>
      <c r="R1431" t="s">
        <v>6278</v>
      </c>
      <c r="S1431" t="s">
        <v>41</v>
      </c>
      <c r="T1431" t="s">
        <v>0</v>
      </c>
      <c r="U1431" t="s">
        <v>41</v>
      </c>
      <c r="V1431" s="74">
        <v>45310</v>
      </c>
      <c r="W1431" t="s">
        <v>6279</v>
      </c>
    </row>
    <row r="1432" spans="1:23" x14ac:dyDescent="0.25">
      <c r="A1432" s="74">
        <v>45145.654395833335</v>
      </c>
      <c r="B1432" t="s">
        <v>47</v>
      </c>
      <c r="C1432" t="s">
        <v>54</v>
      </c>
      <c r="D1432" t="s">
        <v>178</v>
      </c>
      <c r="E1432" t="s">
        <v>2980</v>
      </c>
      <c r="F1432" t="s">
        <v>6280</v>
      </c>
      <c r="G1432" t="s">
        <v>37</v>
      </c>
      <c r="H1432" t="s">
        <v>6281</v>
      </c>
      <c r="I1432" t="s">
        <v>38</v>
      </c>
      <c r="J1432" t="s">
        <v>43</v>
      </c>
      <c r="K1432" t="s">
        <v>227</v>
      </c>
      <c r="L1432" t="s">
        <v>227</v>
      </c>
      <c r="M1432" t="s">
        <v>230</v>
      </c>
      <c r="N1432">
        <v>1</v>
      </c>
      <c r="O1432" t="s">
        <v>40</v>
      </c>
      <c r="P1432" t="s">
        <v>5931</v>
      </c>
      <c r="Q1432" t="s">
        <v>41</v>
      </c>
      <c r="R1432" t="s">
        <v>6282</v>
      </c>
      <c r="S1432" t="s">
        <v>41</v>
      </c>
      <c r="T1432" t="s">
        <v>0</v>
      </c>
      <c r="U1432" t="s">
        <v>41</v>
      </c>
      <c r="V1432" s="74">
        <v>45310</v>
      </c>
      <c r="W1432" t="s">
        <v>6283</v>
      </c>
    </row>
    <row r="1433" spans="1:23" x14ac:dyDescent="0.25">
      <c r="A1433" s="74">
        <v>45146.443186261575</v>
      </c>
      <c r="B1433" t="s">
        <v>47</v>
      </c>
      <c r="C1433" t="s">
        <v>54</v>
      </c>
      <c r="D1433" t="s">
        <v>178</v>
      </c>
      <c r="E1433" t="s">
        <v>2980</v>
      </c>
      <c r="F1433" t="s">
        <v>6284</v>
      </c>
      <c r="G1433" t="s">
        <v>37</v>
      </c>
      <c r="H1433" t="s">
        <v>6285</v>
      </c>
      <c r="I1433" t="s">
        <v>38</v>
      </c>
      <c r="J1433" t="s">
        <v>43</v>
      </c>
      <c r="K1433" t="s">
        <v>227</v>
      </c>
      <c r="L1433" t="s">
        <v>227</v>
      </c>
      <c r="M1433" t="s">
        <v>230</v>
      </c>
      <c r="N1433">
        <v>1</v>
      </c>
      <c r="O1433" t="s">
        <v>40</v>
      </c>
      <c r="P1433" t="s">
        <v>5989</v>
      </c>
      <c r="Q1433" t="s">
        <v>41</v>
      </c>
      <c r="R1433" t="s">
        <v>6286</v>
      </c>
      <c r="S1433" t="s">
        <v>41</v>
      </c>
      <c r="T1433" t="s">
        <v>0</v>
      </c>
      <c r="U1433" t="s">
        <v>41</v>
      </c>
      <c r="V1433" s="74">
        <v>45310</v>
      </c>
      <c r="W1433" t="s">
        <v>6287</v>
      </c>
    </row>
    <row r="1434" spans="1:23" x14ac:dyDescent="0.25">
      <c r="A1434" s="74">
        <v>45163.501840243058</v>
      </c>
      <c r="B1434" t="s">
        <v>47</v>
      </c>
      <c r="C1434" t="s">
        <v>54</v>
      </c>
      <c r="D1434" t="s">
        <v>178</v>
      </c>
      <c r="E1434" t="s">
        <v>2980</v>
      </c>
      <c r="F1434" t="s">
        <v>6288</v>
      </c>
      <c r="G1434" t="s">
        <v>37</v>
      </c>
      <c r="H1434" t="s">
        <v>6289</v>
      </c>
      <c r="I1434" t="s">
        <v>38</v>
      </c>
      <c r="J1434" t="s">
        <v>43</v>
      </c>
      <c r="K1434" t="s">
        <v>227</v>
      </c>
      <c r="L1434" t="s">
        <v>227</v>
      </c>
      <c r="M1434" t="s">
        <v>230</v>
      </c>
      <c r="N1434">
        <v>1</v>
      </c>
      <c r="O1434" t="s">
        <v>40</v>
      </c>
      <c r="P1434" t="s">
        <v>5936</v>
      </c>
      <c r="Q1434" t="s">
        <v>41</v>
      </c>
      <c r="R1434" t="s">
        <v>6290</v>
      </c>
      <c r="S1434" t="s">
        <v>41</v>
      </c>
      <c r="T1434" t="s">
        <v>0</v>
      </c>
      <c r="U1434" t="s">
        <v>41</v>
      </c>
      <c r="V1434" s="74">
        <v>45310</v>
      </c>
      <c r="W1434" t="s">
        <v>6291</v>
      </c>
    </row>
    <row r="1435" spans="1:23" x14ac:dyDescent="0.25">
      <c r="A1435" s="74">
        <v>45257.195287962961</v>
      </c>
      <c r="B1435" t="s">
        <v>47</v>
      </c>
      <c r="C1435" t="s">
        <v>54</v>
      </c>
      <c r="D1435" t="s">
        <v>178</v>
      </c>
      <c r="E1435" t="s">
        <v>2980</v>
      </c>
      <c r="F1435" t="s">
        <v>6292</v>
      </c>
      <c r="G1435" t="s">
        <v>37</v>
      </c>
      <c r="H1435" t="s">
        <v>6293</v>
      </c>
      <c r="I1435" t="s">
        <v>38</v>
      </c>
      <c r="J1435" t="s">
        <v>43</v>
      </c>
      <c r="K1435" t="s">
        <v>227</v>
      </c>
      <c r="L1435" t="s">
        <v>227</v>
      </c>
      <c r="M1435" t="s">
        <v>230</v>
      </c>
      <c r="N1435">
        <v>1</v>
      </c>
      <c r="O1435" t="s">
        <v>40</v>
      </c>
      <c r="P1435" t="s">
        <v>5936</v>
      </c>
      <c r="Q1435" t="s">
        <v>41</v>
      </c>
      <c r="R1435" t="s">
        <v>6294</v>
      </c>
      <c r="S1435" t="s">
        <v>41</v>
      </c>
      <c r="T1435" t="s">
        <v>0</v>
      </c>
      <c r="U1435" t="s">
        <v>41</v>
      </c>
      <c r="V1435" s="74">
        <v>45310</v>
      </c>
      <c r="W1435" t="s">
        <v>6295</v>
      </c>
    </row>
    <row r="1436" spans="1:23" x14ac:dyDescent="0.25">
      <c r="A1436" s="74">
        <v>45257.543604363425</v>
      </c>
      <c r="B1436" t="s">
        <v>47</v>
      </c>
      <c r="C1436" t="s">
        <v>54</v>
      </c>
      <c r="D1436" t="s">
        <v>178</v>
      </c>
      <c r="E1436" t="s">
        <v>2980</v>
      </c>
      <c r="F1436" t="s">
        <v>6296</v>
      </c>
      <c r="G1436" t="s">
        <v>37</v>
      </c>
      <c r="H1436" t="s">
        <v>6297</v>
      </c>
      <c r="I1436" t="s">
        <v>38</v>
      </c>
      <c r="J1436" t="s">
        <v>43</v>
      </c>
      <c r="K1436" t="s">
        <v>227</v>
      </c>
      <c r="L1436" t="s">
        <v>227</v>
      </c>
      <c r="M1436" t="s">
        <v>230</v>
      </c>
      <c r="N1436">
        <v>1</v>
      </c>
      <c r="O1436" t="s">
        <v>40</v>
      </c>
      <c r="P1436" t="s">
        <v>3824</v>
      </c>
      <c r="Q1436" t="s">
        <v>41</v>
      </c>
      <c r="R1436" t="s">
        <v>6298</v>
      </c>
      <c r="S1436" t="s">
        <v>41</v>
      </c>
      <c r="T1436" t="s">
        <v>0</v>
      </c>
      <c r="U1436" t="s">
        <v>41</v>
      </c>
      <c r="V1436" s="74">
        <v>45310</v>
      </c>
      <c r="W1436" t="s">
        <v>6299</v>
      </c>
    </row>
    <row r="1437" spans="1:23" x14ac:dyDescent="0.25">
      <c r="A1437" s="74">
        <v>45258.361224305554</v>
      </c>
      <c r="B1437" t="s">
        <v>47</v>
      </c>
      <c r="C1437" t="s">
        <v>54</v>
      </c>
      <c r="D1437" t="s">
        <v>178</v>
      </c>
      <c r="E1437" t="s">
        <v>2980</v>
      </c>
      <c r="F1437" t="s">
        <v>6300</v>
      </c>
      <c r="G1437" t="s">
        <v>37</v>
      </c>
      <c r="H1437" t="s">
        <v>6301</v>
      </c>
      <c r="I1437" t="s">
        <v>38</v>
      </c>
      <c r="J1437" t="s">
        <v>43</v>
      </c>
      <c r="K1437" t="s">
        <v>227</v>
      </c>
      <c r="L1437" t="s">
        <v>227</v>
      </c>
      <c r="M1437" t="s">
        <v>230</v>
      </c>
      <c r="N1437">
        <v>1</v>
      </c>
      <c r="O1437" t="s">
        <v>40</v>
      </c>
      <c r="P1437" t="s">
        <v>5936</v>
      </c>
      <c r="Q1437" t="s">
        <v>6302</v>
      </c>
      <c r="R1437" t="s">
        <v>6303</v>
      </c>
      <c r="S1437" t="s">
        <v>41</v>
      </c>
      <c r="T1437" t="s">
        <v>0</v>
      </c>
      <c r="U1437" t="s">
        <v>41</v>
      </c>
      <c r="V1437" s="74">
        <v>45310</v>
      </c>
      <c r="W1437" t="s">
        <v>6304</v>
      </c>
    </row>
    <row r="1438" spans="1:23" x14ac:dyDescent="0.25">
      <c r="A1438" s="74">
        <v>45303.300728703703</v>
      </c>
      <c r="B1438" t="s">
        <v>47</v>
      </c>
      <c r="C1438" t="s">
        <v>54</v>
      </c>
      <c r="D1438" t="s">
        <v>178</v>
      </c>
      <c r="E1438" t="s">
        <v>2980</v>
      </c>
      <c r="F1438" t="s">
        <v>12656</v>
      </c>
      <c r="G1438" t="s">
        <v>37</v>
      </c>
      <c r="H1438" t="s">
        <v>12657</v>
      </c>
      <c r="I1438" t="s">
        <v>38</v>
      </c>
      <c r="J1438" t="s">
        <v>43</v>
      </c>
      <c r="K1438" t="s">
        <v>227</v>
      </c>
      <c r="L1438" t="s">
        <v>227</v>
      </c>
      <c r="M1438" t="s">
        <v>230</v>
      </c>
      <c r="N1438">
        <v>1</v>
      </c>
      <c r="O1438" t="s">
        <v>40</v>
      </c>
      <c r="P1438" t="s">
        <v>6171</v>
      </c>
      <c r="Q1438" t="s">
        <v>41</v>
      </c>
      <c r="R1438" t="s">
        <v>12658</v>
      </c>
      <c r="S1438" t="s">
        <v>41</v>
      </c>
      <c r="T1438" t="s">
        <v>0</v>
      </c>
      <c r="U1438" t="s">
        <v>41</v>
      </c>
      <c r="V1438" s="74">
        <v>45310</v>
      </c>
      <c r="W1438" t="s">
        <v>12659</v>
      </c>
    </row>
    <row r="1439" spans="1:23" x14ac:dyDescent="0.25">
      <c r="A1439" s="74">
        <v>45299.200519328704</v>
      </c>
      <c r="B1439" t="s">
        <v>47</v>
      </c>
      <c r="C1439" t="s">
        <v>54</v>
      </c>
      <c r="D1439" t="s">
        <v>12660</v>
      </c>
      <c r="E1439" t="s">
        <v>2980</v>
      </c>
      <c r="F1439" t="s">
        <v>12661</v>
      </c>
      <c r="G1439" t="s">
        <v>42</v>
      </c>
      <c r="H1439" t="s">
        <v>12662</v>
      </c>
      <c r="I1439" t="s">
        <v>38</v>
      </c>
      <c r="J1439" t="s">
        <v>43</v>
      </c>
      <c r="K1439" t="s">
        <v>227</v>
      </c>
      <c r="L1439" t="s">
        <v>227</v>
      </c>
      <c r="M1439" t="s">
        <v>230</v>
      </c>
      <c r="N1439">
        <v>1</v>
      </c>
      <c r="O1439" t="s">
        <v>40</v>
      </c>
      <c r="P1439" t="s">
        <v>12663</v>
      </c>
      <c r="Q1439" t="s">
        <v>41</v>
      </c>
      <c r="R1439" t="s">
        <v>12664</v>
      </c>
      <c r="S1439" t="s">
        <v>41</v>
      </c>
      <c r="T1439" t="s">
        <v>0</v>
      </c>
      <c r="U1439" t="s">
        <v>41</v>
      </c>
      <c r="V1439" s="74">
        <v>45310</v>
      </c>
      <c r="W1439" t="s">
        <v>12665</v>
      </c>
    </row>
    <row r="1440" spans="1:23" x14ac:dyDescent="0.25">
      <c r="A1440" s="74">
        <v>44606.511389386571</v>
      </c>
      <c r="B1440" t="s">
        <v>47</v>
      </c>
      <c r="C1440" t="s">
        <v>54</v>
      </c>
      <c r="D1440" t="s">
        <v>180</v>
      </c>
      <c r="E1440" t="s">
        <v>439</v>
      </c>
      <c r="F1440" t="s">
        <v>6305</v>
      </c>
      <c r="G1440" t="s">
        <v>42</v>
      </c>
      <c r="H1440" t="s">
        <v>6306</v>
      </c>
      <c r="I1440" t="s">
        <v>38</v>
      </c>
      <c r="J1440" t="s">
        <v>43</v>
      </c>
      <c r="K1440" t="s">
        <v>227</v>
      </c>
      <c r="L1440" t="s">
        <v>227</v>
      </c>
      <c r="M1440" t="s">
        <v>230</v>
      </c>
      <c r="N1440">
        <v>1</v>
      </c>
      <c r="O1440" t="s">
        <v>40</v>
      </c>
      <c r="P1440" t="s">
        <v>6307</v>
      </c>
      <c r="Q1440" t="s">
        <v>41</v>
      </c>
      <c r="R1440" t="s">
        <v>6308</v>
      </c>
      <c r="S1440" t="s">
        <v>41</v>
      </c>
      <c r="T1440" t="s">
        <v>0</v>
      </c>
      <c r="U1440" t="s">
        <v>41</v>
      </c>
      <c r="V1440" s="74">
        <v>45310</v>
      </c>
      <c r="W1440" t="s">
        <v>6309</v>
      </c>
    </row>
    <row r="1441" spans="1:23" x14ac:dyDescent="0.25">
      <c r="A1441" s="74">
        <v>44621.500533877312</v>
      </c>
      <c r="B1441" t="s">
        <v>47</v>
      </c>
      <c r="C1441" t="s">
        <v>54</v>
      </c>
      <c r="D1441" t="s">
        <v>180</v>
      </c>
      <c r="E1441" t="s">
        <v>439</v>
      </c>
      <c r="F1441" t="s">
        <v>6310</v>
      </c>
      <c r="G1441" t="s">
        <v>37</v>
      </c>
      <c r="H1441" t="s">
        <v>6311</v>
      </c>
      <c r="I1441" t="s">
        <v>38</v>
      </c>
      <c r="J1441" t="s">
        <v>43</v>
      </c>
      <c r="K1441" t="s">
        <v>227</v>
      </c>
      <c r="L1441" t="s">
        <v>227</v>
      </c>
      <c r="M1441" t="s">
        <v>230</v>
      </c>
      <c r="N1441">
        <v>1</v>
      </c>
      <c r="O1441" t="s">
        <v>40</v>
      </c>
      <c r="P1441" t="s">
        <v>6312</v>
      </c>
      <c r="Q1441" t="s">
        <v>41</v>
      </c>
      <c r="R1441" t="s">
        <v>6313</v>
      </c>
      <c r="S1441" t="s">
        <v>41</v>
      </c>
      <c r="T1441" t="s">
        <v>0</v>
      </c>
      <c r="U1441" t="s">
        <v>41</v>
      </c>
      <c r="V1441" s="74">
        <v>45310</v>
      </c>
      <c r="W1441" t="s">
        <v>6314</v>
      </c>
    </row>
    <row r="1442" spans="1:23" x14ac:dyDescent="0.25">
      <c r="A1442" s="74">
        <v>44630.38928653935</v>
      </c>
      <c r="B1442" t="s">
        <v>47</v>
      </c>
      <c r="C1442" t="s">
        <v>54</v>
      </c>
      <c r="D1442" t="s">
        <v>180</v>
      </c>
      <c r="E1442" t="s">
        <v>439</v>
      </c>
      <c r="F1442" t="s">
        <v>6315</v>
      </c>
      <c r="G1442" t="s">
        <v>37</v>
      </c>
      <c r="H1442" t="s">
        <v>6316</v>
      </c>
      <c r="I1442" t="s">
        <v>38</v>
      </c>
      <c r="J1442" t="s">
        <v>43</v>
      </c>
      <c r="K1442" t="s">
        <v>227</v>
      </c>
      <c r="L1442" t="s">
        <v>227</v>
      </c>
      <c r="M1442" t="s">
        <v>230</v>
      </c>
      <c r="N1442">
        <v>1</v>
      </c>
      <c r="O1442" t="s">
        <v>40</v>
      </c>
      <c r="P1442" t="s">
        <v>6317</v>
      </c>
      <c r="Q1442" t="s">
        <v>41</v>
      </c>
      <c r="R1442" t="s">
        <v>6318</v>
      </c>
      <c r="S1442" t="s">
        <v>41</v>
      </c>
      <c r="T1442" t="s">
        <v>0</v>
      </c>
      <c r="U1442" t="s">
        <v>41</v>
      </c>
      <c r="V1442" s="74">
        <v>45310</v>
      </c>
      <c r="W1442" t="s">
        <v>6319</v>
      </c>
    </row>
    <row r="1443" spans="1:23" x14ac:dyDescent="0.25">
      <c r="A1443" s="74">
        <v>44635.39047337963</v>
      </c>
      <c r="B1443" t="s">
        <v>47</v>
      </c>
      <c r="C1443" t="s">
        <v>54</v>
      </c>
      <c r="D1443" t="s">
        <v>180</v>
      </c>
      <c r="E1443" t="s">
        <v>439</v>
      </c>
      <c r="F1443" t="s">
        <v>6320</v>
      </c>
      <c r="G1443" t="s">
        <v>37</v>
      </c>
      <c r="H1443" t="s">
        <v>6321</v>
      </c>
      <c r="I1443" t="s">
        <v>38</v>
      </c>
      <c r="J1443" t="s">
        <v>43</v>
      </c>
      <c r="K1443" t="s">
        <v>227</v>
      </c>
      <c r="L1443" t="s">
        <v>227</v>
      </c>
      <c r="M1443" t="s">
        <v>230</v>
      </c>
      <c r="N1443">
        <v>1</v>
      </c>
      <c r="O1443" t="s">
        <v>40</v>
      </c>
      <c r="P1443" t="s">
        <v>6322</v>
      </c>
      <c r="Q1443" t="s">
        <v>41</v>
      </c>
      <c r="R1443" t="s">
        <v>6323</v>
      </c>
      <c r="S1443" t="s">
        <v>41</v>
      </c>
      <c r="T1443" t="s">
        <v>0</v>
      </c>
      <c r="U1443" t="s">
        <v>41</v>
      </c>
      <c r="V1443" s="74">
        <v>45310</v>
      </c>
      <c r="W1443" t="s">
        <v>6324</v>
      </c>
    </row>
    <row r="1444" spans="1:23" x14ac:dyDescent="0.25">
      <c r="A1444" s="74">
        <v>44659.528595983793</v>
      </c>
      <c r="B1444" t="s">
        <v>47</v>
      </c>
      <c r="C1444" t="s">
        <v>54</v>
      </c>
      <c r="D1444" t="s">
        <v>180</v>
      </c>
      <c r="E1444" t="s">
        <v>439</v>
      </c>
      <c r="F1444" t="s">
        <v>6325</v>
      </c>
      <c r="G1444" t="s">
        <v>37</v>
      </c>
      <c r="H1444" t="s">
        <v>6326</v>
      </c>
      <c r="I1444" t="s">
        <v>38</v>
      </c>
      <c r="J1444" t="s">
        <v>43</v>
      </c>
      <c r="K1444" t="s">
        <v>227</v>
      </c>
      <c r="L1444" t="s">
        <v>227</v>
      </c>
      <c r="M1444" t="s">
        <v>230</v>
      </c>
      <c r="N1444">
        <v>1</v>
      </c>
      <c r="O1444" t="s">
        <v>40</v>
      </c>
      <c r="P1444" t="s">
        <v>6327</v>
      </c>
      <c r="Q1444" t="s">
        <v>41</v>
      </c>
      <c r="R1444" t="s">
        <v>6328</v>
      </c>
      <c r="S1444" t="s">
        <v>41</v>
      </c>
      <c r="T1444" t="s">
        <v>0</v>
      </c>
      <c r="U1444" t="s">
        <v>41</v>
      </c>
      <c r="V1444" s="74">
        <v>45310</v>
      </c>
      <c r="W1444" t="s">
        <v>6329</v>
      </c>
    </row>
    <row r="1445" spans="1:23" x14ac:dyDescent="0.25">
      <c r="A1445" s="74">
        <v>44701.542239120368</v>
      </c>
      <c r="B1445" t="s">
        <v>47</v>
      </c>
      <c r="C1445" t="s">
        <v>54</v>
      </c>
      <c r="D1445" t="s">
        <v>180</v>
      </c>
      <c r="E1445" t="s">
        <v>439</v>
      </c>
      <c r="F1445" t="s">
        <v>6330</v>
      </c>
      <c r="G1445" t="s">
        <v>37</v>
      </c>
      <c r="H1445" t="s">
        <v>6331</v>
      </c>
      <c r="I1445" t="s">
        <v>38</v>
      </c>
      <c r="J1445" t="s">
        <v>43</v>
      </c>
      <c r="K1445" t="s">
        <v>227</v>
      </c>
      <c r="L1445" t="s">
        <v>227</v>
      </c>
      <c r="M1445" t="s">
        <v>230</v>
      </c>
      <c r="N1445">
        <v>1</v>
      </c>
      <c r="O1445" t="s">
        <v>40</v>
      </c>
      <c r="P1445" t="s">
        <v>6332</v>
      </c>
      <c r="Q1445" t="s">
        <v>41</v>
      </c>
      <c r="R1445" t="s">
        <v>6333</v>
      </c>
      <c r="S1445" t="s">
        <v>41</v>
      </c>
      <c r="T1445" t="s">
        <v>0</v>
      </c>
      <c r="U1445" t="s">
        <v>41</v>
      </c>
      <c r="V1445" s="74">
        <v>45310</v>
      </c>
      <c r="W1445" t="s">
        <v>6334</v>
      </c>
    </row>
    <row r="1446" spans="1:23" x14ac:dyDescent="0.25">
      <c r="A1446" s="74">
        <v>44741.301727743055</v>
      </c>
      <c r="B1446" t="s">
        <v>47</v>
      </c>
      <c r="C1446" t="s">
        <v>54</v>
      </c>
      <c r="D1446" t="s">
        <v>180</v>
      </c>
      <c r="E1446" t="s">
        <v>439</v>
      </c>
      <c r="F1446" t="s">
        <v>6335</v>
      </c>
      <c r="G1446" t="s">
        <v>37</v>
      </c>
      <c r="H1446" t="s">
        <v>6336</v>
      </c>
      <c r="I1446" t="s">
        <v>38</v>
      </c>
      <c r="J1446" t="s">
        <v>43</v>
      </c>
      <c r="K1446" t="s">
        <v>227</v>
      </c>
      <c r="L1446" t="s">
        <v>227</v>
      </c>
      <c r="M1446" t="s">
        <v>230</v>
      </c>
      <c r="N1446">
        <v>1</v>
      </c>
      <c r="O1446" t="s">
        <v>40</v>
      </c>
      <c r="P1446" t="s">
        <v>6337</v>
      </c>
      <c r="Q1446" t="s">
        <v>41</v>
      </c>
      <c r="R1446" t="s">
        <v>6338</v>
      </c>
      <c r="S1446" t="s">
        <v>41</v>
      </c>
      <c r="T1446" t="s">
        <v>0</v>
      </c>
      <c r="U1446" t="s">
        <v>41</v>
      </c>
      <c r="V1446" s="74">
        <v>45310</v>
      </c>
      <c r="W1446" t="s">
        <v>6339</v>
      </c>
    </row>
    <row r="1447" spans="1:23" x14ac:dyDescent="0.25">
      <c r="A1447" s="74">
        <v>44820.413204780096</v>
      </c>
      <c r="B1447" t="s">
        <v>47</v>
      </c>
      <c r="C1447" t="s">
        <v>54</v>
      </c>
      <c r="D1447" t="s">
        <v>180</v>
      </c>
      <c r="E1447" t="s">
        <v>452</v>
      </c>
      <c r="F1447" t="s">
        <v>6340</v>
      </c>
      <c r="G1447" t="s">
        <v>37</v>
      </c>
      <c r="H1447" t="s">
        <v>6341</v>
      </c>
      <c r="I1447" t="s">
        <v>38</v>
      </c>
      <c r="J1447" t="s">
        <v>43</v>
      </c>
      <c r="K1447" t="s">
        <v>227</v>
      </c>
      <c r="L1447" t="s">
        <v>227</v>
      </c>
      <c r="M1447" t="s">
        <v>230</v>
      </c>
      <c r="N1447">
        <v>1</v>
      </c>
      <c r="O1447" t="s">
        <v>40</v>
      </c>
      <c r="P1447" t="s">
        <v>6342</v>
      </c>
      <c r="Q1447" t="s">
        <v>41</v>
      </c>
      <c r="R1447" t="s">
        <v>6343</v>
      </c>
      <c r="S1447" t="s">
        <v>41</v>
      </c>
      <c r="T1447" t="s">
        <v>0</v>
      </c>
      <c r="U1447" t="s">
        <v>41</v>
      </c>
      <c r="V1447" s="74">
        <v>45310</v>
      </c>
      <c r="W1447" t="s">
        <v>6344</v>
      </c>
    </row>
    <row r="1448" spans="1:23" x14ac:dyDescent="0.25">
      <c r="A1448" s="74">
        <v>44840.381158645832</v>
      </c>
      <c r="B1448" t="s">
        <v>47</v>
      </c>
      <c r="C1448" t="s">
        <v>54</v>
      </c>
      <c r="D1448" t="s">
        <v>180</v>
      </c>
      <c r="E1448" t="s">
        <v>439</v>
      </c>
      <c r="F1448" t="s">
        <v>6345</v>
      </c>
      <c r="G1448" t="s">
        <v>37</v>
      </c>
      <c r="H1448" t="s">
        <v>6346</v>
      </c>
      <c r="I1448" t="s">
        <v>38</v>
      </c>
      <c r="J1448" t="s">
        <v>43</v>
      </c>
      <c r="K1448" t="s">
        <v>227</v>
      </c>
      <c r="L1448" t="s">
        <v>227</v>
      </c>
      <c r="M1448" t="s">
        <v>230</v>
      </c>
      <c r="N1448">
        <v>1</v>
      </c>
      <c r="O1448" t="s">
        <v>40</v>
      </c>
      <c r="P1448" t="s">
        <v>6347</v>
      </c>
      <c r="Q1448" t="s">
        <v>41</v>
      </c>
      <c r="R1448" t="s">
        <v>6348</v>
      </c>
      <c r="S1448" t="s">
        <v>41</v>
      </c>
      <c r="T1448" t="s">
        <v>0</v>
      </c>
      <c r="U1448" t="s">
        <v>41</v>
      </c>
      <c r="V1448" s="74">
        <v>45310</v>
      </c>
      <c r="W1448" t="s">
        <v>6349</v>
      </c>
    </row>
    <row r="1449" spans="1:23" x14ac:dyDescent="0.25">
      <c r="A1449" s="74">
        <v>44848.456499918982</v>
      </c>
      <c r="B1449" t="s">
        <v>47</v>
      </c>
      <c r="C1449" t="s">
        <v>54</v>
      </c>
      <c r="D1449" t="s">
        <v>180</v>
      </c>
      <c r="E1449" t="s">
        <v>452</v>
      </c>
      <c r="F1449" t="s">
        <v>6350</v>
      </c>
      <c r="G1449" t="s">
        <v>37</v>
      </c>
      <c r="H1449" t="s">
        <v>6351</v>
      </c>
      <c r="I1449" t="s">
        <v>38</v>
      </c>
      <c r="J1449" t="s">
        <v>43</v>
      </c>
      <c r="K1449" t="s">
        <v>227</v>
      </c>
      <c r="L1449" t="s">
        <v>227</v>
      </c>
      <c r="M1449" t="s">
        <v>230</v>
      </c>
      <c r="N1449">
        <v>1</v>
      </c>
      <c r="O1449" t="s">
        <v>40</v>
      </c>
      <c r="P1449" t="s">
        <v>6352</v>
      </c>
      <c r="Q1449" t="s">
        <v>41</v>
      </c>
      <c r="R1449" t="s">
        <v>6353</v>
      </c>
      <c r="S1449" t="s">
        <v>41</v>
      </c>
      <c r="T1449" t="s">
        <v>0</v>
      </c>
      <c r="U1449" t="s">
        <v>41</v>
      </c>
      <c r="V1449" s="74">
        <v>45310</v>
      </c>
      <c r="W1449" t="s">
        <v>6354</v>
      </c>
    </row>
    <row r="1450" spans="1:23" x14ac:dyDescent="0.25">
      <c r="A1450" s="74">
        <v>44854.436500150463</v>
      </c>
      <c r="B1450" t="s">
        <v>47</v>
      </c>
      <c r="C1450" t="s">
        <v>54</v>
      </c>
      <c r="D1450" t="s">
        <v>180</v>
      </c>
      <c r="E1450" t="s">
        <v>452</v>
      </c>
      <c r="F1450" t="s">
        <v>6355</v>
      </c>
      <c r="G1450" t="s">
        <v>42</v>
      </c>
      <c r="H1450" t="s">
        <v>6356</v>
      </c>
      <c r="I1450" t="s">
        <v>38</v>
      </c>
      <c r="J1450" t="s">
        <v>43</v>
      </c>
      <c r="K1450" t="s">
        <v>227</v>
      </c>
      <c r="L1450" t="s">
        <v>227</v>
      </c>
      <c r="M1450" t="s">
        <v>230</v>
      </c>
      <c r="N1450">
        <v>1</v>
      </c>
      <c r="O1450" t="s">
        <v>40</v>
      </c>
      <c r="P1450" t="s">
        <v>6357</v>
      </c>
      <c r="Q1450" t="s">
        <v>41</v>
      </c>
      <c r="R1450" t="s">
        <v>6358</v>
      </c>
      <c r="S1450" t="s">
        <v>41</v>
      </c>
      <c r="T1450" t="s">
        <v>0</v>
      </c>
      <c r="U1450" t="s">
        <v>41</v>
      </c>
      <c r="V1450" s="74">
        <v>45310</v>
      </c>
      <c r="W1450" t="s">
        <v>6359</v>
      </c>
    </row>
    <row r="1451" spans="1:23" x14ac:dyDescent="0.25">
      <c r="A1451" s="74">
        <v>44866.316959722222</v>
      </c>
      <c r="B1451" t="s">
        <v>47</v>
      </c>
      <c r="C1451" t="s">
        <v>54</v>
      </c>
      <c r="D1451" t="s">
        <v>180</v>
      </c>
      <c r="E1451" t="s">
        <v>439</v>
      </c>
      <c r="F1451" t="s">
        <v>6360</v>
      </c>
      <c r="G1451" t="s">
        <v>37</v>
      </c>
      <c r="H1451" t="s">
        <v>6361</v>
      </c>
      <c r="I1451" t="s">
        <v>38</v>
      </c>
      <c r="J1451" t="s">
        <v>43</v>
      </c>
      <c r="K1451" t="s">
        <v>227</v>
      </c>
      <c r="L1451" t="s">
        <v>227</v>
      </c>
      <c r="M1451" t="s">
        <v>230</v>
      </c>
      <c r="N1451">
        <v>1</v>
      </c>
      <c r="O1451" t="s">
        <v>40</v>
      </c>
      <c r="P1451" t="s">
        <v>6362</v>
      </c>
      <c r="Q1451" t="s">
        <v>41</v>
      </c>
      <c r="R1451" t="s">
        <v>6363</v>
      </c>
      <c r="S1451" t="s">
        <v>41</v>
      </c>
      <c r="T1451" t="s">
        <v>0</v>
      </c>
      <c r="U1451" t="s">
        <v>41</v>
      </c>
      <c r="V1451" s="74">
        <v>45310</v>
      </c>
      <c r="W1451" t="s">
        <v>6364</v>
      </c>
    </row>
    <row r="1452" spans="1:23" x14ac:dyDescent="0.25">
      <c r="A1452" s="74">
        <v>44868.397312847221</v>
      </c>
      <c r="B1452" t="s">
        <v>47</v>
      </c>
      <c r="C1452" t="s">
        <v>54</v>
      </c>
      <c r="D1452" t="s">
        <v>180</v>
      </c>
      <c r="E1452" t="s">
        <v>439</v>
      </c>
      <c r="F1452" t="s">
        <v>6365</v>
      </c>
      <c r="G1452" t="s">
        <v>37</v>
      </c>
      <c r="H1452" t="s">
        <v>6366</v>
      </c>
      <c r="I1452" t="s">
        <v>38</v>
      </c>
      <c r="J1452" t="s">
        <v>43</v>
      </c>
      <c r="K1452" t="s">
        <v>227</v>
      </c>
      <c r="L1452" t="s">
        <v>227</v>
      </c>
      <c r="M1452" t="s">
        <v>230</v>
      </c>
      <c r="N1452">
        <v>1</v>
      </c>
      <c r="O1452" t="s">
        <v>40</v>
      </c>
      <c r="P1452" t="s">
        <v>6367</v>
      </c>
      <c r="Q1452" t="s">
        <v>41</v>
      </c>
      <c r="R1452" t="s">
        <v>6368</v>
      </c>
      <c r="S1452" t="s">
        <v>41</v>
      </c>
      <c r="T1452" t="s">
        <v>0</v>
      </c>
      <c r="U1452" t="s">
        <v>41</v>
      </c>
      <c r="V1452" s="74">
        <v>45310</v>
      </c>
      <c r="W1452" t="s">
        <v>6369</v>
      </c>
    </row>
    <row r="1453" spans="1:23" x14ac:dyDescent="0.25">
      <c r="A1453" s="74">
        <v>44872.533388773147</v>
      </c>
      <c r="B1453" t="s">
        <v>47</v>
      </c>
      <c r="C1453" t="s">
        <v>54</v>
      </c>
      <c r="D1453" t="s">
        <v>180</v>
      </c>
      <c r="E1453" t="s">
        <v>439</v>
      </c>
      <c r="F1453" t="s">
        <v>6370</v>
      </c>
      <c r="G1453" t="s">
        <v>37</v>
      </c>
      <c r="H1453" t="s">
        <v>6371</v>
      </c>
      <c r="I1453" t="s">
        <v>38</v>
      </c>
      <c r="J1453" t="s">
        <v>43</v>
      </c>
      <c r="K1453" t="s">
        <v>227</v>
      </c>
      <c r="L1453" t="s">
        <v>227</v>
      </c>
      <c r="M1453" t="s">
        <v>230</v>
      </c>
      <c r="N1453">
        <v>1</v>
      </c>
      <c r="O1453" t="s">
        <v>40</v>
      </c>
      <c r="P1453" t="s">
        <v>6372</v>
      </c>
      <c r="Q1453" t="s">
        <v>41</v>
      </c>
      <c r="R1453" t="s">
        <v>6373</v>
      </c>
      <c r="S1453" t="s">
        <v>41</v>
      </c>
      <c r="T1453" t="s">
        <v>0</v>
      </c>
      <c r="U1453" t="s">
        <v>41</v>
      </c>
      <c r="V1453" s="74">
        <v>45310</v>
      </c>
      <c r="W1453" t="s">
        <v>6374</v>
      </c>
    </row>
    <row r="1454" spans="1:23" x14ac:dyDescent="0.25">
      <c r="A1454" s="74">
        <v>44873.510762500002</v>
      </c>
      <c r="B1454" t="s">
        <v>47</v>
      </c>
      <c r="C1454" t="s">
        <v>54</v>
      </c>
      <c r="D1454" t="s">
        <v>180</v>
      </c>
      <c r="E1454" t="s">
        <v>439</v>
      </c>
      <c r="F1454" t="s">
        <v>6375</v>
      </c>
      <c r="G1454" t="s">
        <v>37</v>
      </c>
      <c r="H1454" t="s">
        <v>6376</v>
      </c>
      <c r="I1454" t="s">
        <v>38</v>
      </c>
      <c r="J1454" t="s">
        <v>43</v>
      </c>
      <c r="K1454" t="s">
        <v>227</v>
      </c>
      <c r="L1454" t="s">
        <v>227</v>
      </c>
      <c r="M1454" t="s">
        <v>230</v>
      </c>
      <c r="N1454">
        <v>1</v>
      </c>
      <c r="O1454" t="s">
        <v>40</v>
      </c>
      <c r="P1454" t="s">
        <v>6377</v>
      </c>
      <c r="Q1454" t="s">
        <v>41</v>
      </c>
      <c r="R1454" t="s">
        <v>6378</v>
      </c>
      <c r="S1454" t="s">
        <v>41</v>
      </c>
      <c r="T1454" t="s">
        <v>0</v>
      </c>
      <c r="U1454" t="s">
        <v>41</v>
      </c>
      <c r="V1454" s="74">
        <v>45310</v>
      </c>
      <c r="W1454" t="s">
        <v>6379</v>
      </c>
    </row>
    <row r="1455" spans="1:23" x14ac:dyDescent="0.25">
      <c r="A1455" s="74">
        <v>44916.469981215276</v>
      </c>
      <c r="B1455" t="s">
        <v>47</v>
      </c>
      <c r="C1455" t="s">
        <v>54</v>
      </c>
      <c r="D1455" t="s">
        <v>180</v>
      </c>
      <c r="E1455" t="s">
        <v>439</v>
      </c>
      <c r="F1455" t="s">
        <v>6380</v>
      </c>
      <c r="G1455" t="s">
        <v>42</v>
      </c>
      <c r="H1455" t="s">
        <v>6381</v>
      </c>
      <c r="I1455" t="s">
        <v>38</v>
      </c>
      <c r="J1455" t="s">
        <v>43</v>
      </c>
      <c r="K1455" t="s">
        <v>227</v>
      </c>
      <c r="L1455" t="s">
        <v>227</v>
      </c>
      <c r="M1455" t="s">
        <v>230</v>
      </c>
      <c r="N1455">
        <v>1</v>
      </c>
      <c r="O1455" t="s">
        <v>40</v>
      </c>
      <c r="P1455" t="s">
        <v>6382</v>
      </c>
      <c r="Q1455" t="s">
        <v>41</v>
      </c>
      <c r="R1455" t="s">
        <v>6383</v>
      </c>
      <c r="S1455" t="s">
        <v>41</v>
      </c>
      <c r="T1455" t="s">
        <v>0</v>
      </c>
      <c r="U1455" t="s">
        <v>41</v>
      </c>
      <c r="V1455" s="74">
        <v>45310</v>
      </c>
      <c r="W1455" t="s">
        <v>6384</v>
      </c>
    </row>
    <row r="1456" spans="1:23" x14ac:dyDescent="0.25">
      <c r="A1456" s="74">
        <v>44938.444451655094</v>
      </c>
      <c r="B1456" t="s">
        <v>47</v>
      </c>
      <c r="C1456" t="s">
        <v>54</v>
      </c>
      <c r="D1456" t="s">
        <v>180</v>
      </c>
      <c r="E1456" t="s">
        <v>439</v>
      </c>
      <c r="F1456" t="s">
        <v>6385</v>
      </c>
      <c r="G1456" t="s">
        <v>37</v>
      </c>
      <c r="H1456" t="s">
        <v>6386</v>
      </c>
      <c r="I1456" t="s">
        <v>38</v>
      </c>
      <c r="J1456" t="s">
        <v>43</v>
      </c>
      <c r="K1456" t="s">
        <v>227</v>
      </c>
      <c r="L1456" t="s">
        <v>227</v>
      </c>
      <c r="M1456" t="s">
        <v>230</v>
      </c>
      <c r="N1456">
        <v>1</v>
      </c>
      <c r="O1456" t="s">
        <v>40</v>
      </c>
      <c r="P1456" t="s">
        <v>6387</v>
      </c>
      <c r="Q1456" t="s">
        <v>41</v>
      </c>
      <c r="R1456" t="s">
        <v>6388</v>
      </c>
      <c r="S1456" t="s">
        <v>41</v>
      </c>
      <c r="T1456" t="s">
        <v>0</v>
      </c>
      <c r="U1456" t="s">
        <v>41</v>
      </c>
      <c r="V1456" s="74">
        <v>45310</v>
      </c>
      <c r="W1456" t="s">
        <v>6389</v>
      </c>
    </row>
    <row r="1457" spans="1:23" x14ac:dyDescent="0.25">
      <c r="A1457" s="74">
        <v>44939.467699074077</v>
      </c>
      <c r="B1457" t="s">
        <v>47</v>
      </c>
      <c r="C1457" t="s">
        <v>54</v>
      </c>
      <c r="D1457" t="s">
        <v>180</v>
      </c>
      <c r="E1457" t="s">
        <v>439</v>
      </c>
      <c r="F1457" t="s">
        <v>6390</v>
      </c>
      <c r="G1457" t="s">
        <v>42</v>
      </c>
      <c r="H1457" t="s">
        <v>6391</v>
      </c>
      <c r="I1457" t="s">
        <v>38</v>
      </c>
      <c r="J1457" t="s">
        <v>43</v>
      </c>
      <c r="K1457" t="s">
        <v>227</v>
      </c>
      <c r="L1457" t="s">
        <v>227</v>
      </c>
      <c r="M1457" t="s">
        <v>230</v>
      </c>
      <c r="N1457">
        <v>1</v>
      </c>
      <c r="O1457" t="s">
        <v>40</v>
      </c>
      <c r="P1457" t="s">
        <v>6392</v>
      </c>
      <c r="Q1457" t="s">
        <v>41</v>
      </c>
      <c r="R1457" t="s">
        <v>6393</v>
      </c>
      <c r="S1457" t="s">
        <v>41</v>
      </c>
      <c r="T1457" t="s">
        <v>0</v>
      </c>
      <c r="U1457" t="s">
        <v>41</v>
      </c>
      <c r="V1457" s="74">
        <v>45310</v>
      </c>
      <c r="W1457" t="s">
        <v>6394</v>
      </c>
    </row>
    <row r="1458" spans="1:23" x14ac:dyDescent="0.25">
      <c r="A1458" s="74">
        <v>44959.445929513888</v>
      </c>
      <c r="B1458" t="s">
        <v>47</v>
      </c>
      <c r="C1458" t="s">
        <v>54</v>
      </c>
      <c r="D1458" t="s">
        <v>180</v>
      </c>
      <c r="E1458" t="s">
        <v>439</v>
      </c>
      <c r="F1458" t="s">
        <v>6395</v>
      </c>
      <c r="G1458" t="s">
        <v>37</v>
      </c>
      <c r="H1458" t="s">
        <v>6396</v>
      </c>
      <c r="I1458" t="s">
        <v>38</v>
      </c>
      <c r="J1458" t="s">
        <v>43</v>
      </c>
      <c r="K1458" t="s">
        <v>227</v>
      </c>
      <c r="L1458" t="s">
        <v>227</v>
      </c>
      <c r="M1458" t="s">
        <v>230</v>
      </c>
      <c r="N1458">
        <v>1</v>
      </c>
      <c r="O1458" t="s">
        <v>40</v>
      </c>
      <c r="P1458" t="s">
        <v>6397</v>
      </c>
      <c r="Q1458" t="s">
        <v>41</v>
      </c>
      <c r="R1458" t="s">
        <v>6398</v>
      </c>
      <c r="S1458" t="s">
        <v>41</v>
      </c>
      <c r="T1458" t="s">
        <v>0</v>
      </c>
      <c r="U1458" t="s">
        <v>41</v>
      </c>
      <c r="V1458" s="74">
        <v>45310</v>
      </c>
      <c r="W1458" t="s">
        <v>6399</v>
      </c>
    </row>
    <row r="1459" spans="1:23" x14ac:dyDescent="0.25">
      <c r="A1459" s="74">
        <v>44974.706432210645</v>
      </c>
      <c r="B1459" t="s">
        <v>47</v>
      </c>
      <c r="C1459" t="s">
        <v>54</v>
      </c>
      <c r="D1459" t="s">
        <v>180</v>
      </c>
      <c r="E1459" t="s">
        <v>439</v>
      </c>
      <c r="F1459" t="s">
        <v>6400</v>
      </c>
      <c r="G1459" t="s">
        <v>37</v>
      </c>
      <c r="H1459" t="s">
        <v>6401</v>
      </c>
      <c r="I1459" t="s">
        <v>38</v>
      </c>
      <c r="J1459" t="s">
        <v>43</v>
      </c>
      <c r="K1459" t="s">
        <v>227</v>
      </c>
      <c r="L1459" t="s">
        <v>227</v>
      </c>
      <c r="M1459" t="s">
        <v>230</v>
      </c>
      <c r="N1459">
        <v>1</v>
      </c>
      <c r="O1459" t="s">
        <v>40</v>
      </c>
      <c r="P1459" t="s">
        <v>6402</v>
      </c>
      <c r="Q1459" t="s">
        <v>41</v>
      </c>
      <c r="R1459" t="s">
        <v>6403</v>
      </c>
      <c r="S1459" t="s">
        <v>41</v>
      </c>
      <c r="T1459" t="s">
        <v>0</v>
      </c>
      <c r="U1459" t="s">
        <v>41</v>
      </c>
      <c r="V1459" s="74">
        <v>45310</v>
      </c>
      <c r="W1459" t="s">
        <v>6404</v>
      </c>
    </row>
    <row r="1460" spans="1:23" x14ac:dyDescent="0.25">
      <c r="A1460" s="74">
        <v>44979.629841400463</v>
      </c>
      <c r="B1460" t="s">
        <v>47</v>
      </c>
      <c r="C1460" t="s">
        <v>54</v>
      </c>
      <c r="D1460" t="s">
        <v>180</v>
      </c>
      <c r="E1460" t="s">
        <v>439</v>
      </c>
      <c r="F1460" t="s">
        <v>6405</v>
      </c>
      <c r="G1460" t="s">
        <v>37</v>
      </c>
      <c r="H1460" t="s">
        <v>6406</v>
      </c>
      <c r="I1460" t="s">
        <v>38</v>
      </c>
      <c r="J1460" t="s">
        <v>43</v>
      </c>
      <c r="K1460" t="s">
        <v>227</v>
      </c>
      <c r="L1460" t="s">
        <v>227</v>
      </c>
      <c r="M1460" t="s">
        <v>230</v>
      </c>
      <c r="N1460">
        <v>1</v>
      </c>
      <c r="O1460" t="s">
        <v>40</v>
      </c>
      <c r="P1460" t="s">
        <v>6407</v>
      </c>
      <c r="Q1460" t="s">
        <v>41</v>
      </c>
      <c r="R1460" t="s">
        <v>6408</v>
      </c>
      <c r="S1460" t="s">
        <v>41</v>
      </c>
      <c r="T1460" t="s">
        <v>0</v>
      </c>
      <c r="U1460" t="s">
        <v>41</v>
      </c>
      <c r="V1460" s="74">
        <v>45310</v>
      </c>
      <c r="W1460" t="s">
        <v>6409</v>
      </c>
    </row>
    <row r="1461" spans="1:23" x14ac:dyDescent="0.25">
      <c r="A1461" s="74">
        <v>44985.392280358799</v>
      </c>
      <c r="B1461" t="s">
        <v>47</v>
      </c>
      <c r="C1461" t="s">
        <v>54</v>
      </c>
      <c r="D1461" t="s">
        <v>180</v>
      </c>
      <c r="E1461" t="s">
        <v>439</v>
      </c>
      <c r="F1461" t="s">
        <v>6410</v>
      </c>
      <c r="G1461" t="s">
        <v>37</v>
      </c>
      <c r="H1461" t="s">
        <v>6411</v>
      </c>
      <c r="I1461" t="s">
        <v>38</v>
      </c>
      <c r="J1461" t="s">
        <v>43</v>
      </c>
      <c r="K1461" t="s">
        <v>227</v>
      </c>
      <c r="L1461" t="s">
        <v>227</v>
      </c>
      <c r="M1461" t="s">
        <v>230</v>
      </c>
      <c r="N1461">
        <v>1</v>
      </c>
      <c r="O1461" t="s">
        <v>40</v>
      </c>
      <c r="P1461" t="s">
        <v>6412</v>
      </c>
      <c r="Q1461" t="s">
        <v>41</v>
      </c>
      <c r="R1461" t="s">
        <v>6413</v>
      </c>
      <c r="S1461" t="s">
        <v>41</v>
      </c>
      <c r="T1461" t="s">
        <v>0</v>
      </c>
      <c r="U1461" t="s">
        <v>41</v>
      </c>
      <c r="V1461" s="74">
        <v>45310</v>
      </c>
      <c r="W1461" t="s">
        <v>6414</v>
      </c>
    </row>
    <row r="1462" spans="1:23" x14ac:dyDescent="0.25">
      <c r="A1462" s="74">
        <v>44985.658506631946</v>
      </c>
      <c r="B1462" t="s">
        <v>47</v>
      </c>
      <c r="C1462" t="s">
        <v>54</v>
      </c>
      <c r="D1462" t="s">
        <v>180</v>
      </c>
      <c r="E1462" t="s">
        <v>439</v>
      </c>
      <c r="F1462" t="s">
        <v>6415</v>
      </c>
      <c r="G1462" t="s">
        <v>37</v>
      </c>
      <c r="H1462" t="s">
        <v>6416</v>
      </c>
      <c r="I1462" t="s">
        <v>38</v>
      </c>
      <c r="J1462" t="s">
        <v>43</v>
      </c>
      <c r="K1462" t="s">
        <v>227</v>
      </c>
      <c r="L1462" t="s">
        <v>227</v>
      </c>
      <c r="M1462" t="s">
        <v>230</v>
      </c>
      <c r="N1462">
        <v>1</v>
      </c>
      <c r="O1462" t="s">
        <v>40</v>
      </c>
      <c r="P1462" t="s">
        <v>6417</v>
      </c>
      <c r="Q1462" t="s">
        <v>41</v>
      </c>
      <c r="R1462" t="s">
        <v>6418</v>
      </c>
      <c r="S1462" t="s">
        <v>41</v>
      </c>
      <c r="T1462" t="s">
        <v>0</v>
      </c>
      <c r="U1462" t="s">
        <v>41</v>
      </c>
      <c r="V1462" s="74">
        <v>45310</v>
      </c>
      <c r="W1462" t="s">
        <v>6419</v>
      </c>
    </row>
    <row r="1463" spans="1:23" x14ac:dyDescent="0.25">
      <c r="A1463" s="74">
        <v>45028.710442905096</v>
      </c>
      <c r="B1463" t="s">
        <v>47</v>
      </c>
      <c r="C1463" t="s">
        <v>54</v>
      </c>
      <c r="D1463" t="s">
        <v>180</v>
      </c>
      <c r="E1463" t="s">
        <v>439</v>
      </c>
      <c r="F1463" t="s">
        <v>6420</v>
      </c>
      <c r="G1463" t="s">
        <v>37</v>
      </c>
      <c r="H1463" t="s">
        <v>6421</v>
      </c>
      <c r="I1463" t="s">
        <v>38</v>
      </c>
      <c r="J1463" t="s">
        <v>43</v>
      </c>
      <c r="K1463" t="s">
        <v>227</v>
      </c>
      <c r="L1463" t="s">
        <v>227</v>
      </c>
      <c r="M1463" t="s">
        <v>230</v>
      </c>
      <c r="N1463">
        <v>1</v>
      </c>
      <c r="O1463" t="s">
        <v>40</v>
      </c>
      <c r="P1463" t="s">
        <v>6422</v>
      </c>
      <c r="Q1463" t="s">
        <v>41</v>
      </c>
      <c r="R1463" t="s">
        <v>6423</v>
      </c>
      <c r="S1463" t="s">
        <v>41</v>
      </c>
      <c r="T1463" t="s">
        <v>0</v>
      </c>
      <c r="U1463" t="s">
        <v>41</v>
      </c>
      <c r="V1463" s="74">
        <v>45310</v>
      </c>
      <c r="W1463" t="s">
        <v>6424</v>
      </c>
    </row>
    <row r="1464" spans="1:23" x14ac:dyDescent="0.25">
      <c r="A1464" s="74">
        <v>45099.220821875002</v>
      </c>
      <c r="B1464" t="s">
        <v>47</v>
      </c>
      <c r="C1464" t="s">
        <v>54</v>
      </c>
      <c r="D1464" t="s">
        <v>180</v>
      </c>
      <c r="E1464" t="s">
        <v>439</v>
      </c>
      <c r="F1464" t="s">
        <v>6425</v>
      </c>
      <c r="G1464" t="s">
        <v>42</v>
      </c>
      <c r="H1464" t="s">
        <v>6426</v>
      </c>
      <c r="I1464" t="s">
        <v>38</v>
      </c>
      <c r="J1464" t="s">
        <v>43</v>
      </c>
      <c r="K1464" t="s">
        <v>227</v>
      </c>
      <c r="L1464" t="s">
        <v>227</v>
      </c>
      <c r="M1464" t="s">
        <v>230</v>
      </c>
      <c r="N1464">
        <v>1</v>
      </c>
      <c r="O1464" t="s">
        <v>40</v>
      </c>
      <c r="P1464" t="s">
        <v>6427</v>
      </c>
      <c r="Q1464" t="s">
        <v>41</v>
      </c>
      <c r="R1464" t="s">
        <v>6428</v>
      </c>
      <c r="S1464" t="s">
        <v>41</v>
      </c>
      <c r="T1464" t="s">
        <v>0</v>
      </c>
      <c r="U1464" t="s">
        <v>41</v>
      </c>
      <c r="V1464" s="74">
        <v>45310</v>
      </c>
      <c r="W1464" t="s">
        <v>6429</v>
      </c>
    </row>
    <row r="1465" spans="1:23" x14ac:dyDescent="0.25">
      <c r="A1465" s="74">
        <v>45099.318860185187</v>
      </c>
      <c r="B1465" t="s">
        <v>47</v>
      </c>
      <c r="C1465" t="s">
        <v>54</v>
      </c>
      <c r="D1465" t="s">
        <v>180</v>
      </c>
      <c r="E1465" t="s">
        <v>439</v>
      </c>
      <c r="F1465" t="s">
        <v>6430</v>
      </c>
      <c r="G1465" t="s">
        <v>42</v>
      </c>
      <c r="H1465" t="s">
        <v>6431</v>
      </c>
      <c r="I1465" t="s">
        <v>38</v>
      </c>
      <c r="J1465" t="s">
        <v>43</v>
      </c>
      <c r="K1465" t="s">
        <v>227</v>
      </c>
      <c r="L1465" t="s">
        <v>227</v>
      </c>
      <c r="M1465" t="s">
        <v>230</v>
      </c>
      <c r="N1465">
        <v>1</v>
      </c>
      <c r="O1465" t="s">
        <v>40</v>
      </c>
      <c r="P1465" t="s">
        <v>6432</v>
      </c>
      <c r="Q1465" t="s">
        <v>41</v>
      </c>
      <c r="R1465" t="s">
        <v>6433</v>
      </c>
      <c r="S1465" t="s">
        <v>41</v>
      </c>
      <c r="T1465" t="s">
        <v>0</v>
      </c>
      <c r="U1465" t="s">
        <v>41</v>
      </c>
      <c r="V1465" s="74">
        <v>45310</v>
      </c>
      <c r="W1465" t="s">
        <v>6434</v>
      </c>
    </row>
    <row r="1466" spans="1:23" x14ac:dyDescent="0.25">
      <c r="A1466" s="74">
        <v>45099.423631793979</v>
      </c>
      <c r="B1466" t="s">
        <v>47</v>
      </c>
      <c r="C1466" t="s">
        <v>54</v>
      </c>
      <c r="D1466" t="s">
        <v>180</v>
      </c>
      <c r="E1466" t="s">
        <v>439</v>
      </c>
      <c r="F1466" t="s">
        <v>6435</v>
      </c>
      <c r="G1466" t="s">
        <v>37</v>
      </c>
      <c r="H1466" t="s">
        <v>6436</v>
      </c>
      <c r="I1466" t="s">
        <v>38</v>
      </c>
      <c r="J1466" t="s">
        <v>43</v>
      </c>
      <c r="K1466" t="s">
        <v>227</v>
      </c>
      <c r="L1466" t="s">
        <v>227</v>
      </c>
      <c r="M1466" t="s">
        <v>230</v>
      </c>
      <c r="N1466">
        <v>1</v>
      </c>
      <c r="O1466" t="s">
        <v>40</v>
      </c>
      <c r="P1466" t="s">
        <v>6372</v>
      </c>
      <c r="Q1466" t="s">
        <v>41</v>
      </c>
      <c r="R1466" t="s">
        <v>6437</v>
      </c>
      <c r="S1466" t="s">
        <v>41</v>
      </c>
      <c r="T1466" t="s">
        <v>0</v>
      </c>
      <c r="U1466" t="s">
        <v>41</v>
      </c>
      <c r="V1466" s="74">
        <v>45310</v>
      </c>
      <c r="W1466" t="s">
        <v>6438</v>
      </c>
    </row>
    <row r="1467" spans="1:23" x14ac:dyDescent="0.25">
      <c r="A1467" s="74">
        <v>45100.18186207176</v>
      </c>
      <c r="B1467" t="s">
        <v>47</v>
      </c>
      <c r="C1467" t="s">
        <v>54</v>
      </c>
      <c r="D1467" t="s">
        <v>180</v>
      </c>
      <c r="E1467" t="s">
        <v>2980</v>
      </c>
      <c r="F1467" t="s">
        <v>6439</v>
      </c>
      <c r="G1467" t="s">
        <v>37</v>
      </c>
      <c r="H1467" t="s">
        <v>6440</v>
      </c>
      <c r="I1467" t="s">
        <v>38</v>
      </c>
      <c r="J1467" t="s">
        <v>43</v>
      </c>
      <c r="K1467" t="s">
        <v>227</v>
      </c>
      <c r="L1467" t="s">
        <v>227</v>
      </c>
      <c r="M1467" t="s">
        <v>230</v>
      </c>
      <c r="N1467">
        <v>1</v>
      </c>
      <c r="O1467" t="s">
        <v>40</v>
      </c>
      <c r="P1467" t="s">
        <v>6441</v>
      </c>
      <c r="Q1467" t="s">
        <v>41</v>
      </c>
      <c r="R1467" t="s">
        <v>6442</v>
      </c>
      <c r="S1467" t="s">
        <v>41</v>
      </c>
      <c r="T1467" t="s">
        <v>0</v>
      </c>
      <c r="U1467" t="s">
        <v>41</v>
      </c>
      <c r="V1467" s="74">
        <v>45310</v>
      </c>
      <c r="W1467" t="s">
        <v>6443</v>
      </c>
    </row>
    <row r="1468" spans="1:23" x14ac:dyDescent="0.25">
      <c r="A1468" s="74">
        <v>45100.201570682868</v>
      </c>
      <c r="B1468" t="s">
        <v>47</v>
      </c>
      <c r="C1468" t="s">
        <v>54</v>
      </c>
      <c r="D1468" t="s">
        <v>180</v>
      </c>
      <c r="E1468" t="s">
        <v>2980</v>
      </c>
      <c r="F1468" t="s">
        <v>6444</v>
      </c>
      <c r="G1468" t="s">
        <v>37</v>
      </c>
      <c r="H1468" t="s">
        <v>6445</v>
      </c>
      <c r="I1468" t="s">
        <v>38</v>
      </c>
      <c r="J1468" t="s">
        <v>43</v>
      </c>
      <c r="K1468" t="s">
        <v>227</v>
      </c>
      <c r="L1468" t="s">
        <v>227</v>
      </c>
      <c r="M1468" t="s">
        <v>230</v>
      </c>
      <c r="N1468">
        <v>1</v>
      </c>
      <c r="O1468" t="s">
        <v>40</v>
      </c>
      <c r="P1468" t="s">
        <v>6441</v>
      </c>
      <c r="Q1468" t="s">
        <v>41</v>
      </c>
      <c r="R1468" t="s">
        <v>6446</v>
      </c>
      <c r="S1468" t="s">
        <v>41</v>
      </c>
      <c r="T1468" t="s">
        <v>0</v>
      </c>
      <c r="U1468" t="s">
        <v>41</v>
      </c>
      <c r="V1468" s="74">
        <v>45310</v>
      </c>
      <c r="W1468" t="s">
        <v>6447</v>
      </c>
    </row>
    <row r="1469" spans="1:23" x14ac:dyDescent="0.25">
      <c r="A1469" s="74">
        <v>45119.497942164351</v>
      </c>
      <c r="B1469" t="s">
        <v>47</v>
      </c>
      <c r="C1469" t="s">
        <v>54</v>
      </c>
      <c r="D1469" t="s">
        <v>180</v>
      </c>
      <c r="E1469" t="s">
        <v>2980</v>
      </c>
      <c r="F1469" t="s">
        <v>6448</v>
      </c>
      <c r="G1469" t="s">
        <v>37</v>
      </c>
      <c r="H1469" t="s">
        <v>6449</v>
      </c>
      <c r="I1469" t="s">
        <v>38</v>
      </c>
      <c r="J1469" t="s">
        <v>43</v>
      </c>
      <c r="K1469" t="s">
        <v>227</v>
      </c>
      <c r="L1469" t="s">
        <v>227</v>
      </c>
      <c r="M1469" t="s">
        <v>230</v>
      </c>
      <c r="N1469">
        <v>1</v>
      </c>
      <c r="O1469" t="s">
        <v>40</v>
      </c>
      <c r="P1469" t="s">
        <v>6450</v>
      </c>
      <c r="Q1469" t="s">
        <v>41</v>
      </c>
      <c r="R1469" t="s">
        <v>6451</v>
      </c>
      <c r="S1469" t="s">
        <v>41</v>
      </c>
      <c r="T1469" t="s">
        <v>0</v>
      </c>
      <c r="U1469" t="s">
        <v>41</v>
      </c>
      <c r="V1469" s="74">
        <v>45310</v>
      </c>
      <c r="W1469" t="s">
        <v>6452</v>
      </c>
    </row>
    <row r="1470" spans="1:23" x14ac:dyDescent="0.25">
      <c r="A1470" s="74">
        <v>45147.536403043981</v>
      </c>
      <c r="B1470" t="s">
        <v>47</v>
      </c>
      <c r="C1470" t="s">
        <v>54</v>
      </c>
      <c r="D1470" t="s">
        <v>180</v>
      </c>
      <c r="E1470" t="s">
        <v>439</v>
      </c>
      <c r="F1470" t="s">
        <v>6453</v>
      </c>
      <c r="G1470" t="s">
        <v>42</v>
      </c>
      <c r="H1470" t="s">
        <v>6454</v>
      </c>
      <c r="I1470" t="s">
        <v>38</v>
      </c>
      <c r="J1470" t="s">
        <v>43</v>
      </c>
      <c r="K1470" t="s">
        <v>227</v>
      </c>
      <c r="L1470" t="s">
        <v>227</v>
      </c>
      <c r="M1470" t="s">
        <v>230</v>
      </c>
      <c r="N1470">
        <v>1</v>
      </c>
      <c r="O1470" t="s">
        <v>40</v>
      </c>
      <c r="P1470" t="s">
        <v>6455</v>
      </c>
      <c r="Q1470" t="s">
        <v>41</v>
      </c>
      <c r="R1470" t="s">
        <v>6456</v>
      </c>
      <c r="S1470" t="s">
        <v>41</v>
      </c>
      <c r="T1470" t="s">
        <v>0</v>
      </c>
      <c r="U1470" t="s">
        <v>41</v>
      </c>
      <c r="V1470" s="74">
        <v>45310</v>
      </c>
      <c r="W1470" t="s">
        <v>6457</v>
      </c>
    </row>
    <row r="1471" spans="1:23" x14ac:dyDescent="0.25">
      <c r="A1471" s="74">
        <v>44756.675959837965</v>
      </c>
      <c r="B1471" t="s">
        <v>47</v>
      </c>
      <c r="C1471" t="s">
        <v>52</v>
      </c>
      <c r="D1471" t="s">
        <v>187</v>
      </c>
      <c r="E1471" t="s">
        <v>238</v>
      </c>
      <c r="F1471" t="s">
        <v>6458</v>
      </c>
      <c r="G1471" t="s">
        <v>37</v>
      </c>
      <c r="H1471" t="s">
        <v>6459</v>
      </c>
      <c r="I1471" t="s">
        <v>38</v>
      </c>
      <c r="J1471" t="s">
        <v>43</v>
      </c>
      <c r="K1471" t="s">
        <v>227</v>
      </c>
      <c r="L1471" t="s">
        <v>227</v>
      </c>
      <c r="M1471" t="s">
        <v>229</v>
      </c>
      <c r="N1471">
        <v>1</v>
      </c>
      <c r="O1471" t="s">
        <v>49</v>
      </c>
      <c r="P1471" t="s">
        <v>189</v>
      </c>
      <c r="Q1471" t="s">
        <v>41</v>
      </c>
      <c r="R1471" t="s">
        <v>6460</v>
      </c>
      <c r="S1471" t="s">
        <v>41</v>
      </c>
      <c r="T1471" t="s">
        <v>0</v>
      </c>
      <c r="U1471" t="s">
        <v>41</v>
      </c>
      <c r="V1471" s="74">
        <v>45310</v>
      </c>
      <c r="W1471" t="s">
        <v>6461</v>
      </c>
    </row>
    <row r="1472" spans="1:23" x14ac:dyDescent="0.25">
      <c r="A1472" s="74">
        <v>45034.657668518521</v>
      </c>
      <c r="B1472" t="s">
        <v>47</v>
      </c>
      <c r="C1472" t="s">
        <v>52</v>
      </c>
      <c r="D1472" t="s">
        <v>187</v>
      </c>
      <c r="E1472" t="s">
        <v>238</v>
      </c>
      <c r="F1472" t="s">
        <v>6462</v>
      </c>
      <c r="G1472" t="s">
        <v>37</v>
      </c>
      <c r="H1472" t="s">
        <v>6463</v>
      </c>
      <c r="I1472" t="s">
        <v>38</v>
      </c>
      <c r="J1472" t="s">
        <v>43</v>
      </c>
      <c r="K1472" t="s">
        <v>227</v>
      </c>
      <c r="L1472" t="s">
        <v>227</v>
      </c>
      <c r="M1472" t="s">
        <v>229</v>
      </c>
      <c r="N1472">
        <v>1</v>
      </c>
      <c r="O1472" t="s">
        <v>50</v>
      </c>
      <c r="P1472" t="s">
        <v>189</v>
      </c>
      <c r="Q1472" t="s">
        <v>41</v>
      </c>
      <c r="R1472" t="s">
        <v>6464</v>
      </c>
      <c r="S1472" t="s">
        <v>41</v>
      </c>
      <c r="T1472" t="s">
        <v>0</v>
      </c>
      <c r="U1472" t="s">
        <v>41</v>
      </c>
      <c r="V1472" s="74">
        <v>45310</v>
      </c>
      <c r="W1472" t="s">
        <v>6465</v>
      </c>
    </row>
    <row r="1473" spans="1:23" x14ac:dyDescent="0.25">
      <c r="A1473" s="74">
        <v>45061.418710648148</v>
      </c>
      <c r="B1473" t="s">
        <v>47</v>
      </c>
      <c r="C1473" t="s">
        <v>52</v>
      </c>
      <c r="D1473" t="s">
        <v>187</v>
      </c>
      <c r="E1473" t="s">
        <v>238</v>
      </c>
      <c r="F1473" t="s">
        <v>6466</v>
      </c>
      <c r="G1473" t="s">
        <v>42</v>
      </c>
      <c r="H1473" t="s">
        <v>6467</v>
      </c>
      <c r="I1473" t="s">
        <v>38</v>
      </c>
      <c r="J1473" t="s">
        <v>43</v>
      </c>
      <c r="K1473" t="s">
        <v>227</v>
      </c>
      <c r="L1473" t="s">
        <v>227</v>
      </c>
      <c r="M1473" t="s">
        <v>229</v>
      </c>
      <c r="N1473">
        <v>1</v>
      </c>
      <c r="O1473" t="s">
        <v>50</v>
      </c>
      <c r="P1473" t="s">
        <v>189</v>
      </c>
      <c r="Q1473" t="s">
        <v>41</v>
      </c>
      <c r="R1473" t="s">
        <v>6468</v>
      </c>
      <c r="S1473" t="s">
        <v>41</v>
      </c>
      <c r="T1473" t="s">
        <v>0</v>
      </c>
      <c r="U1473" t="s">
        <v>41</v>
      </c>
      <c r="V1473" s="74">
        <v>45310</v>
      </c>
      <c r="W1473" t="s">
        <v>6469</v>
      </c>
    </row>
    <row r="1474" spans="1:23" x14ac:dyDescent="0.25">
      <c r="A1474" s="74">
        <v>45236.653904664352</v>
      </c>
      <c r="B1474" t="s">
        <v>47</v>
      </c>
      <c r="C1474" t="s">
        <v>52</v>
      </c>
      <c r="D1474" t="s">
        <v>187</v>
      </c>
      <c r="E1474" t="s">
        <v>238</v>
      </c>
      <c r="F1474" t="s">
        <v>6470</v>
      </c>
      <c r="G1474" t="s">
        <v>42</v>
      </c>
      <c r="H1474" t="s">
        <v>44</v>
      </c>
      <c r="I1474" t="s">
        <v>38</v>
      </c>
      <c r="J1474" t="s">
        <v>43</v>
      </c>
      <c r="K1474" t="s">
        <v>227</v>
      </c>
      <c r="L1474" t="s">
        <v>227</v>
      </c>
      <c r="M1474" t="s">
        <v>229</v>
      </c>
      <c r="N1474">
        <v>1</v>
      </c>
      <c r="O1474" t="s">
        <v>50</v>
      </c>
      <c r="P1474" t="s">
        <v>6471</v>
      </c>
      <c r="Q1474" t="s">
        <v>41</v>
      </c>
      <c r="R1474" t="s">
        <v>6472</v>
      </c>
      <c r="S1474" t="s">
        <v>41</v>
      </c>
      <c r="T1474" t="s">
        <v>0</v>
      </c>
      <c r="U1474" t="s">
        <v>41</v>
      </c>
      <c r="V1474" s="74">
        <v>45310</v>
      </c>
      <c r="W1474" t="s">
        <v>6473</v>
      </c>
    </row>
    <row r="1475" spans="1:23" x14ac:dyDescent="0.25">
      <c r="A1475" s="74">
        <v>45239.396581562498</v>
      </c>
      <c r="B1475" t="s">
        <v>47</v>
      </c>
      <c r="C1475" t="s">
        <v>52</v>
      </c>
      <c r="D1475" t="s">
        <v>187</v>
      </c>
      <c r="E1475" t="s">
        <v>238</v>
      </c>
      <c r="F1475" t="s">
        <v>6474</v>
      </c>
      <c r="G1475" t="s">
        <v>42</v>
      </c>
      <c r="H1475" t="s">
        <v>6475</v>
      </c>
      <c r="I1475" t="s">
        <v>38</v>
      </c>
      <c r="J1475" t="s">
        <v>43</v>
      </c>
      <c r="K1475" t="s">
        <v>227</v>
      </c>
      <c r="L1475" t="s">
        <v>227</v>
      </c>
      <c r="M1475" t="s">
        <v>229</v>
      </c>
      <c r="N1475">
        <v>1</v>
      </c>
      <c r="O1475" t="s">
        <v>50</v>
      </c>
      <c r="P1475" t="s">
        <v>189</v>
      </c>
      <c r="Q1475" t="s">
        <v>41</v>
      </c>
      <c r="R1475" t="s">
        <v>6476</v>
      </c>
      <c r="S1475" t="s">
        <v>41</v>
      </c>
      <c r="T1475" t="s">
        <v>0</v>
      </c>
      <c r="U1475" t="s">
        <v>41</v>
      </c>
      <c r="V1475" s="74">
        <v>45310</v>
      </c>
      <c r="W1475" t="s">
        <v>6477</v>
      </c>
    </row>
    <row r="1476" spans="1:23" x14ac:dyDescent="0.25">
      <c r="A1476" s="74">
        <v>45239.41308445602</v>
      </c>
      <c r="B1476" t="s">
        <v>47</v>
      </c>
      <c r="C1476" t="s">
        <v>52</v>
      </c>
      <c r="D1476" t="s">
        <v>187</v>
      </c>
      <c r="E1476" t="s">
        <v>238</v>
      </c>
      <c r="F1476" t="s">
        <v>6478</v>
      </c>
      <c r="G1476" t="s">
        <v>42</v>
      </c>
      <c r="H1476" t="s">
        <v>6479</v>
      </c>
      <c r="I1476" t="s">
        <v>38</v>
      </c>
      <c r="J1476" t="s">
        <v>43</v>
      </c>
      <c r="K1476" t="s">
        <v>227</v>
      </c>
      <c r="L1476" t="s">
        <v>227</v>
      </c>
      <c r="M1476" t="s">
        <v>229</v>
      </c>
      <c r="N1476">
        <v>1</v>
      </c>
      <c r="O1476" t="s">
        <v>50</v>
      </c>
      <c r="P1476" t="s">
        <v>189</v>
      </c>
      <c r="Q1476" t="s">
        <v>41</v>
      </c>
      <c r="R1476" t="s">
        <v>6480</v>
      </c>
      <c r="S1476" t="s">
        <v>41</v>
      </c>
      <c r="T1476" t="s">
        <v>0</v>
      </c>
      <c r="U1476" t="s">
        <v>41</v>
      </c>
      <c r="V1476" s="74">
        <v>45310</v>
      </c>
      <c r="W1476" t="s">
        <v>6481</v>
      </c>
    </row>
    <row r="1477" spans="1:23" x14ac:dyDescent="0.25">
      <c r="A1477" s="74">
        <v>45239.435238969905</v>
      </c>
      <c r="B1477" t="s">
        <v>47</v>
      </c>
      <c r="C1477" t="s">
        <v>52</v>
      </c>
      <c r="D1477" t="s">
        <v>187</v>
      </c>
      <c r="E1477" t="s">
        <v>238</v>
      </c>
      <c r="F1477" t="s">
        <v>6482</v>
      </c>
      <c r="G1477" t="s">
        <v>42</v>
      </c>
      <c r="H1477" t="s">
        <v>6483</v>
      </c>
      <c r="I1477" t="s">
        <v>38</v>
      </c>
      <c r="J1477" t="s">
        <v>43</v>
      </c>
      <c r="K1477" t="s">
        <v>227</v>
      </c>
      <c r="L1477" t="s">
        <v>227</v>
      </c>
      <c r="M1477" t="s">
        <v>229</v>
      </c>
      <c r="N1477">
        <v>1</v>
      </c>
      <c r="O1477" t="s">
        <v>50</v>
      </c>
      <c r="P1477" t="s">
        <v>189</v>
      </c>
      <c r="Q1477" t="s">
        <v>41</v>
      </c>
      <c r="R1477" t="s">
        <v>6484</v>
      </c>
      <c r="S1477" t="s">
        <v>41</v>
      </c>
      <c r="T1477" t="s">
        <v>0</v>
      </c>
      <c r="U1477" t="s">
        <v>41</v>
      </c>
      <c r="V1477" s="74">
        <v>45310</v>
      </c>
      <c r="W1477" t="s">
        <v>6485</v>
      </c>
    </row>
    <row r="1478" spans="1:23" x14ac:dyDescent="0.25">
      <c r="A1478" s="74">
        <v>45239.447282905094</v>
      </c>
      <c r="B1478" t="s">
        <v>47</v>
      </c>
      <c r="C1478" t="s">
        <v>52</v>
      </c>
      <c r="D1478" t="s">
        <v>187</v>
      </c>
      <c r="E1478" t="s">
        <v>238</v>
      </c>
      <c r="F1478" t="s">
        <v>6486</v>
      </c>
      <c r="G1478" t="s">
        <v>42</v>
      </c>
      <c r="H1478" t="s">
        <v>6487</v>
      </c>
      <c r="I1478" t="s">
        <v>38</v>
      </c>
      <c r="J1478" t="s">
        <v>43</v>
      </c>
      <c r="K1478" t="s">
        <v>227</v>
      </c>
      <c r="L1478" t="s">
        <v>227</v>
      </c>
      <c r="M1478" t="s">
        <v>229</v>
      </c>
      <c r="N1478">
        <v>1</v>
      </c>
      <c r="O1478" t="s">
        <v>50</v>
      </c>
      <c r="P1478" t="s">
        <v>189</v>
      </c>
      <c r="Q1478" t="s">
        <v>41</v>
      </c>
      <c r="R1478" t="s">
        <v>6488</v>
      </c>
      <c r="S1478" t="s">
        <v>41</v>
      </c>
      <c r="T1478" t="s">
        <v>0</v>
      </c>
      <c r="U1478" t="s">
        <v>41</v>
      </c>
      <c r="V1478" s="74">
        <v>45310</v>
      </c>
      <c r="W1478" t="s">
        <v>6489</v>
      </c>
    </row>
    <row r="1479" spans="1:23" x14ac:dyDescent="0.25">
      <c r="A1479" s="74">
        <v>45250.618722372688</v>
      </c>
      <c r="B1479" t="s">
        <v>47</v>
      </c>
      <c r="C1479" t="s">
        <v>52</v>
      </c>
      <c r="D1479" t="s">
        <v>187</v>
      </c>
      <c r="E1479" t="s">
        <v>238</v>
      </c>
      <c r="F1479" t="s">
        <v>6490</v>
      </c>
      <c r="G1479" t="s">
        <v>42</v>
      </c>
      <c r="H1479" t="s">
        <v>6491</v>
      </c>
      <c r="I1479" t="s">
        <v>38</v>
      </c>
      <c r="J1479" t="s">
        <v>43</v>
      </c>
      <c r="K1479" t="s">
        <v>227</v>
      </c>
      <c r="L1479" t="s">
        <v>227</v>
      </c>
      <c r="M1479" t="s">
        <v>229</v>
      </c>
      <c r="N1479">
        <v>1</v>
      </c>
      <c r="O1479" t="s">
        <v>50</v>
      </c>
      <c r="P1479" t="s">
        <v>189</v>
      </c>
      <c r="Q1479" t="s">
        <v>41</v>
      </c>
      <c r="R1479" t="s">
        <v>6492</v>
      </c>
      <c r="S1479" t="s">
        <v>41</v>
      </c>
      <c r="T1479" t="s">
        <v>0</v>
      </c>
      <c r="U1479" t="s">
        <v>41</v>
      </c>
      <c r="V1479" s="74">
        <v>45310</v>
      </c>
      <c r="W1479" t="s">
        <v>6493</v>
      </c>
    </row>
    <row r="1480" spans="1:23" x14ac:dyDescent="0.25">
      <c r="A1480" s="74">
        <v>45258.431702974536</v>
      </c>
      <c r="B1480" t="s">
        <v>47</v>
      </c>
      <c r="C1480" t="s">
        <v>52</v>
      </c>
      <c r="D1480" t="s">
        <v>187</v>
      </c>
      <c r="E1480" t="s">
        <v>238</v>
      </c>
      <c r="F1480" t="s">
        <v>6494</v>
      </c>
      <c r="G1480" t="s">
        <v>37</v>
      </c>
      <c r="H1480" t="s">
        <v>6495</v>
      </c>
      <c r="I1480" t="s">
        <v>38</v>
      </c>
      <c r="J1480" t="s">
        <v>43</v>
      </c>
      <c r="K1480" t="s">
        <v>227</v>
      </c>
      <c r="L1480" t="s">
        <v>227</v>
      </c>
      <c r="M1480" t="s">
        <v>229</v>
      </c>
      <c r="N1480">
        <v>1</v>
      </c>
      <c r="O1480" t="s">
        <v>50</v>
      </c>
      <c r="P1480" t="s">
        <v>6496</v>
      </c>
      <c r="Q1480" t="s">
        <v>41</v>
      </c>
      <c r="R1480" t="s">
        <v>6497</v>
      </c>
      <c r="S1480" t="s">
        <v>41</v>
      </c>
      <c r="T1480" t="s">
        <v>0</v>
      </c>
      <c r="U1480" t="s">
        <v>41</v>
      </c>
      <c r="V1480" s="74">
        <v>45310</v>
      </c>
      <c r="W1480" t="s">
        <v>6498</v>
      </c>
    </row>
    <row r="1481" spans="1:23" x14ac:dyDescent="0.25">
      <c r="A1481" s="74">
        <v>45265.583468715275</v>
      </c>
      <c r="B1481" t="s">
        <v>47</v>
      </c>
      <c r="C1481" t="s">
        <v>52</v>
      </c>
      <c r="D1481" t="s">
        <v>187</v>
      </c>
      <c r="E1481" t="s">
        <v>238</v>
      </c>
      <c r="F1481" t="s">
        <v>6499</v>
      </c>
      <c r="G1481" t="s">
        <v>42</v>
      </c>
      <c r="H1481" t="s">
        <v>6500</v>
      </c>
      <c r="I1481" t="s">
        <v>38</v>
      </c>
      <c r="J1481" t="s">
        <v>43</v>
      </c>
      <c r="K1481" t="s">
        <v>227</v>
      </c>
      <c r="L1481" t="s">
        <v>227</v>
      </c>
      <c r="M1481" t="s">
        <v>229</v>
      </c>
      <c r="N1481">
        <v>1</v>
      </c>
      <c r="O1481" t="s">
        <v>50</v>
      </c>
      <c r="P1481" t="s">
        <v>189</v>
      </c>
      <c r="Q1481" t="s">
        <v>41</v>
      </c>
      <c r="R1481" t="s">
        <v>6501</v>
      </c>
      <c r="S1481" t="s">
        <v>41</v>
      </c>
      <c r="T1481" t="s">
        <v>0</v>
      </c>
      <c r="U1481" t="s">
        <v>41</v>
      </c>
      <c r="V1481" s="74">
        <v>45310</v>
      </c>
      <c r="W1481" t="s">
        <v>6502</v>
      </c>
    </row>
    <row r="1482" spans="1:23" x14ac:dyDescent="0.25">
      <c r="A1482" s="74">
        <v>45286.442042129631</v>
      </c>
      <c r="B1482" t="s">
        <v>47</v>
      </c>
      <c r="C1482" t="s">
        <v>52</v>
      </c>
      <c r="D1482" t="s">
        <v>187</v>
      </c>
      <c r="E1482" t="s">
        <v>238</v>
      </c>
      <c r="F1482" t="s">
        <v>6503</v>
      </c>
      <c r="G1482" t="s">
        <v>42</v>
      </c>
      <c r="H1482" t="s">
        <v>6504</v>
      </c>
      <c r="I1482" t="s">
        <v>38</v>
      </c>
      <c r="J1482" t="s">
        <v>43</v>
      </c>
      <c r="K1482" t="s">
        <v>227</v>
      </c>
      <c r="L1482" t="s">
        <v>227</v>
      </c>
      <c r="M1482" t="s">
        <v>229</v>
      </c>
      <c r="N1482">
        <v>1</v>
      </c>
      <c r="O1482" t="s">
        <v>50</v>
      </c>
      <c r="P1482" t="s">
        <v>189</v>
      </c>
      <c r="Q1482" t="s">
        <v>41</v>
      </c>
      <c r="R1482" t="s">
        <v>6505</v>
      </c>
      <c r="S1482" t="s">
        <v>41</v>
      </c>
      <c r="T1482" t="s">
        <v>0</v>
      </c>
      <c r="U1482" t="s">
        <v>41</v>
      </c>
      <c r="V1482" s="74">
        <v>45310</v>
      </c>
      <c r="W1482" t="s">
        <v>6506</v>
      </c>
    </row>
    <row r="1483" spans="1:23" x14ac:dyDescent="0.25">
      <c r="A1483" s="74">
        <v>45295.374412581019</v>
      </c>
      <c r="B1483" t="s">
        <v>47</v>
      </c>
      <c r="C1483" t="s">
        <v>52</v>
      </c>
      <c r="D1483" t="s">
        <v>187</v>
      </c>
      <c r="E1483" t="s">
        <v>238</v>
      </c>
      <c r="F1483" t="s">
        <v>6507</v>
      </c>
      <c r="G1483" t="s">
        <v>42</v>
      </c>
      <c r="H1483" t="s">
        <v>6508</v>
      </c>
      <c r="I1483" t="s">
        <v>38</v>
      </c>
      <c r="J1483" t="s">
        <v>43</v>
      </c>
      <c r="K1483" t="s">
        <v>227</v>
      </c>
      <c r="L1483" t="s">
        <v>227</v>
      </c>
      <c r="M1483" t="s">
        <v>229</v>
      </c>
      <c r="N1483">
        <v>1</v>
      </c>
      <c r="O1483" t="s">
        <v>50</v>
      </c>
      <c r="P1483" t="s">
        <v>189</v>
      </c>
      <c r="Q1483" t="s">
        <v>41</v>
      </c>
      <c r="R1483" t="s">
        <v>6509</v>
      </c>
      <c r="S1483" t="s">
        <v>41</v>
      </c>
      <c r="T1483" t="s">
        <v>0</v>
      </c>
      <c r="U1483" t="s">
        <v>41</v>
      </c>
      <c r="V1483" s="74">
        <v>45310</v>
      </c>
      <c r="W1483" t="s">
        <v>6510</v>
      </c>
    </row>
    <row r="1484" spans="1:23" x14ac:dyDescent="0.25">
      <c r="A1484" s="74">
        <v>45300.479623495368</v>
      </c>
      <c r="B1484" t="s">
        <v>47</v>
      </c>
      <c r="C1484" t="s">
        <v>52</v>
      </c>
      <c r="D1484" t="s">
        <v>187</v>
      </c>
      <c r="E1484" t="s">
        <v>238</v>
      </c>
      <c r="F1484" t="s">
        <v>12666</v>
      </c>
      <c r="G1484" t="s">
        <v>42</v>
      </c>
      <c r="H1484" t="s">
        <v>12667</v>
      </c>
      <c r="I1484" t="s">
        <v>38</v>
      </c>
      <c r="J1484" t="s">
        <v>43</v>
      </c>
      <c r="K1484" t="s">
        <v>227</v>
      </c>
      <c r="L1484" t="s">
        <v>227</v>
      </c>
      <c r="M1484" t="s">
        <v>229</v>
      </c>
      <c r="N1484">
        <v>1</v>
      </c>
      <c r="O1484" t="s">
        <v>50</v>
      </c>
      <c r="P1484" t="s">
        <v>189</v>
      </c>
      <c r="Q1484" t="s">
        <v>41</v>
      </c>
      <c r="R1484" t="s">
        <v>12668</v>
      </c>
      <c r="S1484" t="s">
        <v>41</v>
      </c>
      <c r="T1484" t="s">
        <v>0</v>
      </c>
      <c r="U1484" t="s">
        <v>41</v>
      </c>
      <c r="V1484" s="74">
        <v>45310</v>
      </c>
      <c r="W1484" t="s">
        <v>12669</v>
      </c>
    </row>
    <row r="1485" spans="1:23" x14ac:dyDescent="0.25">
      <c r="A1485" s="74">
        <v>45307.402746145832</v>
      </c>
      <c r="B1485" t="s">
        <v>47</v>
      </c>
      <c r="C1485" t="s">
        <v>52</v>
      </c>
      <c r="D1485" t="s">
        <v>187</v>
      </c>
      <c r="E1485" t="s">
        <v>238</v>
      </c>
      <c r="F1485" t="s">
        <v>12785</v>
      </c>
      <c r="G1485" t="s">
        <v>42</v>
      </c>
      <c r="H1485" t="s">
        <v>12786</v>
      </c>
      <c r="I1485" t="s">
        <v>38</v>
      </c>
      <c r="J1485" t="s">
        <v>43</v>
      </c>
      <c r="K1485" t="s">
        <v>227</v>
      </c>
      <c r="L1485" t="s">
        <v>227</v>
      </c>
      <c r="M1485" t="s">
        <v>229</v>
      </c>
      <c r="N1485">
        <v>1</v>
      </c>
      <c r="O1485" t="s">
        <v>50</v>
      </c>
      <c r="P1485" t="s">
        <v>189</v>
      </c>
      <c r="Q1485" t="s">
        <v>41</v>
      </c>
      <c r="R1485" t="s">
        <v>12787</v>
      </c>
      <c r="S1485" t="s">
        <v>41</v>
      </c>
      <c r="T1485" t="s">
        <v>0</v>
      </c>
      <c r="U1485" t="s">
        <v>41</v>
      </c>
      <c r="V1485" s="74">
        <v>45310</v>
      </c>
      <c r="W1485" t="s">
        <v>12788</v>
      </c>
    </row>
    <row r="1486" spans="1:23" x14ac:dyDescent="0.25">
      <c r="A1486" s="74">
        <v>44596.605710567128</v>
      </c>
      <c r="B1486" t="s">
        <v>47</v>
      </c>
      <c r="C1486" t="s">
        <v>52</v>
      </c>
      <c r="D1486" t="s">
        <v>52</v>
      </c>
      <c r="E1486" t="s">
        <v>481</v>
      </c>
      <c r="F1486" t="s">
        <v>6511</v>
      </c>
      <c r="G1486" t="s">
        <v>37</v>
      </c>
      <c r="H1486" t="s">
        <v>6512</v>
      </c>
      <c r="I1486" t="s">
        <v>38</v>
      </c>
      <c r="J1486" t="s">
        <v>43</v>
      </c>
      <c r="K1486" t="s">
        <v>227</v>
      </c>
      <c r="L1486" t="s">
        <v>227</v>
      </c>
      <c r="M1486" t="s">
        <v>229</v>
      </c>
      <c r="N1486">
        <v>1</v>
      </c>
      <c r="O1486" t="s">
        <v>49</v>
      </c>
      <c r="P1486" t="s">
        <v>6513</v>
      </c>
      <c r="Q1486" t="s">
        <v>41</v>
      </c>
      <c r="R1486" t="s">
        <v>6514</v>
      </c>
      <c r="S1486" t="s">
        <v>41</v>
      </c>
      <c r="T1486" t="s">
        <v>0</v>
      </c>
      <c r="U1486" t="s">
        <v>41</v>
      </c>
      <c r="V1486" s="74">
        <v>45310</v>
      </c>
      <c r="W1486" t="s">
        <v>6515</v>
      </c>
    </row>
    <row r="1487" spans="1:23" x14ac:dyDescent="0.25">
      <c r="A1487" s="74">
        <v>44599.552452199074</v>
      </c>
      <c r="B1487" t="s">
        <v>47</v>
      </c>
      <c r="C1487" t="s">
        <v>52</v>
      </c>
      <c r="D1487" t="s">
        <v>52</v>
      </c>
      <c r="E1487" t="s">
        <v>481</v>
      </c>
      <c r="F1487" t="s">
        <v>6516</v>
      </c>
      <c r="G1487" t="s">
        <v>42</v>
      </c>
      <c r="H1487" t="s">
        <v>6517</v>
      </c>
      <c r="I1487" t="s">
        <v>38</v>
      </c>
      <c r="J1487" t="s">
        <v>43</v>
      </c>
      <c r="K1487" t="s">
        <v>227</v>
      </c>
      <c r="L1487" t="s">
        <v>227</v>
      </c>
      <c r="M1487" t="s">
        <v>229</v>
      </c>
      <c r="N1487">
        <v>1</v>
      </c>
      <c r="O1487" t="s">
        <v>49</v>
      </c>
      <c r="P1487" t="s">
        <v>6518</v>
      </c>
      <c r="Q1487" t="s">
        <v>41</v>
      </c>
      <c r="R1487" t="s">
        <v>6519</v>
      </c>
      <c r="S1487" t="s">
        <v>41</v>
      </c>
      <c r="T1487" t="s">
        <v>0</v>
      </c>
      <c r="U1487" t="s">
        <v>41</v>
      </c>
      <c r="V1487" s="74">
        <v>45310</v>
      </c>
      <c r="W1487" t="s">
        <v>6520</v>
      </c>
    </row>
    <row r="1488" spans="1:23" x14ac:dyDescent="0.25">
      <c r="A1488" s="74">
        <v>44617.483555011575</v>
      </c>
      <c r="B1488" t="s">
        <v>47</v>
      </c>
      <c r="C1488" t="s">
        <v>52</v>
      </c>
      <c r="D1488" t="s">
        <v>52</v>
      </c>
      <c r="E1488" t="s">
        <v>522</v>
      </c>
      <c r="F1488" t="s">
        <v>6521</v>
      </c>
      <c r="G1488" t="s">
        <v>42</v>
      </c>
      <c r="H1488" t="s">
        <v>6522</v>
      </c>
      <c r="I1488" t="s">
        <v>38</v>
      </c>
      <c r="J1488" t="s">
        <v>43</v>
      </c>
      <c r="K1488" t="s">
        <v>227</v>
      </c>
      <c r="L1488" t="s">
        <v>227</v>
      </c>
      <c r="M1488" t="s">
        <v>229</v>
      </c>
      <c r="N1488">
        <v>1</v>
      </c>
      <c r="O1488" t="s">
        <v>49</v>
      </c>
      <c r="P1488" t="s">
        <v>6523</v>
      </c>
      <c r="Q1488" t="s">
        <v>41</v>
      </c>
      <c r="R1488" t="s">
        <v>6524</v>
      </c>
      <c r="S1488" t="s">
        <v>41</v>
      </c>
      <c r="T1488" t="s">
        <v>0</v>
      </c>
      <c r="U1488" t="s">
        <v>41</v>
      </c>
      <c r="V1488" s="74">
        <v>45310</v>
      </c>
      <c r="W1488" t="s">
        <v>6525</v>
      </c>
    </row>
    <row r="1489" spans="1:23" x14ac:dyDescent="0.25">
      <c r="A1489" s="74">
        <v>44630.362097569443</v>
      </c>
      <c r="B1489" t="s">
        <v>47</v>
      </c>
      <c r="C1489" t="s">
        <v>52</v>
      </c>
      <c r="D1489" t="s">
        <v>52</v>
      </c>
      <c r="E1489" t="s">
        <v>238</v>
      </c>
      <c r="F1489" t="s">
        <v>6526</v>
      </c>
      <c r="G1489" t="s">
        <v>37</v>
      </c>
      <c r="H1489" t="s">
        <v>6527</v>
      </c>
      <c r="I1489" t="s">
        <v>38</v>
      </c>
      <c r="J1489" t="s">
        <v>43</v>
      </c>
      <c r="K1489" t="s">
        <v>227</v>
      </c>
      <c r="L1489" t="s">
        <v>227</v>
      </c>
      <c r="M1489" t="s">
        <v>229</v>
      </c>
      <c r="N1489">
        <v>1</v>
      </c>
      <c r="O1489" t="s">
        <v>50</v>
      </c>
      <c r="P1489" t="s">
        <v>6528</v>
      </c>
      <c r="Q1489" t="s">
        <v>41</v>
      </c>
      <c r="R1489" t="s">
        <v>6529</v>
      </c>
      <c r="S1489" t="s">
        <v>41</v>
      </c>
      <c r="T1489" t="s">
        <v>0</v>
      </c>
      <c r="U1489" t="s">
        <v>41</v>
      </c>
      <c r="V1489" s="74">
        <v>45310</v>
      </c>
      <c r="W1489" t="s">
        <v>6530</v>
      </c>
    </row>
    <row r="1490" spans="1:23" x14ac:dyDescent="0.25">
      <c r="A1490" s="74">
        <v>44630.480210497684</v>
      </c>
      <c r="B1490" t="s">
        <v>47</v>
      </c>
      <c r="C1490" t="s">
        <v>52</v>
      </c>
      <c r="D1490" t="s">
        <v>52</v>
      </c>
      <c r="E1490" t="s">
        <v>522</v>
      </c>
      <c r="F1490" t="s">
        <v>6531</v>
      </c>
      <c r="G1490" t="s">
        <v>42</v>
      </c>
      <c r="H1490" t="s">
        <v>6532</v>
      </c>
      <c r="I1490" t="s">
        <v>38</v>
      </c>
      <c r="J1490" t="s">
        <v>43</v>
      </c>
      <c r="K1490" t="s">
        <v>227</v>
      </c>
      <c r="L1490" t="s">
        <v>227</v>
      </c>
      <c r="M1490" t="s">
        <v>229</v>
      </c>
      <c r="N1490">
        <v>1</v>
      </c>
      <c r="O1490" t="s">
        <v>49</v>
      </c>
      <c r="P1490" t="s">
        <v>6533</v>
      </c>
      <c r="Q1490" t="s">
        <v>41</v>
      </c>
      <c r="R1490" t="s">
        <v>6534</v>
      </c>
      <c r="S1490" t="s">
        <v>41</v>
      </c>
      <c r="T1490" t="s">
        <v>0</v>
      </c>
      <c r="U1490" t="s">
        <v>41</v>
      </c>
      <c r="V1490" s="74">
        <v>45310</v>
      </c>
      <c r="W1490" t="s">
        <v>6535</v>
      </c>
    </row>
    <row r="1491" spans="1:23" x14ac:dyDescent="0.25">
      <c r="A1491" s="74">
        <v>44634.438832442131</v>
      </c>
      <c r="B1491" t="s">
        <v>47</v>
      </c>
      <c r="C1491" t="s">
        <v>52</v>
      </c>
      <c r="D1491" t="s">
        <v>52</v>
      </c>
      <c r="E1491" t="s">
        <v>6536</v>
      </c>
      <c r="F1491" t="s">
        <v>6537</v>
      </c>
      <c r="G1491" t="s">
        <v>37</v>
      </c>
      <c r="H1491" t="s">
        <v>6538</v>
      </c>
      <c r="I1491" t="s">
        <v>38</v>
      </c>
      <c r="J1491" t="s">
        <v>43</v>
      </c>
      <c r="K1491" t="s">
        <v>227</v>
      </c>
      <c r="L1491" t="s">
        <v>227</v>
      </c>
      <c r="M1491" t="s">
        <v>229</v>
      </c>
      <c r="N1491">
        <v>1</v>
      </c>
      <c r="O1491" t="s">
        <v>50</v>
      </c>
      <c r="P1491" t="s">
        <v>6539</v>
      </c>
      <c r="Q1491" t="s">
        <v>41</v>
      </c>
      <c r="R1491" t="s">
        <v>6540</v>
      </c>
      <c r="S1491" t="s">
        <v>41</v>
      </c>
      <c r="T1491" t="s">
        <v>0</v>
      </c>
      <c r="U1491" t="s">
        <v>41</v>
      </c>
      <c r="V1491" s="74">
        <v>45310</v>
      </c>
      <c r="W1491" t="s">
        <v>6541</v>
      </c>
    </row>
    <row r="1492" spans="1:23" x14ac:dyDescent="0.25">
      <c r="A1492" s="74">
        <v>44645.571563113423</v>
      </c>
      <c r="B1492" t="s">
        <v>47</v>
      </c>
      <c r="C1492" t="s">
        <v>52</v>
      </c>
      <c r="D1492" t="s">
        <v>52</v>
      </c>
      <c r="E1492" t="s">
        <v>491</v>
      </c>
      <c r="F1492" t="s">
        <v>6542</v>
      </c>
      <c r="G1492" t="s">
        <v>37</v>
      </c>
      <c r="H1492" t="s">
        <v>6543</v>
      </c>
      <c r="I1492" t="s">
        <v>38</v>
      </c>
      <c r="J1492" t="s">
        <v>43</v>
      </c>
      <c r="K1492" t="s">
        <v>227</v>
      </c>
      <c r="L1492" t="s">
        <v>227</v>
      </c>
      <c r="M1492" t="s">
        <v>229</v>
      </c>
      <c r="N1492">
        <v>1</v>
      </c>
      <c r="O1492" t="s">
        <v>50</v>
      </c>
      <c r="P1492" t="s">
        <v>6513</v>
      </c>
      <c r="Q1492" t="s">
        <v>41</v>
      </c>
      <c r="R1492" t="s">
        <v>6544</v>
      </c>
      <c r="S1492" t="s">
        <v>41</v>
      </c>
      <c r="T1492" t="s">
        <v>0</v>
      </c>
      <c r="U1492" t="s">
        <v>41</v>
      </c>
      <c r="V1492" s="74">
        <v>45310</v>
      </c>
      <c r="W1492" t="s">
        <v>6545</v>
      </c>
    </row>
    <row r="1493" spans="1:23" x14ac:dyDescent="0.25">
      <c r="A1493" s="74">
        <v>44664.529210104163</v>
      </c>
      <c r="B1493" t="s">
        <v>47</v>
      </c>
      <c r="C1493" t="s">
        <v>52</v>
      </c>
      <c r="D1493" t="s">
        <v>52</v>
      </c>
      <c r="E1493" t="s">
        <v>481</v>
      </c>
      <c r="F1493" t="s">
        <v>6546</v>
      </c>
      <c r="G1493" t="s">
        <v>42</v>
      </c>
      <c r="H1493" t="s">
        <v>6547</v>
      </c>
      <c r="I1493" t="s">
        <v>38</v>
      </c>
      <c r="J1493" t="s">
        <v>43</v>
      </c>
      <c r="K1493" t="s">
        <v>227</v>
      </c>
      <c r="L1493" t="s">
        <v>227</v>
      </c>
      <c r="M1493" t="s">
        <v>229</v>
      </c>
      <c r="N1493">
        <v>1</v>
      </c>
      <c r="O1493" t="s">
        <v>49</v>
      </c>
      <c r="P1493" t="s">
        <v>6513</v>
      </c>
      <c r="Q1493" t="s">
        <v>41</v>
      </c>
      <c r="R1493" t="s">
        <v>6548</v>
      </c>
      <c r="S1493" t="s">
        <v>41</v>
      </c>
      <c r="T1493" t="s">
        <v>0</v>
      </c>
      <c r="U1493" t="s">
        <v>41</v>
      </c>
      <c r="V1493" s="74">
        <v>45310</v>
      </c>
      <c r="W1493" t="s">
        <v>6549</v>
      </c>
    </row>
    <row r="1494" spans="1:23" x14ac:dyDescent="0.25">
      <c r="A1494" s="74">
        <v>44664.540016516206</v>
      </c>
      <c r="B1494" t="s">
        <v>47</v>
      </c>
      <c r="C1494" t="s">
        <v>52</v>
      </c>
      <c r="D1494" t="s">
        <v>52</v>
      </c>
      <c r="E1494" t="s">
        <v>491</v>
      </c>
      <c r="F1494" t="s">
        <v>6550</v>
      </c>
      <c r="G1494" t="s">
        <v>37</v>
      </c>
      <c r="H1494" t="s">
        <v>6551</v>
      </c>
      <c r="I1494" t="s">
        <v>38</v>
      </c>
      <c r="J1494" t="s">
        <v>43</v>
      </c>
      <c r="K1494" t="s">
        <v>227</v>
      </c>
      <c r="L1494" t="s">
        <v>227</v>
      </c>
      <c r="M1494" t="s">
        <v>229</v>
      </c>
      <c r="N1494">
        <v>1</v>
      </c>
      <c r="O1494" t="s">
        <v>50</v>
      </c>
      <c r="P1494" t="s">
        <v>6552</v>
      </c>
      <c r="Q1494" t="s">
        <v>41</v>
      </c>
      <c r="R1494" t="s">
        <v>6553</v>
      </c>
      <c r="S1494" t="s">
        <v>41</v>
      </c>
      <c r="T1494" t="s">
        <v>0</v>
      </c>
      <c r="U1494" t="s">
        <v>41</v>
      </c>
      <c r="V1494" s="74">
        <v>45310</v>
      </c>
      <c r="W1494" t="s">
        <v>6554</v>
      </c>
    </row>
    <row r="1495" spans="1:23" x14ac:dyDescent="0.25">
      <c r="A1495" s="74">
        <v>44720.587757094909</v>
      </c>
      <c r="B1495" t="s">
        <v>47</v>
      </c>
      <c r="C1495" t="s">
        <v>52</v>
      </c>
      <c r="D1495" t="s">
        <v>52</v>
      </c>
      <c r="E1495" t="s">
        <v>512</v>
      </c>
      <c r="F1495" t="s">
        <v>6555</v>
      </c>
      <c r="G1495" t="s">
        <v>37</v>
      </c>
      <c r="H1495" t="s">
        <v>6556</v>
      </c>
      <c r="I1495" t="s">
        <v>38</v>
      </c>
      <c r="J1495" t="s">
        <v>39</v>
      </c>
      <c r="K1495" t="s">
        <v>227</v>
      </c>
      <c r="L1495" t="s">
        <v>227</v>
      </c>
      <c r="M1495" t="s">
        <v>229</v>
      </c>
      <c r="N1495">
        <v>1</v>
      </c>
      <c r="O1495" t="s">
        <v>50</v>
      </c>
      <c r="P1495" t="s">
        <v>6557</v>
      </c>
      <c r="Q1495" t="s">
        <v>6558</v>
      </c>
      <c r="R1495" t="s">
        <v>6559</v>
      </c>
      <c r="S1495" t="s">
        <v>6560</v>
      </c>
      <c r="T1495" t="s">
        <v>0</v>
      </c>
      <c r="U1495" t="s">
        <v>41</v>
      </c>
      <c r="V1495" s="74">
        <v>45310</v>
      </c>
      <c r="W1495" t="s">
        <v>6561</v>
      </c>
    </row>
    <row r="1496" spans="1:23" x14ac:dyDescent="0.25">
      <c r="A1496" s="74">
        <v>44747.605488275462</v>
      </c>
      <c r="B1496" t="s">
        <v>47</v>
      </c>
      <c r="C1496" t="s">
        <v>52</v>
      </c>
      <c r="D1496" t="s">
        <v>52</v>
      </c>
      <c r="E1496" t="s">
        <v>512</v>
      </c>
      <c r="F1496" t="s">
        <v>6562</v>
      </c>
      <c r="G1496" t="s">
        <v>42</v>
      </c>
      <c r="H1496" t="s">
        <v>6563</v>
      </c>
      <c r="I1496" t="s">
        <v>38</v>
      </c>
      <c r="J1496" t="s">
        <v>43</v>
      </c>
      <c r="K1496" t="s">
        <v>227</v>
      </c>
      <c r="L1496" t="s">
        <v>227</v>
      </c>
      <c r="M1496" t="s">
        <v>229</v>
      </c>
      <c r="N1496">
        <v>1</v>
      </c>
      <c r="O1496" t="s">
        <v>50</v>
      </c>
      <c r="P1496" t="s">
        <v>6564</v>
      </c>
      <c r="Q1496" t="s">
        <v>41</v>
      </c>
      <c r="R1496" t="s">
        <v>6565</v>
      </c>
      <c r="S1496" t="s">
        <v>41</v>
      </c>
      <c r="T1496" t="s">
        <v>0</v>
      </c>
      <c r="U1496" t="s">
        <v>41</v>
      </c>
      <c r="V1496" s="74">
        <v>45310</v>
      </c>
      <c r="W1496" t="s">
        <v>6566</v>
      </c>
    </row>
    <row r="1497" spans="1:23" x14ac:dyDescent="0.25">
      <c r="A1497" s="74">
        <v>44761.376195983794</v>
      </c>
      <c r="B1497" t="s">
        <v>47</v>
      </c>
      <c r="C1497" t="s">
        <v>52</v>
      </c>
      <c r="D1497" t="s">
        <v>52</v>
      </c>
      <c r="E1497" t="s">
        <v>238</v>
      </c>
      <c r="F1497" t="s">
        <v>6567</v>
      </c>
      <c r="G1497" t="s">
        <v>42</v>
      </c>
      <c r="H1497" t="s">
        <v>6568</v>
      </c>
      <c r="I1497" t="s">
        <v>38</v>
      </c>
      <c r="J1497" t="s">
        <v>43</v>
      </c>
      <c r="K1497" t="s">
        <v>227</v>
      </c>
      <c r="L1497" t="s">
        <v>227</v>
      </c>
      <c r="M1497" t="s">
        <v>229</v>
      </c>
      <c r="N1497">
        <v>1</v>
      </c>
      <c r="O1497" t="s">
        <v>49</v>
      </c>
      <c r="P1497" t="s">
        <v>6569</v>
      </c>
      <c r="Q1497" t="s">
        <v>41</v>
      </c>
      <c r="R1497" t="s">
        <v>6570</v>
      </c>
      <c r="S1497" t="s">
        <v>41</v>
      </c>
      <c r="T1497" t="s">
        <v>0</v>
      </c>
      <c r="U1497" t="s">
        <v>41</v>
      </c>
      <c r="V1497" s="74">
        <v>45310</v>
      </c>
      <c r="W1497" t="s">
        <v>6571</v>
      </c>
    </row>
    <row r="1498" spans="1:23" x14ac:dyDescent="0.25">
      <c r="A1498" s="74">
        <v>44762.518822997685</v>
      </c>
      <c r="B1498" t="s">
        <v>47</v>
      </c>
      <c r="C1498" t="s">
        <v>52</v>
      </c>
      <c r="D1498" t="s">
        <v>52</v>
      </c>
      <c r="E1498" t="s">
        <v>491</v>
      </c>
      <c r="F1498" t="s">
        <v>6572</v>
      </c>
      <c r="G1498" t="s">
        <v>37</v>
      </c>
      <c r="H1498" t="s">
        <v>6573</v>
      </c>
      <c r="I1498" t="s">
        <v>38</v>
      </c>
      <c r="J1498" t="s">
        <v>43</v>
      </c>
      <c r="K1498" t="s">
        <v>227</v>
      </c>
      <c r="L1498" t="s">
        <v>227</v>
      </c>
      <c r="M1498" t="s">
        <v>229</v>
      </c>
      <c r="N1498">
        <v>1</v>
      </c>
      <c r="O1498" t="s">
        <v>50</v>
      </c>
      <c r="P1498" t="s">
        <v>6574</v>
      </c>
      <c r="Q1498" t="s">
        <v>41</v>
      </c>
      <c r="R1498" t="s">
        <v>6575</v>
      </c>
      <c r="S1498" t="s">
        <v>41</v>
      </c>
      <c r="T1498" t="s">
        <v>0</v>
      </c>
      <c r="U1498" t="s">
        <v>41</v>
      </c>
      <c r="V1498" s="74">
        <v>45310</v>
      </c>
      <c r="W1498" t="s">
        <v>6576</v>
      </c>
    </row>
    <row r="1499" spans="1:23" x14ac:dyDescent="0.25">
      <c r="A1499" s="74">
        <v>44764.467036377318</v>
      </c>
      <c r="B1499" t="s">
        <v>47</v>
      </c>
      <c r="C1499" t="s">
        <v>52</v>
      </c>
      <c r="D1499" t="s">
        <v>52</v>
      </c>
      <c r="E1499" t="s">
        <v>481</v>
      </c>
      <c r="F1499" t="s">
        <v>6577</v>
      </c>
      <c r="G1499" t="s">
        <v>37</v>
      </c>
      <c r="H1499" t="s">
        <v>6578</v>
      </c>
      <c r="I1499" t="s">
        <v>38</v>
      </c>
      <c r="J1499" t="s">
        <v>43</v>
      </c>
      <c r="K1499" t="s">
        <v>227</v>
      </c>
      <c r="L1499" t="s">
        <v>227</v>
      </c>
      <c r="M1499" t="s">
        <v>229</v>
      </c>
      <c r="N1499">
        <v>1</v>
      </c>
      <c r="O1499" t="s">
        <v>50</v>
      </c>
      <c r="P1499" t="s">
        <v>6539</v>
      </c>
      <c r="Q1499" t="s">
        <v>41</v>
      </c>
      <c r="R1499" t="s">
        <v>6579</v>
      </c>
      <c r="S1499" t="s">
        <v>41</v>
      </c>
      <c r="T1499" t="s">
        <v>0</v>
      </c>
      <c r="U1499" t="s">
        <v>41</v>
      </c>
      <c r="V1499" s="74">
        <v>45310</v>
      </c>
      <c r="W1499" t="s">
        <v>6580</v>
      </c>
    </row>
    <row r="1500" spans="1:23" x14ac:dyDescent="0.25">
      <c r="A1500" s="74">
        <v>44770.402591087965</v>
      </c>
      <c r="B1500" t="s">
        <v>47</v>
      </c>
      <c r="C1500" t="s">
        <v>52</v>
      </c>
      <c r="D1500" t="s">
        <v>52</v>
      </c>
      <c r="E1500" t="s">
        <v>491</v>
      </c>
      <c r="F1500" t="s">
        <v>6581</v>
      </c>
      <c r="G1500" t="s">
        <v>37</v>
      </c>
      <c r="H1500" t="s">
        <v>6582</v>
      </c>
      <c r="I1500" t="s">
        <v>38</v>
      </c>
      <c r="J1500" t="s">
        <v>43</v>
      </c>
      <c r="K1500" t="s">
        <v>227</v>
      </c>
      <c r="L1500" t="s">
        <v>227</v>
      </c>
      <c r="M1500" t="s">
        <v>229</v>
      </c>
      <c r="N1500">
        <v>1</v>
      </c>
      <c r="O1500" t="s">
        <v>50</v>
      </c>
      <c r="P1500" t="s">
        <v>6583</v>
      </c>
      <c r="Q1500" t="s">
        <v>41</v>
      </c>
      <c r="R1500" t="s">
        <v>6584</v>
      </c>
      <c r="S1500" t="s">
        <v>41</v>
      </c>
      <c r="T1500" t="s">
        <v>0</v>
      </c>
      <c r="U1500" t="s">
        <v>41</v>
      </c>
      <c r="V1500" s="74">
        <v>45310</v>
      </c>
      <c r="W1500" t="s">
        <v>6585</v>
      </c>
    </row>
    <row r="1501" spans="1:23" x14ac:dyDescent="0.25">
      <c r="A1501" s="74">
        <v>44781.326398993057</v>
      </c>
      <c r="B1501" t="s">
        <v>47</v>
      </c>
      <c r="C1501" t="s">
        <v>52</v>
      </c>
      <c r="D1501" t="s">
        <v>52</v>
      </c>
      <c r="E1501" t="s">
        <v>522</v>
      </c>
      <c r="F1501" t="s">
        <v>6586</v>
      </c>
      <c r="G1501" t="s">
        <v>37</v>
      </c>
      <c r="H1501" t="s">
        <v>6587</v>
      </c>
      <c r="I1501" t="s">
        <v>38</v>
      </c>
      <c r="J1501" t="s">
        <v>43</v>
      </c>
      <c r="K1501" t="s">
        <v>227</v>
      </c>
      <c r="L1501" t="s">
        <v>227</v>
      </c>
      <c r="M1501" t="s">
        <v>229</v>
      </c>
      <c r="N1501">
        <v>1</v>
      </c>
      <c r="O1501" t="s">
        <v>50</v>
      </c>
      <c r="P1501" t="s">
        <v>6588</v>
      </c>
      <c r="Q1501" t="s">
        <v>41</v>
      </c>
      <c r="R1501" t="s">
        <v>6589</v>
      </c>
      <c r="S1501" t="s">
        <v>41</v>
      </c>
      <c r="T1501" t="s">
        <v>0</v>
      </c>
      <c r="U1501" t="s">
        <v>41</v>
      </c>
      <c r="V1501" s="74">
        <v>45310</v>
      </c>
      <c r="W1501" t="s">
        <v>6590</v>
      </c>
    </row>
    <row r="1502" spans="1:23" x14ac:dyDescent="0.25">
      <c r="A1502" s="74">
        <v>44783.445931215276</v>
      </c>
      <c r="B1502" t="s">
        <v>47</v>
      </c>
      <c r="C1502" t="s">
        <v>52</v>
      </c>
      <c r="D1502" t="s">
        <v>52</v>
      </c>
      <c r="E1502" t="s">
        <v>238</v>
      </c>
      <c r="F1502" t="s">
        <v>6591</v>
      </c>
      <c r="G1502" t="s">
        <v>42</v>
      </c>
      <c r="H1502" t="s">
        <v>6592</v>
      </c>
      <c r="I1502" t="s">
        <v>38</v>
      </c>
      <c r="J1502" t="s">
        <v>43</v>
      </c>
      <c r="K1502" t="s">
        <v>227</v>
      </c>
      <c r="L1502" t="s">
        <v>227</v>
      </c>
      <c r="M1502" t="s">
        <v>229</v>
      </c>
      <c r="N1502">
        <v>1</v>
      </c>
      <c r="O1502" t="s">
        <v>49</v>
      </c>
      <c r="P1502" t="s">
        <v>6569</v>
      </c>
      <c r="Q1502" t="s">
        <v>41</v>
      </c>
      <c r="R1502" t="s">
        <v>6593</v>
      </c>
      <c r="S1502" t="s">
        <v>41</v>
      </c>
      <c r="T1502" t="s">
        <v>0</v>
      </c>
      <c r="U1502" t="s">
        <v>41</v>
      </c>
      <c r="V1502" s="74">
        <v>45310</v>
      </c>
      <c r="W1502" t="s">
        <v>6594</v>
      </c>
    </row>
    <row r="1503" spans="1:23" x14ac:dyDescent="0.25">
      <c r="A1503" s="74">
        <v>44789.393432326389</v>
      </c>
      <c r="B1503" t="s">
        <v>47</v>
      </c>
      <c r="C1503" t="s">
        <v>52</v>
      </c>
      <c r="D1503" t="s">
        <v>52</v>
      </c>
      <c r="E1503" t="s">
        <v>528</v>
      </c>
      <c r="F1503" t="s">
        <v>6595</v>
      </c>
      <c r="G1503" t="s">
        <v>42</v>
      </c>
      <c r="H1503" t="s">
        <v>6596</v>
      </c>
      <c r="I1503" t="s">
        <v>38</v>
      </c>
      <c r="J1503" t="s">
        <v>43</v>
      </c>
      <c r="K1503" t="s">
        <v>227</v>
      </c>
      <c r="L1503" t="s">
        <v>227</v>
      </c>
      <c r="M1503" t="s">
        <v>230</v>
      </c>
      <c r="N1503">
        <v>1</v>
      </c>
      <c r="O1503" t="s">
        <v>49</v>
      </c>
      <c r="P1503" t="s">
        <v>6597</v>
      </c>
      <c r="Q1503" t="s">
        <v>41</v>
      </c>
      <c r="R1503" t="s">
        <v>6598</v>
      </c>
      <c r="S1503" t="s">
        <v>41</v>
      </c>
      <c r="T1503" t="s">
        <v>0</v>
      </c>
      <c r="U1503" t="s">
        <v>41</v>
      </c>
      <c r="V1503" s="74">
        <v>45310</v>
      </c>
      <c r="W1503" t="s">
        <v>6599</v>
      </c>
    </row>
    <row r="1504" spans="1:23" x14ac:dyDescent="0.25">
      <c r="A1504" s="74">
        <v>44797.448810879629</v>
      </c>
      <c r="B1504" t="s">
        <v>47</v>
      </c>
      <c r="C1504" t="s">
        <v>52</v>
      </c>
      <c r="D1504" t="s">
        <v>52</v>
      </c>
      <c r="E1504" t="s">
        <v>481</v>
      </c>
      <c r="F1504" t="s">
        <v>6600</v>
      </c>
      <c r="G1504" t="s">
        <v>42</v>
      </c>
      <c r="H1504" t="s">
        <v>6601</v>
      </c>
      <c r="I1504" t="s">
        <v>38</v>
      </c>
      <c r="J1504" t="s">
        <v>43</v>
      </c>
      <c r="K1504" t="s">
        <v>227</v>
      </c>
      <c r="L1504" t="s">
        <v>227</v>
      </c>
      <c r="M1504" t="s">
        <v>229</v>
      </c>
      <c r="N1504">
        <v>1</v>
      </c>
      <c r="O1504" t="s">
        <v>50</v>
      </c>
      <c r="P1504" t="s">
        <v>190</v>
      </c>
      <c r="Q1504" t="s">
        <v>41</v>
      </c>
      <c r="R1504" t="s">
        <v>6602</v>
      </c>
      <c r="S1504" t="s">
        <v>41</v>
      </c>
      <c r="T1504" t="s">
        <v>0</v>
      </c>
      <c r="U1504" t="s">
        <v>41</v>
      </c>
      <c r="V1504" s="74">
        <v>45310</v>
      </c>
      <c r="W1504" t="s">
        <v>6603</v>
      </c>
    </row>
    <row r="1505" spans="1:23" x14ac:dyDescent="0.25">
      <c r="A1505" s="74">
        <v>44797.497768055553</v>
      </c>
      <c r="B1505" t="s">
        <v>47</v>
      </c>
      <c r="C1505" t="s">
        <v>52</v>
      </c>
      <c r="D1505" t="s">
        <v>52</v>
      </c>
      <c r="E1505" t="s">
        <v>534</v>
      </c>
      <c r="F1505" t="s">
        <v>6604</v>
      </c>
      <c r="G1505" t="s">
        <v>37</v>
      </c>
      <c r="H1505" t="s">
        <v>6605</v>
      </c>
      <c r="I1505" t="s">
        <v>38</v>
      </c>
      <c r="J1505" t="s">
        <v>43</v>
      </c>
      <c r="K1505" t="s">
        <v>227</v>
      </c>
      <c r="L1505" t="s">
        <v>227</v>
      </c>
      <c r="M1505" t="s">
        <v>229</v>
      </c>
      <c r="N1505">
        <v>1</v>
      </c>
      <c r="O1505" t="s">
        <v>50</v>
      </c>
      <c r="P1505" t="s">
        <v>6606</v>
      </c>
      <c r="Q1505" t="s">
        <v>41</v>
      </c>
      <c r="R1505" t="s">
        <v>6607</v>
      </c>
      <c r="S1505" t="s">
        <v>41</v>
      </c>
      <c r="T1505" t="s">
        <v>0</v>
      </c>
      <c r="U1505" t="s">
        <v>41</v>
      </c>
      <c r="V1505" s="74">
        <v>45310</v>
      </c>
      <c r="W1505" t="s">
        <v>6608</v>
      </c>
    </row>
    <row r="1506" spans="1:23" x14ac:dyDescent="0.25">
      <c r="A1506" s="74">
        <v>44799.613124340278</v>
      </c>
      <c r="B1506" t="s">
        <v>47</v>
      </c>
      <c r="C1506" t="s">
        <v>52</v>
      </c>
      <c r="D1506" t="s">
        <v>52</v>
      </c>
      <c r="E1506" t="s">
        <v>630</v>
      </c>
      <c r="F1506" t="s">
        <v>6609</v>
      </c>
      <c r="G1506" t="s">
        <v>37</v>
      </c>
      <c r="H1506" t="s">
        <v>6610</v>
      </c>
      <c r="I1506" t="s">
        <v>38</v>
      </c>
      <c r="J1506" t="s">
        <v>43</v>
      </c>
      <c r="K1506" t="s">
        <v>227</v>
      </c>
      <c r="L1506" t="s">
        <v>227</v>
      </c>
      <c r="M1506" t="s">
        <v>229</v>
      </c>
      <c r="N1506">
        <v>1</v>
      </c>
      <c r="O1506" t="s">
        <v>49</v>
      </c>
      <c r="P1506" t="s">
        <v>6611</v>
      </c>
      <c r="Q1506" t="s">
        <v>41</v>
      </c>
      <c r="R1506" t="s">
        <v>6612</v>
      </c>
      <c r="S1506" t="s">
        <v>41</v>
      </c>
      <c r="T1506" t="s">
        <v>0</v>
      </c>
      <c r="U1506" t="s">
        <v>41</v>
      </c>
      <c r="V1506" s="74">
        <v>45310</v>
      </c>
      <c r="W1506" t="s">
        <v>6613</v>
      </c>
    </row>
    <row r="1507" spans="1:23" x14ac:dyDescent="0.25">
      <c r="A1507" s="74">
        <v>44838.618426076391</v>
      </c>
      <c r="B1507" t="s">
        <v>47</v>
      </c>
      <c r="C1507" t="s">
        <v>52</v>
      </c>
      <c r="D1507" t="s">
        <v>52</v>
      </c>
      <c r="E1507" t="s">
        <v>6614</v>
      </c>
      <c r="F1507" t="s">
        <v>6615</v>
      </c>
      <c r="G1507" t="s">
        <v>37</v>
      </c>
      <c r="H1507" t="s">
        <v>6616</v>
      </c>
      <c r="I1507" t="s">
        <v>38</v>
      </c>
      <c r="J1507" t="s">
        <v>43</v>
      </c>
      <c r="K1507" t="s">
        <v>227</v>
      </c>
      <c r="L1507" t="s">
        <v>227</v>
      </c>
      <c r="M1507" t="s">
        <v>229</v>
      </c>
      <c r="N1507">
        <v>1</v>
      </c>
      <c r="O1507" t="s">
        <v>49</v>
      </c>
      <c r="P1507" t="s">
        <v>6617</v>
      </c>
      <c r="Q1507" t="s">
        <v>41</v>
      </c>
      <c r="R1507" t="s">
        <v>6618</v>
      </c>
      <c r="S1507" t="s">
        <v>41</v>
      </c>
      <c r="T1507" t="s">
        <v>0</v>
      </c>
      <c r="U1507" t="s">
        <v>41</v>
      </c>
      <c r="V1507" s="74">
        <v>45310</v>
      </c>
      <c r="W1507" t="s">
        <v>6619</v>
      </c>
    </row>
    <row r="1508" spans="1:23" x14ac:dyDescent="0.25">
      <c r="A1508" s="74">
        <v>44861.422849189817</v>
      </c>
      <c r="B1508" t="s">
        <v>47</v>
      </c>
      <c r="C1508" t="s">
        <v>52</v>
      </c>
      <c r="D1508" t="s">
        <v>52</v>
      </c>
      <c r="E1508" t="s">
        <v>481</v>
      </c>
      <c r="F1508" t="s">
        <v>6620</v>
      </c>
      <c r="G1508" t="s">
        <v>42</v>
      </c>
      <c r="H1508" t="s">
        <v>6621</v>
      </c>
      <c r="I1508" t="s">
        <v>38</v>
      </c>
      <c r="J1508" t="s">
        <v>43</v>
      </c>
      <c r="K1508" t="s">
        <v>227</v>
      </c>
      <c r="L1508" t="s">
        <v>227</v>
      </c>
      <c r="M1508" t="s">
        <v>229</v>
      </c>
      <c r="N1508">
        <v>1</v>
      </c>
      <c r="O1508" t="s">
        <v>49</v>
      </c>
      <c r="P1508" t="s">
        <v>6622</v>
      </c>
      <c r="Q1508" t="s">
        <v>41</v>
      </c>
      <c r="R1508" t="s">
        <v>6623</v>
      </c>
      <c r="S1508" t="s">
        <v>41</v>
      </c>
      <c r="T1508" t="s">
        <v>0</v>
      </c>
      <c r="U1508" t="s">
        <v>41</v>
      </c>
      <c r="V1508" s="74">
        <v>45310</v>
      </c>
      <c r="W1508" t="s">
        <v>6624</v>
      </c>
    </row>
    <row r="1509" spans="1:23" x14ac:dyDescent="0.25">
      <c r="A1509" s="74">
        <v>44876.556249456022</v>
      </c>
      <c r="B1509" t="s">
        <v>47</v>
      </c>
      <c r="C1509" t="s">
        <v>52</v>
      </c>
      <c r="D1509" t="s">
        <v>52</v>
      </c>
      <c r="E1509" t="s">
        <v>475</v>
      </c>
      <c r="F1509" t="s">
        <v>6625</v>
      </c>
      <c r="G1509" t="s">
        <v>42</v>
      </c>
      <c r="H1509" t="s">
        <v>6626</v>
      </c>
      <c r="I1509" t="s">
        <v>38</v>
      </c>
      <c r="J1509" t="s">
        <v>43</v>
      </c>
      <c r="K1509" t="s">
        <v>227</v>
      </c>
      <c r="L1509" t="s">
        <v>227</v>
      </c>
      <c r="M1509" t="s">
        <v>229</v>
      </c>
      <c r="N1509">
        <v>1</v>
      </c>
      <c r="O1509" t="s">
        <v>49</v>
      </c>
      <c r="P1509" t="s">
        <v>6523</v>
      </c>
      <c r="Q1509" t="s">
        <v>41</v>
      </c>
      <c r="R1509" t="s">
        <v>6627</v>
      </c>
      <c r="S1509" t="s">
        <v>41</v>
      </c>
      <c r="T1509" t="s">
        <v>0</v>
      </c>
      <c r="U1509" t="s">
        <v>41</v>
      </c>
      <c r="V1509" s="74">
        <v>45310</v>
      </c>
      <c r="W1509" t="s">
        <v>6628</v>
      </c>
    </row>
    <row r="1510" spans="1:23" x14ac:dyDescent="0.25">
      <c r="A1510" s="74">
        <v>44880.368910763886</v>
      </c>
      <c r="B1510" t="s">
        <v>47</v>
      </c>
      <c r="C1510" t="s">
        <v>52</v>
      </c>
      <c r="D1510" t="s">
        <v>52</v>
      </c>
      <c r="E1510" t="s">
        <v>238</v>
      </c>
      <c r="F1510" t="s">
        <v>6629</v>
      </c>
      <c r="G1510" t="s">
        <v>37</v>
      </c>
      <c r="H1510" t="s">
        <v>6630</v>
      </c>
      <c r="I1510" t="s">
        <v>38</v>
      </c>
      <c r="J1510" t="s">
        <v>43</v>
      </c>
      <c r="K1510" t="s">
        <v>227</v>
      </c>
      <c r="L1510" t="s">
        <v>227</v>
      </c>
      <c r="M1510" t="s">
        <v>229</v>
      </c>
      <c r="N1510">
        <v>1</v>
      </c>
      <c r="O1510" t="s">
        <v>50</v>
      </c>
      <c r="P1510" t="s">
        <v>6528</v>
      </c>
      <c r="Q1510" t="s">
        <v>41</v>
      </c>
      <c r="R1510" t="s">
        <v>6631</v>
      </c>
      <c r="S1510" t="s">
        <v>41</v>
      </c>
      <c r="T1510" t="s">
        <v>0</v>
      </c>
      <c r="U1510" t="s">
        <v>41</v>
      </c>
      <c r="V1510" s="74">
        <v>45310</v>
      </c>
      <c r="W1510" t="s">
        <v>6632</v>
      </c>
    </row>
    <row r="1511" spans="1:23" x14ac:dyDescent="0.25">
      <c r="A1511" s="74">
        <v>44883.421330289355</v>
      </c>
      <c r="B1511" t="s">
        <v>47</v>
      </c>
      <c r="C1511" t="s">
        <v>52</v>
      </c>
      <c r="D1511" t="s">
        <v>52</v>
      </c>
      <c r="E1511" t="s">
        <v>506</v>
      </c>
      <c r="F1511" t="s">
        <v>6633</v>
      </c>
      <c r="G1511" t="s">
        <v>37</v>
      </c>
      <c r="H1511" t="s">
        <v>6634</v>
      </c>
      <c r="I1511" t="s">
        <v>38</v>
      </c>
      <c r="J1511" t="s">
        <v>43</v>
      </c>
      <c r="K1511" t="s">
        <v>227</v>
      </c>
      <c r="L1511" t="s">
        <v>227</v>
      </c>
      <c r="M1511" t="s">
        <v>229</v>
      </c>
      <c r="N1511">
        <v>1</v>
      </c>
      <c r="O1511" t="s">
        <v>50</v>
      </c>
      <c r="P1511" t="s">
        <v>6635</v>
      </c>
      <c r="Q1511" t="s">
        <v>41</v>
      </c>
      <c r="R1511" t="s">
        <v>6636</v>
      </c>
      <c r="S1511" t="s">
        <v>41</v>
      </c>
      <c r="T1511" t="s">
        <v>0</v>
      </c>
      <c r="U1511" t="s">
        <v>41</v>
      </c>
      <c r="V1511" s="74">
        <v>45310</v>
      </c>
      <c r="W1511" t="s">
        <v>6637</v>
      </c>
    </row>
    <row r="1512" spans="1:23" x14ac:dyDescent="0.25">
      <c r="A1512" s="74">
        <v>44894.418239583334</v>
      </c>
      <c r="B1512" t="s">
        <v>47</v>
      </c>
      <c r="C1512" t="s">
        <v>52</v>
      </c>
      <c r="D1512" t="s">
        <v>52</v>
      </c>
      <c r="E1512" t="s">
        <v>811</v>
      </c>
      <c r="F1512" t="s">
        <v>6638</v>
      </c>
      <c r="G1512" t="s">
        <v>37</v>
      </c>
      <c r="H1512" t="s">
        <v>6639</v>
      </c>
      <c r="I1512" t="s">
        <v>38</v>
      </c>
      <c r="J1512" t="s">
        <v>43</v>
      </c>
      <c r="K1512" t="s">
        <v>227</v>
      </c>
      <c r="L1512" t="s">
        <v>227</v>
      </c>
      <c r="M1512" t="s">
        <v>230</v>
      </c>
      <c r="N1512">
        <v>1</v>
      </c>
      <c r="O1512" t="s">
        <v>49</v>
      </c>
      <c r="P1512" t="s">
        <v>6523</v>
      </c>
      <c r="Q1512" t="s">
        <v>41</v>
      </c>
      <c r="R1512" t="s">
        <v>6640</v>
      </c>
      <c r="S1512" t="s">
        <v>41</v>
      </c>
      <c r="T1512" t="s">
        <v>0</v>
      </c>
      <c r="U1512" t="s">
        <v>41</v>
      </c>
      <c r="V1512" s="74">
        <v>45310</v>
      </c>
      <c r="W1512" t="s">
        <v>6641</v>
      </c>
    </row>
    <row r="1513" spans="1:23" x14ac:dyDescent="0.25">
      <c r="A1513" s="74">
        <v>44894.535183067128</v>
      </c>
      <c r="B1513" t="s">
        <v>47</v>
      </c>
      <c r="C1513" t="s">
        <v>52</v>
      </c>
      <c r="D1513" t="s">
        <v>52</v>
      </c>
      <c r="E1513" t="s">
        <v>475</v>
      </c>
      <c r="F1513" t="s">
        <v>6642</v>
      </c>
      <c r="G1513" t="s">
        <v>42</v>
      </c>
      <c r="H1513" t="s">
        <v>6643</v>
      </c>
      <c r="I1513" t="s">
        <v>38</v>
      </c>
      <c r="J1513" t="s">
        <v>43</v>
      </c>
      <c r="K1513" t="s">
        <v>227</v>
      </c>
      <c r="L1513" t="s">
        <v>227</v>
      </c>
      <c r="M1513" t="s">
        <v>229</v>
      </c>
      <c r="N1513">
        <v>1</v>
      </c>
      <c r="O1513" t="s">
        <v>50</v>
      </c>
      <c r="P1513" t="s">
        <v>6583</v>
      </c>
      <c r="Q1513" t="s">
        <v>41</v>
      </c>
      <c r="R1513" t="s">
        <v>6644</v>
      </c>
      <c r="S1513" t="s">
        <v>41</v>
      </c>
      <c r="T1513" t="s">
        <v>0</v>
      </c>
      <c r="U1513" t="s">
        <v>41</v>
      </c>
      <c r="V1513" s="74">
        <v>45310</v>
      </c>
      <c r="W1513" t="s">
        <v>6645</v>
      </c>
    </row>
    <row r="1514" spans="1:23" x14ac:dyDescent="0.25">
      <c r="A1514" s="74">
        <v>44917.494192789352</v>
      </c>
      <c r="B1514" t="s">
        <v>47</v>
      </c>
      <c r="C1514" t="s">
        <v>52</v>
      </c>
      <c r="D1514" t="s">
        <v>52</v>
      </c>
      <c r="E1514" t="s">
        <v>534</v>
      </c>
      <c r="F1514" t="s">
        <v>6646</v>
      </c>
      <c r="G1514" t="s">
        <v>37</v>
      </c>
      <c r="H1514" t="s">
        <v>6647</v>
      </c>
      <c r="I1514" t="s">
        <v>38</v>
      </c>
      <c r="J1514" t="s">
        <v>43</v>
      </c>
      <c r="K1514" t="s">
        <v>227</v>
      </c>
      <c r="L1514" t="s">
        <v>227</v>
      </c>
      <c r="M1514" t="s">
        <v>229</v>
      </c>
      <c r="N1514">
        <v>1</v>
      </c>
      <c r="O1514" t="s">
        <v>49</v>
      </c>
      <c r="P1514" t="s">
        <v>6622</v>
      </c>
      <c r="Q1514" t="s">
        <v>41</v>
      </c>
      <c r="R1514" t="s">
        <v>6648</v>
      </c>
      <c r="S1514" t="s">
        <v>41</v>
      </c>
      <c r="T1514" t="s">
        <v>0</v>
      </c>
      <c r="U1514" t="s">
        <v>41</v>
      </c>
      <c r="V1514" s="74">
        <v>45310</v>
      </c>
      <c r="W1514" t="s">
        <v>6649</v>
      </c>
    </row>
    <row r="1515" spans="1:23" x14ac:dyDescent="0.25">
      <c r="A1515" s="74">
        <v>44917.557713773145</v>
      </c>
      <c r="B1515" t="s">
        <v>47</v>
      </c>
      <c r="C1515" t="s">
        <v>52</v>
      </c>
      <c r="D1515" t="s">
        <v>52</v>
      </c>
      <c r="E1515" t="s">
        <v>522</v>
      </c>
      <c r="F1515" t="s">
        <v>6650</v>
      </c>
      <c r="G1515" t="s">
        <v>42</v>
      </c>
      <c r="H1515" t="s">
        <v>6651</v>
      </c>
      <c r="I1515" t="s">
        <v>38</v>
      </c>
      <c r="J1515" t="s">
        <v>43</v>
      </c>
      <c r="K1515" t="s">
        <v>227</v>
      </c>
      <c r="L1515" t="s">
        <v>227</v>
      </c>
      <c r="M1515" t="s">
        <v>229</v>
      </c>
      <c r="N1515">
        <v>1</v>
      </c>
      <c r="O1515" t="s">
        <v>49</v>
      </c>
      <c r="P1515" t="s">
        <v>6652</v>
      </c>
      <c r="Q1515" t="s">
        <v>41</v>
      </c>
      <c r="R1515" t="s">
        <v>6653</v>
      </c>
      <c r="S1515" t="s">
        <v>41</v>
      </c>
      <c r="T1515" t="s">
        <v>0</v>
      </c>
      <c r="U1515" t="s">
        <v>41</v>
      </c>
      <c r="V1515" s="74">
        <v>45310</v>
      </c>
      <c r="W1515" t="s">
        <v>6654</v>
      </c>
    </row>
    <row r="1516" spans="1:23" x14ac:dyDescent="0.25">
      <c r="A1516" s="74">
        <v>44917.644893900462</v>
      </c>
      <c r="B1516" t="s">
        <v>47</v>
      </c>
      <c r="C1516" t="s">
        <v>52</v>
      </c>
      <c r="D1516" t="s">
        <v>52</v>
      </c>
      <c r="E1516" t="s">
        <v>475</v>
      </c>
      <c r="F1516" t="s">
        <v>6655</v>
      </c>
      <c r="G1516" t="s">
        <v>42</v>
      </c>
      <c r="H1516" t="s">
        <v>6656</v>
      </c>
      <c r="I1516" t="s">
        <v>38</v>
      </c>
      <c r="J1516" t="s">
        <v>43</v>
      </c>
      <c r="K1516" t="s">
        <v>227</v>
      </c>
      <c r="L1516" t="s">
        <v>227</v>
      </c>
      <c r="M1516" t="s">
        <v>229</v>
      </c>
      <c r="N1516">
        <v>1</v>
      </c>
      <c r="O1516" t="s">
        <v>50</v>
      </c>
      <c r="P1516" t="s">
        <v>6657</v>
      </c>
      <c r="Q1516" t="s">
        <v>41</v>
      </c>
      <c r="R1516" t="s">
        <v>6658</v>
      </c>
      <c r="S1516" t="s">
        <v>41</v>
      </c>
      <c r="T1516" t="s">
        <v>0</v>
      </c>
      <c r="U1516" t="s">
        <v>41</v>
      </c>
      <c r="V1516" s="74">
        <v>45310</v>
      </c>
      <c r="W1516" t="s">
        <v>6659</v>
      </c>
    </row>
    <row r="1517" spans="1:23" x14ac:dyDescent="0.25">
      <c r="A1517" s="74">
        <v>44917.664952199077</v>
      </c>
      <c r="B1517" t="s">
        <v>47</v>
      </c>
      <c r="C1517" t="s">
        <v>52</v>
      </c>
      <c r="D1517" t="s">
        <v>52</v>
      </c>
      <c r="E1517" t="s">
        <v>522</v>
      </c>
      <c r="F1517" t="s">
        <v>6660</v>
      </c>
      <c r="G1517" t="s">
        <v>37</v>
      </c>
      <c r="H1517" t="s">
        <v>6661</v>
      </c>
      <c r="I1517" t="s">
        <v>38</v>
      </c>
      <c r="J1517" t="s">
        <v>43</v>
      </c>
      <c r="K1517" t="s">
        <v>227</v>
      </c>
      <c r="L1517" t="s">
        <v>227</v>
      </c>
      <c r="M1517" t="s">
        <v>229</v>
      </c>
      <c r="N1517">
        <v>1</v>
      </c>
      <c r="O1517" t="s">
        <v>49</v>
      </c>
      <c r="P1517" t="s">
        <v>6597</v>
      </c>
      <c r="Q1517" t="s">
        <v>41</v>
      </c>
      <c r="R1517" t="s">
        <v>6662</v>
      </c>
      <c r="S1517" t="s">
        <v>41</v>
      </c>
      <c r="T1517" t="s">
        <v>0</v>
      </c>
      <c r="U1517" t="s">
        <v>41</v>
      </c>
      <c r="V1517" s="74">
        <v>45310</v>
      </c>
      <c r="W1517" t="s">
        <v>6663</v>
      </c>
    </row>
    <row r="1518" spans="1:23" x14ac:dyDescent="0.25">
      <c r="A1518" s="74">
        <v>44931.695239780092</v>
      </c>
      <c r="B1518" t="s">
        <v>47</v>
      </c>
      <c r="C1518" t="s">
        <v>52</v>
      </c>
      <c r="D1518" t="s">
        <v>52</v>
      </c>
      <c r="E1518" t="s">
        <v>811</v>
      </c>
      <c r="F1518" t="s">
        <v>6664</v>
      </c>
      <c r="G1518" t="s">
        <v>37</v>
      </c>
      <c r="H1518" t="s">
        <v>6665</v>
      </c>
      <c r="I1518" t="s">
        <v>38</v>
      </c>
      <c r="J1518" t="s">
        <v>43</v>
      </c>
      <c r="K1518" t="s">
        <v>227</v>
      </c>
      <c r="L1518" t="s">
        <v>227</v>
      </c>
      <c r="M1518" t="s">
        <v>230</v>
      </c>
      <c r="N1518">
        <v>1</v>
      </c>
      <c r="O1518" t="s">
        <v>50</v>
      </c>
      <c r="P1518" t="s">
        <v>6552</v>
      </c>
      <c r="Q1518" t="s">
        <v>41</v>
      </c>
      <c r="R1518" t="s">
        <v>6666</v>
      </c>
      <c r="S1518" t="s">
        <v>41</v>
      </c>
      <c r="T1518" t="s">
        <v>0</v>
      </c>
      <c r="U1518" t="s">
        <v>41</v>
      </c>
      <c r="V1518" s="74">
        <v>45310</v>
      </c>
      <c r="W1518" t="s">
        <v>6667</v>
      </c>
    </row>
    <row r="1519" spans="1:23" x14ac:dyDescent="0.25">
      <c r="A1519" s="74">
        <v>44937.687619791664</v>
      </c>
      <c r="B1519" t="s">
        <v>47</v>
      </c>
      <c r="C1519" t="s">
        <v>52</v>
      </c>
      <c r="D1519" t="s">
        <v>52</v>
      </c>
      <c r="E1519" t="s">
        <v>522</v>
      </c>
      <c r="F1519" t="s">
        <v>6668</v>
      </c>
      <c r="G1519" t="s">
        <v>42</v>
      </c>
      <c r="H1519" t="s">
        <v>6669</v>
      </c>
      <c r="I1519" t="s">
        <v>38</v>
      </c>
      <c r="J1519" t="s">
        <v>43</v>
      </c>
      <c r="K1519" t="s">
        <v>227</v>
      </c>
      <c r="L1519" t="s">
        <v>227</v>
      </c>
      <c r="M1519" t="s">
        <v>229</v>
      </c>
      <c r="N1519">
        <v>1</v>
      </c>
      <c r="O1519" t="s">
        <v>49</v>
      </c>
      <c r="P1519" t="s">
        <v>6670</v>
      </c>
      <c r="Q1519" t="s">
        <v>41</v>
      </c>
      <c r="R1519" t="s">
        <v>6671</v>
      </c>
      <c r="S1519" t="s">
        <v>41</v>
      </c>
      <c r="T1519" t="s">
        <v>0</v>
      </c>
      <c r="U1519" t="s">
        <v>41</v>
      </c>
      <c r="V1519" s="74">
        <v>45310</v>
      </c>
      <c r="W1519" t="s">
        <v>6672</v>
      </c>
    </row>
    <row r="1520" spans="1:23" x14ac:dyDescent="0.25">
      <c r="A1520" s="74">
        <v>44957.380784641202</v>
      </c>
      <c r="B1520" t="s">
        <v>47</v>
      </c>
      <c r="C1520" t="s">
        <v>52</v>
      </c>
      <c r="D1520" t="s">
        <v>52</v>
      </c>
      <c r="E1520" t="s">
        <v>481</v>
      </c>
      <c r="F1520" t="s">
        <v>6673</v>
      </c>
      <c r="G1520" t="s">
        <v>37</v>
      </c>
      <c r="H1520" t="s">
        <v>6674</v>
      </c>
      <c r="I1520" t="s">
        <v>38</v>
      </c>
      <c r="J1520" t="s">
        <v>43</v>
      </c>
      <c r="K1520" t="s">
        <v>227</v>
      </c>
      <c r="L1520" t="s">
        <v>227</v>
      </c>
      <c r="M1520" t="s">
        <v>229</v>
      </c>
      <c r="N1520">
        <v>1</v>
      </c>
      <c r="O1520" t="s">
        <v>49</v>
      </c>
      <c r="P1520" t="s">
        <v>6675</v>
      </c>
      <c r="Q1520" t="s">
        <v>41</v>
      </c>
      <c r="R1520" t="s">
        <v>6676</v>
      </c>
      <c r="S1520" t="s">
        <v>41</v>
      </c>
      <c r="T1520" t="s">
        <v>0</v>
      </c>
      <c r="U1520" t="s">
        <v>41</v>
      </c>
      <c r="V1520" s="74">
        <v>45310</v>
      </c>
      <c r="W1520" t="s">
        <v>6677</v>
      </c>
    </row>
    <row r="1521" spans="1:23" x14ac:dyDescent="0.25">
      <c r="A1521" s="74">
        <v>44959.558161655092</v>
      </c>
      <c r="B1521" t="s">
        <v>47</v>
      </c>
      <c r="C1521" t="s">
        <v>52</v>
      </c>
      <c r="D1521" t="s">
        <v>52</v>
      </c>
      <c r="E1521" t="s">
        <v>534</v>
      </c>
      <c r="F1521" t="s">
        <v>6678</v>
      </c>
      <c r="G1521" t="s">
        <v>37</v>
      </c>
      <c r="H1521" t="s">
        <v>6679</v>
      </c>
      <c r="I1521" t="s">
        <v>38</v>
      </c>
      <c r="J1521" t="s">
        <v>43</v>
      </c>
      <c r="K1521" t="s">
        <v>227</v>
      </c>
      <c r="L1521" t="s">
        <v>227</v>
      </c>
      <c r="M1521" t="s">
        <v>229</v>
      </c>
      <c r="N1521">
        <v>1</v>
      </c>
      <c r="O1521" t="s">
        <v>49</v>
      </c>
      <c r="P1521" t="s">
        <v>6606</v>
      </c>
      <c r="Q1521" t="s">
        <v>41</v>
      </c>
      <c r="R1521" t="s">
        <v>6680</v>
      </c>
      <c r="S1521" t="s">
        <v>41</v>
      </c>
      <c r="T1521" t="s">
        <v>0</v>
      </c>
      <c r="U1521" t="s">
        <v>41</v>
      </c>
      <c r="V1521" s="74">
        <v>45310</v>
      </c>
      <c r="W1521" t="s">
        <v>6681</v>
      </c>
    </row>
    <row r="1522" spans="1:23" x14ac:dyDescent="0.25">
      <c r="A1522" s="74">
        <v>44960.396678043981</v>
      </c>
      <c r="B1522" t="s">
        <v>47</v>
      </c>
      <c r="C1522" t="s">
        <v>52</v>
      </c>
      <c r="D1522" t="s">
        <v>52</v>
      </c>
      <c r="E1522" t="s">
        <v>522</v>
      </c>
      <c r="F1522" t="s">
        <v>6682</v>
      </c>
      <c r="G1522" t="s">
        <v>42</v>
      </c>
      <c r="H1522" t="s">
        <v>6683</v>
      </c>
      <c r="I1522" t="s">
        <v>38</v>
      </c>
      <c r="J1522" t="s">
        <v>43</v>
      </c>
      <c r="K1522" t="s">
        <v>227</v>
      </c>
      <c r="L1522" t="s">
        <v>227</v>
      </c>
      <c r="M1522" t="s">
        <v>229</v>
      </c>
      <c r="N1522">
        <v>1</v>
      </c>
      <c r="O1522" t="s">
        <v>49</v>
      </c>
      <c r="P1522" t="s">
        <v>6684</v>
      </c>
      <c r="Q1522" t="s">
        <v>41</v>
      </c>
      <c r="R1522" t="s">
        <v>6685</v>
      </c>
      <c r="S1522" t="s">
        <v>41</v>
      </c>
      <c r="T1522" t="s">
        <v>0</v>
      </c>
      <c r="U1522" t="s">
        <v>41</v>
      </c>
      <c r="V1522" s="74">
        <v>45310</v>
      </c>
      <c r="W1522" t="s">
        <v>6686</v>
      </c>
    </row>
    <row r="1523" spans="1:23" x14ac:dyDescent="0.25">
      <c r="A1523" s="74">
        <v>44965.417464351849</v>
      </c>
      <c r="B1523" t="s">
        <v>47</v>
      </c>
      <c r="C1523" t="s">
        <v>52</v>
      </c>
      <c r="D1523" t="s">
        <v>52</v>
      </c>
      <c r="E1523" t="s">
        <v>691</v>
      </c>
      <c r="F1523" t="s">
        <v>6687</v>
      </c>
      <c r="G1523" t="s">
        <v>37</v>
      </c>
      <c r="H1523" t="s">
        <v>6688</v>
      </c>
      <c r="I1523" t="s">
        <v>38</v>
      </c>
      <c r="J1523" t="s">
        <v>43</v>
      </c>
      <c r="K1523" t="s">
        <v>227</v>
      </c>
      <c r="L1523" t="s">
        <v>227</v>
      </c>
      <c r="M1523" t="s">
        <v>230</v>
      </c>
      <c r="N1523">
        <v>1</v>
      </c>
      <c r="O1523" t="s">
        <v>49</v>
      </c>
      <c r="P1523" t="s">
        <v>6611</v>
      </c>
      <c r="Q1523" t="s">
        <v>6689</v>
      </c>
      <c r="R1523" t="s">
        <v>6690</v>
      </c>
      <c r="S1523" t="s">
        <v>41</v>
      </c>
      <c r="T1523" t="s">
        <v>0</v>
      </c>
      <c r="U1523" t="s">
        <v>41</v>
      </c>
      <c r="V1523" s="74">
        <v>45310</v>
      </c>
      <c r="W1523" t="s">
        <v>6691</v>
      </c>
    </row>
    <row r="1524" spans="1:23" x14ac:dyDescent="0.25">
      <c r="A1524" s="74">
        <v>44967.707730902781</v>
      </c>
      <c r="B1524" t="s">
        <v>47</v>
      </c>
      <c r="C1524" t="s">
        <v>52</v>
      </c>
      <c r="D1524" t="s">
        <v>52</v>
      </c>
      <c r="E1524" t="s">
        <v>512</v>
      </c>
      <c r="F1524" t="s">
        <v>6692</v>
      </c>
      <c r="G1524" t="s">
        <v>42</v>
      </c>
      <c r="H1524" t="s">
        <v>6693</v>
      </c>
      <c r="I1524" t="s">
        <v>38</v>
      </c>
      <c r="J1524" t="s">
        <v>43</v>
      </c>
      <c r="K1524" t="s">
        <v>227</v>
      </c>
      <c r="L1524" t="s">
        <v>227</v>
      </c>
      <c r="M1524" t="s">
        <v>229</v>
      </c>
      <c r="N1524">
        <v>1</v>
      </c>
      <c r="O1524" t="s">
        <v>50</v>
      </c>
      <c r="P1524" t="s">
        <v>6539</v>
      </c>
      <c r="Q1524" t="s">
        <v>41</v>
      </c>
      <c r="R1524" t="s">
        <v>6694</v>
      </c>
      <c r="S1524" t="s">
        <v>41</v>
      </c>
      <c r="T1524" t="s">
        <v>0</v>
      </c>
      <c r="U1524" t="s">
        <v>41</v>
      </c>
      <c r="V1524" s="74">
        <v>45310</v>
      </c>
      <c r="W1524" t="s">
        <v>6695</v>
      </c>
    </row>
    <row r="1525" spans="1:23" x14ac:dyDescent="0.25">
      <c r="A1525" s="74">
        <v>44974.627373611111</v>
      </c>
      <c r="B1525" t="s">
        <v>47</v>
      </c>
      <c r="C1525" t="s">
        <v>52</v>
      </c>
      <c r="D1525" t="s">
        <v>52</v>
      </c>
      <c r="E1525" t="s">
        <v>534</v>
      </c>
      <c r="F1525" t="s">
        <v>6696</v>
      </c>
      <c r="G1525" t="s">
        <v>37</v>
      </c>
      <c r="H1525" t="s">
        <v>6697</v>
      </c>
      <c r="I1525" t="s">
        <v>38</v>
      </c>
      <c r="J1525" t="s">
        <v>43</v>
      </c>
      <c r="K1525" t="s">
        <v>227</v>
      </c>
      <c r="L1525" t="s">
        <v>227</v>
      </c>
      <c r="M1525" t="s">
        <v>229</v>
      </c>
      <c r="N1525">
        <v>1</v>
      </c>
      <c r="O1525" t="s">
        <v>49</v>
      </c>
      <c r="P1525" t="s">
        <v>6606</v>
      </c>
      <c r="Q1525" t="s">
        <v>41</v>
      </c>
      <c r="R1525" t="s">
        <v>6698</v>
      </c>
      <c r="S1525" t="s">
        <v>41</v>
      </c>
      <c r="T1525" t="s">
        <v>0</v>
      </c>
      <c r="U1525" t="s">
        <v>41</v>
      </c>
      <c r="V1525" s="74">
        <v>45310</v>
      </c>
      <c r="W1525" t="s">
        <v>6699</v>
      </c>
    </row>
    <row r="1526" spans="1:23" x14ac:dyDescent="0.25">
      <c r="A1526" s="74">
        <v>44980.311744907405</v>
      </c>
      <c r="B1526" t="s">
        <v>47</v>
      </c>
      <c r="C1526" t="s">
        <v>52</v>
      </c>
      <c r="D1526" t="s">
        <v>52</v>
      </c>
      <c r="E1526" t="s">
        <v>512</v>
      </c>
      <c r="F1526" t="s">
        <v>6700</v>
      </c>
      <c r="G1526" t="s">
        <v>42</v>
      </c>
      <c r="H1526" t="s">
        <v>6701</v>
      </c>
      <c r="I1526" t="s">
        <v>38</v>
      </c>
      <c r="J1526" t="s">
        <v>43</v>
      </c>
      <c r="K1526" t="s">
        <v>227</v>
      </c>
      <c r="L1526" t="s">
        <v>227</v>
      </c>
      <c r="M1526" t="s">
        <v>229</v>
      </c>
      <c r="N1526">
        <v>1</v>
      </c>
      <c r="O1526" t="s">
        <v>50</v>
      </c>
      <c r="P1526" t="s">
        <v>6552</v>
      </c>
      <c r="Q1526" t="s">
        <v>41</v>
      </c>
      <c r="R1526" t="s">
        <v>6702</v>
      </c>
      <c r="S1526" t="s">
        <v>41</v>
      </c>
      <c r="T1526" t="s">
        <v>0</v>
      </c>
      <c r="U1526" t="s">
        <v>41</v>
      </c>
      <c r="V1526" s="74">
        <v>45310</v>
      </c>
      <c r="W1526" t="s">
        <v>6703</v>
      </c>
    </row>
    <row r="1527" spans="1:23" x14ac:dyDescent="0.25">
      <c r="A1527" s="74">
        <v>44980.475483182869</v>
      </c>
      <c r="B1527" t="s">
        <v>47</v>
      </c>
      <c r="C1527" t="s">
        <v>52</v>
      </c>
      <c r="D1527" t="s">
        <v>52</v>
      </c>
      <c r="E1527" t="s">
        <v>534</v>
      </c>
      <c r="F1527" t="s">
        <v>6704</v>
      </c>
      <c r="G1527" t="s">
        <v>42</v>
      </c>
      <c r="H1527" t="s">
        <v>6705</v>
      </c>
      <c r="I1527" t="s">
        <v>38</v>
      </c>
      <c r="J1527" t="s">
        <v>43</v>
      </c>
      <c r="K1527" t="s">
        <v>227</v>
      </c>
      <c r="L1527" t="s">
        <v>227</v>
      </c>
      <c r="M1527" t="s">
        <v>229</v>
      </c>
      <c r="N1527">
        <v>1</v>
      </c>
      <c r="O1527" t="s">
        <v>49</v>
      </c>
      <c r="P1527" t="s">
        <v>6706</v>
      </c>
      <c r="Q1527" t="s">
        <v>41</v>
      </c>
      <c r="R1527" t="s">
        <v>6707</v>
      </c>
      <c r="S1527" t="s">
        <v>41</v>
      </c>
      <c r="T1527" t="s">
        <v>0</v>
      </c>
      <c r="U1527" t="s">
        <v>41</v>
      </c>
      <c r="V1527" s="74">
        <v>45310</v>
      </c>
      <c r="W1527" t="s">
        <v>6708</v>
      </c>
    </row>
    <row r="1528" spans="1:23" x14ac:dyDescent="0.25">
      <c r="A1528" s="74">
        <v>44980.609154247686</v>
      </c>
      <c r="B1528" t="s">
        <v>47</v>
      </c>
      <c r="C1528" t="s">
        <v>52</v>
      </c>
      <c r="D1528" t="s">
        <v>52</v>
      </c>
      <c r="E1528" t="s">
        <v>522</v>
      </c>
      <c r="F1528" t="s">
        <v>6709</v>
      </c>
      <c r="G1528" t="s">
        <v>42</v>
      </c>
      <c r="H1528" t="s">
        <v>6710</v>
      </c>
      <c r="I1528" t="s">
        <v>38</v>
      </c>
      <c r="J1528" t="s">
        <v>43</v>
      </c>
      <c r="K1528" t="s">
        <v>227</v>
      </c>
      <c r="L1528" t="s">
        <v>227</v>
      </c>
      <c r="M1528" t="s">
        <v>229</v>
      </c>
      <c r="N1528">
        <v>1</v>
      </c>
      <c r="O1528" t="s">
        <v>49</v>
      </c>
      <c r="P1528" t="s">
        <v>6597</v>
      </c>
      <c r="Q1528" t="s">
        <v>41</v>
      </c>
      <c r="R1528" t="s">
        <v>6711</v>
      </c>
      <c r="S1528" t="s">
        <v>41</v>
      </c>
      <c r="T1528" t="s">
        <v>0</v>
      </c>
      <c r="U1528" t="s">
        <v>41</v>
      </c>
      <c r="V1528" s="74">
        <v>45310</v>
      </c>
      <c r="W1528" t="s">
        <v>6712</v>
      </c>
    </row>
    <row r="1529" spans="1:23" x14ac:dyDescent="0.25">
      <c r="A1529" s="74">
        <v>44981.492776238425</v>
      </c>
      <c r="B1529" t="s">
        <v>47</v>
      </c>
      <c r="C1529" t="s">
        <v>52</v>
      </c>
      <c r="D1529" t="s">
        <v>52</v>
      </c>
      <c r="E1529" t="s">
        <v>534</v>
      </c>
      <c r="F1529" t="s">
        <v>6713</v>
      </c>
      <c r="G1529" t="s">
        <v>42</v>
      </c>
      <c r="H1529" t="s">
        <v>6714</v>
      </c>
      <c r="I1529" t="s">
        <v>38</v>
      </c>
      <c r="J1529" t="s">
        <v>43</v>
      </c>
      <c r="K1529" t="s">
        <v>227</v>
      </c>
      <c r="L1529" t="s">
        <v>227</v>
      </c>
      <c r="M1529" t="s">
        <v>229</v>
      </c>
      <c r="N1529">
        <v>1</v>
      </c>
      <c r="O1529" t="s">
        <v>49</v>
      </c>
      <c r="P1529" t="s">
        <v>6611</v>
      </c>
      <c r="Q1529" t="s">
        <v>41</v>
      </c>
      <c r="R1529" t="s">
        <v>6715</v>
      </c>
      <c r="S1529" t="s">
        <v>41</v>
      </c>
      <c r="T1529" t="s">
        <v>0</v>
      </c>
      <c r="U1529" t="s">
        <v>41</v>
      </c>
      <c r="V1529" s="74">
        <v>45310</v>
      </c>
      <c r="W1529" t="s">
        <v>6716</v>
      </c>
    </row>
    <row r="1530" spans="1:23" x14ac:dyDescent="0.25">
      <c r="A1530" s="74">
        <v>44984.595676041667</v>
      </c>
      <c r="B1530" t="s">
        <v>47</v>
      </c>
      <c r="C1530" t="s">
        <v>52</v>
      </c>
      <c r="D1530" t="s">
        <v>52</v>
      </c>
      <c r="E1530" t="s">
        <v>534</v>
      </c>
      <c r="F1530" t="s">
        <v>6717</v>
      </c>
      <c r="G1530" t="s">
        <v>42</v>
      </c>
      <c r="H1530" t="s">
        <v>6718</v>
      </c>
      <c r="I1530" t="s">
        <v>38</v>
      </c>
      <c r="J1530" t="s">
        <v>43</v>
      </c>
      <c r="K1530" t="s">
        <v>227</v>
      </c>
      <c r="L1530" t="s">
        <v>227</v>
      </c>
      <c r="M1530" t="s">
        <v>229</v>
      </c>
      <c r="N1530">
        <v>1</v>
      </c>
      <c r="O1530" t="s">
        <v>49</v>
      </c>
      <c r="P1530" t="s">
        <v>6539</v>
      </c>
      <c r="Q1530" t="s">
        <v>41</v>
      </c>
      <c r="R1530" t="s">
        <v>6719</v>
      </c>
      <c r="S1530" t="s">
        <v>41</v>
      </c>
      <c r="T1530" t="s">
        <v>0</v>
      </c>
      <c r="U1530" t="s">
        <v>41</v>
      </c>
      <c r="V1530" s="74">
        <v>45310</v>
      </c>
      <c r="W1530" t="s">
        <v>6720</v>
      </c>
    </row>
    <row r="1531" spans="1:23" x14ac:dyDescent="0.25">
      <c r="A1531" s="74">
        <v>44986.420976504633</v>
      </c>
      <c r="B1531" t="s">
        <v>47</v>
      </c>
      <c r="C1531" t="s">
        <v>52</v>
      </c>
      <c r="D1531" t="s">
        <v>52</v>
      </c>
      <c r="E1531" t="s">
        <v>512</v>
      </c>
      <c r="F1531" t="s">
        <v>6721</v>
      </c>
      <c r="G1531" t="s">
        <v>42</v>
      </c>
      <c r="H1531" t="s">
        <v>6722</v>
      </c>
      <c r="I1531" t="s">
        <v>38</v>
      </c>
      <c r="J1531" t="s">
        <v>43</v>
      </c>
      <c r="K1531" t="s">
        <v>227</v>
      </c>
      <c r="L1531" t="s">
        <v>227</v>
      </c>
      <c r="M1531" t="s">
        <v>229</v>
      </c>
      <c r="N1531">
        <v>1</v>
      </c>
      <c r="O1531" t="s">
        <v>50</v>
      </c>
      <c r="P1531" t="s">
        <v>6606</v>
      </c>
      <c r="Q1531" t="s">
        <v>41</v>
      </c>
      <c r="R1531" t="s">
        <v>6723</v>
      </c>
      <c r="S1531" t="s">
        <v>41</v>
      </c>
      <c r="T1531" t="s">
        <v>0</v>
      </c>
      <c r="U1531" t="s">
        <v>41</v>
      </c>
      <c r="V1531" s="74">
        <v>45310</v>
      </c>
      <c r="W1531" t="s">
        <v>6724</v>
      </c>
    </row>
    <row r="1532" spans="1:23" x14ac:dyDescent="0.25">
      <c r="A1532" s="74">
        <v>44988.361429085649</v>
      </c>
      <c r="B1532" t="s">
        <v>47</v>
      </c>
      <c r="C1532" t="s">
        <v>52</v>
      </c>
      <c r="D1532" t="s">
        <v>52</v>
      </c>
      <c r="E1532" t="s">
        <v>630</v>
      </c>
      <c r="F1532" t="s">
        <v>6725</v>
      </c>
      <c r="G1532" t="s">
        <v>37</v>
      </c>
      <c r="H1532" t="s">
        <v>6726</v>
      </c>
      <c r="I1532" t="s">
        <v>38</v>
      </c>
      <c r="J1532" t="s">
        <v>43</v>
      </c>
      <c r="K1532" t="s">
        <v>227</v>
      </c>
      <c r="L1532" t="s">
        <v>227</v>
      </c>
      <c r="M1532" t="s">
        <v>229</v>
      </c>
      <c r="N1532">
        <v>1</v>
      </c>
      <c r="O1532" t="s">
        <v>49</v>
      </c>
      <c r="P1532" t="s">
        <v>6611</v>
      </c>
      <c r="Q1532" t="s">
        <v>41</v>
      </c>
      <c r="R1532" t="s">
        <v>6727</v>
      </c>
      <c r="S1532" t="s">
        <v>41</v>
      </c>
      <c r="T1532" t="s">
        <v>0</v>
      </c>
      <c r="U1532" t="s">
        <v>41</v>
      </c>
      <c r="V1532" s="74">
        <v>45310</v>
      </c>
      <c r="W1532" t="s">
        <v>6728</v>
      </c>
    </row>
    <row r="1533" spans="1:23" x14ac:dyDescent="0.25">
      <c r="A1533" s="74">
        <v>44993.486870138891</v>
      </c>
      <c r="B1533" t="s">
        <v>47</v>
      </c>
      <c r="C1533" t="s">
        <v>52</v>
      </c>
      <c r="D1533" t="s">
        <v>52</v>
      </c>
      <c r="E1533" t="s">
        <v>522</v>
      </c>
      <c r="F1533" t="s">
        <v>6729</v>
      </c>
      <c r="G1533" t="s">
        <v>37</v>
      </c>
      <c r="H1533" t="s">
        <v>6730</v>
      </c>
      <c r="I1533" t="s">
        <v>38</v>
      </c>
      <c r="J1533" t="s">
        <v>43</v>
      </c>
      <c r="K1533" t="s">
        <v>227</v>
      </c>
      <c r="L1533" t="s">
        <v>227</v>
      </c>
      <c r="M1533" t="s">
        <v>229</v>
      </c>
      <c r="N1533">
        <v>1</v>
      </c>
      <c r="O1533" t="s">
        <v>50</v>
      </c>
      <c r="P1533" t="s">
        <v>6597</v>
      </c>
      <c r="Q1533" t="s">
        <v>41</v>
      </c>
      <c r="R1533" t="s">
        <v>6731</v>
      </c>
      <c r="S1533" t="s">
        <v>41</v>
      </c>
      <c r="T1533" t="s">
        <v>0</v>
      </c>
      <c r="U1533" t="s">
        <v>41</v>
      </c>
      <c r="V1533" s="74">
        <v>45310</v>
      </c>
      <c r="W1533" t="s">
        <v>6732</v>
      </c>
    </row>
    <row r="1534" spans="1:23" x14ac:dyDescent="0.25">
      <c r="A1534" s="74">
        <v>44998.374530636574</v>
      </c>
      <c r="B1534" t="s">
        <v>47</v>
      </c>
      <c r="C1534" t="s">
        <v>52</v>
      </c>
      <c r="D1534" t="s">
        <v>52</v>
      </c>
      <c r="E1534" t="s">
        <v>534</v>
      </c>
      <c r="F1534" t="s">
        <v>6733</v>
      </c>
      <c r="G1534" t="s">
        <v>42</v>
      </c>
      <c r="H1534" t="s">
        <v>6734</v>
      </c>
      <c r="I1534" t="s">
        <v>38</v>
      </c>
      <c r="J1534" t="s">
        <v>43</v>
      </c>
      <c r="K1534" t="s">
        <v>227</v>
      </c>
      <c r="L1534" t="s">
        <v>227</v>
      </c>
      <c r="M1534" t="s">
        <v>229</v>
      </c>
      <c r="N1534">
        <v>1</v>
      </c>
      <c r="O1534" t="s">
        <v>49</v>
      </c>
      <c r="P1534" t="s">
        <v>6539</v>
      </c>
      <c r="Q1534" t="s">
        <v>41</v>
      </c>
      <c r="R1534" t="s">
        <v>6735</v>
      </c>
      <c r="S1534" t="s">
        <v>41</v>
      </c>
      <c r="T1534" t="s">
        <v>0</v>
      </c>
      <c r="U1534" t="s">
        <v>41</v>
      </c>
      <c r="V1534" s="74">
        <v>45310</v>
      </c>
      <c r="W1534" t="s">
        <v>6736</v>
      </c>
    </row>
    <row r="1535" spans="1:23" x14ac:dyDescent="0.25">
      <c r="A1535" s="74">
        <v>45005.4531943287</v>
      </c>
      <c r="B1535" t="s">
        <v>47</v>
      </c>
      <c r="C1535" t="s">
        <v>52</v>
      </c>
      <c r="D1535" t="s">
        <v>52</v>
      </c>
      <c r="E1535" t="s">
        <v>522</v>
      </c>
      <c r="F1535" t="s">
        <v>6737</v>
      </c>
      <c r="G1535" t="s">
        <v>37</v>
      </c>
      <c r="H1535" t="s">
        <v>6738</v>
      </c>
      <c r="I1535" t="s">
        <v>38</v>
      </c>
      <c r="J1535" t="s">
        <v>43</v>
      </c>
      <c r="K1535" t="s">
        <v>227</v>
      </c>
      <c r="L1535" t="s">
        <v>227</v>
      </c>
      <c r="M1535" t="s">
        <v>229</v>
      </c>
      <c r="N1535">
        <v>1</v>
      </c>
      <c r="O1535" t="s">
        <v>50</v>
      </c>
      <c r="P1535" t="s">
        <v>6739</v>
      </c>
      <c r="Q1535" t="s">
        <v>41</v>
      </c>
      <c r="R1535" t="s">
        <v>6740</v>
      </c>
      <c r="S1535" t="s">
        <v>41</v>
      </c>
      <c r="T1535" t="s">
        <v>0</v>
      </c>
      <c r="U1535" t="s">
        <v>41</v>
      </c>
      <c r="V1535" s="74">
        <v>45310</v>
      </c>
      <c r="W1535" t="s">
        <v>6741</v>
      </c>
    </row>
    <row r="1536" spans="1:23" x14ac:dyDescent="0.25">
      <c r="A1536" s="74">
        <v>45006.351518518517</v>
      </c>
      <c r="B1536" t="s">
        <v>47</v>
      </c>
      <c r="C1536" t="s">
        <v>52</v>
      </c>
      <c r="D1536" t="s">
        <v>52</v>
      </c>
      <c r="E1536" t="s">
        <v>522</v>
      </c>
      <c r="F1536" t="s">
        <v>6742</v>
      </c>
      <c r="G1536" t="s">
        <v>42</v>
      </c>
      <c r="H1536" t="s">
        <v>6743</v>
      </c>
      <c r="I1536" t="s">
        <v>38</v>
      </c>
      <c r="J1536" t="s">
        <v>43</v>
      </c>
      <c r="K1536" t="s">
        <v>227</v>
      </c>
      <c r="L1536" t="s">
        <v>227</v>
      </c>
      <c r="M1536" t="s">
        <v>229</v>
      </c>
      <c r="N1536">
        <v>1</v>
      </c>
      <c r="O1536" t="s">
        <v>49</v>
      </c>
      <c r="P1536" t="s">
        <v>6652</v>
      </c>
      <c r="Q1536" t="s">
        <v>41</v>
      </c>
      <c r="R1536" t="s">
        <v>6744</v>
      </c>
      <c r="S1536" t="s">
        <v>41</v>
      </c>
      <c r="T1536" t="s">
        <v>0</v>
      </c>
      <c r="U1536" t="s">
        <v>41</v>
      </c>
      <c r="V1536" s="74">
        <v>45310</v>
      </c>
      <c r="W1536" t="s">
        <v>6745</v>
      </c>
    </row>
    <row r="1537" spans="1:23" x14ac:dyDescent="0.25">
      <c r="A1537" s="74">
        <v>45006.485204398145</v>
      </c>
      <c r="B1537" t="s">
        <v>47</v>
      </c>
      <c r="C1537" t="s">
        <v>52</v>
      </c>
      <c r="D1537" t="s">
        <v>52</v>
      </c>
      <c r="E1537" t="s">
        <v>522</v>
      </c>
      <c r="F1537" t="s">
        <v>6746</v>
      </c>
      <c r="G1537" t="s">
        <v>42</v>
      </c>
      <c r="H1537" t="s">
        <v>6747</v>
      </c>
      <c r="I1537" t="s">
        <v>38</v>
      </c>
      <c r="J1537" t="s">
        <v>43</v>
      </c>
      <c r="K1537" t="s">
        <v>227</v>
      </c>
      <c r="L1537" t="s">
        <v>227</v>
      </c>
      <c r="M1537" t="s">
        <v>229</v>
      </c>
      <c r="N1537">
        <v>1</v>
      </c>
      <c r="O1537" t="s">
        <v>50</v>
      </c>
      <c r="P1537" t="s">
        <v>6684</v>
      </c>
      <c r="Q1537" t="s">
        <v>6748</v>
      </c>
      <c r="R1537" t="s">
        <v>6749</v>
      </c>
      <c r="S1537" t="s">
        <v>41</v>
      </c>
      <c r="T1537" t="s">
        <v>0</v>
      </c>
      <c r="U1537" t="s">
        <v>41</v>
      </c>
      <c r="V1537" s="74">
        <v>45310</v>
      </c>
      <c r="W1537" t="s">
        <v>6750</v>
      </c>
    </row>
    <row r="1538" spans="1:23" x14ac:dyDescent="0.25">
      <c r="A1538" s="74">
        <v>45007.515645983796</v>
      </c>
      <c r="B1538" t="s">
        <v>47</v>
      </c>
      <c r="C1538" t="s">
        <v>52</v>
      </c>
      <c r="D1538" t="s">
        <v>52</v>
      </c>
      <c r="E1538" t="s">
        <v>481</v>
      </c>
      <c r="F1538" t="s">
        <v>6751</v>
      </c>
      <c r="G1538" t="s">
        <v>42</v>
      </c>
      <c r="H1538" t="s">
        <v>6752</v>
      </c>
      <c r="I1538" t="s">
        <v>38</v>
      </c>
      <c r="J1538" t="s">
        <v>43</v>
      </c>
      <c r="K1538" t="s">
        <v>227</v>
      </c>
      <c r="L1538" t="s">
        <v>227</v>
      </c>
      <c r="M1538" t="s">
        <v>229</v>
      </c>
      <c r="N1538">
        <v>1</v>
      </c>
      <c r="O1538" t="s">
        <v>49</v>
      </c>
      <c r="P1538" t="s">
        <v>4714</v>
      </c>
      <c r="Q1538" t="s">
        <v>41</v>
      </c>
      <c r="R1538" t="s">
        <v>6753</v>
      </c>
      <c r="S1538" t="s">
        <v>41</v>
      </c>
      <c r="T1538" t="s">
        <v>0</v>
      </c>
      <c r="U1538" t="s">
        <v>41</v>
      </c>
      <c r="V1538" s="74">
        <v>45310</v>
      </c>
      <c r="W1538" t="s">
        <v>6754</v>
      </c>
    </row>
    <row r="1539" spans="1:23" x14ac:dyDescent="0.25">
      <c r="A1539" s="74">
        <v>45007.516661458336</v>
      </c>
      <c r="B1539" t="s">
        <v>47</v>
      </c>
      <c r="C1539" t="s">
        <v>52</v>
      </c>
      <c r="D1539" t="s">
        <v>52</v>
      </c>
      <c r="E1539" t="s">
        <v>481</v>
      </c>
      <c r="F1539" t="s">
        <v>6755</v>
      </c>
      <c r="G1539" t="s">
        <v>42</v>
      </c>
      <c r="H1539" t="s">
        <v>6756</v>
      </c>
      <c r="I1539" t="s">
        <v>38</v>
      </c>
      <c r="J1539" t="s">
        <v>43</v>
      </c>
      <c r="K1539" t="s">
        <v>227</v>
      </c>
      <c r="L1539" t="s">
        <v>227</v>
      </c>
      <c r="M1539" t="s">
        <v>229</v>
      </c>
      <c r="N1539">
        <v>1</v>
      </c>
      <c r="O1539" t="s">
        <v>49</v>
      </c>
      <c r="P1539" t="s">
        <v>4714</v>
      </c>
      <c r="Q1539" t="s">
        <v>41</v>
      </c>
      <c r="R1539" t="s">
        <v>6757</v>
      </c>
      <c r="S1539" t="s">
        <v>41</v>
      </c>
      <c r="T1539" t="s">
        <v>0</v>
      </c>
      <c r="U1539" t="s">
        <v>41</v>
      </c>
      <c r="V1539" s="74">
        <v>45310</v>
      </c>
      <c r="W1539" t="s">
        <v>6758</v>
      </c>
    </row>
    <row r="1540" spans="1:23" x14ac:dyDescent="0.25">
      <c r="A1540" s="74">
        <v>45007.691278391205</v>
      </c>
      <c r="B1540" t="s">
        <v>47</v>
      </c>
      <c r="C1540" t="s">
        <v>52</v>
      </c>
      <c r="D1540" t="s">
        <v>52</v>
      </c>
      <c r="E1540" t="s">
        <v>691</v>
      </c>
      <c r="F1540" t="s">
        <v>6759</v>
      </c>
      <c r="G1540" t="s">
        <v>37</v>
      </c>
      <c r="H1540" t="s">
        <v>6760</v>
      </c>
      <c r="I1540" t="s">
        <v>38</v>
      </c>
      <c r="J1540" t="s">
        <v>43</v>
      </c>
      <c r="K1540" t="s">
        <v>227</v>
      </c>
      <c r="L1540" t="s">
        <v>227</v>
      </c>
      <c r="M1540" t="s">
        <v>230</v>
      </c>
      <c r="N1540">
        <v>1</v>
      </c>
      <c r="O1540" t="s">
        <v>49</v>
      </c>
      <c r="P1540" t="s">
        <v>6761</v>
      </c>
      <c r="Q1540" t="s">
        <v>41</v>
      </c>
      <c r="R1540" t="s">
        <v>6762</v>
      </c>
      <c r="S1540" t="s">
        <v>41</v>
      </c>
      <c r="T1540" t="s">
        <v>0</v>
      </c>
      <c r="U1540" t="s">
        <v>41</v>
      </c>
      <c r="V1540" s="74">
        <v>45310</v>
      </c>
      <c r="W1540" t="s">
        <v>6763</v>
      </c>
    </row>
    <row r="1541" spans="1:23" x14ac:dyDescent="0.25">
      <c r="A1541" s="74">
        <v>45009.35517800926</v>
      </c>
      <c r="B1541" t="s">
        <v>47</v>
      </c>
      <c r="C1541" t="s">
        <v>52</v>
      </c>
      <c r="D1541" t="s">
        <v>52</v>
      </c>
      <c r="E1541" t="s">
        <v>491</v>
      </c>
      <c r="F1541" t="s">
        <v>6764</v>
      </c>
      <c r="G1541" t="s">
        <v>37</v>
      </c>
      <c r="H1541" t="s">
        <v>6765</v>
      </c>
      <c r="I1541" t="s">
        <v>38</v>
      </c>
      <c r="J1541" t="s">
        <v>43</v>
      </c>
      <c r="K1541" t="s">
        <v>227</v>
      </c>
      <c r="L1541" t="s">
        <v>227</v>
      </c>
      <c r="M1541" t="s">
        <v>229</v>
      </c>
      <c r="N1541">
        <v>1</v>
      </c>
      <c r="O1541" t="s">
        <v>50</v>
      </c>
      <c r="P1541" t="s">
        <v>6652</v>
      </c>
      <c r="Q1541" t="s">
        <v>41</v>
      </c>
      <c r="R1541" t="s">
        <v>6766</v>
      </c>
      <c r="S1541" t="s">
        <v>41</v>
      </c>
      <c r="T1541" t="s">
        <v>0</v>
      </c>
      <c r="U1541" t="s">
        <v>41</v>
      </c>
      <c r="V1541" s="74">
        <v>45310</v>
      </c>
      <c r="W1541" t="s">
        <v>6767</v>
      </c>
    </row>
    <row r="1542" spans="1:23" x14ac:dyDescent="0.25">
      <c r="A1542" s="74">
        <v>45014.345844756943</v>
      </c>
      <c r="B1542" t="s">
        <v>47</v>
      </c>
      <c r="C1542" t="s">
        <v>52</v>
      </c>
      <c r="D1542" t="s">
        <v>52</v>
      </c>
      <c r="E1542" t="s">
        <v>522</v>
      </c>
      <c r="F1542" t="s">
        <v>6768</v>
      </c>
      <c r="G1542" t="s">
        <v>42</v>
      </c>
      <c r="H1542" t="s">
        <v>6769</v>
      </c>
      <c r="I1542" t="s">
        <v>38</v>
      </c>
      <c r="J1542" t="s">
        <v>43</v>
      </c>
      <c r="K1542" t="s">
        <v>227</v>
      </c>
      <c r="L1542" t="s">
        <v>227</v>
      </c>
      <c r="M1542" t="s">
        <v>229</v>
      </c>
      <c r="N1542">
        <v>1</v>
      </c>
      <c r="O1542" t="s">
        <v>49</v>
      </c>
      <c r="P1542" t="s">
        <v>6597</v>
      </c>
      <c r="Q1542" t="s">
        <v>41</v>
      </c>
      <c r="R1542" t="s">
        <v>6770</v>
      </c>
      <c r="S1542" t="s">
        <v>41</v>
      </c>
      <c r="T1542" t="s">
        <v>0</v>
      </c>
      <c r="U1542" t="s">
        <v>41</v>
      </c>
      <c r="V1542" s="74">
        <v>45310</v>
      </c>
      <c r="W1542" t="s">
        <v>6771</v>
      </c>
    </row>
    <row r="1543" spans="1:23" x14ac:dyDescent="0.25">
      <c r="A1543" s="74">
        <v>45015.424414548608</v>
      </c>
      <c r="B1543" t="s">
        <v>47</v>
      </c>
      <c r="C1543" t="s">
        <v>52</v>
      </c>
      <c r="D1543" t="s">
        <v>52</v>
      </c>
      <c r="E1543" t="s">
        <v>534</v>
      </c>
      <c r="F1543" t="s">
        <v>6772</v>
      </c>
      <c r="G1543" t="s">
        <v>42</v>
      </c>
      <c r="H1543" t="s">
        <v>6773</v>
      </c>
      <c r="I1543" t="s">
        <v>38</v>
      </c>
      <c r="J1543" t="s">
        <v>43</v>
      </c>
      <c r="K1543" t="s">
        <v>227</v>
      </c>
      <c r="L1543" t="s">
        <v>227</v>
      </c>
      <c r="M1543" t="s">
        <v>229</v>
      </c>
      <c r="N1543">
        <v>1</v>
      </c>
      <c r="O1543" t="s">
        <v>50</v>
      </c>
      <c r="P1543" t="s">
        <v>6774</v>
      </c>
      <c r="Q1543" t="s">
        <v>41</v>
      </c>
      <c r="R1543" t="s">
        <v>6775</v>
      </c>
      <c r="S1543" t="s">
        <v>41</v>
      </c>
      <c r="T1543" t="s">
        <v>0</v>
      </c>
      <c r="U1543" t="s">
        <v>41</v>
      </c>
      <c r="V1543" s="74">
        <v>45310</v>
      </c>
      <c r="W1543" t="s">
        <v>6776</v>
      </c>
    </row>
    <row r="1544" spans="1:23" x14ac:dyDescent="0.25">
      <c r="A1544" s="74">
        <v>45019.43075428241</v>
      </c>
      <c r="B1544" t="s">
        <v>47</v>
      </c>
      <c r="C1544" t="s">
        <v>52</v>
      </c>
      <c r="D1544" t="s">
        <v>52</v>
      </c>
      <c r="E1544" t="s">
        <v>481</v>
      </c>
      <c r="F1544" t="s">
        <v>6777</v>
      </c>
      <c r="G1544" t="s">
        <v>37</v>
      </c>
      <c r="H1544" t="s">
        <v>6778</v>
      </c>
      <c r="I1544" t="s">
        <v>38</v>
      </c>
      <c r="J1544" t="s">
        <v>43</v>
      </c>
      <c r="K1544" t="s">
        <v>227</v>
      </c>
      <c r="L1544" t="s">
        <v>227</v>
      </c>
      <c r="M1544" t="s">
        <v>229</v>
      </c>
      <c r="N1544">
        <v>1</v>
      </c>
      <c r="O1544" t="s">
        <v>50</v>
      </c>
      <c r="P1544" t="s">
        <v>6761</v>
      </c>
      <c r="Q1544" t="s">
        <v>41</v>
      </c>
      <c r="R1544" t="s">
        <v>6779</v>
      </c>
      <c r="S1544" t="s">
        <v>41</v>
      </c>
      <c r="T1544" t="s">
        <v>0</v>
      </c>
      <c r="U1544" t="s">
        <v>41</v>
      </c>
      <c r="V1544" s="74">
        <v>45310</v>
      </c>
      <c r="W1544" t="s">
        <v>6780</v>
      </c>
    </row>
    <row r="1545" spans="1:23" x14ac:dyDescent="0.25">
      <c r="A1545" s="74">
        <v>45019.437268946756</v>
      </c>
      <c r="B1545" t="s">
        <v>47</v>
      </c>
      <c r="C1545" t="s">
        <v>52</v>
      </c>
      <c r="D1545" t="s">
        <v>52</v>
      </c>
      <c r="E1545" t="s">
        <v>522</v>
      </c>
      <c r="F1545" t="s">
        <v>6781</v>
      </c>
      <c r="G1545" t="s">
        <v>42</v>
      </c>
      <c r="H1545" t="s">
        <v>6782</v>
      </c>
      <c r="I1545" t="s">
        <v>38</v>
      </c>
      <c r="J1545" t="s">
        <v>43</v>
      </c>
      <c r="K1545" t="s">
        <v>227</v>
      </c>
      <c r="L1545" t="s">
        <v>227</v>
      </c>
      <c r="M1545" t="s">
        <v>229</v>
      </c>
      <c r="N1545">
        <v>1</v>
      </c>
      <c r="O1545" t="s">
        <v>50</v>
      </c>
      <c r="P1545" t="s">
        <v>6652</v>
      </c>
      <c r="Q1545" t="s">
        <v>41</v>
      </c>
      <c r="R1545" t="s">
        <v>6783</v>
      </c>
      <c r="S1545" t="s">
        <v>41</v>
      </c>
      <c r="T1545" t="s">
        <v>0</v>
      </c>
      <c r="U1545" t="s">
        <v>41</v>
      </c>
      <c r="V1545" s="74">
        <v>45310</v>
      </c>
      <c r="W1545" t="s">
        <v>6784</v>
      </c>
    </row>
    <row r="1546" spans="1:23" x14ac:dyDescent="0.25">
      <c r="A1546" s="74">
        <v>45021.451187928244</v>
      </c>
      <c r="B1546" t="s">
        <v>47</v>
      </c>
      <c r="C1546" t="s">
        <v>52</v>
      </c>
      <c r="D1546" t="s">
        <v>52</v>
      </c>
      <c r="E1546" t="s">
        <v>481</v>
      </c>
      <c r="F1546" t="s">
        <v>6785</v>
      </c>
      <c r="G1546" t="s">
        <v>37</v>
      </c>
      <c r="H1546" t="s">
        <v>6786</v>
      </c>
      <c r="I1546" t="s">
        <v>38</v>
      </c>
      <c r="J1546" t="s">
        <v>43</v>
      </c>
      <c r="K1546" t="s">
        <v>227</v>
      </c>
      <c r="L1546" t="s">
        <v>227</v>
      </c>
      <c r="M1546" t="s">
        <v>229</v>
      </c>
      <c r="N1546">
        <v>1</v>
      </c>
      <c r="O1546" t="s">
        <v>50</v>
      </c>
      <c r="P1546" t="s">
        <v>6761</v>
      </c>
      <c r="Q1546" t="s">
        <v>41</v>
      </c>
      <c r="R1546" t="s">
        <v>6787</v>
      </c>
      <c r="S1546" t="s">
        <v>41</v>
      </c>
      <c r="T1546" t="s">
        <v>0</v>
      </c>
      <c r="U1546" t="s">
        <v>41</v>
      </c>
      <c r="V1546" s="74">
        <v>45310</v>
      </c>
      <c r="W1546" t="s">
        <v>6788</v>
      </c>
    </row>
    <row r="1547" spans="1:23" x14ac:dyDescent="0.25">
      <c r="A1547" s="74">
        <v>45022.509923414349</v>
      </c>
      <c r="B1547" t="s">
        <v>47</v>
      </c>
      <c r="C1547" t="s">
        <v>52</v>
      </c>
      <c r="D1547" t="s">
        <v>52</v>
      </c>
      <c r="E1547" t="s">
        <v>522</v>
      </c>
      <c r="F1547" t="s">
        <v>6789</v>
      </c>
      <c r="G1547" t="s">
        <v>37</v>
      </c>
      <c r="H1547" t="s">
        <v>6790</v>
      </c>
      <c r="I1547" t="s">
        <v>38</v>
      </c>
      <c r="J1547" t="s">
        <v>43</v>
      </c>
      <c r="K1547" t="s">
        <v>227</v>
      </c>
      <c r="L1547" t="s">
        <v>227</v>
      </c>
      <c r="M1547" t="s">
        <v>229</v>
      </c>
      <c r="N1547">
        <v>1</v>
      </c>
      <c r="O1547" t="s">
        <v>50</v>
      </c>
      <c r="P1547" t="s">
        <v>6774</v>
      </c>
      <c r="Q1547" t="s">
        <v>41</v>
      </c>
      <c r="R1547" t="s">
        <v>6791</v>
      </c>
      <c r="S1547" t="s">
        <v>41</v>
      </c>
      <c r="T1547" t="s">
        <v>0</v>
      </c>
      <c r="U1547" t="s">
        <v>41</v>
      </c>
      <c r="V1547" s="74">
        <v>45310</v>
      </c>
      <c r="W1547" t="s">
        <v>6792</v>
      </c>
    </row>
    <row r="1548" spans="1:23" x14ac:dyDescent="0.25">
      <c r="A1548" s="74">
        <v>45023.43069494213</v>
      </c>
      <c r="B1548" t="s">
        <v>47</v>
      </c>
      <c r="C1548" t="s">
        <v>52</v>
      </c>
      <c r="D1548" t="s">
        <v>52</v>
      </c>
      <c r="E1548" t="s">
        <v>599</v>
      </c>
      <c r="F1548" t="s">
        <v>6793</v>
      </c>
      <c r="G1548" t="s">
        <v>37</v>
      </c>
      <c r="H1548" t="s">
        <v>6794</v>
      </c>
      <c r="I1548" t="s">
        <v>38</v>
      </c>
      <c r="J1548" t="s">
        <v>43</v>
      </c>
      <c r="K1548" t="s">
        <v>227</v>
      </c>
      <c r="L1548" t="s">
        <v>227</v>
      </c>
      <c r="M1548" t="s">
        <v>230</v>
      </c>
      <c r="N1548">
        <v>1</v>
      </c>
      <c r="O1548" t="s">
        <v>50</v>
      </c>
      <c r="P1548" t="s">
        <v>202</v>
      </c>
      <c r="Q1548" t="s">
        <v>41</v>
      </c>
      <c r="R1548" t="s">
        <v>6795</v>
      </c>
      <c r="S1548" t="s">
        <v>41</v>
      </c>
      <c r="T1548" t="s">
        <v>0</v>
      </c>
      <c r="U1548" t="s">
        <v>41</v>
      </c>
      <c r="V1548" s="74">
        <v>45310</v>
      </c>
      <c r="W1548" t="s">
        <v>6796</v>
      </c>
    </row>
    <row r="1549" spans="1:23" x14ac:dyDescent="0.25">
      <c r="A1549" s="74">
        <v>45026.444500381942</v>
      </c>
      <c r="B1549" t="s">
        <v>47</v>
      </c>
      <c r="C1549" t="s">
        <v>52</v>
      </c>
      <c r="D1549" t="s">
        <v>52</v>
      </c>
      <c r="E1549" t="s">
        <v>491</v>
      </c>
      <c r="F1549" t="s">
        <v>6797</v>
      </c>
      <c r="G1549" t="s">
        <v>37</v>
      </c>
      <c r="H1549" t="s">
        <v>6798</v>
      </c>
      <c r="I1549" t="s">
        <v>38</v>
      </c>
      <c r="J1549" t="s">
        <v>43</v>
      </c>
      <c r="K1549" t="s">
        <v>227</v>
      </c>
      <c r="L1549" t="s">
        <v>227</v>
      </c>
      <c r="M1549" t="s">
        <v>229</v>
      </c>
      <c r="N1549">
        <v>1</v>
      </c>
      <c r="O1549" t="s">
        <v>50</v>
      </c>
      <c r="P1549" t="s">
        <v>6799</v>
      </c>
      <c r="Q1549" t="s">
        <v>41</v>
      </c>
      <c r="R1549" t="s">
        <v>6800</v>
      </c>
      <c r="S1549" t="s">
        <v>41</v>
      </c>
      <c r="T1549" t="s">
        <v>0</v>
      </c>
      <c r="U1549" t="s">
        <v>41</v>
      </c>
      <c r="V1549" s="74">
        <v>45310</v>
      </c>
      <c r="W1549" t="s">
        <v>6801</v>
      </c>
    </row>
    <row r="1550" spans="1:23" x14ac:dyDescent="0.25">
      <c r="A1550" s="74">
        <v>45028.538007326388</v>
      </c>
      <c r="B1550" t="s">
        <v>47</v>
      </c>
      <c r="C1550" t="s">
        <v>52</v>
      </c>
      <c r="D1550" t="s">
        <v>52</v>
      </c>
      <c r="E1550" t="s">
        <v>522</v>
      </c>
      <c r="F1550" t="s">
        <v>6802</v>
      </c>
      <c r="G1550" t="s">
        <v>42</v>
      </c>
      <c r="H1550" t="s">
        <v>6803</v>
      </c>
      <c r="I1550" t="s">
        <v>38</v>
      </c>
      <c r="J1550" t="s">
        <v>43</v>
      </c>
      <c r="K1550" t="s">
        <v>227</v>
      </c>
      <c r="L1550" t="s">
        <v>227</v>
      </c>
      <c r="M1550" t="s">
        <v>229</v>
      </c>
      <c r="N1550">
        <v>1</v>
      </c>
      <c r="O1550" t="s">
        <v>50</v>
      </c>
      <c r="P1550" t="s">
        <v>6804</v>
      </c>
      <c r="Q1550" t="s">
        <v>41</v>
      </c>
      <c r="R1550" t="s">
        <v>6805</v>
      </c>
      <c r="S1550" t="s">
        <v>41</v>
      </c>
      <c r="T1550" t="s">
        <v>0</v>
      </c>
      <c r="U1550" t="s">
        <v>41</v>
      </c>
      <c r="V1550" s="74">
        <v>45310</v>
      </c>
      <c r="W1550" t="s">
        <v>6806</v>
      </c>
    </row>
    <row r="1551" spans="1:23" x14ac:dyDescent="0.25">
      <c r="A1551" s="74">
        <v>45029.462010613424</v>
      </c>
      <c r="B1551" t="s">
        <v>47</v>
      </c>
      <c r="C1551" t="s">
        <v>52</v>
      </c>
      <c r="D1551" t="s">
        <v>52</v>
      </c>
      <c r="E1551" t="s">
        <v>238</v>
      </c>
      <c r="F1551" t="s">
        <v>6807</v>
      </c>
      <c r="G1551" t="s">
        <v>37</v>
      </c>
      <c r="H1551" t="s">
        <v>6808</v>
      </c>
      <c r="I1551" t="s">
        <v>38</v>
      </c>
      <c r="J1551" t="s">
        <v>43</v>
      </c>
      <c r="K1551" t="s">
        <v>227</v>
      </c>
      <c r="L1551" t="s">
        <v>227</v>
      </c>
      <c r="M1551" t="s">
        <v>229</v>
      </c>
      <c r="N1551">
        <v>1</v>
      </c>
      <c r="O1551" t="s">
        <v>50</v>
      </c>
      <c r="P1551" t="s">
        <v>6684</v>
      </c>
      <c r="Q1551" t="s">
        <v>41</v>
      </c>
      <c r="R1551" t="s">
        <v>6809</v>
      </c>
      <c r="S1551" t="s">
        <v>41</v>
      </c>
      <c r="T1551" t="s">
        <v>0</v>
      </c>
      <c r="U1551" t="s">
        <v>41</v>
      </c>
      <c r="V1551" s="74">
        <v>45310</v>
      </c>
      <c r="W1551" t="s">
        <v>6810</v>
      </c>
    </row>
    <row r="1552" spans="1:23" x14ac:dyDescent="0.25">
      <c r="A1552" s="74">
        <v>45029.482044247685</v>
      </c>
      <c r="B1552" t="s">
        <v>47</v>
      </c>
      <c r="C1552" t="s">
        <v>52</v>
      </c>
      <c r="D1552" t="s">
        <v>52</v>
      </c>
      <c r="E1552" t="s">
        <v>522</v>
      </c>
      <c r="F1552" t="s">
        <v>6811</v>
      </c>
      <c r="G1552" t="s">
        <v>42</v>
      </c>
      <c r="H1552" t="s">
        <v>6812</v>
      </c>
      <c r="I1552" t="s">
        <v>38</v>
      </c>
      <c r="J1552" t="s">
        <v>43</v>
      </c>
      <c r="K1552" t="s">
        <v>227</v>
      </c>
      <c r="L1552" t="s">
        <v>227</v>
      </c>
      <c r="M1552" t="s">
        <v>229</v>
      </c>
      <c r="N1552">
        <v>1</v>
      </c>
      <c r="O1552" t="s">
        <v>50</v>
      </c>
      <c r="P1552" t="s">
        <v>6652</v>
      </c>
      <c r="Q1552" t="s">
        <v>41</v>
      </c>
      <c r="R1552" t="s">
        <v>6813</v>
      </c>
      <c r="S1552" t="s">
        <v>41</v>
      </c>
      <c r="T1552" t="s">
        <v>0</v>
      </c>
      <c r="U1552" t="s">
        <v>41</v>
      </c>
      <c r="V1552" s="74">
        <v>45310</v>
      </c>
      <c r="W1552" t="s">
        <v>6814</v>
      </c>
    </row>
    <row r="1553" spans="1:23" x14ac:dyDescent="0.25">
      <c r="A1553" s="74">
        <v>45030.493016469911</v>
      </c>
      <c r="B1553" t="s">
        <v>47</v>
      </c>
      <c r="C1553" t="s">
        <v>52</v>
      </c>
      <c r="D1553" t="s">
        <v>52</v>
      </c>
      <c r="E1553" t="s">
        <v>811</v>
      </c>
      <c r="F1553" t="s">
        <v>6815</v>
      </c>
      <c r="G1553" t="s">
        <v>37</v>
      </c>
      <c r="H1553" t="s">
        <v>6816</v>
      </c>
      <c r="I1553" t="s">
        <v>38</v>
      </c>
      <c r="J1553" t="s">
        <v>43</v>
      </c>
      <c r="K1553" t="s">
        <v>227</v>
      </c>
      <c r="L1553" t="s">
        <v>227</v>
      </c>
      <c r="M1553" t="s">
        <v>230</v>
      </c>
      <c r="N1553">
        <v>1</v>
      </c>
      <c r="O1553" t="s">
        <v>50</v>
      </c>
      <c r="P1553" t="s">
        <v>6739</v>
      </c>
      <c r="Q1553" t="s">
        <v>41</v>
      </c>
      <c r="R1553" t="s">
        <v>6817</v>
      </c>
      <c r="S1553" t="s">
        <v>41</v>
      </c>
      <c r="T1553" t="s">
        <v>0</v>
      </c>
      <c r="U1553" t="s">
        <v>41</v>
      </c>
      <c r="V1553" s="74">
        <v>45310</v>
      </c>
      <c r="W1553" t="s">
        <v>6818</v>
      </c>
    </row>
    <row r="1554" spans="1:23" x14ac:dyDescent="0.25">
      <c r="A1554" s="74">
        <v>45030.504599305554</v>
      </c>
      <c r="B1554" t="s">
        <v>47</v>
      </c>
      <c r="C1554" t="s">
        <v>52</v>
      </c>
      <c r="D1554" t="s">
        <v>52</v>
      </c>
      <c r="E1554" t="s">
        <v>475</v>
      </c>
      <c r="F1554" t="s">
        <v>6819</v>
      </c>
      <c r="G1554" t="s">
        <v>37</v>
      </c>
      <c r="H1554" t="s">
        <v>6820</v>
      </c>
      <c r="I1554" t="s">
        <v>38</v>
      </c>
      <c r="J1554" t="s">
        <v>43</v>
      </c>
      <c r="K1554" t="s">
        <v>227</v>
      </c>
      <c r="L1554" t="s">
        <v>227</v>
      </c>
      <c r="M1554" t="s">
        <v>229</v>
      </c>
      <c r="N1554">
        <v>1</v>
      </c>
      <c r="O1554" t="s">
        <v>50</v>
      </c>
      <c r="P1554" t="s">
        <v>6821</v>
      </c>
      <c r="Q1554" t="s">
        <v>41</v>
      </c>
      <c r="R1554" t="s">
        <v>6822</v>
      </c>
      <c r="S1554" t="s">
        <v>41</v>
      </c>
      <c r="T1554" t="s">
        <v>0</v>
      </c>
      <c r="U1554" t="s">
        <v>41</v>
      </c>
      <c r="V1554" s="74">
        <v>45310</v>
      </c>
      <c r="W1554" t="s">
        <v>6823</v>
      </c>
    </row>
    <row r="1555" spans="1:23" x14ac:dyDescent="0.25">
      <c r="A1555" s="74">
        <v>45030.54386701389</v>
      </c>
      <c r="B1555" t="s">
        <v>47</v>
      </c>
      <c r="C1555" t="s">
        <v>52</v>
      </c>
      <c r="D1555" t="s">
        <v>52</v>
      </c>
      <c r="E1555" t="s">
        <v>691</v>
      </c>
      <c r="F1555" t="s">
        <v>6824</v>
      </c>
      <c r="G1555" t="s">
        <v>37</v>
      </c>
      <c r="H1555" t="s">
        <v>6825</v>
      </c>
      <c r="I1555" t="s">
        <v>38</v>
      </c>
      <c r="J1555" t="s">
        <v>43</v>
      </c>
      <c r="K1555" t="s">
        <v>227</v>
      </c>
      <c r="L1555" t="s">
        <v>227</v>
      </c>
      <c r="M1555" t="s">
        <v>230</v>
      </c>
      <c r="N1555">
        <v>1</v>
      </c>
      <c r="O1555" t="s">
        <v>50</v>
      </c>
      <c r="P1555" t="s">
        <v>6611</v>
      </c>
      <c r="Q1555" t="s">
        <v>6826</v>
      </c>
      <c r="R1555" t="s">
        <v>6827</v>
      </c>
      <c r="S1555" t="s">
        <v>41</v>
      </c>
      <c r="T1555" t="s">
        <v>0</v>
      </c>
      <c r="U1555" t="s">
        <v>41</v>
      </c>
      <c r="V1555" s="74">
        <v>45310</v>
      </c>
      <c r="W1555" t="s">
        <v>6828</v>
      </c>
    </row>
    <row r="1556" spans="1:23" x14ac:dyDescent="0.25">
      <c r="A1556" s="74">
        <v>45030.554264733793</v>
      </c>
      <c r="B1556" t="s">
        <v>47</v>
      </c>
      <c r="C1556" t="s">
        <v>52</v>
      </c>
      <c r="D1556" t="s">
        <v>52</v>
      </c>
      <c r="E1556" t="s">
        <v>630</v>
      </c>
      <c r="F1556" t="s">
        <v>6829</v>
      </c>
      <c r="G1556" t="s">
        <v>37</v>
      </c>
      <c r="H1556" t="s">
        <v>6830</v>
      </c>
      <c r="I1556" t="s">
        <v>38</v>
      </c>
      <c r="J1556" t="s">
        <v>43</v>
      </c>
      <c r="K1556" t="s">
        <v>227</v>
      </c>
      <c r="L1556" t="s">
        <v>227</v>
      </c>
      <c r="M1556" t="s">
        <v>229</v>
      </c>
      <c r="N1556">
        <v>1</v>
      </c>
      <c r="O1556" t="s">
        <v>50</v>
      </c>
      <c r="P1556" t="s">
        <v>6611</v>
      </c>
      <c r="Q1556" t="s">
        <v>41</v>
      </c>
      <c r="R1556" t="s">
        <v>6831</v>
      </c>
      <c r="S1556" t="s">
        <v>41</v>
      </c>
      <c r="T1556" t="s">
        <v>0</v>
      </c>
      <c r="U1556" t="s">
        <v>41</v>
      </c>
      <c r="V1556" s="74">
        <v>45310</v>
      </c>
      <c r="W1556" t="s">
        <v>6832</v>
      </c>
    </row>
    <row r="1557" spans="1:23" x14ac:dyDescent="0.25">
      <c r="A1557" s="74">
        <v>45030.562068831015</v>
      </c>
      <c r="B1557" t="s">
        <v>47</v>
      </c>
      <c r="C1557" t="s">
        <v>52</v>
      </c>
      <c r="D1557" t="s">
        <v>52</v>
      </c>
      <c r="E1557" t="s">
        <v>528</v>
      </c>
      <c r="F1557" t="s">
        <v>6833</v>
      </c>
      <c r="G1557" t="s">
        <v>37</v>
      </c>
      <c r="H1557" t="s">
        <v>6834</v>
      </c>
      <c r="I1557" t="s">
        <v>38</v>
      </c>
      <c r="J1557" t="s">
        <v>43</v>
      </c>
      <c r="K1557" t="s">
        <v>227</v>
      </c>
      <c r="L1557" t="s">
        <v>227</v>
      </c>
      <c r="M1557" t="s">
        <v>230</v>
      </c>
      <c r="N1557">
        <v>1</v>
      </c>
      <c r="O1557" t="s">
        <v>50</v>
      </c>
      <c r="P1557" t="s">
        <v>6611</v>
      </c>
      <c r="Q1557" t="s">
        <v>41</v>
      </c>
      <c r="R1557" t="s">
        <v>6835</v>
      </c>
      <c r="S1557" t="s">
        <v>41</v>
      </c>
      <c r="T1557" t="s">
        <v>0</v>
      </c>
      <c r="U1557" t="s">
        <v>41</v>
      </c>
      <c r="V1557" s="74">
        <v>45310</v>
      </c>
      <c r="W1557" t="s">
        <v>6836</v>
      </c>
    </row>
    <row r="1558" spans="1:23" x14ac:dyDescent="0.25">
      <c r="A1558" s="74">
        <v>45034.436503391204</v>
      </c>
      <c r="B1558" t="s">
        <v>47</v>
      </c>
      <c r="C1558" t="s">
        <v>52</v>
      </c>
      <c r="D1558" t="s">
        <v>52</v>
      </c>
      <c r="E1558" t="s">
        <v>522</v>
      </c>
      <c r="F1558" t="s">
        <v>6837</v>
      </c>
      <c r="G1558" t="s">
        <v>42</v>
      </c>
      <c r="H1558" t="s">
        <v>6838</v>
      </c>
      <c r="I1558" t="s">
        <v>38</v>
      </c>
      <c r="J1558" t="s">
        <v>43</v>
      </c>
      <c r="K1558" t="s">
        <v>227</v>
      </c>
      <c r="L1558" t="s">
        <v>227</v>
      </c>
      <c r="M1558" t="s">
        <v>229</v>
      </c>
      <c r="N1558">
        <v>1</v>
      </c>
      <c r="O1558" t="s">
        <v>50</v>
      </c>
      <c r="P1558" t="s">
        <v>6652</v>
      </c>
      <c r="Q1558" t="s">
        <v>6839</v>
      </c>
      <c r="R1558" t="s">
        <v>6840</v>
      </c>
      <c r="S1558" t="s">
        <v>41</v>
      </c>
      <c r="T1558" t="s">
        <v>0</v>
      </c>
      <c r="U1558" t="s">
        <v>41</v>
      </c>
      <c r="V1558" s="74">
        <v>45310</v>
      </c>
      <c r="W1558" t="s">
        <v>6841</v>
      </c>
    </row>
    <row r="1559" spans="1:23" x14ac:dyDescent="0.25">
      <c r="A1559" s="74">
        <v>45035.524392557869</v>
      </c>
      <c r="B1559" t="s">
        <v>47</v>
      </c>
      <c r="C1559" t="s">
        <v>52</v>
      </c>
      <c r="D1559" t="s">
        <v>52</v>
      </c>
      <c r="E1559" t="s">
        <v>612</v>
      </c>
      <c r="F1559" t="s">
        <v>6842</v>
      </c>
      <c r="G1559" t="s">
        <v>37</v>
      </c>
      <c r="H1559" t="s">
        <v>6843</v>
      </c>
      <c r="I1559" t="s">
        <v>38</v>
      </c>
      <c r="J1559" t="s">
        <v>43</v>
      </c>
      <c r="K1559" t="s">
        <v>227</v>
      </c>
      <c r="L1559" t="s">
        <v>227</v>
      </c>
      <c r="M1559" t="s">
        <v>229</v>
      </c>
      <c r="N1559">
        <v>1</v>
      </c>
      <c r="O1559" t="s">
        <v>50</v>
      </c>
      <c r="P1559" t="s">
        <v>6844</v>
      </c>
      <c r="Q1559" t="s">
        <v>41</v>
      </c>
      <c r="R1559" t="s">
        <v>6845</v>
      </c>
      <c r="S1559" t="s">
        <v>41</v>
      </c>
      <c r="T1559" t="s">
        <v>0</v>
      </c>
      <c r="U1559" t="s">
        <v>41</v>
      </c>
      <c r="V1559" s="74">
        <v>45310</v>
      </c>
      <c r="W1559" t="s">
        <v>6846</v>
      </c>
    </row>
    <row r="1560" spans="1:23" x14ac:dyDescent="0.25">
      <c r="A1560" s="74">
        <v>45037.562502511573</v>
      </c>
      <c r="B1560" t="s">
        <v>47</v>
      </c>
      <c r="C1560" t="s">
        <v>52</v>
      </c>
      <c r="D1560" t="s">
        <v>52</v>
      </c>
      <c r="E1560" t="s">
        <v>481</v>
      </c>
      <c r="F1560" t="s">
        <v>6847</v>
      </c>
      <c r="G1560" t="s">
        <v>42</v>
      </c>
      <c r="H1560" t="s">
        <v>6848</v>
      </c>
      <c r="I1560" t="s">
        <v>38</v>
      </c>
      <c r="J1560" t="s">
        <v>43</v>
      </c>
      <c r="K1560" t="s">
        <v>227</v>
      </c>
      <c r="L1560" t="s">
        <v>227</v>
      </c>
      <c r="M1560" t="s">
        <v>229</v>
      </c>
      <c r="N1560">
        <v>1</v>
      </c>
      <c r="O1560" t="s">
        <v>50</v>
      </c>
      <c r="P1560" t="s">
        <v>6849</v>
      </c>
      <c r="Q1560" t="s">
        <v>41</v>
      </c>
      <c r="R1560" t="s">
        <v>6850</v>
      </c>
      <c r="S1560" t="s">
        <v>41</v>
      </c>
      <c r="T1560" t="s">
        <v>0</v>
      </c>
      <c r="U1560" t="s">
        <v>41</v>
      </c>
      <c r="V1560" s="74">
        <v>45310</v>
      </c>
      <c r="W1560" t="s">
        <v>6851</v>
      </c>
    </row>
    <row r="1561" spans="1:23" x14ac:dyDescent="0.25">
      <c r="A1561" s="74">
        <v>45040.494387696759</v>
      </c>
      <c r="B1561" t="s">
        <v>47</v>
      </c>
      <c r="C1561" t="s">
        <v>52</v>
      </c>
      <c r="D1561" t="s">
        <v>52</v>
      </c>
      <c r="E1561" t="s">
        <v>522</v>
      </c>
      <c r="F1561" t="s">
        <v>6852</v>
      </c>
      <c r="G1561" t="s">
        <v>37</v>
      </c>
      <c r="H1561" t="s">
        <v>6853</v>
      </c>
      <c r="I1561" t="s">
        <v>38</v>
      </c>
      <c r="J1561" t="s">
        <v>43</v>
      </c>
      <c r="K1561" t="s">
        <v>227</v>
      </c>
      <c r="L1561" t="s">
        <v>227</v>
      </c>
      <c r="M1561" t="s">
        <v>229</v>
      </c>
      <c r="N1561">
        <v>1</v>
      </c>
      <c r="O1561" t="s">
        <v>50</v>
      </c>
      <c r="P1561" t="s">
        <v>6557</v>
      </c>
      <c r="Q1561" t="s">
        <v>41</v>
      </c>
      <c r="R1561" t="s">
        <v>6854</v>
      </c>
      <c r="S1561" t="s">
        <v>41</v>
      </c>
      <c r="T1561" t="s">
        <v>0</v>
      </c>
      <c r="U1561" t="s">
        <v>41</v>
      </c>
      <c r="V1561" s="74">
        <v>45310</v>
      </c>
      <c r="W1561" t="s">
        <v>6855</v>
      </c>
    </row>
    <row r="1562" spans="1:23" x14ac:dyDescent="0.25">
      <c r="A1562" s="74">
        <v>45042.46617190972</v>
      </c>
      <c r="B1562" t="s">
        <v>47</v>
      </c>
      <c r="C1562" t="s">
        <v>52</v>
      </c>
      <c r="D1562" t="s">
        <v>52</v>
      </c>
      <c r="E1562" t="s">
        <v>522</v>
      </c>
      <c r="F1562" t="s">
        <v>6856</v>
      </c>
      <c r="G1562" t="s">
        <v>37</v>
      </c>
      <c r="H1562" t="s">
        <v>6857</v>
      </c>
      <c r="I1562" t="s">
        <v>38</v>
      </c>
      <c r="J1562" t="s">
        <v>43</v>
      </c>
      <c r="K1562" t="s">
        <v>227</v>
      </c>
      <c r="L1562" t="s">
        <v>227</v>
      </c>
      <c r="M1562" t="s">
        <v>229</v>
      </c>
      <c r="N1562">
        <v>1</v>
      </c>
      <c r="O1562" t="s">
        <v>50</v>
      </c>
      <c r="P1562" t="s">
        <v>6858</v>
      </c>
      <c r="Q1562" t="s">
        <v>41</v>
      </c>
      <c r="R1562" t="s">
        <v>6859</v>
      </c>
      <c r="S1562" t="s">
        <v>41</v>
      </c>
      <c r="T1562" t="s">
        <v>0</v>
      </c>
      <c r="U1562" t="s">
        <v>41</v>
      </c>
      <c r="V1562" s="74">
        <v>45310</v>
      </c>
      <c r="W1562" t="s">
        <v>6860</v>
      </c>
    </row>
    <row r="1563" spans="1:23" x14ac:dyDescent="0.25">
      <c r="A1563" s="74">
        <v>45042.474188506945</v>
      </c>
      <c r="B1563" t="s">
        <v>47</v>
      </c>
      <c r="C1563" t="s">
        <v>52</v>
      </c>
      <c r="D1563" t="s">
        <v>52</v>
      </c>
      <c r="E1563" t="s">
        <v>534</v>
      </c>
      <c r="F1563" t="s">
        <v>6861</v>
      </c>
      <c r="G1563" t="s">
        <v>42</v>
      </c>
      <c r="H1563" t="s">
        <v>6862</v>
      </c>
      <c r="I1563" t="s">
        <v>38</v>
      </c>
      <c r="J1563" t="s">
        <v>43</v>
      </c>
      <c r="K1563" t="s">
        <v>227</v>
      </c>
      <c r="L1563" t="s">
        <v>227</v>
      </c>
      <c r="M1563" t="s">
        <v>229</v>
      </c>
      <c r="N1563">
        <v>1</v>
      </c>
      <c r="O1563" t="s">
        <v>50</v>
      </c>
      <c r="P1563" t="s">
        <v>6863</v>
      </c>
      <c r="Q1563" t="s">
        <v>41</v>
      </c>
      <c r="R1563" t="s">
        <v>6864</v>
      </c>
      <c r="S1563" t="s">
        <v>41</v>
      </c>
      <c r="T1563" t="s">
        <v>0</v>
      </c>
      <c r="U1563" t="s">
        <v>41</v>
      </c>
      <c r="V1563" s="74">
        <v>45310</v>
      </c>
      <c r="W1563" t="s">
        <v>6865</v>
      </c>
    </row>
    <row r="1564" spans="1:23" x14ac:dyDescent="0.25">
      <c r="A1564" s="74">
        <v>45042.58257820602</v>
      </c>
      <c r="B1564" t="s">
        <v>47</v>
      </c>
      <c r="C1564" t="s">
        <v>52</v>
      </c>
      <c r="D1564" t="s">
        <v>52</v>
      </c>
      <c r="E1564" t="s">
        <v>238</v>
      </c>
      <c r="F1564" t="s">
        <v>6866</v>
      </c>
      <c r="G1564" t="s">
        <v>42</v>
      </c>
      <c r="H1564" t="s">
        <v>6867</v>
      </c>
      <c r="I1564" t="s">
        <v>38</v>
      </c>
      <c r="J1564" t="s">
        <v>43</v>
      </c>
      <c r="K1564" t="s">
        <v>227</v>
      </c>
      <c r="L1564" t="s">
        <v>227</v>
      </c>
      <c r="M1564" t="s">
        <v>229</v>
      </c>
      <c r="N1564">
        <v>1</v>
      </c>
      <c r="O1564" t="s">
        <v>50</v>
      </c>
      <c r="P1564" t="s">
        <v>4714</v>
      </c>
      <c r="Q1564" t="s">
        <v>41</v>
      </c>
      <c r="R1564" t="s">
        <v>6868</v>
      </c>
      <c r="S1564" t="s">
        <v>41</v>
      </c>
      <c r="T1564" t="s">
        <v>0</v>
      </c>
      <c r="U1564" t="s">
        <v>41</v>
      </c>
      <c r="V1564" s="74">
        <v>45310</v>
      </c>
      <c r="W1564" t="s">
        <v>6869</v>
      </c>
    </row>
    <row r="1565" spans="1:23" x14ac:dyDescent="0.25">
      <c r="A1565" s="74">
        <v>45044.372930474536</v>
      </c>
      <c r="B1565" t="s">
        <v>47</v>
      </c>
      <c r="C1565" t="s">
        <v>52</v>
      </c>
      <c r="D1565" t="s">
        <v>52</v>
      </c>
      <c r="E1565" t="s">
        <v>475</v>
      </c>
      <c r="F1565" t="s">
        <v>6870</v>
      </c>
      <c r="G1565" t="s">
        <v>42</v>
      </c>
      <c r="H1565" t="s">
        <v>6871</v>
      </c>
      <c r="I1565" t="s">
        <v>38</v>
      </c>
      <c r="J1565" t="s">
        <v>43</v>
      </c>
      <c r="K1565" t="s">
        <v>227</v>
      </c>
      <c r="L1565" t="s">
        <v>227</v>
      </c>
      <c r="M1565" t="s">
        <v>229</v>
      </c>
      <c r="N1565">
        <v>1</v>
      </c>
      <c r="O1565" t="s">
        <v>50</v>
      </c>
      <c r="P1565" t="s">
        <v>6821</v>
      </c>
      <c r="Q1565" t="s">
        <v>41</v>
      </c>
      <c r="R1565" t="s">
        <v>6872</v>
      </c>
      <c r="S1565" t="s">
        <v>41</v>
      </c>
      <c r="T1565" t="s">
        <v>0</v>
      </c>
      <c r="U1565" t="s">
        <v>41</v>
      </c>
      <c r="V1565" s="74">
        <v>45310</v>
      </c>
      <c r="W1565" t="s">
        <v>6873</v>
      </c>
    </row>
    <row r="1566" spans="1:23" x14ac:dyDescent="0.25">
      <c r="A1566" s="74">
        <v>45048.45953738426</v>
      </c>
      <c r="B1566" t="s">
        <v>47</v>
      </c>
      <c r="C1566" t="s">
        <v>52</v>
      </c>
      <c r="D1566" t="s">
        <v>52</v>
      </c>
      <c r="E1566" t="s">
        <v>481</v>
      </c>
      <c r="F1566" t="s">
        <v>6874</v>
      </c>
      <c r="G1566" t="s">
        <v>37</v>
      </c>
      <c r="H1566" t="s">
        <v>6875</v>
      </c>
      <c r="I1566" t="s">
        <v>38</v>
      </c>
      <c r="J1566" t="s">
        <v>43</v>
      </c>
      <c r="K1566" t="s">
        <v>227</v>
      </c>
      <c r="L1566" t="s">
        <v>227</v>
      </c>
      <c r="M1566" t="s">
        <v>229</v>
      </c>
      <c r="N1566">
        <v>1</v>
      </c>
      <c r="O1566" t="s">
        <v>50</v>
      </c>
      <c r="P1566" t="s">
        <v>6675</v>
      </c>
      <c r="Q1566" t="s">
        <v>41</v>
      </c>
      <c r="R1566" t="s">
        <v>6876</v>
      </c>
      <c r="S1566" t="s">
        <v>41</v>
      </c>
      <c r="T1566" t="s">
        <v>0</v>
      </c>
      <c r="U1566" t="s">
        <v>41</v>
      </c>
      <c r="V1566" s="74">
        <v>45310</v>
      </c>
      <c r="W1566" t="s">
        <v>6877</v>
      </c>
    </row>
    <row r="1567" spans="1:23" x14ac:dyDescent="0.25">
      <c r="A1567" s="74">
        <v>45049.559198958334</v>
      </c>
      <c r="B1567" t="s">
        <v>47</v>
      </c>
      <c r="C1567" t="s">
        <v>52</v>
      </c>
      <c r="D1567" t="s">
        <v>52</v>
      </c>
      <c r="E1567" t="s">
        <v>481</v>
      </c>
      <c r="F1567" t="s">
        <v>6878</v>
      </c>
      <c r="G1567" t="s">
        <v>42</v>
      </c>
      <c r="H1567" t="s">
        <v>6879</v>
      </c>
      <c r="I1567" t="s">
        <v>38</v>
      </c>
      <c r="J1567" t="s">
        <v>43</v>
      </c>
      <c r="K1567" t="s">
        <v>227</v>
      </c>
      <c r="L1567" t="s">
        <v>227</v>
      </c>
      <c r="M1567" t="s">
        <v>229</v>
      </c>
      <c r="N1567">
        <v>1</v>
      </c>
      <c r="O1567" t="s">
        <v>50</v>
      </c>
      <c r="P1567" t="s">
        <v>6880</v>
      </c>
      <c r="Q1567" t="s">
        <v>41</v>
      </c>
      <c r="R1567" t="s">
        <v>6881</v>
      </c>
      <c r="S1567" t="s">
        <v>41</v>
      </c>
      <c r="T1567" t="s">
        <v>0</v>
      </c>
      <c r="U1567" t="s">
        <v>41</v>
      </c>
      <c r="V1567" s="74">
        <v>45310</v>
      </c>
      <c r="W1567" t="s">
        <v>6882</v>
      </c>
    </row>
    <row r="1568" spans="1:23" x14ac:dyDescent="0.25">
      <c r="A1568" s="74">
        <v>45058.605129363423</v>
      </c>
      <c r="B1568" t="s">
        <v>47</v>
      </c>
      <c r="C1568" t="s">
        <v>52</v>
      </c>
      <c r="D1568" t="s">
        <v>52</v>
      </c>
      <c r="E1568" t="s">
        <v>522</v>
      </c>
      <c r="F1568" t="s">
        <v>6883</v>
      </c>
      <c r="G1568" t="s">
        <v>42</v>
      </c>
      <c r="H1568" t="s">
        <v>6884</v>
      </c>
      <c r="I1568" t="s">
        <v>38</v>
      </c>
      <c r="J1568" t="s">
        <v>43</v>
      </c>
      <c r="K1568" t="s">
        <v>227</v>
      </c>
      <c r="L1568" t="s">
        <v>227</v>
      </c>
      <c r="M1568" t="s">
        <v>229</v>
      </c>
      <c r="N1568">
        <v>1</v>
      </c>
      <c r="O1568" t="s">
        <v>50</v>
      </c>
      <c r="P1568" t="s">
        <v>6652</v>
      </c>
      <c r="Q1568" t="s">
        <v>6885</v>
      </c>
      <c r="R1568" t="s">
        <v>6886</v>
      </c>
      <c r="S1568" t="s">
        <v>41</v>
      </c>
      <c r="T1568" t="s">
        <v>0</v>
      </c>
      <c r="U1568" t="s">
        <v>41</v>
      </c>
      <c r="V1568" s="74">
        <v>45310</v>
      </c>
      <c r="W1568" t="s">
        <v>6887</v>
      </c>
    </row>
    <row r="1569" spans="1:23" x14ac:dyDescent="0.25">
      <c r="A1569" s="74">
        <v>45061.411312534721</v>
      </c>
      <c r="B1569" t="s">
        <v>47</v>
      </c>
      <c r="C1569" t="s">
        <v>52</v>
      </c>
      <c r="D1569" t="s">
        <v>52</v>
      </c>
      <c r="E1569" t="s">
        <v>238</v>
      </c>
      <c r="F1569" t="s">
        <v>6888</v>
      </c>
      <c r="G1569" t="s">
        <v>42</v>
      </c>
      <c r="H1569" t="s">
        <v>6889</v>
      </c>
      <c r="I1569" t="s">
        <v>38</v>
      </c>
      <c r="J1569" t="s">
        <v>43</v>
      </c>
      <c r="K1569" t="s">
        <v>227</v>
      </c>
      <c r="L1569" t="s">
        <v>227</v>
      </c>
      <c r="M1569" t="s">
        <v>229</v>
      </c>
      <c r="N1569">
        <v>1</v>
      </c>
      <c r="O1569" t="s">
        <v>50</v>
      </c>
      <c r="P1569" t="s">
        <v>6569</v>
      </c>
      <c r="Q1569" t="s">
        <v>41</v>
      </c>
      <c r="R1569" t="s">
        <v>6890</v>
      </c>
      <c r="S1569" t="s">
        <v>41</v>
      </c>
      <c r="T1569" t="s">
        <v>0</v>
      </c>
      <c r="U1569" t="s">
        <v>41</v>
      </c>
      <c r="V1569" s="74">
        <v>45310</v>
      </c>
      <c r="W1569" t="s">
        <v>6891</v>
      </c>
    </row>
    <row r="1570" spans="1:23" x14ac:dyDescent="0.25">
      <c r="A1570" s="74">
        <v>45063.59354869213</v>
      </c>
      <c r="B1570" t="s">
        <v>47</v>
      </c>
      <c r="C1570" t="s">
        <v>52</v>
      </c>
      <c r="D1570" t="s">
        <v>52</v>
      </c>
      <c r="E1570" t="s">
        <v>238</v>
      </c>
      <c r="F1570" t="s">
        <v>6892</v>
      </c>
      <c r="G1570" t="s">
        <v>42</v>
      </c>
      <c r="H1570" t="s">
        <v>6893</v>
      </c>
      <c r="I1570" t="s">
        <v>38</v>
      </c>
      <c r="J1570" t="s">
        <v>43</v>
      </c>
      <c r="K1570" t="s">
        <v>227</v>
      </c>
      <c r="L1570" t="s">
        <v>227</v>
      </c>
      <c r="M1570" t="s">
        <v>229</v>
      </c>
      <c r="N1570">
        <v>1</v>
      </c>
      <c r="O1570" t="s">
        <v>50</v>
      </c>
      <c r="P1570" t="s">
        <v>6894</v>
      </c>
      <c r="Q1570" t="s">
        <v>41</v>
      </c>
      <c r="R1570" t="s">
        <v>6895</v>
      </c>
      <c r="S1570" t="s">
        <v>41</v>
      </c>
      <c r="T1570" t="s">
        <v>0</v>
      </c>
      <c r="U1570" t="s">
        <v>41</v>
      </c>
      <c r="V1570" s="74">
        <v>45310</v>
      </c>
      <c r="W1570" t="s">
        <v>6896</v>
      </c>
    </row>
    <row r="1571" spans="1:23" x14ac:dyDescent="0.25">
      <c r="A1571" s="74">
        <v>45063.624634340274</v>
      </c>
      <c r="B1571" t="s">
        <v>47</v>
      </c>
      <c r="C1571" t="s">
        <v>52</v>
      </c>
      <c r="D1571" t="s">
        <v>52</v>
      </c>
      <c r="E1571" t="s">
        <v>534</v>
      </c>
      <c r="F1571" t="s">
        <v>6897</v>
      </c>
      <c r="G1571" t="s">
        <v>42</v>
      </c>
      <c r="H1571" t="s">
        <v>6898</v>
      </c>
      <c r="I1571" t="s">
        <v>38</v>
      </c>
      <c r="J1571" t="s">
        <v>43</v>
      </c>
      <c r="K1571" t="s">
        <v>227</v>
      </c>
      <c r="L1571" t="s">
        <v>227</v>
      </c>
      <c r="M1571" t="s">
        <v>229</v>
      </c>
      <c r="N1571">
        <v>1</v>
      </c>
      <c r="O1571" t="s">
        <v>50</v>
      </c>
      <c r="P1571" t="s">
        <v>6899</v>
      </c>
      <c r="Q1571" t="s">
        <v>41</v>
      </c>
      <c r="R1571" t="s">
        <v>6900</v>
      </c>
      <c r="S1571" t="s">
        <v>41</v>
      </c>
      <c r="T1571" t="s">
        <v>0</v>
      </c>
      <c r="U1571" t="s">
        <v>41</v>
      </c>
      <c r="V1571" s="74">
        <v>45310</v>
      </c>
      <c r="W1571" t="s">
        <v>6901</v>
      </c>
    </row>
    <row r="1572" spans="1:23" x14ac:dyDescent="0.25">
      <c r="A1572" s="74">
        <v>45064.435273414354</v>
      </c>
      <c r="B1572" t="s">
        <v>47</v>
      </c>
      <c r="C1572" t="s">
        <v>52</v>
      </c>
      <c r="D1572" t="s">
        <v>52</v>
      </c>
      <c r="E1572" t="s">
        <v>522</v>
      </c>
      <c r="F1572" t="s">
        <v>6902</v>
      </c>
      <c r="G1572" t="s">
        <v>42</v>
      </c>
      <c r="H1572" t="s">
        <v>6903</v>
      </c>
      <c r="I1572" t="s">
        <v>38</v>
      </c>
      <c r="J1572" t="s">
        <v>43</v>
      </c>
      <c r="K1572" t="s">
        <v>227</v>
      </c>
      <c r="L1572" t="s">
        <v>227</v>
      </c>
      <c r="M1572" t="s">
        <v>229</v>
      </c>
      <c r="N1572">
        <v>1</v>
      </c>
      <c r="O1572" t="s">
        <v>50</v>
      </c>
      <c r="P1572" t="s">
        <v>6904</v>
      </c>
      <c r="Q1572" t="s">
        <v>41</v>
      </c>
      <c r="R1572" t="s">
        <v>6905</v>
      </c>
      <c r="S1572" t="s">
        <v>41</v>
      </c>
      <c r="T1572" t="s">
        <v>0</v>
      </c>
      <c r="U1572" t="s">
        <v>41</v>
      </c>
      <c r="V1572" s="74">
        <v>45310</v>
      </c>
      <c r="W1572" t="s">
        <v>6906</v>
      </c>
    </row>
    <row r="1573" spans="1:23" x14ac:dyDescent="0.25">
      <c r="A1573" s="74">
        <v>45064.517394328701</v>
      </c>
      <c r="B1573" t="s">
        <v>47</v>
      </c>
      <c r="C1573" t="s">
        <v>52</v>
      </c>
      <c r="D1573" t="s">
        <v>52</v>
      </c>
      <c r="E1573" t="s">
        <v>506</v>
      </c>
      <c r="F1573" t="s">
        <v>6907</v>
      </c>
      <c r="G1573" t="s">
        <v>42</v>
      </c>
      <c r="H1573" t="s">
        <v>6908</v>
      </c>
      <c r="I1573" t="s">
        <v>38</v>
      </c>
      <c r="J1573" t="s">
        <v>43</v>
      </c>
      <c r="K1573" t="s">
        <v>227</v>
      </c>
      <c r="L1573" t="s">
        <v>227</v>
      </c>
      <c r="M1573" t="s">
        <v>229</v>
      </c>
      <c r="N1573">
        <v>1</v>
      </c>
      <c r="O1573" t="s">
        <v>50</v>
      </c>
      <c r="P1573" t="s">
        <v>6652</v>
      </c>
      <c r="Q1573" t="s">
        <v>41</v>
      </c>
      <c r="R1573" t="s">
        <v>6909</v>
      </c>
      <c r="S1573" t="s">
        <v>41</v>
      </c>
      <c r="T1573" t="s">
        <v>0</v>
      </c>
      <c r="U1573" t="s">
        <v>41</v>
      </c>
      <c r="V1573" s="74">
        <v>45310</v>
      </c>
      <c r="W1573" t="s">
        <v>6910</v>
      </c>
    </row>
    <row r="1574" spans="1:23" x14ac:dyDescent="0.25">
      <c r="A1574" s="74">
        <v>45064.523829363425</v>
      </c>
      <c r="B1574" t="s">
        <v>47</v>
      </c>
      <c r="C1574" t="s">
        <v>52</v>
      </c>
      <c r="D1574" t="s">
        <v>52</v>
      </c>
      <c r="E1574" t="s">
        <v>506</v>
      </c>
      <c r="F1574" t="s">
        <v>6911</v>
      </c>
      <c r="G1574" t="s">
        <v>42</v>
      </c>
      <c r="H1574" t="s">
        <v>6912</v>
      </c>
      <c r="I1574" t="s">
        <v>38</v>
      </c>
      <c r="J1574" t="s">
        <v>43</v>
      </c>
      <c r="K1574" t="s">
        <v>227</v>
      </c>
      <c r="L1574" t="s">
        <v>227</v>
      </c>
      <c r="M1574" t="s">
        <v>229</v>
      </c>
      <c r="N1574">
        <v>1</v>
      </c>
      <c r="O1574" t="s">
        <v>50</v>
      </c>
      <c r="P1574" t="s">
        <v>6652</v>
      </c>
      <c r="Q1574" t="s">
        <v>41</v>
      </c>
      <c r="R1574" t="s">
        <v>6913</v>
      </c>
      <c r="S1574" t="s">
        <v>41</v>
      </c>
      <c r="T1574" t="s">
        <v>0</v>
      </c>
      <c r="U1574" t="s">
        <v>41</v>
      </c>
      <c r="V1574" s="74">
        <v>45310</v>
      </c>
      <c r="W1574" t="s">
        <v>6914</v>
      </c>
    </row>
    <row r="1575" spans="1:23" x14ac:dyDescent="0.25">
      <c r="A1575" s="74">
        <v>45064.595897800929</v>
      </c>
      <c r="B1575" t="s">
        <v>47</v>
      </c>
      <c r="C1575" t="s">
        <v>52</v>
      </c>
      <c r="D1575" t="s">
        <v>52</v>
      </c>
      <c r="E1575" t="s">
        <v>522</v>
      </c>
      <c r="F1575" t="s">
        <v>6915</v>
      </c>
      <c r="G1575" t="s">
        <v>37</v>
      </c>
      <c r="H1575" t="s">
        <v>6916</v>
      </c>
      <c r="I1575" t="s">
        <v>38</v>
      </c>
      <c r="J1575" t="s">
        <v>43</v>
      </c>
      <c r="K1575" t="s">
        <v>227</v>
      </c>
      <c r="L1575" t="s">
        <v>227</v>
      </c>
      <c r="M1575" t="s">
        <v>229</v>
      </c>
      <c r="N1575">
        <v>1</v>
      </c>
      <c r="O1575" t="s">
        <v>50</v>
      </c>
      <c r="P1575" t="s">
        <v>6880</v>
      </c>
      <c r="Q1575" t="s">
        <v>41</v>
      </c>
      <c r="R1575" t="s">
        <v>6917</v>
      </c>
      <c r="S1575" t="s">
        <v>41</v>
      </c>
      <c r="T1575" t="s">
        <v>0</v>
      </c>
      <c r="U1575" t="s">
        <v>41</v>
      </c>
      <c r="V1575" s="74">
        <v>45310</v>
      </c>
      <c r="W1575" t="s">
        <v>6918</v>
      </c>
    </row>
    <row r="1576" spans="1:23" x14ac:dyDescent="0.25">
      <c r="A1576" s="74">
        <v>45064.667025694442</v>
      </c>
      <c r="B1576" t="s">
        <v>47</v>
      </c>
      <c r="C1576" t="s">
        <v>52</v>
      </c>
      <c r="D1576" t="s">
        <v>52</v>
      </c>
      <c r="E1576" t="s">
        <v>506</v>
      </c>
      <c r="F1576" t="s">
        <v>6919</v>
      </c>
      <c r="G1576" t="s">
        <v>42</v>
      </c>
      <c r="H1576" t="s">
        <v>6920</v>
      </c>
      <c r="I1576" t="s">
        <v>38</v>
      </c>
      <c r="J1576" t="s">
        <v>43</v>
      </c>
      <c r="K1576" t="s">
        <v>227</v>
      </c>
      <c r="L1576" t="s">
        <v>227</v>
      </c>
      <c r="M1576" t="s">
        <v>229</v>
      </c>
      <c r="N1576">
        <v>1</v>
      </c>
      <c r="O1576" t="s">
        <v>50</v>
      </c>
      <c r="P1576" t="s">
        <v>6652</v>
      </c>
      <c r="Q1576" t="s">
        <v>41</v>
      </c>
      <c r="R1576" t="s">
        <v>6921</v>
      </c>
      <c r="S1576" t="s">
        <v>41</v>
      </c>
      <c r="T1576" t="s">
        <v>0</v>
      </c>
      <c r="U1576" t="s">
        <v>41</v>
      </c>
      <c r="V1576" s="74">
        <v>45310</v>
      </c>
      <c r="W1576" t="s">
        <v>6922</v>
      </c>
    </row>
    <row r="1577" spans="1:23" x14ac:dyDescent="0.25">
      <c r="A1577" s="74">
        <v>45064.797958414354</v>
      </c>
      <c r="B1577" t="s">
        <v>47</v>
      </c>
      <c r="C1577" t="s">
        <v>52</v>
      </c>
      <c r="D1577" t="s">
        <v>52</v>
      </c>
      <c r="E1577" t="s">
        <v>481</v>
      </c>
      <c r="F1577" t="s">
        <v>6923</v>
      </c>
      <c r="G1577" t="s">
        <v>37</v>
      </c>
      <c r="H1577" t="s">
        <v>6924</v>
      </c>
      <c r="I1577" t="s">
        <v>38</v>
      </c>
      <c r="J1577" t="s">
        <v>43</v>
      </c>
      <c r="K1577" t="s">
        <v>227</v>
      </c>
      <c r="L1577" t="s">
        <v>227</v>
      </c>
      <c r="M1577" t="s">
        <v>229</v>
      </c>
      <c r="N1577">
        <v>1</v>
      </c>
      <c r="O1577" t="s">
        <v>50</v>
      </c>
      <c r="P1577" t="s">
        <v>6675</v>
      </c>
      <c r="Q1577" t="s">
        <v>41</v>
      </c>
      <c r="R1577" t="s">
        <v>6925</v>
      </c>
      <c r="S1577" t="s">
        <v>41</v>
      </c>
      <c r="T1577" t="s">
        <v>0</v>
      </c>
      <c r="U1577" t="s">
        <v>41</v>
      </c>
      <c r="V1577" s="74">
        <v>45310</v>
      </c>
      <c r="W1577" t="s">
        <v>6926</v>
      </c>
    </row>
    <row r="1578" spans="1:23" x14ac:dyDescent="0.25">
      <c r="A1578" s="74">
        <v>45065.626289849541</v>
      </c>
      <c r="B1578" t="s">
        <v>47</v>
      </c>
      <c r="C1578" t="s">
        <v>52</v>
      </c>
      <c r="D1578" t="s">
        <v>52</v>
      </c>
      <c r="E1578" t="s">
        <v>506</v>
      </c>
      <c r="F1578" t="s">
        <v>6927</v>
      </c>
      <c r="G1578" t="s">
        <v>42</v>
      </c>
      <c r="H1578" t="s">
        <v>6928</v>
      </c>
      <c r="I1578" t="s">
        <v>38</v>
      </c>
      <c r="J1578" t="s">
        <v>43</v>
      </c>
      <c r="K1578" t="s">
        <v>227</v>
      </c>
      <c r="L1578" t="s">
        <v>227</v>
      </c>
      <c r="M1578" t="s">
        <v>229</v>
      </c>
      <c r="N1578">
        <v>1</v>
      </c>
      <c r="O1578" t="s">
        <v>50</v>
      </c>
      <c r="P1578" t="s">
        <v>6606</v>
      </c>
      <c r="Q1578" t="s">
        <v>41</v>
      </c>
      <c r="R1578" t="s">
        <v>6929</v>
      </c>
      <c r="S1578" t="s">
        <v>41</v>
      </c>
      <c r="T1578" t="s">
        <v>0</v>
      </c>
      <c r="U1578" t="s">
        <v>41</v>
      </c>
      <c r="V1578" s="74">
        <v>45310</v>
      </c>
      <c r="W1578" t="s">
        <v>6930</v>
      </c>
    </row>
    <row r="1579" spans="1:23" x14ac:dyDescent="0.25">
      <c r="A1579" s="74">
        <v>45071.644287847223</v>
      </c>
      <c r="B1579" t="s">
        <v>47</v>
      </c>
      <c r="C1579" t="s">
        <v>52</v>
      </c>
      <c r="D1579" t="s">
        <v>52</v>
      </c>
      <c r="E1579" t="s">
        <v>522</v>
      </c>
      <c r="F1579" t="s">
        <v>6931</v>
      </c>
      <c r="G1579" t="s">
        <v>37</v>
      </c>
      <c r="H1579" t="s">
        <v>6932</v>
      </c>
      <c r="I1579" t="s">
        <v>38</v>
      </c>
      <c r="J1579" t="s">
        <v>43</v>
      </c>
      <c r="K1579" t="s">
        <v>227</v>
      </c>
      <c r="L1579" t="s">
        <v>227</v>
      </c>
      <c r="M1579" t="s">
        <v>229</v>
      </c>
      <c r="N1579">
        <v>1</v>
      </c>
      <c r="O1579" t="s">
        <v>50</v>
      </c>
      <c r="P1579" t="s">
        <v>6933</v>
      </c>
      <c r="Q1579" t="s">
        <v>6934</v>
      </c>
      <c r="R1579" t="s">
        <v>6935</v>
      </c>
      <c r="S1579" t="s">
        <v>41</v>
      </c>
      <c r="T1579" t="s">
        <v>0</v>
      </c>
      <c r="U1579" t="s">
        <v>41</v>
      </c>
      <c r="V1579" s="74">
        <v>45310</v>
      </c>
      <c r="W1579" t="s">
        <v>6936</v>
      </c>
    </row>
    <row r="1580" spans="1:23" x14ac:dyDescent="0.25">
      <c r="A1580" s="74">
        <v>45076.424824502312</v>
      </c>
      <c r="B1580" t="s">
        <v>47</v>
      </c>
      <c r="C1580" t="s">
        <v>52</v>
      </c>
      <c r="D1580" t="s">
        <v>52</v>
      </c>
      <c r="E1580" t="s">
        <v>512</v>
      </c>
      <c r="F1580" t="s">
        <v>6937</v>
      </c>
      <c r="G1580" t="s">
        <v>42</v>
      </c>
      <c r="H1580" t="s">
        <v>6938</v>
      </c>
      <c r="I1580" t="s">
        <v>38</v>
      </c>
      <c r="J1580" t="s">
        <v>43</v>
      </c>
      <c r="K1580" t="s">
        <v>227</v>
      </c>
      <c r="L1580" t="s">
        <v>227</v>
      </c>
      <c r="M1580" t="s">
        <v>229</v>
      </c>
      <c r="N1580">
        <v>1</v>
      </c>
      <c r="O1580" t="s">
        <v>50</v>
      </c>
      <c r="P1580" t="s">
        <v>6904</v>
      </c>
      <c r="Q1580" t="s">
        <v>41</v>
      </c>
      <c r="R1580" t="s">
        <v>6939</v>
      </c>
      <c r="S1580" t="s">
        <v>41</v>
      </c>
      <c r="T1580" t="s">
        <v>0</v>
      </c>
      <c r="U1580" t="s">
        <v>41</v>
      </c>
      <c r="V1580" s="74">
        <v>45310</v>
      </c>
      <c r="W1580" t="s">
        <v>6940</v>
      </c>
    </row>
    <row r="1581" spans="1:23" x14ac:dyDescent="0.25">
      <c r="A1581" s="74">
        <v>45076.479239201391</v>
      </c>
      <c r="B1581" t="s">
        <v>47</v>
      </c>
      <c r="C1581" t="s">
        <v>52</v>
      </c>
      <c r="D1581" t="s">
        <v>52</v>
      </c>
      <c r="E1581" t="s">
        <v>528</v>
      </c>
      <c r="F1581" t="s">
        <v>6941</v>
      </c>
      <c r="G1581" t="s">
        <v>42</v>
      </c>
      <c r="H1581" t="s">
        <v>6942</v>
      </c>
      <c r="I1581" t="s">
        <v>38</v>
      </c>
      <c r="J1581" t="s">
        <v>43</v>
      </c>
      <c r="K1581" t="s">
        <v>227</v>
      </c>
      <c r="L1581" t="s">
        <v>227</v>
      </c>
      <c r="M1581" t="s">
        <v>230</v>
      </c>
      <c r="N1581">
        <v>1</v>
      </c>
      <c r="O1581" t="s">
        <v>50</v>
      </c>
      <c r="P1581" t="s">
        <v>6597</v>
      </c>
      <c r="Q1581" t="s">
        <v>41</v>
      </c>
      <c r="R1581" t="s">
        <v>6943</v>
      </c>
      <c r="S1581" t="s">
        <v>41</v>
      </c>
      <c r="T1581" t="s">
        <v>0</v>
      </c>
      <c r="U1581" t="s">
        <v>41</v>
      </c>
      <c r="V1581" s="74">
        <v>45310</v>
      </c>
      <c r="W1581" t="s">
        <v>6944</v>
      </c>
    </row>
    <row r="1582" spans="1:23" x14ac:dyDescent="0.25">
      <c r="A1582" s="74">
        <v>45078.65617253472</v>
      </c>
      <c r="B1582" t="s">
        <v>47</v>
      </c>
      <c r="C1582" t="s">
        <v>52</v>
      </c>
      <c r="D1582" t="s">
        <v>52</v>
      </c>
      <c r="E1582" t="s">
        <v>522</v>
      </c>
      <c r="F1582" t="s">
        <v>6945</v>
      </c>
      <c r="G1582" t="s">
        <v>42</v>
      </c>
      <c r="H1582" t="s">
        <v>6946</v>
      </c>
      <c r="I1582" t="s">
        <v>38</v>
      </c>
      <c r="J1582" t="s">
        <v>43</v>
      </c>
      <c r="K1582" t="s">
        <v>227</v>
      </c>
      <c r="L1582" t="s">
        <v>227</v>
      </c>
      <c r="M1582" t="s">
        <v>229</v>
      </c>
      <c r="N1582">
        <v>1</v>
      </c>
      <c r="O1582" t="s">
        <v>50</v>
      </c>
      <c r="P1582" t="s">
        <v>6947</v>
      </c>
      <c r="Q1582" t="s">
        <v>6948</v>
      </c>
      <c r="R1582" t="s">
        <v>6949</v>
      </c>
      <c r="S1582" t="s">
        <v>41</v>
      </c>
      <c r="T1582" t="s">
        <v>0</v>
      </c>
      <c r="U1582" t="s">
        <v>41</v>
      </c>
      <c r="V1582" s="74">
        <v>45310</v>
      </c>
      <c r="W1582" t="s">
        <v>6950</v>
      </c>
    </row>
    <row r="1583" spans="1:23" x14ac:dyDescent="0.25">
      <c r="A1583" s="74">
        <v>45078.90544652778</v>
      </c>
      <c r="B1583" t="s">
        <v>47</v>
      </c>
      <c r="C1583" t="s">
        <v>52</v>
      </c>
      <c r="D1583" t="s">
        <v>52</v>
      </c>
      <c r="E1583" t="s">
        <v>522</v>
      </c>
      <c r="F1583" t="s">
        <v>6951</v>
      </c>
      <c r="G1583" t="s">
        <v>37</v>
      </c>
      <c r="H1583" t="s">
        <v>6952</v>
      </c>
      <c r="I1583" t="s">
        <v>38</v>
      </c>
      <c r="J1583" t="s">
        <v>43</v>
      </c>
      <c r="K1583" t="s">
        <v>227</v>
      </c>
      <c r="L1583" t="s">
        <v>227</v>
      </c>
      <c r="M1583" t="s">
        <v>229</v>
      </c>
      <c r="N1583">
        <v>1</v>
      </c>
      <c r="O1583" t="s">
        <v>50</v>
      </c>
      <c r="P1583" t="s">
        <v>6953</v>
      </c>
      <c r="Q1583" t="s">
        <v>6954</v>
      </c>
      <c r="R1583" t="s">
        <v>6955</v>
      </c>
      <c r="S1583" t="s">
        <v>41</v>
      </c>
      <c r="T1583" t="s">
        <v>0</v>
      </c>
      <c r="U1583" t="s">
        <v>41</v>
      </c>
      <c r="V1583" s="74">
        <v>45310</v>
      </c>
      <c r="W1583" t="s">
        <v>6956</v>
      </c>
    </row>
    <row r="1584" spans="1:23" x14ac:dyDescent="0.25">
      <c r="A1584" s="74">
        <v>45082.572587071758</v>
      </c>
      <c r="B1584" t="s">
        <v>47</v>
      </c>
      <c r="C1584" t="s">
        <v>52</v>
      </c>
      <c r="D1584" t="s">
        <v>52</v>
      </c>
      <c r="E1584" t="s">
        <v>534</v>
      </c>
      <c r="F1584" t="s">
        <v>6957</v>
      </c>
      <c r="G1584" t="s">
        <v>42</v>
      </c>
      <c r="H1584" t="s">
        <v>6958</v>
      </c>
      <c r="I1584" t="s">
        <v>38</v>
      </c>
      <c r="J1584" t="s">
        <v>43</v>
      </c>
      <c r="K1584" t="s">
        <v>227</v>
      </c>
      <c r="L1584" t="s">
        <v>227</v>
      </c>
      <c r="M1584" t="s">
        <v>229</v>
      </c>
      <c r="N1584">
        <v>1</v>
      </c>
      <c r="O1584" t="s">
        <v>50</v>
      </c>
      <c r="P1584" t="s">
        <v>6959</v>
      </c>
      <c r="Q1584" t="s">
        <v>41</v>
      </c>
      <c r="R1584" t="s">
        <v>6960</v>
      </c>
      <c r="S1584" t="s">
        <v>41</v>
      </c>
      <c r="T1584" t="s">
        <v>0</v>
      </c>
      <c r="U1584" t="s">
        <v>41</v>
      </c>
      <c r="V1584" s="74">
        <v>45310</v>
      </c>
      <c r="W1584" t="s">
        <v>6961</v>
      </c>
    </row>
    <row r="1585" spans="1:23" x14ac:dyDescent="0.25">
      <c r="A1585" s="74">
        <v>45083.407832488425</v>
      </c>
      <c r="B1585" t="s">
        <v>47</v>
      </c>
      <c r="C1585" t="s">
        <v>52</v>
      </c>
      <c r="D1585" t="s">
        <v>52</v>
      </c>
      <c r="E1585" t="s">
        <v>522</v>
      </c>
      <c r="F1585" t="s">
        <v>6962</v>
      </c>
      <c r="G1585" t="s">
        <v>37</v>
      </c>
      <c r="H1585" t="s">
        <v>6963</v>
      </c>
      <c r="I1585" t="s">
        <v>38</v>
      </c>
      <c r="J1585" t="s">
        <v>43</v>
      </c>
      <c r="K1585" t="s">
        <v>227</v>
      </c>
      <c r="L1585" t="s">
        <v>227</v>
      </c>
      <c r="M1585" t="s">
        <v>229</v>
      </c>
      <c r="N1585">
        <v>1</v>
      </c>
      <c r="O1585" t="s">
        <v>50</v>
      </c>
      <c r="P1585" t="s">
        <v>6964</v>
      </c>
      <c r="Q1585" t="s">
        <v>41</v>
      </c>
      <c r="R1585" t="s">
        <v>6965</v>
      </c>
      <c r="S1585" t="s">
        <v>41</v>
      </c>
      <c r="T1585" t="s">
        <v>0</v>
      </c>
      <c r="U1585" t="s">
        <v>41</v>
      </c>
      <c r="V1585" s="74">
        <v>45310</v>
      </c>
      <c r="W1585" t="s">
        <v>6966</v>
      </c>
    </row>
    <row r="1586" spans="1:23" x14ac:dyDescent="0.25">
      <c r="A1586" s="74">
        <v>45083.482671331018</v>
      </c>
      <c r="B1586" t="s">
        <v>47</v>
      </c>
      <c r="C1586" t="s">
        <v>52</v>
      </c>
      <c r="D1586" t="s">
        <v>52</v>
      </c>
      <c r="E1586" t="s">
        <v>238</v>
      </c>
      <c r="F1586" t="s">
        <v>6967</v>
      </c>
      <c r="G1586" t="s">
        <v>37</v>
      </c>
      <c r="H1586" t="s">
        <v>6968</v>
      </c>
      <c r="I1586" t="s">
        <v>38</v>
      </c>
      <c r="J1586" t="s">
        <v>43</v>
      </c>
      <c r="K1586" t="s">
        <v>227</v>
      </c>
      <c r="L1586" t="s">
        <v>227</v>
      </c>
      <c r="M1586" t="s">
        <v>229</v>
      </c>
      <c r="N1586">
        <v>1</v>
      </c>
      <c r="O1586" t="s">
        <v>50</v>
      </c>
      <c r="P1586" t="s">
        <v>6969</v>
      </c>
      <c r="Q1586" t="s">
        <v>41</v>
      </c>
      <c r="R1586" t="s">
        <v>6970</v>
      </c>
      <c r="S1586" t="s">
        <v>41</v>
      </c>
      <c r="T1586" t="s">
        <v>0</v>
      </c>
      <c r="U1586" t="s">
        <v>41</v>
      </c>
      <c r="V1586" s="74">
        <v>45310</v>
      </c>
      <c r="W1586" t="s">
        <v>6971</v>
      </c>
    </row>
    <row r="1587" spans="1:23" x14ac:dyDescent="0.25">
      <c r="A1587" s="74">
        <v>45084.490421099537</v>
      </c>
      <c r="B1587" t="s">
        <v>47</v>
      </c>
      <c r="C1587" t="s">
        <v>52</v>
      </c>
      <c r="D1587" t="s">
        <v>52</v>
      </c>
      <c r="E1587" t="s">
        <v>481</v>
      </c>
      <c r="F1587" t="s">
        <v>6972</v>
      </c>
      <c r="G1587" t="s">
        <v>42</v>
      </c>
      <c r="H1587" t="s">
        <v>6973</v>
      </c>
      <c r="I1587" t="s">
        <v>38</v>
      </c>
      <c r="J1587" t="s">
        <v>43</v>
      </c>
      <c r="K1587" t="s">
        <v>227</v>
      </c>
      <c r="L1587" t="s">
        <v>227</v>
      </c>
      <c r="M1587" t="s">
        <v>229</v>
      </c>
      <c r="N1587">
        <v>1</v>
      </c>
      <c r="O1587" t="s">
        <v>50</v>
      </c>
      <c r="P1587" t="s">
        <v>6675</v>
      </c>
      <c r="Q1587" t="s">
        <v>41</v>
      </c>
      <c r="R1587" t="s">
        <v>6974</v>
      </c>
      <c r="S1587" t="s">
        <v>41</v>
      </c>
      <c r="T1587" t="s">
        <v>0</v>
      </c>
      <c r="U1587" t="s">
        <v>41</v>
      </c>
      <c r="V1587" s="74">
        <v>45310</v>
      </c>
      <c r="W1587" t="s">
        <v>6975</v>
      </c>
    </row>
    <row r="1588" spans="1:23" x14ac:dyDescent="0.25">
      <c r="A1588" s="74">
        <v>45084.494509571756</v>
      </c>
      <c r="B1588" t="s">
        <v>47</v>
      </c>
      <c r="C1588" t="s">
        <v>52</v>
      </c>
      <c r="D1588" t="s">
        <v>52</v>
      </c>
      <c r="E1588" t="s">
        <v>481</v>
      </c>
      <c r="F1588" t="s">
        <v>6976</v>
      </c>
      <c r="G1588" t="s">
        <v>37</v>
      </c>
      <c r="H1588" t="s">
        <v>6973</v>
      </c>
      <c r="I1588" t="s">
        <v>38</v>
      </c>
      <c r="J1588" t="s">
        <v>43</v>
      </c>
      <c r="K1588" t="s">
        <v>227</v>
      </c>
      <c r="L1588" t="s">
        <v>227</v>
      </c>
      <c r="M1588" t="s">
        <v>229</v>
      </c>
      <c r="N1588">
        <v>1</v>
      </c>
      <c r="O1588" t="s">
        <v>50</v>
      </c>
      <c r="P1588" t="s">
        <v>6675</v>
      </c>
      <c r="Q1588" t="s">
        <v>41</v>
      </c>
      <c r="R1588" t="s">
        <v>6977</v>
      </c>
      <c r="S1588" t="s">
        <v>41</v>
      </c>
      <c r="T1588" t="s">
        <v>0</v>
      </c>
      <c r="U1588" t="s">
        <v>41</v>
      </c>
      <c r="V1588" s="74">
        <v>45310</v>
      </c>
      <c r="W1588" t="s">
        <v>6978</v>
      </c>
    </row>
    <row r="1589" spans="1:23" x14ac:dyDescent="0.25">
      <c r="A1589" s="74">
        <v>45084.502728935186</v>
      </c>
      <c r="B1589" t="s">
        <v>47</v>
      </c>
      <c r="C1589" t="s">
        <v>52</v>
      </c>
      <c r="D1589" t="s">
        <v>52</v>
      </c>
      <c r="E1589" t="s">
        <v>528</v>
      </c>
      <c r="F1589" t="s">
        <v>6979</v>
      </c>
      <c r="G1589" t="s">
        <v>42</v>
      </c>
      <c r="H1589" t="s">
        <v>6980</v>
      </c>
      <c r="I1589" t="s">
        <v>38</v>
      </c>
      <c r="J1589" t="s">
        <v>43</v>
      </c>
      <c r="K1589" t="s">
        <v>227</v>
      </c>
      <c r="L1589" t="s">
        <v>227</v>
      </c>
      <c r="M1589" t="s">
        <v>230</v>
      </c>
      <c r="N1589">
        <v>1</v>
      </c>
      <c r="O1589" t="s">
        <v>50</v>
      </c>
      <c r="P1589" t="s">
        <v>6981</v>
      </c>
      <c r="Q1589" t="s">
        <v>41</v>
      </c>
      <c r="R1589" t="s">
        <v>6982</v>
      </c>
      <c r="S1589" t="s">
        <v>41</v>
      </c>
      <c r="T1589" t="s">
        <v>0</v>
      </c>
      <c r="U1589" t="s">
        <v>41</v>
      </c>
      <c r="V1589" s="74">
        <v>45310</v>
      </c>
      <c r="W1589" t="s">
        <v>6983</v>
      </c>
    </row>
    <row r="1590" spans="1:23" x14ac:dyDescent="0.25">
      <c r="A1590" s="74">
        <v>45086.577195289348</v>
      </c>
      <c r="B1590" t="s">
        <v>47</v>
      </c>
      <c r="C1590" t="s">
        <v>52</v>
      </c>
      <c r="D1590" t="s">
        <v>52</v>
      </c>
      <c r="E1590" t="s">
        <v>528</v>
      </c>
      <c r="F1590" t="s">
        <v>6984</v>
      </c>
      <c r="G1590" t="s">
        <v>42</v>
      </c>
      <c r="H1590" t="s">
        <v>6985</v>
      </c>
      <c r="I1590" t="s">
        <v>38</v>
      </c>
      <c r="J1590" t="s">
        <v>43</v>
      </c>
      <c r="K1590" t="s">
        <v>227</v>
      </c>
      <c r="L1590" t="s">
        <v>227</v>
      </c>
      <c r="M1590" t="s">
        <v>230</v>
      </c>
      <c r="N1590">
        <v>1</v>
      </c>
      <c r="O1590" t="s">
        <v>50</v>
      </c>
      <c r="P1590" t="s">
        <v>6981</v>
      </c>
      <c r="Q1590" t="s">
        <v>41</v>
      </c>
      <c r="R1590" t="s">
        <v>6986</v>
      </c>
      <c r="S1590" t="s">
        <v>41</v>
      </c>
      <c r="T1590" t="s">
        <v>0</v>
      </c>
      <c r="U1590" t="s">
        <v>41</v>
      </c>
      <c r="V1590" s="74">
        <v>45310</v>
      </c>
      <c r="W1590" t="s">
        <v>6987</v>
      </c>
    </row>
    <row r="1591" spans="1:23" x14ac:dyDescent="0.25">
      <c r="A1591" s="74">
        <v>45086.620794756942</v>
      </c>
      <c r="B1591" t="s">
        <v>47</v>
      </c>
      <c r="C1591" t="s">
        <v>52</v>
      </c>
      <c r="D1591" t="s">
        <v>52</v>
      </c>
      <c r="E1591" t="s">
        <v>238</v>
      </c>
      <c r="F1591" t="s">
        <v>6988</v>
      </c>
      <c r="G1591" t="s">
        <v>37</v>
      </c>
      <c r="H1591" t="s">
        <v>6989</v>
      </c>
      <c r="I1591" t="s">
        <v>38</v>
      </c>
      <c r="J1591" t="s">
        <v>43</v>
      </c>
      <c r="K1591" t="s">
        <v>227</v>
      </c>
      <c r="L1591" t="s">
        <v>227</v>
      </c>
      <c r="M1591" t="s">
        <v>229</v>
      </c>
      <c r="N1591">
        <v>1</v>
      </c>
      <c r="O1591" t="s">
        <v>50</v>
      </c>
      <c r="P1591" t="s">
        <v>6552</v>
      </c>
      <c r="Q1591" t="s">
        <v>41</v>
      </c>
      <c r="R1591" t="s">
        <v>6990</v>
      </c>
      <c r="S1591" t="s">
        <v>41</v>
      </c>
      <c r="T1591" t="s">
        <v>0</v>
      </c>
      <c r="U1591" t="s">
        <v>41</v>
      </c>
      <c r="V1591" s="74">
        <v>45310</v>
      </c>
      <c r="W1591" t="s">
        <v>6991</v>
      </c>
    </row>
    <row r="1592" spans="1:23" x14ac:dyDescent="0.25">
      <c r="A1592" s="74">
        <v>45086.632591319445</v>
      </c>
      <c r="B1592" t="s">
        <v>47</v>
      </c>
      <c r="C1592" t="s">
        <v>52</v>
      </c>
      <c r="D1592" t="s">
        <v>52</v>
      </c>
      <c r="E1592" t="s">
        <v>512</v>
      </c>
      <c r="F1592" t="s">
        <v>6992</v>
      </c>
      <c r="G1592" t="s">
        <v>37</v>
      </c>
      <c r="H1592" t="s">
        <v>6993</v>
      </c>
      <c r="I1592" t="s">
        <v>38</v>
      </c>
      <c r="J1592" t="s">
        <v>43</v>
      </c>
      <c r="K1592" t="s">
        <v>227</v>
      </c>
      <c r="L1592" t="s">
        <v>227</v>
      </c>
      <c r="M1592" t="s">
        <v>229</v>
      </c>
      <c r="N1592">
        <v>1</v>
      </c>
      <c r="O1592" t="s">
        <v>50</v>
      </c>
      <c r="P1592" t="s">
        <v>6569</v>
      </c>
      <c r="Q1592" t="s">
        <v>41</v>
      </c>
      <c r="R1592" t="s">
        <v>6994</v>
      </c>
      <c r="S1592" t="s">
        <v>41</v>
      </c>
      <c r="T1592" t="s">
        <v>0</v>
      </c>
      <c r="U1592" t="s">
        <v>41</v>
      </c>
      <c r="V1592" s="74">
        <v>45310</v>
      </c>
      <c r="W1592" t="s">
        <v>6995</v>
      </c>
    </row>
    <row r="1593" spans="1:23" x14ac:dyDescent="0.25">
      <c r="A1593" s="74">
        <v>45086.648616666665</v>
      </c>
      <c r="B1593" t="s">
        <v>47</v>
      </c>
      <c r="C1593" t="s">
        <v>52</v>
      </c>
      <c r="D1593" t="s">
        <v>52</v>
      </c>
      <c r="E1593" t="s">
        <v>630</v>
      </c>
      <c r="F1593" t="s">
        <v>6996</v>
      </c>
      <c r="G1593" t="s">
        <v>37</v>
      </c>
      <c r="H1593" t="s">
        <v>6997</v>
      </c>
      <c r="I1593" t="s">
        <v>38</v>
      </c>
      <c r="J1593" t="s">
        <v>43</v>
      </c>
      <c r="K1593" t="s">
        <v>227</v>
      </c>
      <c r="L1593" t="s">
        <v>227</v>
      </c>
      <c r="M1593" t="s">
        <v>229</v>
      </c>
      <c r="N1593">
        <v>1</v>
      </c>
      <c r="O1593" t="s">
        <v>50</v>
      </c>
      <c r="P1593" t="s">
        <v>6947</v>
      </c>
      <c r="Q1593" t="s">
        <v>41</v>
      </c>
      <c r="R1593" t="s">
        <v>6998</v>
      </c>
      <c r="S1593" t="s">
        <v>41</v>
      </c>
      <c r="T1593" t="s">
        <v>0</v>
      </c>
      <c r="U1593" t="s">
        <v>41</v>
      </c>
      <c r="V1593" s="74">
        <v>45310</v>
      </c>
      <c r="W1593" t="s">
        <v>6999</v>
      </c>
    </row>
    <row r="1594" spans="1:23" x14ac:dyDescent="0.25">
      <c r="A1594" s="74">
        <v>45090.449298692132</v>
      </c>
      <c r="B1594" t="s">
        <v>47</v>
      </c>
      <c r="C1594" t="s">
        <v>52</v>
      </c>
      <c r="D1594" t="s">
        <v>52</v>
      </c>
      <c r="E1594" t="s">
        <v>238</v>
      </c>
      <c r="F1594" t="s">
        <v>7000</v>
      </c>
      <c r="G1594" t="s">
        <v>42</v>
      </c>
      <c r="H1594" t="s">
        <v>7001</v>
      </c>
      <c r="I1594" t="s">
        <v>38</v>
      </c>
      <c r="J1594" t="s">
        <v>43</v>
      </c>
      <c r="K1594" t="s">
        <v>227</v>
      </c>
      <c r="L1594" t="s">
        <v>227</v>
      </c>
      <c r="M1594" t="s">
        <v>229</v>
      </c>
      <c r="N1594">
        <v>1</v>
      </c>
      <c r="O1594" t="s">
        <v>50</v>
      </c>
      <c r="P1594" t="s">
        <v>7002</v>
      </c>
      <c r="Q1594" t="s">
        <v>41</v>
      </c>
      <c r="R1594" t="s">
        <v>7003</v>
      </c>
      <c r="S1594" t="s">
        <v>41</v>
      </c>
      <c r="T1594" t="s">
        <v>0</v>
      </c>
      <c r="U1594" t="s">
        <v>41</v>
      </c>
      <c r="V1594" s="74">
        <v>45310</v>
      </c>
      <c r="W1594" t="s">
        <v>7004</v>
      </c>
    </row>
    <row r="1595" spans="1:23" x14ac:dyDescent="0.25">
      <c r="A1595" s="74">
        <v>45090.501257025462</v>
      </c>
      <c r="B1595" t="s">
        <v>47</v>
      </c>
      <c r="C1595" t="s">
        <v>52</v>
      </c>
      <c r="D1595" t="s">
        <v>52</v>
      </c>
      <c r="E1595" t="s">
        <v>522</v>
      </c>
      <c r="F1595" t="s">
        <v>7005</v>
      </c>
      <c r="G1595" t="s">
        <v>42</v>
      </c>
      <c r="H1595" t="s">
        <v>7006</v>
      </c>
      <c r="I1595" t="s">
        <v>38</v>
      </c>
      <c r="J1595" t="s">
        <v>43</v>
      </c>
      <c r="K1595" t="s">
        <v>227</v>
      </c>
      <c r="L1595" t="s">
        <v>227</v>
      </c>
      <c r="M1595" t="s">
        <v>229</v>
      </c>
      <c r="N1595">
        <v>1</v>
      </c>
      <c r="O1595" t="s">
        <v>50</v>
      </c>
      <c r="P1595" t="s">
        <v>6953</v>
      </c>
      <c r="Q1595" t="s">
        <v>7007</v>
      </c>
      <c r="R1595" t="s">
        <v>7008</v>
      </c>
      <c r="S1595" t="s">
        <v>41</v>
      </c>
      <c r="T1595" t="s">
        <v>0</v>
      </c>
      <c r="U1595" t="s">
        <v>41</v>
      </c>
      <c r="V1595" s="74">
        <v>45310</v>
      </c>
      <c r="W1595" t="s">
        <v>7009</v>
      </c>
    </row>
    <row r="1596" spans="1:23" x14ac:dyDescent="0.25">
      <c r="A1596" s="74">
        <v>45091.621353391201</v>
      </c>
      <c r="B1596" t="s">
        <v>47</v>
      </c>
      <c r="C1596" t="s">
        <v>52</v>
      </c>
      <c r="D1596" t="s">
        <v>52</v>
      </c>
      <c r="E1596" t="s">
        <v>522</v>
      </c>
      <c r="F1596" t="s">
        <v>7010</v>
      </c>
      <c r="G1596" t="s">
        <v>37</v>
      </c>
      <c r="H1596" t="s">
        <v>7011</v>
      </c>
      <c r="I1596" t="s">
        <v>38</v>
      </c>
      <c r="J1596" t="s">
        <v>43</v>
      </c>
      <c r="K1596" t="s">
        <v>227</v>
      </c>
      <c r="L1596" t="s">
        <v>227</v>
      </c>
      <c r="M1596" t="s">
        <v>229</v>
      </c>
      <c r="N1596">
        <v>1</v>
      </c>
      <c r="O1596" t="s">
        <v>50</v>
      </c>
      <c r="P1596" t="s">
        <v>202</v>
      </c>
      <c r="Q1596" t="s">
        <v>7012</v>
      </c>
      <c r="R1596" t="s">
        <v>7013</v>
      </c>
      <c r="S1596" t="s">
        <v>41</v>
      </c>
      <c r="T1596" t="s">
        <v>0</v>
      </c>
      <c r="U1596" t="s">
        <v>41</v>
      </c>
      <c r="V1596" s="74">
        <v>45310</v>
      </c>
      <c r="W1596" t="s">
        <v>7014</v>
      </c>
    </row>
    <row r="1597" spans="1:23" x14ac:dyDescent="0.25">
      <c r="A1597" s="74">
        <v>45092.537102118054</v>
      </c>
      <c r="B1597" t="s">
        <v>47</v>
      </c>
      <c r="C1597" t="s">
        <v>52</v>
      </c>
      <c r="D1597" t="s">
        <v>52</v>
      </c>
      <c r="E1597" t="s">
        <v>691</v>
      </c>
      <c r="F1597" t="s">
        <v>7015</v>
      </c>
      <c r="G1597" t="s">
        <v>42</v>
      </c>
      <c r="H1597" t="s">
        <v>7016</v>
      </c>
      <c r="I1597" t="s">
        <v>38</v>
      </c>
      <c r="J1597" t="s">
        <v>43</v>
      </c>
      <c r="K1597" t="s">
        <v>227</v>
      </c>
      <c r="L1597" t="s">
        <v>227</v>
      </c>
      <c r="M1597" t="s">
        <v>230</v>
      </c>
      <c r="N1597">
        <v>1</v>
      </c>
      <c r="O1597" t="s">
        <v>50</v>
      </c>
      <c r="P1597" t="s">
        <v>6606</v>
      </c>
      <c r="Q1597" t="s">
        <v>7017</v>
      </c>
      <c r="R1597" t="s">
        <v>7018</v>
      </c>
      <c r="S1597" t="s">
        <v>41</v>
      </c>
      <c r="T1597" t="s">
        <v>0</v>
      </c>
      <c r="U1597" t="s">
        <v>41</v>
      </c>
      <c r="V1597" s="74">
        <v>45310</v>
      </c>
      <c r="W1597" t="s">
        <v>7019</v>
      </c>
    </row>
    <row r="1598" spans="1:23" x14ac:dyDescent="0.25">
      <c r="A1598" s="74">
        <v>45092.607949965277</v>
      </c>
      <c r="B1598" t="s">
        <v>47</v>
      </c>
      <c r="C1598" t="s">
        <v>52</v>
      </c>
      <c r="D1598" t="s">
        <v>52</v>
      </c>
      <c r="E1598" t="s">
        <v>506</v>
      </c>
      <c r="F1598" t="s">
        <v>7020</v>
      </c>
      <c r="G1598" t="s">
        <v>42</v>
      </c>
      <c r="H1598" t="s">
        <v>7021</v>
      </c>
      <c r="I1598" t="s">
        <v>38</v>
      </c>
      <c r="J1598" t="s">
        <v>43</v>
      </c>
      <c r="K1598" t="s">
        <v>227</v>
      </c>
      <c r="L1598" t="s">
        <v>227</v>
      </c>
      <c r="M1598" t="s">
        <v>229</v>
      </c>
      <c r="N1598">
        <v>1</v>
      </c>
      <c r="O1598" t="s">
        <v>50</v>
      </c>
      <c r="P1598" t="s">
        <v>6953</v>
      </c>
      <c r="Q1598" t="s">
        <v>41</v>
      </c>
      <c r="R1598" t="s">
        <v>7022</v>
      </c>
      <c r="S1598" t="s">
        <v>41</v>
      </c>
      <c r="T1598" t="s">
        <v>0</v>
      </c>
      <c r="U1598" t="s">
        <v>41</v>
      </c>
      <c r="V1598" s="74">
        <v>45310</v>
      </c>
      <c r="W1598" t="s">
        <v>7023</v>
      </c>
    </row>
    <row r="1599" spans="1:23" x14ac:dyDescent="0.25">
      <c r="A1599" s="74">
        <v>45092.615032986112</v>
      </c>
      <c r="B1599" t="s">
        <v>47</v>
      </c>
      <c r="C1599" t="s">
        <v>52</v>
      </c>
      <c r="D1599" t="s">
        <v>52</v>
      </c>
      <c r="E1599" t="s">
        <v>506</v>
      </c>
      <c r="F1599" t="s">
        <v>7024</v>
      </c>
      <c r="G1599" t="s">
        <v>42</v>
      </c>
      <c r="H1599" t="s">
        <v>7025</v>
      </c>
      <c r="I1599" t="s">
        <v>38</v>
      </c>
      <c r="J1599" t="s">
        <v>43</v>
      </c>
      <c r="K1599" t="s">
        <v>227</v>
      </c>
      <c r="L1599" t="s">
        <v>227</v>
      </c>
      <c r="M1599" t="s">
        <v>229</v>
      </c>
      <c r="N1599">
        <v>1</v>
      </c>
      <c r="O1599" t="s">
        <v>50</v>
      </c>
      <c r="P1599" t="s">
        <v>6953</v>
      </c>
      <c r="Q1599" t="s">
        <v>41</v>
      </c>
      <c r="R1599" t="s">
        <v>7026</v>
      </c>
      <c r="S1599" t="s">
        <v>41</v>
      </c>
      <c r="T1599" t="s">
        <v>0</v>
      </c>
      <c r="U1599" t="s">
        <v>41</v>
      </c>
      <c r="V1599" s="74">
        <v>45310</v>
      </c>
      <c r="W1599" t="s">
        <v>7027</v>
      </c>
    </row>
    <row r="1600" spans="1:23" x14ac:dyDescent="0.25">
      <c r="A1600" s="74">
        <v>45099.46798966435</v>
      </c>
      <c r="B1600" t="s">
        <v>47</v>
      </c>
      <c r="C1600" t="s">
        <v>52</v>
      </c>
      <c r="D1600" t="s">
        <v>52</v>
      </c>
      <c r="E1600" t="s">
        <v>522</v>
      </c>
      <c r="F1600" t="s">
        <v>7028</v>
      </c>
      <c r="G1600" t="s">
        <v>42</v>
      </c>
      <c r="H1600" t="s">
        <v>7029</v>
      </c>
      <c r="I1600" t="s">
        <v>38</v>
      </c>
      <c r="J1600" t="s">
        <v>43</v>
      </c>
      <c r="K1600" t="s">
        <v>227</v>
      </c>
      <c r="L1600" t="s">
        <v>227</v>
      </c>
      <c r="M1600" t="s">
        <v>229</v>
      </c>
      <c r="N1600">
        <v>1</v>
      </c>
      <c r="O1600" t="s">
        <v>50</v>
      </c>
      <c r="P1600" t="s">
        <v>6953</v>
      </c>
      <c r="Q1600" t="s">
        <v>7030</v>
      </c>
      <c r="R1600" t="s">
        <v>7031</v>
      </c>
      <c r="S1600" t="s">
        <v>41</v>
      </c>
      <c r="T1600" t="s">
        <v>0</v>
      </c>
      <c r="U1600" t="s">
        <v>41</v>
      </c>
      <c r="V1600" s="74">
        <v>45310</v>
      </c>
      <c r="W1600" t="s">
        <v>7032</v>
      </c>
    </row>
    <row r="1601" spans="1:23" x14ac:dyDescent="0.25">
      <c r="A1601" s="74">
        <v>45099.562407523146</v>
      </c>
      <c r="B1601" t="s">
        <v>47</v>
      </c>
      <c r="C1601" t="s">
        <v>52</v>
      </c>
      <c r="D1601" t="s">
        <v>52</v>
      </c>
      <c r="E1601" t="s">
        <v>522</v>
      </c>
      <c r="F1601" t="s">
        <v>7033</v>
      </c>
      <c r="G1601" t="s">
        <v>42</v>
      </c>
      <c r="H1601" t="s">
        <v>7034</v>
      </c>
      <c r="I1601" t="s">
        <v>38</v>
      </c>
      <c r="J1601" t="s">
        <v>43</v>
      </c>
      <c r="K1601" t="s">
        <v>227</v>
      </c>
      <c r="L1601" t="s">
        <v>227</v>
      </c>
      <c r="M1601" t="s">
        <v>229</v>
      </c>
      <c r="N1601">
        <v>1</v>
      </c>
      <c r="O1601" t="s">
        <v>50</v>
      </c>
      <c r="P1601" t="s">
        <v>6953</v>
      </c>
      <c r="Q1601" t="s">
        <v>7035</v>
      </c>
      <c r="R1601" t="s">
        <v>7036</v>
      </c>
      <c r="S1601" t="s">
        <v>41</v>
      </c>
      <c r="T1601" t="s">
        <v>0</v>
      </c>
      <c r="U1601" t="s">
        <v>41</v>
      </c>
      <c r="V1601" s="74">
        <v>45310</v>
      </c>
      <c r="W1601" t="s">
        <v>7037</v>
      </c>
    </row>
    <row r="1602" spans="1:23" x14ac:dyDescent="0.25">
      <c r="A1602" s="74">
        <v>45099.668729976853</v>
      </c>
      <c r="B1602" t="s">
        <v>47</v>
      </c>
      <c r="C1602" t="s">
        <v>52</v>
      </c>
      <c r="D1602" t="s">
        <v>52</v>
      </c>
      <c r="E1602" t="s">
        <v>238</v>
      </c>
      <c r="F1602" t="s">
        <v>7038</v>
      </c>
      <c r="G1602" t="s">
        <v>37</v>
      </c>
      <c r="H1602" t="s">
        <v>7039</v>
      </c>
      <c r="I1602" t="s">
        <v>38</v>
      </c>
      <c r="J1602" t="s">
        <v>43</v>
      </c>
      <c r="K1602" t="s">
        <v>227</v>
      </c>
      <c r="L1602" t="s">
        <v>227</v>
      </c>
      <c r="M1602" t="s">
        <v>229</v>
      </c>
      <c r="N1602">
        <v>1</v>
      </c>
      <c r="O1602" t="s">
        <v>50</v>
      </c>
      <c r="P1602" t="s">
        <v>6606</v>
      </c>
      <c r="Q1602" t="s">
        <v>41</v>
      </c>
      <c r="R1602" t="s">
        <v>7040</v>
      </c>
      <c r="S1602" t="s">
        <v>41</v>
      </c>
      <c r="T1602" t="s">
        <v>0</v>
      </c>
      <c r="U1602" t="s">
        <v>41</v>
      </c>
      <c r="V1602" s="74">
        <v>45310</v>
      </c>
      <c r="W1602" t="s">
        <v>7041</v>
      </c>
    </row>
    <row r="1603" spans="1:23" x14ac:dyDescent="0.25">
      <c r="A1603" s="74">
        <v>45099.697527743054</v>
      </c>
      <c r="B1603" t="s">
        <v>47</v>
      </c>
      <c r="C1603" t="s">
        <v>52</v>
      </c>
      <c r="D1603" t="s">
        <v>52</v>
      </c>
      <c r="E1603" t="s">
        <v>238</v>
      </c>
      <c r="F1603" t="s">
        <v>7042</v>
      </c>
      <c r="G1603" t="s">
        <v>37</v>
      </c>
      <c r="H1603" t="s">
        <v>7043</v>
      </c>
      <c r="I1603" t="s">
        <v>38</v>
      </c>
      <c r="J1603" t="s">
        <v>43</v>
      </c>
      <c r="K1603" t="s">
        <v>227</v>
      </c>
      <c r="L1603" t="s">
        <v>227</v>
      </c>
      <c r="M1603" t="s">
        <v>229</v>
      </c>
      <c r="N1603">
        <v>1</v>
      </c>
      <c r="O1603" t="s">
        <v>50</v>
      </c>
      <c r="P1603" t="s">
        <v>7044</v>
      </c>
      <c r="Q1603" t="s">
        <v>41</v>
      </c>
      <c r="R1603" t="s">
        <v>7045</v>
      </c>
      <c r="S1603" t="s">
        <v>41</v>
      </c>
      <c r="T1603" t="s">
        <v>0</v>
      </c>
      <c r="U1603" t="s">
        <v>41</v>
      </c>
      <c r="V1603" s="74">
        <v>45310</v>
      </c>
      <c r="W1603" t="s">
        <v>7046</v>
      </c>
    </row>
    <row r="1604" spans="1:23" x14ac:dyDescent="0.25">
      <c r="A1604" s="74">
        <v>45100.598341747682</v>
      </c>
      <c r="B1604" t="s">
        <v>47</v>
      </c>
      <c r="C1604" t="s">
        <v>52</v>
      </c>
      <c r="D1604" t="s">
        <v>52</v>
      </c>
      <c r="E1604" t="s">
        <v>481</v>
      </c>
      <c r="F1604" t="s">
        <v>7047</v>
      </c>
      <c r="G1604" t="s">
        <v>42</v>
      </c>
      <c r="H1604" t="s">
        <v>7048</v>
      </c>
      <c r="I1604" t="s">
        <v>38</v>
      </c>
      <c r="J1604" t="s">
        <v>43</v>
      </c>
      <c r="K1604" t="s">
        <v>227</v>
      </c>
      <c r="L1604" t="s">
        <v>227</v>
      </c>
      <c r="M1604" t="s">
        <v>229</v>
      </c>
      <c r="N1604">
        <v>1</v>
      </c>
      <c r="O1604" t="s">
        <v>50</v>
      </c>
      <c r="P1604" t="s">
        <v>6675</v>
      </c>
      <c r="Q1604" t="s">
        <v>41</v>
      </c>
      <c r="R1604" t="s">
        <v>7049</v>
      </c>
      <c r="S1604" t="s">
        <v>41</v>
      </c>
      <c r="T1604" t="s">
        <v>0</v>
      </c>
      <c r="U1604" t="s">
        <v>41</v>
      </c>
      <c r="V1604" s="74">
        <v>45310</v>
      </c>
      <c r="W1604" t="s">
        <v>7050</v>
      </c>
    </row>
    <row r="1605" spans="1:23" x14ac:dyDescent="0.25">
      <c r="A1605" s="74">
        <v>45100.604763657408</v>
      </c>
      <c r="B1605" t="s">
        <v>47</v>
      </c>
      <c r="C1605" t="s">
        <v>52</v>
      </c>
      <c r="D1605" t="s">
        <v>52</v>
      </c>
      <c r="E1605" t="s">
        <v>481</v>
      </c>
      <c r="F1605" t="s">
        <v>7051</v>
      </c>
      <c r="G1605" t="s">
        <v>37</v>
      </c>
      <c r="H1605" t="s">
        <v>7048</v>
      </c>
      <c r="I1605" t="s">
        <v>38</v>
      </c>
      <c r="J1605" t="s">
        <v>43</v>
      </c>
      <c r="K1605" t="s">
        <v>227</v>
      </c>
      <c r="L1605" t="s">
        <v>227</v>
      </c>
      <c r="M1605" t="s">
        <v>229</v>
      </c>
      <c r="N1605">
        <v>1</v>
      </c>
      <c r="O1605" t="s">
        <v>50</v>
      </c>
      <c r="P1605" t="s">
        <v>6675</v>
      </c>
      <c r="Q1605" t="s">
        <v>41</v>
      </c>
      <c r="R1605" t="s">
        <v>7052</v>
      </c>
      <c r="S1605" t="s">
        <v>41</v>
      </c>
      <c r="T1605" t="s">
        <v>0</v>
      </c>
      <c r="U1605" t="s">
        <v>41</v>
      </c>
      <c r="V1605" s="74">
        <v>45310</v>
      </c>
      <c r="W1605" t="s">
        <v>7053</v>
      </c>
    </row>
    <row r="1606" spans="1:23" x14ac:dyDescent="0.25">
      <c r="A1606" s="74">
        <v>45103.517569675925</v>
      </c>
      <c r="B1606" t="s">
        <v>47</v>
      </c>
      <c r="C1606" t="s">
        <v>52</v>
      </c>
      <c r="D1606" t="s">
        <v>52</v>
      </c>
      <c r="E1606" t="s">
        <v>522</v>
      </c>
      <c r="F1606" t="s">
        <v>7055</v>
      </c>
      <c r="G1606" t="s">
        <v>37</v>
      </c>
      <c r="H1606" t="s">
        <v>7056</v>
      </c>
      <c r="I1606" t="s">
        <v>38</v>
      </c>
      <c r="J1606" t="s">
        <v>43</v>
      </c>
      <c r="K1606" t="s">
        <v>227</v>
      </c>
      <c r="L1606" t="s">
        <v>227</v>
      </c>
      <c r="M1606" t="s">
        <v>229</v>
      </c>
      <c r="N1606">
        <v>1</v>
      </c>
      <c r="O1606" t="s">
        <v>50</v>
      </c>
      <c r="P1606" t="s">
        <v>7057</v>
      </c>
      <c r="Q1606" t="s">
        <v>7058</v>
      </c>
      <c r="R1606" t="s">
        <v>7059</v>
      </c>
      <c r="S1606" t="s">
        <v>41</v>
      </c>
      <c r="T1606" t="s">
        <v>0</v>
      </c>
      <c r="U1606" t="s">
        <v>41</v>
      </c>
      <c r="V1606" s="74">
        <v>45310</v>
      </c>
      <c r="W1606" t="s">
        <v>7060</v>
      </c>
    </row>
    <row r="1607" spans="1:23" x14ac:dyDescent="0.25">
      <c r="A1607" s="74">
        <v>45103.522198379629</v>
      </c>
      <c r="B1607" t="s">
        <v>47</v>
      </c>
      <c r="C1607" t="s">
        <v>52</v>
      </c>
      <c r="D1607" t="s">
        <v>52</v>
      </c>
      <c r="E1607" t="s">
        <v>522</v>
      </c>
      <c r="F1607" t="s">
        <v>7061</v>
      </c>
      <c r="G1607" t="s">
        <v>37</v>
      </c>
      <c r="H1607" t="s">
        <v>7062</v>
      </c>
      <c r="I1607" t="s">
        <v>38</v>
      </c>
      <c r="J1607" t="s">
        <v>43</v>
      </c>
      <c r="K1607" t="s">
        <v>227</v>
      </c>
      <c r="L1607" t="s">
        <v>227</v>
      </c>
      <c r="M1607" t="s">
        <v>229</v>
      </c>
      <c r="N1607">
        <v>1</v>
      </c>
      <c r="O1607" t="s">
        <v>50</v>
      </c>
      <c r="P1607" t="s">
        <v>7057</v>
      </c>
      <c r="Q1607" t="s">
        <v>7058</v>
      </c>
      <c r="R1607" t="s">
        <v>7063</v>
      </c>
      <c r="S1607" t="s">
        <v>41</v>
      </c>
      <c r="T1607" t="s">
        <v>0</v>
      </c>
      <c r="U1607" t="s">
        <v>41</v>
      </c>
      <c r="V1607" s="74">
        <v>45310</v>
      </c>
      <c r="W1607" t="s">
        <v>7064</v>
      </c>
    </row>
    <row r="1608" spans="1:23" x14ac:dyDescent="0.25">
      <c r="A1608" s="74">
        <v>45106.499603206015</v>
      </c>
      <c r="B1608" t="s">
        <v>47</v>
      </c>
      <c r="C1608" t="s">
        <v>52</v>
      </c>
      <c r="D1608" t="s">
        <v>52</v>
      </c>
      <c r="E1608" t="s">
        <v>522</v>
      </c>
      <c r="F1608" t="s">
        <v>7065</v>
      </c>
      <c r="G1608" t="s">
        <v>37</v>
      </c>
      <c r="H1608" t="s">
        <v>7066</v>
      </c>
      <c r="I1608" t="s">
        <v>38</v>
      </c>
      <c r="J1608" t="s">
        <v>43</v>
      </c>
      <c r="K1608" t="s">
        <v>227</v>
      </c>
      <c r="L1608" t="s">
        <v>227</v>
      </c>
      <c r="M1608" t="s">
        <v>229</v>
      </c>
      <c r="N1608">
        <v>1</v>
      </c>
      <c r="O1608" t="s">
        <v>50</v>
      </c>
      <c r="P1608" t="s">
        <v>6933</v>
      </c>
      <c r="Q1608" t="s">
        <v>41</v>
      </c>
      <c r="R1608" t="s">
        <v>7067</v>
      </c>
      <c r="S1608" t="s">
        <v>41</v>
      </c>
      <c r="T1608" t="s">
        <v>0</v>
      </c>
      <c r="U1608" t="s">
        <v>41</v>
      </c>
      <c r="V1608" s="74">
        <v>45310</v>
      </c>
      <c r="W1608" t="s">
        <v>7068</v>
      </c>
    </row>
    <row r="1609" spans="1:23" x14ac:dyDescent="0.25">
      <c r="A1609" s="74">
        <v>45107.405740972223</v>
      </c>
      <c r="B1609" t="s">
        <v>47</v>
      </c>
      <c r="C1609" t="s">
        <v>52</v>
      </c>
      <c r="D1609" t="s">
        <v>52</v>
      </c>
      <c r="E1609" t="s">
        <v>522</v>
      </c>
      <c r="F1609" t="s">
        <v>7069</v>
      </c>
      <c r="G1609" t="s">
        <v>37</v>
      </c>
      <c r="H1609" t="s">
        <v>7070</v>
      </c>
      <c r="I1609" t="s">
        <v>38</v>
      </c>
      <c r="J1609" t="s">
        <v>43</v>
      </c>
      <c r="K1609" t="s">
        <v>227</v>
      </c>
      <c r="L1609" t="s">
        <v>227</v>
      </c>
      <c r="M1609" t="s">
        <v>229</v>
      </c>
      <c r="N1609">
        <v>1</v>
      </c>
      <c r="O1609" t="s">
        <v>50</v>
      </c>
      <c r="P1609" t="s">
        <v>6739</v>
      </c>
      <c r="Q1609" t="s">
        <v>7071</v>
      </c>
      <c r="R1609" t="s">
        <v>7072</v>
      </c>
      <c r="S1609" t="s">
        <v>41</v>
      </c>
      <c r="T1609" t="s">
        <v>0</v>
      </c>
      <c r="U1609" t="s">
        <v>41</v>
      </c>
      <c r="V1609" s="74">
        <v>45310</v>
      </c>
      <c r="W1609" t="s">
        <v>7073</v>
      </c>
    </row>
    <row r="1610" spans="1:23" x14ac:dyDescent="0.25">
      <c r="A1610" s="74">
        <v>45107.669921215274</v>
      </c>
      <c r="B1610" t="s">
        <v>47</v>
      </c>
      <c r="C1610" t="s">
        <v>52</v>
      </c>
      <c r="D1610" t="s">
        <v>52</v>
      </c>
      <c r="E1610" t="s">
        <v>481</v>
      </c>
      <c r="F1610" t="s">
        <v>7074</v>
      </c>
      <c r="G1610" t="s">
        <v>37</v>
      </c>
      <c r="H1610" t="s">
        <v>7075</v>
      </c>
      <c r="I1610" t="s">
        <v>38</v>
      </c>
      <c r="J1610" t="s">
        <v>43</v>
      </c>
      <c r="K1610" t="s">
        <v>227</v>
      </c>
      <c r="L1610" t="s">
        <v>227</v>
      </c>
      <c r="M1610" t="s">
        <v>229</v>
      </c>
      <c r="N1610">
        <v>1</v>
      </c>
      <c r="O1610" t="s">
        <v>50</v>
      </c>
      <c r="P1610" t="s">
        <v>6611</v>
      </c>
      <c r="Q1610" t="s">
        <v>41</v>
      </c>
      <c r="R1610" t="s">
        <v>7076</v>
      </c>
      <c r="S1610" t="s">
        <v>41</v>
      </c>
      <c r="T1610" t="s">
        <v>0</v>
      </c>
      <c r="U1610" t="s">
        <v>41</v>
      </c>
      <c r="V1610" s="74">
        <v>45310</v>
      </c>
      <c r="W1610" t="s">
        <v>7077</v>
      </c>
    </row>
    <row r="1611" spans="1:23" x14ac:dyDescent="0.25">
      <c r="A1611" s="74">
        <v>45110.376152002318</v>
      </c>
      <c r="B1611" t="s">
        <v>47</v>
      </c>
      <c r="C1611" t="s">
        <v>52</v>
      </c>
      <c r="D1611" t="s">
        <v>52</v>
      </c>
      <c r="E1611" t="s">
        <v>512</v>
      </c>
      <c r="F1611" t="s">
        <v>7078</v>
      </c>
      <c r="G1611" t="s">
        <v>42</v>
      </c>
      <c r="H1611" t="s">
        <v>7079</v>
      </c>
      <c r="I1611" t="s">
        <v>38</v>
      </c>
      <c r="J1611" t="s">
        <v>43</v>
      </c>
      <c r="K1611" t="s">
        <v>227</v>
      </c>
      <c r="L1611" t="s">
        <v>227</v>
      </c>
      <c r="M1611" t="s">
        <v>229</v>
      </c>
      <c r="N1611">
        <v>1</v>
      </c>
      <c r="O1611" t="s">
        <v>50</v>
      </c>
      <c r="P1611" t="s">
        <v>7080</v>
      </c>
      <c r="Q1611" t="s">
        <v>41</v>
      </c>
      <c r="R1611" t="s">
        <v>7081</v>
      </c>
      <c r="S1611" t="s">
        <v>41</v>
      </c>
      <c r="T1611" t="s">
        <v>0</v>
      </c>
      <c r="U1611" t="s">
        <v>41</v>
      </c>
      <c r="V1611" s="74">
        <v>45310</v>
      </c>
      <c r="W1611" t="s">
        <v>7082</v>
      </c>
    </row>
    <row r="1612" spans="1:23" x14ac:dyDescent="0.25">
      <c r="A1612" s="74">
        <v>45112.411221064816</v>
      </c>
      <c r="B1612" t="s">
        <v>47</v>
      </c>
      <c r="C1612" t="s">
        <v>52</v>
      </c>
      <c r="D1612" t="s">
        <v>52</v>
      </c>
      <c r="E1612" t="s">
        <v>481</v>
      </c>
      <c r="F1612" t="s">
        <v>7083</v>
      </c>
      <c r="G1612" t="s">
        <v>37</v>
      </c>
      <c r="H1612" t="s">
        <v>7084</v>
      </c>
      <c r="I1612" t="s">
        <v>38</v>
      </c>
      <c r="J1612" t="s">
        <v>43</v>
      </c>
      <c r="K1612" t="s">
        <v>227</v>
      </c>
      <c r="L1612" t="s">
        <v>227</v>
      </c>
      <c r="M1612" t="s">
        <v>229</v>
      </c>
      <c r="N1612">
        <v>1</v>
      </c>
      <c r="O1612" t="s">
        <v>50</v>
      </c>
      <c r="P1612" t="s">
        <v>6675</v>
      </c>
      <c r="Q1612" t="s">
        <v>41</v>
      </c>
      <c r="R1612" t="s">
        <v>7085</v>
      </c>
      <c r="S1612" t="s">
        <v>41</v>
      </c>
      <c r="T1612" t="s">
        <v>0</v>
      </c>
      <c r="U1612" t="s">
        <v>41</v>
      </c>
      <c r="V1612" s="74">
        <v>45310</v>
      </c>
      <c r="W1612" t="s">
        <v>7086</v>
      </c>
    </row>
    <row r="1613" spans="1:23" x14ac:dyDescent="0.25">
      <c r="A1613" s="74">
        <v>45112.589364548614</v>
      </c>
      <c r="B1613" t="s">
        <v>47</v>
      </c>
      <c r="C1613" t="s">
        <v>52</v>
      </c>
      <c r="D1613" t="s">
        <v>52</v>
      </c>
      <c r="E1613" t="s">
        <v>522</v>
      </c>
      <c r="F1613" t="s">
        <v>7087</v>
      </c>
      <c r="G1613" t="s">
        <v>42</v>
      </c>
      <c r="H1613" t="s">
        <v>7088</v>
      </c>
      <c r="I1613" t="s">
        <v>38</v>
      </c>
      <c r="J1613" t="s">
        <v>43</v>
      </c>
      <c r="K1613" t="s">
        <v>227</v>
      </c>
      <c r="L1613" t="s">
        <v>227</v>
      </c>
      <c r="M1613" t="s">
        <v>229</v>
      </c>
      <c r="N1613">
        <v>1</v>
      </c>
      <c r="O1613" t="s">
        <v>50</v>
      </c>
      <c r="P1613" t="s">
        <v>6652</v>
      </c>
      <c r="Q1613" t="s">
        <v>41</v>
      </c>
      <c r="R1613" t="s">
        <v>7089</v>
      </c>
      <c r="S1613" t="s">
        <v>41</v>
      </c>
      <c r="T1613" t="s">
        <v>0</v>
      </c>
      <c r="U1613" t="s">
        <v>41</v>
      </c>
      <c r="V1613" s="74">
        <v>45310</v>
      </c>
      <c r="W1613" t="s">
        <v>7090</v>
      </c>
    </row>
    <row r="1614" spans="1:23" x14ac:dyDescent="0.25">
      <c r="A1614" s="74">
        <v>45112.629429710651</v>
      </c>
      <c r="B1614" t="s">
        <v>47</v>
      </c>
      <c r="C1614" t="s">
        <v>52</v>
      </c>
      <c r="D1614" t="s">
        <v>52</v>
      </c>
      <c r="E1614" t="s">
        <v>522</v>
      </c>
      <c r="F1614" t="s">
        <v>7091</v>
      </c>
      <c r="G1614" t="s">
        <v>42</v>
      </c>
      <c r="H1614" t="s">
        <v>7092</v>
      </c>
      <c r="I1614" t="s">
        <v>38</v>
      </c>
      <c r="J1614" t="s">
        <v>43</v>
      </c>
      <c r="K1614" t="s">
        <v>227</v>
      </c>
      <c r="L1614" t="s">
        <v>227</v>
      </c>
      <c r="M1614" t="s">
        <v>229</v>
      </c>
      <c r="N1614">
        <v>1</v>
      </c>
      <c r="O1614" t="s">
        <v>50</v>
      </c>
      <c r="P1614" t="s">
        <v>6953</v>
      </c>
      <c r="Q1614" t="s">
        <v>41</v>
      </c>
      <c r="R1614" t="s">
        <v>7093</v>
      </c>
      <c r="S1614" t="s">
        <v>41</v>
      </c>
      <c r="T1614" t="s">
        <v>0</v>
      </c>
      <c r="U1614" t="s">
        <v>41</v>
      </c>
      <c r="V1614" s="74">
        <v>45310</v>
      </c>
      <c r="W1614" t="s">
        <v>7094</v>
      </c>
    </row>
    <row r="1615" spans="1:23" x14ac:dyDescent="0.25">
      <c r="A1615" s="74">
        <v>45112.646235300926</v>
      </c>
      <c r="B1615" t="s">
        <v>47</v>
      </c>
      <c r="C1615" t="s">
        <v>52</v>
      </c>
      <c r="D1615" t="s">
        <v>52</v>
      </c>
      <c r="E1615" t="s">
        <v>522</v>
      </c>
      <c r="F1615" t="s">
        <v>7095</v>
      </c>
      <c r="G1615" t="s">
        <v>42</v>
      </c>
      <c r="H1615" t="s">
        <v>7096</v>
      </c>
      <c r="I1615" t="s">
        <v>38</v>
      </c>
      <c r="J1615" t="s">
        <v>43</v>
      </c>
      <c r="K1615" t="s">
        <v>227</v>
      </c>
      <c r="L1615" t="s">
        <v>227</v>
      </c>
      <c r="M1615" t="s">
        <v>229</v>
      </c>
      <c r="N1615">
        <v>1</v>
      </c>
      <c r="O1615" t="s">
        <v>50</v>
      </c>
      <c r="P1615" t="s">
        <v>6953</v>
      </c>
      <c r="Q1615" t="s">
        <v>41</v>
      </c>
      <c r="R1615" t="s">
        <v>7097</v>
      </c>
      <c r="S1615" t="s">
        <v>41</v>
      </c>
      <c r="T1615" t="s">
        <v>0</v>
      </c>
      <c r="U1615" t="s">
        <v>41</v>
      </c>
      <c r="V1615" s="74">
        <v>45310</v>
      </c>
      <c r="W1615" t="s">
        <v>7098</v>
      </c>
    </row>
    <row r="1616" spans="1:23" x14ac:dyDescent="0.25">
      <c r="A1616" s="74">
        <v>45113.628945486111</v>
      </c>
      <c r="B1616" t="s">
        <v>47</v>
      </c>
      <c r="C1616" t="s">
        <v>52</v>
      </c>
      <c r="D1616" t="s">
        <v>52</v>
      </c>
      <c r="E1616" t="s">
        <v>522</v>
      </c>
      <c r="F1616" t="s">
        <v>7099</v>
      </c>
      <c r="G1616" t="s">
        <v>42</v>
      </c>
      <c r="H1616" t="s">
        <v>7100</v>
      </c>
      <c r="I1616" t="s">
        <v>38</v>
      </c>
      <c r="J1616" t="s">
        <v>43</v>
      </c>
      <c r="K1616" t="s">
        <v>227</v>
      </c>
      <c r="L1616" t="s">
        <v>227</v>
      </c>
      <c r="M1616" t="s">
        <v>229</v>
      </c>
      <c r="N1616">
        <v>1</v>
      </c>
      <c r="O1616" t="s">
        <v>50</v>
      </c>
      <c r="P1616" t="s">
        <v>6953</v>
      </c>
      <c r="Q1616" t="s">
        <v>6954</v>
      </c>
      <c r="R1616" t="s">
        <v>7101</v>
      </c>
      <c r="S1616" t="s">
        <v>41</v>
      </c>
      <c r="T1616" t="s">
        <v>0</v>
      </c>
      <c r="U1616" t="s">
        <v>41</v>
      </c>
      <c r="V1616" s="74">
        <v>45310</v>
      </c>
      <c r="W1616" t="s">
        <v>7102</v>
      </c>
    </row>
    <row r="1617" spans="1:23" x14ac:dyDescent="0.25">
      <c r="A1617" s="74">
        <v>45121.52931111111</v>
      </c>
      <c r="B1617" t="s">
        <v>47</v>
      </c>
      <c r="C1617" t="s">
        <v>52</v>
      </c>
      <c r="D1617" t="s">
        <v>52</v>
      </c>
      <c r="E1617" t="s">
        <v>522</v>
      </c>
      <c r="F1617" t="s">
        <v>7103</v>
      </c>
      <c r="G1617" t="s">
        <v>37</v>
      </c>
      <c r="H1617" t="s">
        <v>7104</v>
      </c>
      <c r="I1617" t="s">
        <v>38</v>
      </c>
      <c r="J1617" t="s">
        <v>43</v>
      </c>
      <c r="K1617" t="s">
        <v>227</v>
      </c>
      <c r="L1617" t="s">
        <v>227</v>
      </c>
      <c r="M1617" t="s">
        <v>229</v>
      </c>
      <c r="N1617">
        <v>1</v>
      </c>
      <c r="O1617" t="s">
        <v>50</v>
      </c>
      <c r="P1617" t="s">
        <v>6953</v>
      </c>
      <c r="Q1617" t="s">
        <v>7035</v>
      </c>
      <c r="R1617" t="s">
        <v>7105</v>
      </c>
      <c r="S1617" t="s">
        <v>41</v>
      </c>
      <c r="T1617" t="s">
        <v>0</v>
      </c>
      <c r="U1617" t="s">
        <v>41</v>
      </c>
      <c r="V1617" s="74">
        <v>45310</v>
      </c>
      <c r="W1617" t="s">
        <v>7106</v>
      </c>
    </row>
    <row r="1618" spans="1:23" x14ac:dyDescent="0.25">
      <c r="A1618" s="74">
        <v>45131.417329942131</v>
      </c>
      <c r="B1618" t="s">
        <v>47</v>
      </c>
      <c r="C1618" t="s">
        <v>52</v>
      </c>
      <c r="D1618" t="s">
        <v>52</v>
      </c>
      <c r="E1618" t="s">
        <v>599</v>
      </c>
      <c r="F1618" t="s">
        <v>7107</v>
      </c>
      <c r="G1618" t="s">
        <v>42</v>
      </c>
      <c r="H1618" t="s">
        <v>7108</v>
      </c>
      <c r="I1618" t="s">
        <v>38</v>
      </c>
      <c r="J1618" t="s">
        <v>43</v>
      </c>
      <c r="K1618" t="s">
        <v>227</v>
      </c>
      <c r="L1618" t="s">
        <v>227</v>
      </c>
      <c r="M1618" t="s">
        <v>230</v>
      </c>
      <c r="N1618">
        <v>1</v>
      </c>
      <c r="O1618" t="s">
        <v>50</v>
      </c>
      <c r="P1618" t="s">
        <v>202</v>
      </c>
      <c r="Q1618" t="s">
        <v>41</v>
      </c>
      <c r="R1618" t="s">
        <v>7109</v>
      </c>
      <c r="S1618" t="s">
        <v>41</v>
      </c>
      <c r="T1618" t="s">
        <v>0</v>
      </c>
      <c r="U1618" t="s">
        <v>41</v>
      </c>
      <c r="V1618" s="74">
        <v>45310</v>
      </c>
      <c r="W1618" t="s">
        <v>7110</v>
      </c>
    </row>
    <row r="1619" spans="1:23" x14ac:dyDescent="0.25">
      <c r="A1619" s="74">
        <v>45131.555096261574</v>
      </c>
      <c r="B1619" t="s">
        <v>47</v>
      </c>
      <c r="C1619" t="s">
        <v>52</v>
      </c>
      <c r="D1619" t="s">
        <v>52</v>
      </c>
      <c r="E1619" t="s">
        <v>522</v>
      </c>
      <c r="F1619" t="s">
        <v>7111</v>
      </c>
      <c r="G1619" t="s">
        <v>42</v>
      </c>
      <c r="H1619" t="s">
        <v>7112</v>
      </c>
      <c r="I1619" t="s">
        <v>38</v>
      </c>
      <c r="J1619" t="s">
        <v>43</v>
      </c>
      <c r="K1619" t="s">
        <v>227</v>
      </c>
      <c r="L1619" t="s">
        <v>227</v>
      </c>
      <c r="M1619" t="s">
        <v>229</v>
      </c>
      <c r="N1619">
        <v>1</v>
      </c>
      <c r="O1619" t="s">
        <v>50</v>
      </c>
      <c r="P1619" t="s">
        <v>6552</v>
      </c>
      <c r="Q1619" t="s">
        <v>7113</v>
      </c>
      <c r="R1619" t="s">
        <v>7114</v>
      </c>
      <c r="S1619" t="s">
        <v>41</v>
      </c>
      <c r="T1619" t="s">
        <v>0</v>
      </c>
      <c r="U1619" t="s">
        <v>41</v>
      </c>
      <c r="V1619" s="74">
        <v>45310</v>
      </c>
      <c r="W1619" t="s">
        <v>7115</v>
      </c>
    </row>
    <row r="1620" spans="1:23" x14ac:dyDescent="0.25">
      <c r="A1620" s="74">
        <v>45133.440339004628</v>
      </c>
      <c r="B1620" t="s">
        <v>47</v>
      </c>
      <c r="C1620" t="s">
        <v>52</v>
      </c>
      <c r="D1620" t="s">
        <v>52</v>
      </c>
      <c r="E1620" t="s">
        <v>528</v>
      </c>
      <c r="F1620" t="s">
        <v>7116</v>
      </c>
      <c r="G1620" t="s">
        <v>42</v>
      </c>
      <c r="H1620" t="s">
        <v>7117</v>
      </c>
      <c r="I1620" t="s">
        <v>38</v>
      </c>
      <c r="J1620" t="s">
        <v>43</v>
      </c>
      <c r="K1620" t="s">
        <v>227</v>
      </c>
      <c r="L1620" t="s">
        <v>227</v>
      </c>
      <c r="M1620" t="s">
        <v>230</v>
      </c>
      <c r="N1620">
        <v>1</v>
      </c>
      <c r="O1620" t="s">
        <v>50</v>
      </c>
      <c r="P1620" t="s">
        <v>7118</v>
      </c>
      <c r="Q1620" t="s">
        <v>41</v>
      </c>
      <c r="R1620" t="s">
        <v>7119</v>
      </c>
      <c r="S1620" t="s">
        <v>41</v>
      </c>
      <c r="T1620" t="s">
        <v>0</v>
      </c>
      <c r="U1620" t="s">
        <v>41</v>
      </c>
      <c r="V1620" s="74">
        <v>45310</v>
      </c>
      <c r="W1620" t="s">
        <v>7120</v>
      </c>
    </row>
    <row r="1621" spans="1:23" x14ac:dyDescent="0.25">
      <c r="A1621" s="74">
        <v>45133.466743553239</v>
      </c>
      <c r="B1621" t="s">
        <v>47</v>
      </c>
      <c r="C1621" t="s">
        <v>52</v>
      </c>
      <c r="D1621" t="s">
        <v>52</v>
      </c>
      <c r="E1621" t="s">
        <v>522</v>
      </c>
      <c r="F1621" t="s">
        <v>7121</v>
      </c>
      <c r="G1621" t="s">
        <v>42</v>
      </c>
      <c r="H1621" t="s">
        <v>7122</v>
      </c>
      <c r="I1621" t="s">
        <v>38</v>
      </c>
      <c r="J1621" t="s">
        <v>43</v>
      </c>
      <c r="K1621" t="s">
        <v>227</v>
      </c>
      <c r="L1621" t="s">
        <v>227</v>
      </c>
      <c r="M1621" t="s">
        <v>229</v>
      </c>
      <c r="N1621">
        <v>1</v>
      </c>
      <c r="O1621" t="s">
        <v>50</v>
      </c>
      <c r="P1621" t="s">
        <v>6863</v>
      </c>
      <c r="Q1621" t="s">
        <v>41</v>
      </c>
      <c r="R1621" t="s">
        <v>7123</v>
      </c>
      <c r="S1621" t="s">
        <v>41</v>
      </c>
      <c r="T1621" t="s">
        <v>0</v>
      </c>
      <c r="U1621" t="s">
        <v>41</v>
      </c>
      <c r="V1621" s="74">
        <v>45310</v>
      </c>
      <c r="W1621" t="s">
        <v>7124</v>
      </c>
    </row>
    <row r="1622" spans="1:23" x14ac:dyDescent="0.25">
      <c r="A1622" s="74">
        <v>45134.609468206021</v>
      </c>
      <c r="B1622" t="s">
        <v>47</v>
      </c>
      <c r="C1622" t="s">
        <v>52</v>
      </c>
      <c r="D1622" t="s">
        <v>52</v>
      </c>
      <c r="E1622" t="s">
        <v>481</v>
      </c>
      <c r="F1622" t="s">
        <v>7125</v>
      </c>
      <c r="G1622" t="s">
        <v>42</v>
      </c>
      <c r="H1622" t="s">
        <v>7126</v>
      </c>
      <c r="I1622" t="s">
        <v>38</v>
      </c>
      <c r="J1622" t="s">
        <v>43</v>
      </c>
      <c r="K1622" t="s">
        <v>227</v>
      </c>
      <c r="L1622" t="s">
        <v>227</v>
      </c>
      <c r="M1622" t="s">
        <v>229</v>
      </c>
      <c r="N1622">
        <v>1</v>
      </c>
      <c r="O1622" t="s">
        <v>50</v>
      </c>
      <c r="P1622" t="s">
        <v>7127</v>
      </c>
      <c r="Q1622" t="s">
        <v>41</v>
      </c>
      <c r="R1622" t="s">
        <v>7128</v>
      </c>
      <c r="S1622" t="s">
        <v>41</v>
      </c>
      <c r="T1622" t="s">
        <v>0</v>
      </c>
      <c r="U1622" t="s">
        <v>41</v>
      </c>
      <c r="V1622" s="74">
        <v>45310</v>
      </c>
      <c r="W1622" t="s">
        <v>7129</v>
      </c>
    </row>
    <row r="1623" spans="1:23" x14ac:dyDescent="0.25">
      <c r="A1623" s="74">
        <v>45134.62486265046</v>
      </c>
      <c r="B1623" t="s">
        <v>47</v>
      </c>
      <c r="C1623" t="s">
        <v>52</v>
      </c>
      <c r="D1623" t="s">
        <v>52</v>
      </c>
      <c r="E1623" t="s">
        <v>522</v>
      </c>
      <c r="F1623" t="s">
        <v>7130</v>
      </c>
      <c r="G1623" t="s">
        <v>42</v>
      </c>
      <c r="H1623" t="s">
        <v>7131</v>
      </c>
      <c r="I1623" t="s">
        <v>38</v>
      </c>
      <c r="J1623" t="s">
        <v>43</v>
      </c>
      <c r="K1623" t="s">
        <v>227</v>
      </c>
      <c r="L1623" t="s">
        <v>227</v>
      </c>
      <c r="M1623" t="s">
        <v>229</v>
      </c>
      <c r="N1623">
        <v>1</v>
      </c>
      <c r="O1623" t="s">
        <v>50</v>
      </c>
      <c r="P1623" t="s">
        <v>6552</v>
      </c>
      <c r="Q1623" t="s">
        <v>7132</v>
      </c>
      <c r="R1623" t="s">
        <v>7133</v>
      </c>
      <c r="S1623" t="s">
        <v>41</v>
      </c>
      <c r="T1623" t="s">
        <v>0</v>
      </c>
      <c r="U1623" t="s">
        <v>41</v>
      </c>
      <c r="V1623" s="74">
        <v>45310</v>
      </c>
      <c r="W1623" t="s">
        <v>7134</v>
      </c>
    </row>
    <row r="1624" spans="1:23" x14ac:dyDescent="0.25">
      <c r="A1624" s="74">
        <v>45141.41296736111</v>
      </c>
      <c r="B1624" t="s">
        <v>47</v>
      </c>
      <c r="C1624" t="s">
        <v>52</v>
      </c>
      <c r="D1624" t="s">
        <v>52</v>
      </c>
      <c r="E1624" t="s">
        <v>522</v>
      </c>
      <c r="F1624" t="s">
        <v>7135</v>
      </c>
      <c r="G1624" t="s">
        <v>42</v>
      </c>
      <c r="H1624" t="s">
        <v>7136</v>
      </c>
      <c r="I1624" t="s">
        <v>38</v>
      </c>
      <c r="J1624" t="s">
        <v>43</v>
      </c>
      <c r="K1624" t="s">
        <v>227</v>
      </c>
      <c r="L1624" t="s">
        <v>227</v>
      </c>
      <c r="M1624" t="s">
        <v>229</v>
      </c>
      <c r="N1624">
        <v>1</v>
      </c>
      <c r="O1624" t="s">
        <v>50</v>
      </c>
      <c r="P1624" t="s">
        <v>6953</v>
      </c>
      <c r="Q1624" t="s">
        <v>7137</v>
      </c>
      <c r="R1624" t="s">
        <v>7138</v>
      </c>
      <c r="S1624" t="s">
        <v>41</v>
      </c>
      <c r="T1624" t="s">
        <v>0</v>
      </c>
      <c r="U1624" t="s">
        <v>41</v>
      </c>
      <c r="V1624" s="74">
        <v>45310</v>
      </c>
      <c r="W1624" t="s">
        <v>7139</v>
      </c>
    </row>
    <row r="1625" spans="1:23" x14ac:dyDescent="0.25">
      <c r="A1625" s="74">
        <v>45141.478900347225</v>
      </c>
      <c r="B1625" t="s">
        <v>47</v>
      </c>
      <c r="C1625" t="s">
        <v>52</v>
      </c>
      <c r="D1625" t="s">
        <v>52</v>
      </c>
      <c r="E1625" t="s">
        <v>691</v>
      </c>
      <c r="F1625" t="s">
        <v>7140</v>
      </c>
      <c r="G1625" t="s">
        <v>42</v>
      </c>
      <c r="H1625" t="s">
        <v>7141</v>
      </c>
      <c r="I1625" t="s">
        <v>38</v>
      </c>
      <c r="J1625" t="s">
        <v>43</v>
      </c>
      <c r="K1625" t="s">
        <v>227</v>
      </c>
      <c r="L1625" t="s">
        <v>227</v>
      </c>
      <c r="M1625" t="s">
        <v>230</v>
      </c>
      <c r="N1625">
        <v>1</v>
      </c>
      <c r="O1625" t="s">
        <v>50</v>
      </c>
      <c r="P1625" t="s">
        <v>6611</v>
      </c>
      <c r="Q1625" t="s">
        <v>41</v>
      </c>
      <c r="R1625" t="s">
        <v>7142</v>
      </c>
      <c r="S1625" t="s">
        <v>41</v>
      </c>
      <c r="T1625" t="s">
        <v>0</v>
      </c>
      <c r="U1625" t="s">
        <v>41</v>
      </c>
      <c r="V1625" s="74">
        <v>45310</v>
      </c>
      <c r="W1625" t="s">
        <v>7143</v>
      </c>
    </row>
    <row r="1626" spans="1:23" x14ac:dyDescent="0.25">
      <c r="A1626" s="74">
        <v>45146.529846793979</v>
      </c>
      <c r="B1626" t="s">
        <v>47</v>
      </c>
      <c r="C1626" t="s">
        <v>52</v>
      </c>
      <c r="D1626" t="s">
        <v>52</v>
      </c>
      <c r="E1626" t="s">
        <v>481</v>
      </c>
      <c r="F1626" t="s">
        <v>7144</v>
      </c>
      <c r="G1626" t="s">
        <v>42</v>
      </c>
      <c r="H1626" t="s">
        <v>7145</v>
      </c>
      <c r="I1626" t="s">
        <v>38</v>
      </c>
      <c r="J1626" t="s">
        <v>43</v>
      </c>
      <c r="K1626" t="s">
        <v>227</v>
      </c>
      <c r="L1626" t="s">
        <v>227</v>
      </c>
      <c r="M1626" t="s">
        <v>229</v>
      </c>
      <c r="N1626">
        <v>1</v>
      </c>
      <c r="O1626" t="s">
        <v>50</v>
      </c>
      <c r="P1626" t="s">
        <v>7146</v>
      </c>
      <c r="Q1626" t="s">
        <v>41</v>
      </c>
      <c r="R1626" t="s">
        <v>7147</v>
      </c>
      <c r="S1626" t="s">
        <v>41</v>
      </c>
      <c r="T1626" t="s">
        <v>0</v>
      </c>
      <c r="U1626" t="s">
        <v>41</v>
      </c>
      <c r="V1626" s="74">
        <v>45310</v>
      </c>
      <c r="W1626" t="s">
        <v>7148</v>
      </c>
    </row>
    <row r="1627" spans="1:23" x14ac:dyDescent="0.25">
      <c r="A1627" s="74">
        <v>45146.54017847222</v>
      </c>
      <c r="B1627" t="s">
        <v>47</v>
      </c>
      <c r="C1627" t="s">
        <v>52</v>
      </c>
      <c r="D1627" t="s">
        <v>52</v>
      </c>
      <c r="E1627" t="s">
        <v>522</v>
      </c>
      <c r="F1627" t="s">
        <v>7149</v>
      </c>
      <c r="G1627" t="s">
        <v>37</v>
      </c>
      <c r="H1627" t="s">
        <v>7150</v>
      </c>
      <c r="I1627" t="s">
        <v>38</v>
      </c>
      <c r="J1627" t="s">
        <v>43</v>
      </c>
      <c r="K1627" t="s">
        <v>227</v>
      </c>
      <c r="L1627" t="s">
        <v>227</v>
      </c>
      <c r="M1627" t="s">
        <v>229</v>
      </c>
      <c r="N1627">
        <v>1</v>
      </c>
      <c r="O1627" t="s">
        <v>50</v>
      </c>
      <c r="P1627" t="s">
        <v>7151</v>
      </c>
      <c r="Q1627" t="s">
        <v>7152</v>
      </c>
      <c r="R1627" t="s">
        <v>7153</v>
      </c>
      <c r="S1627" t="s">
        <v>41</v>
      </c>
      <c r="T1627" t="s">
        <v>0</v>
      </c>
      <c r="U1627" t="s">
        <v>41</v>
      </c>
      <c r="V1627" s="74">
        <v>45310</v>
      </c>
      <c r="W1627" t="s">
        <v>7154</v>
      </c>
    </row>
    <row r="1628" spans="1:23" x14ac:dyDescent="0.25">
      <c r="A1628" s="74">
        <v>45146.548119942127</v>
      </c>
      <c r="B1628" t="s">
        <v>47</v>
      </c>
      <c r="C1628" t="s">
        <v>52</v>
      </c>
      <c r="D1628" t="s">
        <v>52</v>
      </c>
      <c r="E1628" t="s">
        <v>522</v>
      </c>
      <c r="F1628" t="s">
        <v>7155</v>
      </c>
      <c r="G1628" t="s">
        <v>42</v>
      </c>
      <c r="H1628" t="s">
        <v>7156</v>
      </c>
      <c r="I1628" t="s">
        <v>38</v>
      </c>
      <c r="J1628" t="s">
        <v>43</v>
      </c>
      <c r="K1628" t="s">
        <v>227</v>
      </c>
      <c r="L1628" t="s">
        <v>227</v>
      </c>
      <c r="M1628" t="s">
        <v>229</v>
      </c>
      <c r="N1628">
        <v>1</v>
      </c>
      <c r="O1628" t="s">
        <v>50</v>
      </c>
      <c r="P1628" t="s">
        <v>7151</v>
      </c>
      <c r="Q1628" t="s">
        <v>7152</v>
      </c>
      <c r="R1628" t="s">
        <v>7157</v>
      </c>
      <c r="S1628" t="s">
        <v>41</v>
      </c>
      <c r="T1628" t="s">
        <v>0</v>
      </c>
      <c r="U1628" t="s">
        <v>41</v>
      </c>
      <c r="V1628" s="74">
        <v>45310</v>
      </c>
      <c r="W1628" t="s">
        <v>7158</v>
      </c>
    </row>
    <row r="1629" spans="1:23" x14ac:dyDescent="0.25">
      <c r="A1629" s="74">
        <v>45147.541176273146</v>
      </c>
      <c r="B1629" t="s">
        <v>47</v>
      </c>
      <c r="C1629" t="s">
        <v>52</v>
      </c>
      <c r="D1629" t="s">
        <v>52</v>
      </c>
      <c r="E1629" t="s">
        <v>481</v>
      </c>
      <c r="F1629" t="s">
        <v>7159</v>
      </c>
      <c r="G1629" t="s">
        <v>42</v>
      </c>
      <c r="H1629" t="s">
        <v>7160</v>
      </c>
      <c r="I1629" t="s">
        <v>38</v>
      </c>
      <c r="J1629" t="s">
        <v>43</v>
      </c>
      <c r="K1629" t="s">
        <v>227</v>
      </c>
      <c r="L1629" t="s">
        <v>227</v>
      </c>
      <c r="M1629" t="s">
        <v>229</v>
      </c>
      <c r="N1629">
        <v>1</v>
      </c>
      <c r="O1629" t="s">
        <v>50</v>
      </c>
      <c r="P1629" t="s">
        <v>6675</v>
      </c>
      <c r="Q1629" t="s">
        <v>41</v>
      </c>
      <c r="R1629" t="s">
        <v>7161</v>
      </c>
      <c r="S1629" t="s">
        <v>41</v>
      </c>
      <c r="T1629" t="s">
        <v>0</v>
      </c>
      <c r="U1629" t="s">
        <v>41</v>
      </c>
      <c r="V1629" s="74">
        <v>45310</v>
      </c>
      <c r="W1629" t="s">
        <v>7162</v>
      </c>
    </row>
    <row r="1630" spans="1:23" x14ac:dyDescent="0.25">
      <c r="A1630" s="74">
        <v>45147.553745405094</v>
      </c>
      <c r="B1630" t="s">
        <v>47</v>
      </c>
      <c r="C1630" t="s">
        <v>52</v>
      </c>
      <c r="D1630" t="s">
        <v>52</v>
      </c>
      <c r="E1630" t="s">
        <v>481</v>
      </c>
      <c r="F1630" t="s">
        <v>7163</v>
      </c>
      <c r="G1630" t="s">
        <v>37</v>
      </c>
      <c r="H1630" t="s">
        <v>7160</v>
      </c>
      <c r="I1630" t="s">
        <v>38</v>
      </c>
      <c r="J1630" t="s">
        <v>43</v>
      </c>
      <c r="K1630" t="s">
        <v>227</v>
      </c>
      <c r="L1630" t="s">
        <v>227</v>
      </c>
      <c r="M1630" t="s">
        <v>229</v>
      </c>
      <c r="N1630">
        <v>1</v>
      </c>
      <c r="O1630" t="s">
        <v>50</v>
      </c>
      <c r="P1630" t="s">
        <v>6675</v>
      </c>
      <c r="Q1630" t="s">
        <v>41</v>
      </c>
      <c r="R1630" t="s">
        <v>7164</v>
      </c>
      <c r="S1630" t="s">
        <v>41</v>
      </c>
      <c r="T1630" t="s">
        <v>0</v>
      </c>
      <c r="U1630" t="s">
        <v>41</v>
      </c>
      <c r="V1630" s="74">
        <v>45310</v>
      </c>
      <c r="W1630" t="s">
        <v>7165</v>
      </c>
    </row>
    <row r="1631" spans="1:23" x14ac:dyDescent="0.25">
      <c r="A1631" s="74">
        <v>45148.490709259262</v>
      </c>
      <c r="B1631" t="s">
        <v>47</v>
      </c>
      <c r="C1631" t="s">
        <v>52</v>
      </c>
      <c r="D1631" t="s">
        <v>52</v>
      </c>
      <c r="E1631" t="s">
        <v>491</v>
      </c>
      <c r="F1631" t="s">
        <v>7166</v>
      </c>
      <c r="G1631" t="s">
        <v>37</v>
      </c>
      <c r="H1631" t="s">
        <v>7167</v>
      </c>
      <c r="I1631" t="s">
        <v>38</v>
      </c>
      <c r="J1631" t="s">
        <v>43</v>
      </c>
      <c r="K1631" t="s">
        <v>227</v>
      </c>
      <c r="L1631" t="s">
        <v>227</v>
      </c>
      <c r="M1631" t="s">
        <v>229</v>
      </c>
      <c r="N1631">
        <v>1</v>
      </c>
      <c r="O1631" t="s">
        <v>50</v>
      </c>
      <c r="P1631" t="s">
        <v>6552</v>
      </c>
      <c r="Q1631" t="s">
        <v>41</v>
      </c>
      <c r="R1631" t="s">
        <v>7168</v>
      </c>
      <c r="S1631" t="s">
        <v>41</v>
      </c>
      <c r="T1631" t="s">
        <v>0</v>
      </c>
      <c r="U1631" t="s">
        <v>41</v>
      </c>
      <c r="V1631" s="74">
        <v>45310</v>
      </c>
      <c r="W1631" t="s">
        <v>7169</v>
      </c>
    </row>
    <row r="1632" spans="1:23" x14ac:dyDescent="0.25">
      <c r="A1632" s="74">
        <v>45149.450071724539</v>
      </c>
      <c r="B1632" t="s">
        <v>47</v>
      </c>
      <c r="C1632" t="s">
        <v>52</v>
      </c>
      <c r="D1632" t="s">
        <v>52</v>
      </c>
      <c r="E1632" t="s">
        <v>528</v>
      </c>
      <c r="F1632" t="s">
        <v>7170</v>
      </c>
      <c r="G1632" t="s">
        <v>42</v>
      </c>
      <c r="H1632" t="s">
        <v>7171</v>
      </c>
      <c r="I1632" t="s">
        <v>38</v>
      </c>
      <c r="J1632" t="s">
        <v>43</v>
      </c>
      <c r="K1632" t="s">
        <v>227</v>
      </c>
      <c r="L1632" t="s">
        <v>227</v>
      </c>
      <c r="M1632" t="s">
        <v>230</v>
      </c>
      <c r="N1632">
        <v>1</v>
      </c>
      <c r="O1632" t="s">
        <v>50</v>
      </c>
      <c r="P1632" t="s">
        <v>6597</v>
      </c>
      <c r="Q1632" t="s">
        <v>41</v>
      </c>
      <c r="R1632" t="s">
        <v>7172</v>
      </c>
      <c r="S1632" t="s">
        <v>41</v>
      </c>
      <c r="T1632" t="s">
        <v>0</v>
      </c>
      <c r="U1632" t="s">
        <v>41</v>
      </c>
      <c r="V1632" s="74">
        <v>45310</v>
      </c>
      <c r="W1632" t="s">
        <v>7173</v>
      </c>
    </row>
    <row r="1633" spans="1:23" x14ac:dyDescent="0.25">
      <c r="A1633" s="74">
        <v>45149.46513827546</v>
      </c>
      <c r="B1633" t="s">
        <v>47</v>
      </c>
      <c r="C1633" t="s">
        <v>52</v>
      </c>
      <c r="D1633" t="s">
        <v>52</v>
      </c>
      <c r="E1633" t="s">
        <v>528</v>
      </c>
      <c r="F1633" t="s">
        <v>7174</v>
      </c>
      <c r="G1633" t="s">
        <v>42</v>
      </c>
      <c r="H1633" t="s">
        <v>7175</v>
      </c>
      <c r="I1633" t="s">
        <v>38</v>
      </c>
      <c r="J1633" t="s">
        <v>43</v>
      </c>
      <c r="K1633" t="s">
        <v>227</v>
      </c>
      <c r="L1633" t="s">
        <v>227</v>
      </c>
      <c r="M1633" t="s">
        <v>230</v>
      </c>
      <c r="N1633">
        <v>1</v>
      </c>
      <c r="O1633" t="s">
        <v>50</v>
      </c>
      <c r="P1633" t="s">
        <v>6597</v>
      </c>
      <c r="Q1633" t="s">
        <v>41</v>
      </c>
      <c r="R1633" t="s">
        <v>7176</v>
      </c>
      <c r="S1633" t="s">
        <v>41</v>
      </c>
      <c r="T1633" t="s">
        <v>0</v>
      </c>
      <c r="U1633" t="s">
        <v>41</v>
      </c>
      <c r="V1633" s="74">
        <v>45310</v>
      </c>
      <c r="W1633" t="s">
        <v>7177</v>
      </c>
    </row>
    <row r="1634" spans="1:23" x14ac:dyDescent="0.25">
      <c r="A1634" s="74">
        <v>45153.428363969906</v>
      </c>
      <c r="B1634" t="s">
        <v>47</v>
      </c>
      <c r="C1634" t="s">
        <v>52</v>
      </c>
      <c r="D1634" t="s">
        <v>52</v>
      </c>
      <c r="E1634" t="s">
        <v>522</v>
      </c>
      <c r="F1634" t="s">
        <v>7178</v>
      </c>
      <c r="G1634" t="s">
        <v>37</v>
      </c>
      <c r="H1634" t="s">
        <v>7179</v>
      </c>
      <c r="I1634" t="s">
        <v>38</v>
      </c>
      <c r="J1634" t="s">
        <v>43</v>
      </c>
      <c r="K1634" t="s">
        <v>227</v>
      </c>
      <c r="L1634" t="s">
        <v>227</v>
      </c>
      <c r="M1634" t="s">
        <v>229</v>
      </c>
      <c r="N1634">
        <v>1</v>
      </c>
      <c r="O1634" t="s">
        <v>50</v>
      </c>
      <c r="P1634" t="s">
        <v>7180</v>
      </c>
      <c r="Q1634" t="s">
        <v>7058</v>
      </c>
      <c r="R1634" t="s">
        <v>7181</v>
      </c>
      <c r="S1634" t="s">
        <v>41</v>
      </c>
      <c r="T1634" t="s">
        <v>0</v>
      </c>
      <c r="U1634" t="s">
        <v>41</v>
      </c>
      <c r="V1634" s="74">
        <v>45310</v>
      </c>
      <c r="W1634" t="s">
        <v>7182</v>
      </c>
    </row>
    <row r="1635" spans="1:23" x14ac:dyDescent="0.25">
      <c r="A1635" s="74">
        <v>45153.481999849537</v>
      </c>
      <c r="B1635" t="s">
        <v>47</v>
      </c>
      <c r="C1635" t="s">
        <v>52</v>
      </c>
      <c r="D1635" t="s">
        <v>52</v>
      </c>
      <c r="E1635" t="s">
        <v>691</v>
      </c>
      <c r="F1635" t="s">
        <v>7183</v>
      </c>
      <c r="G1635" t="s">
        <v>42</v>
      </c>
      <c r="H1635" t="s">
        <v>7184</v>
      </c>
      <c r="I1635" t="s">
        <v>38</v>
      </c>
      <c r="J1635" t="s">
        <v>43</v>
      </c>
      <c r="K1635" t="s">
        <v>227</v>
      </c>
      <c r="L1635" t="s">
        <v>227</v>
      </c>
      <c r="M1635" t="s">
        <v>230</v>
      </c>
      <c r="N1635">
        <v>1</v>
      </c>
      <c r="O1635" t="s">
        <v>50</v>
      </c>
      <c r="P1635" t="s">
        <v>6611</v>
      </c>
      <c r="Q1635" t="s">
        <v>41</v>
      </c>
      <c r="R1635" t="s">
        <v>7185</v>
      </c>
      <c r="S1635" t="s">
        <v>41</v>
      </c>
      <c r="T1635" t="s">
        <v>0</v>
      </c>
      <c r="U1635" t="s">
        <v>41</v>
      </c>
      <c r="V1635" s="74">
        <v>45310</v>
      </c>
      <c r="W1635" t="s">
        <v>7186</v>
      </c>
    </row>
    <row r="1636" spans="1:23" x14ac:dyDescent="0.25">
      <c r="A1636" s="74">
        <v>45153.524790474534</v>
      </c>
      <c r="B1636" t="s">
        <v>47</v>
      </c>
      <c r="C1636" t="s">
        <v>52</v>
      </c>
      <c r="D1636" t="s">
        <v>52</v>
      </c>
      <c r="E1636" t="s">
        <v>238</v>
      </c>
      <c r="F1636" t="s">
        <v>7187</v>
      </c>
      <c r="G1636" t="s">
        <v>42</v>
      </c>
      <c r="H1636" t="s">
        <v>7188</v>
      </c>
      <c r="I1636" t="s">
        <v>38</v>
      </c>
      <c r="J1636" t="s">
        <v>43</v>
      </c>
      <c r="K1636" t="s">
        <v>227</v>
      </c>
      <c r="L1636" t="s">
        <v>227</v>
      </c>
      <c r="M1636" t="s">
        <v>229</v>
      </c>
      <c r="N1636">
        <v>1</v>
      </c>
      <c r="O1636" t="s">
        <v>50</v>
      </c>
      <c r="P1636" t="s">
        <v>7002</v>
      </c>
      <c r="Q1636" t="s">
        <v>41</v>
      </c>
      <c r="R1636" t="s">
        <v>7189</v>
      </c>
      <c r="S1636" t="s">
        <v>41</v>
      </c>
      <c r="T1636" t="s">
        <v>0</v>
      </c>
      <c r="U1636" t="s">
        <v>41</v>
      </c>
      <c r="V1636" s="74">
        <v>45310</v>
      </c>
      <c r="W1636" t="s">
        <v>7190</v>
      </c>
    </row>
    <row r="1637" spans="1:23" x14ac:dyDescent="0.25">
      <c r="A1637" s="74">
        <v>45154.584180243059</v>
      </c>
      <c r="B1637" t="s">
        <v>47</v>
      </c>
      <c r="C1637" t="s">
        <v>52</v>
      </c>
      <c r="D1637" t="s">
        <v>52</v>
      </c>
      <c r="E1637" t="s">
        <v>522</v>
      </c>
      <c r="F1637" t="s">
        <v>7191</v>
      </c>
      <c r="G1637" t="s">
        <v>42</v>
      </c>
      <c r="H1637" t="s">
        <v>7192</v>
      </c>
      <c r="I1637" t="s">
        <v>38</v>
      </c>
      <c r="J1637" t="s">
        <v>43</v>
      </c>
      <c r="K1637" t="s">
        <v>227</v>
      </c>
      <c r="L1637" t="s">
        <v>227</v>
      </c>
      <c r="M1637" t="s">
        <v>229</v>
      </c>
      <c r="N1637">
        <v>1</v>
      </c>
      <c r="O1637" t="s">
        <v>50</v>
      </c>
      <c r="P1637" t="s">
        <v>6597</v>
      </c>
      <c r="Q1637" t="s">
        <v>7193</v>
      </c>
      <c r="R1637" t="s">
        <v>7194</v>
      </c>
      <c r="S1637" t="s">
        <v>41</v>
      </c>
      <c r="T1637" t="s">
        <v>0</v>
      </c>
      <c r="U1637" t="s">
        <v>41</v>
      </c>
      <c r="V1637" s="74">
        <v>45310</v>
      </c>
      <c r="W1637" t="s">
        <v>7195</v>
      </c>
    </row>
    <row r="1638" spans="1:23" x14ac:dyDescent="0.25">
      <c r="A1638" s="74">
        <v>45155.551826273149</v>
      </c>
      <c r="B1638" t="s">
        <v>47</v>
      </c>
      <c r="C1638" t="s">
        <v>52</v>
      </c>
      <c r="D1638" t="s">
        <v>52</v>
      </c>
      <c r="E1638" t="s">
        <v>522</v>
      </c>
      <c r="F1638" t="s">
        <v>7196</v>
      </c>
      <c r="G1638" t="s">
        <v>37</v>
      </c>
      <c r="H1638" t="s">
        <v>7197</v>
      </c>
      <c r="I1638" t="s">
        <v>38</v>
      </c>
      <c r="J1638" t="s">
        <v>43</v>
      </c>
      <c r="K1638" t="s">
        <v>227</v>
      </c>
      <c r="L1638" t="s">
        <v>227</v>
      </c>
      <c r="M1638" t="s">
        <v>229</v>
      </c>
      <c r="N1638">
        <v>1</v>
      </c>
      <c r="O1638" t="s">
        <v>50</v>
      </c>
      <c r="P1638" t="s">
        <v>6552</v>
      </c>
      <c r="Q1638" t="s">
        <v>7113</v>
      </c>
      <c r="R1638" t="s">
        <v>7198</v>
      </c>
      <c r="S1638" t="s">
        <v>41</v>
      </c>
      <c r="T1638" t="s">
        <v>0</v>
      </c>
      <c r="U1638" t="s">
        <v>41</v>
      </c>
      <c r="V1638" s="74">
        <v>45310</v>
      </c>
      <c r="W1638" t="s">
        <v>7199</v>
      </c>
    </row>
    <row r="1639" spans="1:23" x14ac:dyDescent="0.25">
      <c r="A1639" s="74">
        <v>45156.508418483798</v>
      </c>
      <c r="B1639" t="s">
        <v>47</v>
      </c>
      <c r="C1639" t="s">
        <v>52</v>
      </c>
      <c r="D1639" t="s">
        <v>52</v>
      </c>
      <c r="E1639" t="s">
        <v>238</v>
      </c>
      <c r="F1639" t="s">
        <v>7200</v>
      </c>
      <c r="G1639" t="s">
        <v>42</v>
      </c>
      <c r="H1639" t="s">
        <v>7201</v>
      </c>
      <c r="I1639" t="s">
        <v>38</v>
      </c>
      <c r="J1639" t="s">
        <v>43</v>
      </c>
      <c r="K1639" t="s">
        <v>227</v>
      </c>
      <c r="L1639" t="s">
        <v>227</v>
      </c>
      <c r="M1639" t="s">
        <v>229</v>
      </c>
      <c r="N1639">
        <v>1</v>
      </c>
      <c r="O1639" t="s">
        <v>50</v>
      </c>
      <c r="P1639" t="s">
        <v>7080</v>
      </c>
      <c r="Q1639" t="s">
        <v>41</v>
      </c>
      <c r="R1639" t="s">
        <v>7202</v>
      </c>
      <c r="S1639" t="s">
        <v>41</v>
      </c>
      <c r="T1639" t="s">
        <v>0</v>
      </c>
      <c r="U1639" t="s">
        <v>41</v>
      </c>
      <c r="V1639" s="74">
        <v>45310</v>
      </c>
      <c r="W1639" t="s">
        <v>7203</v>
      </c>
    </row>
    <row r="1640" spans="1:23" x14ac:dyDescent="0.25">
      <c r="A1640" s="74">
        <v>45160.527750266207</v>
      </c>
      <c r="B1640" t="s">
        <v>47</v>
      </c>
      <c r="C1640" t="s">
        <v>52</v>
      </c>
      <c r="D1640" t="s">
        <v>52</v>
      </c>
      <c r="E1640" t="s">
        <v>522</v>
      </c>
      <c r="F1640" t="s">
        <v>7204</v>
      </c>
      <c r="G1640" t="s">
        <v>42</v>
      </c>
      <c r="H1640" t="s">
        <v>7205</v>
      </c>
      <c r="I1640" t="s">
        <v>38</v>
      </c>
      <c r="J1640" t="s">
        <v>43</v>
      </c>
      <c r="K1640" t="s">
        <v>227</v>
      </c>
      <c r="L1640" t="s">
        <v>227</v>
      </c>
      <c r="M1640" t="s">
        <v>229</v>
      </c>
      <c r="N1640">
        <v>1</v>
      </c>
      <c r="O1640" t="s">
        <v>50</v>
      </c>
      <c r="P1640" t="s">
        <v>6652</v>
      </c>
      <c r="Q1640" t="s">
        <v>41</v>
      </c>
      <c r="R1640" t="s">
        <v>7206</v>
      </c>
      <c r="S1640" t="s">
        <v>41</v>
      </c>
      <c r="T1640" t="s">
        <v>0</v>
      </c>
      <c r="U1640" t="s">
        <v>41</v>
      </c>
      <c r="V1640" s="74">
        <v>45310</v>
      </c>
      <c r="W1640" t="s">
        <v>7207</v>
      </c>
    </row>
    <row r="1641" spans="1:23" x14ac:dyDescent="0.25">
      <c r="A1641" s="74">
        <v>45161.497602581017</v>
      </c>
      <c r="B1641" t="s">
        <v>47</v>
      </c>
      <c r="C1641" t="s">
        <v>52</v>
      </c>
      <c r="D1641" t="s">
        <v>52</v>
      </c>
      <c r="E1641" t="s">
        <v>522</v>
      </c>
      <c r="F1641" t="s">
        <v>7208</v>
      </c>
      <c r="G1641" t="s">
        <v>42</v>
      </c>
      <c r="H1641" t="s">
        <v>7209</v>
      </c>
      <c r="I1641" t="s">
        <v>38</v>
      </c>
      <c r="J1641" t="s">
        <v>43</v>
      </c>
      <c r="K1641" t="s">
        <v>227</v>
      </c>
      <c r="L1641" t="s">
        <v>227</v>
      </c>
      <c r="M1641" t="s">
        <v>229</v>
      </c>
      <c r="N1641">
        <v>1</v>
      </c>
      <c r="O1641" t="s">
        <v>50</v>
      </c>
      <c r="P1641" t="s">
        <v>6804</v>
      </c>
      <c r="Q1641" t="s">
        <v>7210</v>
      </c>
      <c r="R1641" t="s">
        <v>7211</v>
      </c>
      <c r="S1641" t="s">
        <v>41</v>
      </c>
      <c r="T1641" t="s">
        <v>0</v>
      </c>
      <c r="U1641" t="s">
        <v>41</v>
      </c>
      <c r="V1641" s="74">
        <v>45310</v>
      </c>
      <c r="W1641" t="s">
        <v>7212</v>
      </c>
    </row>
    <row r="1642" spans="1:23" x14ac:dyDescent="0.25">
      <c r="A1642" s="74">
        <v>45162.368461226855</v>
      </c>
      <c r="B1642" t="s">
        <v>47</v>
      </c>
      <c r="C1642" t="s">
        <v>52</v>
      </c>
      <c r="D1642" t="s">
        <v>52</v>
      </c>
      <c r="E1642" t="s">
        <v>481</v>
      </c>
      <c r="F1642" t="s">
        <v>7213</v>
      </c>
      <c r="G1642" t="s">
        <v>42</v>
      </c>
      <c r="H1642" t="s">
        <v>7214</v>
      </c>
      <c r="I1642" t="s">
        <v>38</v>
      </c>
      <c r="J1642" t="s">
        <v>43</v>
      </c>
      <c r="K1642" t="s">
        <v>227</v>
      </c>
      <c r="L1642" t="s">
        <v>227</v>
      </c>
      <c r="M1642" t="s">
        <v>229</v>
      </c>
      <c r="N1642">
        <v>1</v>
      </c>
      <c r="O1642" t="s">
        <v>50</v>
      </c>
      <c r="P1642" t="s">
        <v>6675</v>
      </c>
      <c r="Q1642" t="s">
        <v>41</v>
      </c>
      <c r="R1642" t="s">
        <v>7215</v>
      </c>
      <c r="S1642" t="s">
        <v>41</v>
      </c>
      <c r="T1642" t="s">
        <v>0</v>
      </c>
      <c r="U1642" t="s">
        <v>41</v>
      </c>
      <c r="V1642" s="74">
        <v>45310</v>
      </c>
      <c r="W1642" t="s">
        <v>7216</v>
      </c>
    </row>
    <row r="1643" spans="1:23" x14ac:dyDescent="0.25">
      <c r="A1643" s="74">
        <v>45163.439172025464</v>
      </c>
      <c r="B1643" t="s">
        <v>47</v>
      </c>
      <c r="C1643" t="s">
        <v>52</v>
      </c>
      <c r="D1643" t="s">
        <v>52</v>
      </c>
      <c r="E1643" t="s">
        <v>522</v>
      </c>
      <c r="F1643" t="s">
        <v>7217</v>
      </c>
      <c r="G1643" t="s">
        <v>42</v>
      </c>
      <c r="H1643" t="s">
        <v>7218</v>
      </c>
      <c r="I1643" t="s">
        <v>38</v>
      </c>
      <c r="J1643" t="s">
        <v>43</v>
      </c>
      <c r="K1643" t="s">
        <v>227</v>
      </c>
      <c r="L1643" t="s">
        <v>227</v>
      </c>
      <c r="M1643" t="s">
        <v>229</v>
      </c>
      <c r="N1643">
        <v>1</v>
      </c>
      <c r="O1643" t="s">
        <v>50</v>
      </c>
      <c r="P1643" t="s">
        <v>6953</v>
      </c>
      <c r="Q1643" t="s">
        <v>7035</v>
      </c>
      <c r="R1643" t="s">
        <v>7219</v>
      </c>
      <c r="S1643" t="s">
        <v>41</v>
      </c>
      <c r="T1643" t="s">
        <v>0</v>
      </c>
      <c r="U1643" t="s">
        <v>41</v>
      </c>
      <c r="V1643" s="74">
        <v>45310</v>
      </c>
      <c r="W1643" t="s">
        <v>7220</v>
      </c>
    </row>
    <row r="1644" spans="1:23" x14ac:dyDescent="0.25">
      <c r="A1644" s="74">
        <v>45168.582465509258</v>
      </c>
      <c r="B1644" t="s">
        <v>47</v>
      </c>
      <c r="C1644" t="s">
        <v>52</v>
      </c>
      <c r="D1644" t="s">
        <v>52</v>
      </c>
      <c r="E1644" t="s">
        <v>522</v>
      </c>
      <c r="F1644" t="s">
        <v>7221</v>
      </c>
      <c r="G1644" t="s">
        <v>42</v>
      </c>
      <c r="H1644" t="s">
        <v>7222</v>
      </c>
      <c r="I1644" t="s">
        <v>38</v>
      </c>
      <c r="J1644" t="s">
        <v>43</v>
      </c>
      <c r="K1644" t="s">
        <v>227</v>
      </c>
      <c r="L1644" t="s">
        <v>227</v>
      </c>
      <c r="M1644" t="s">
        <v>229</v>
      </c>
      <c r="N1644">
        <v>1</v>
      </c>
      <c r="O1644" t="s">
        <v>50</v>
      </c>
      <c r="P1644" t="s">
        <v>6670</v>
      </c>
      <c r="Q1644" t="s">
        <v>7223</v>
      </c>
      <c r="R1644" t="s">
        <v>7224</v>
      </c>
      <c r="S1644" t="s">
        <v>41</v>
      </c>
      <c r="T1644" t="s">
        <v>0</v>
      </c>
      <c r="U1644" t="s">
        <v>41</v>
      </c>
      <c r="V1644" s="74">
        <v>45310</v>
      </c>
      <c r="W1644" t="s">
        <v>7225</v>
      </c>
    </row>
    <row r="1645" spans="1:23" x14ac:dyDescent="0.25">
      <c r="A1645" s="74">
        <v>45170.442938194443</v>
      </c>
      <c r="B1645" t="s">
        <v>47</v>
      </c>
      <c r="C1645" t="s">
        <v>52</v>
      </c>
      <c r="D1645" t="s">
        <v>52</v>
      </c>
      <c r="E1645" t="s">
        <v>475</v>
      </c>
      <c r="F1645" t="s">
        <v>7226</v>
      </c>
      <c r="G1645" t="s">
        <v>42</v>
      </c>
      <c r="H1645" t="s">
        <v>7227</v>
      </c>
      <c r="I1645" t="s">
        <v>38</v>
      </c>
      <c r="J1645" t="s">
        <v>43</v>
      </c>
      <c r="K1645" t="s">
        <v>227</v>
      </c>
      <c r="L1645" t="s">
        <v>227</v>
      </c>
      <c r="M1645" t="s">
        <v>229</v>
      </c>
      <c r="N1645">
        <v>1</v>
      </c>
      <c r="O1645" t="s">
        <v>50</v>
      </c>
      <c r="P1645" t="s">
        <v>6583</v>
      </c>
      <c r="Q1645" t="s">
        <v>41</v>
      </c>
      <c r="R1645" t="s">
        <v>7228</v>
      </c>
      <c r="S1645" t="s">
        <v>41</v>
      </c>
      <c r="T1645" t="s">
        <v>0</v>
      </c>
      <c r="U1645" t="s">
        <v>41</v>
      </c>
      <c r="V1645" s="74">
        <v>45310</v>
      </c>
      <c r="W1645" t="s">
        <v>7229</v>
      </c>
    </row>
    <row r="1646" spans="1:23" x14ac:dyDescent="0.25">
      <c r="A1646" s="74">
        <v>45176.896542442133</v>
      </c>
      <c r="B1646" t="s">
        <v>47</v>
      </c>
      <c r="C1646" t="s">
        <v>52</v>
      </c>
      <c r="D1646" t="s">
        <v>52</v>
      </c>
      <c r="E1646" t="s">
        <v>481</v>
      </c>
      <c r="F1646" t="s">
        <v>7230</v>
      </c>
      <c r="G1646" t="s">
        <v>42</v>
      </c>
      <c r="H1646" t="s">
        <v>7231</v>
      </c>
      <c r="I1646" t="s">
        <v>38</v>
      </c>
      <c r="J1646" t="s">
        <v>43</v>
      </c>
      <c r="K1646" t="s">
        <v>227</v>
      </c>
      <c r="L1646" t="s">
        <v>227</v>
      </c>
      <c r="M1646" t="s">
        <v>229</v>
      </c>
      <c r="N1646">
        <v>1</v>
      </c>
      <c r="O1646" t="s">
        <v>50</v>
      </c>
      <c r="P1646" t="s">
        <v>7232</v>
      </c>
      <c r="Q1646" t="s">
        <v>41</v>
      </c>
      <c r="R1646" t="s">
        <v>7233</v>
      </c>
      <c r="S1646" t="s">
        <v>41</v>
      </c>
      <c r="T1646" t="s">
        <v>0</v>
      </c>
      <c r="U1646" t="s">
        <v>41</v>
      </c>
      <c r="V1646" s="74">
        <v>45310</v>
      </c>
      <c r="W1646" t="s">
        <v>7234</v>
      </c>
    </row>
    <row r="1647" spans="1:23" x14ac:dyDescent="0.25">
      <c r="A1647" s="74">
        <v>45177.42229603009</v>
      </c>
      <c r="B1647" t="s">
        <v>47</v>
      </c>
      <c r="C1647" t="s">
        <v>52</v>
      </c>
      <c r="D1647" t="s">
        <v>52</v>
      </c>
      <c r="E1647" t="s">
        <v>481</v>
      </c>
      <c r="F1647" t="s">
        <v>7235</v>
      </c>
      <c r="G1647" t="s">
        <v>42</v>
      </c>
      <c r="H1647" t="s">
        <v>7236</v>
      </c>
      <c r="I1647" t="s">
        <v>38</v>
      </c>
      <c r="J1647" t="s">
        <v>43</v>
      </c>
      <c r="K1647" t="s">
        <v>227</v>
      </c>
      <c r="L1647" t="s">
        <v>227</v>
      </c>
      <c r="M1647" t="s">
        <v>229</v>
      </c>
      <c r="N1647">
        <v>1</v>
      </c>
      <c r="O1647" t="s">
        <v>50</v>
      </c>
      <c r="P1647" t="s">
        <v>7232</v>
      </c>
      <c r="Q1647" t="s">
        <v>41</v>
      </c>
      <c r="R1647" t="s">
        <v>7237</v>
      </c>
      <c r="S1647" t="s">
        <v>41</v>
      </c>
      <c r="T1647" t="s">
        <v>0</v>
      </c>
      <c r="U1647" t="s">
        <v>41</v>
      </c>
      <c r="V1647" s="74">
        <v>45310</v>
      </c>
      <c r="W1647" t="s">
        <v>7238</v>
      </c>
    </row>
    <row r="1648" spans="1:23" x14ac:dyDescent="0.25">
      <c r="A1648" s="74">
        <v>45177.428286377311</v>
      </c>
      <c r="B1648" t="s">
        <v>47</v>
      </c>
      <c r="C1648" t="s">
        <v>52</v>
      </c>
      <c r="D1648" t="s">
        <v>52</v>
      </c>
      <c r="E1648" t="s">
        <v>481</v>
      </c>
      <c r="F1648" t="s">
        <v>7239</v>
      </c>
      <c r="G1648" t="s">
        <v>42</v>
      </c>
      <c r="H1648" t="s">
        <v>7240</v>
      </c>
      <c r="I1648" t="s">
        <v>38</v>
      </c>
      <c r="J1648" t="s">
        <v>43</v>
      </c>
      <c r="K1648" t="s">
        <v>227</v>
      </c>
      <c r="L1648" t="s">
        <v>227</v>
      </c>
      <c r="M1648" t="s">
        <v>229</v>
      </c>
      <c r="N1648">
        <v>1</v>
      </c>
      <c r="O1648" t="s">
        <v>50</v>
      </c>
      <c r="P1648" t="s">
        <v>7232</v>
      </c>
      <c r="Q1648" t="s">
        <v>41</v>
      </c>
      <c r="R1648" t="s">
        <v>7241</v>
      </c>
      <c r="S1648" t="s">
        <v>41</v>
      </c>
      <c r="T1648" t="s">
        <v>0</v>
      </c>
      <c r="U1648" t="s">
        <v>41</v>
      </c>
      <c r="V1648" s="74">
        <v>45310</v>
      </c>
      <c r="W1648" t="s">
        <v>7242</v>
      </c>
    </row>
    <row r="1649" spans="1:23" x14ac:dyDescent="0.25">
      <c r="A1649" s="74">
        <v>45177.436678090278</v>
      </c>
      <c r="B1649" t="s">
        <v>47</v>
      </c>
      <c r="C1649" t="s">
        <v>52</v>
      </c>
      <c r="D1649" t="s">
        <v>52</v>
      </c>
      <c r="E1649" t="s">
        <v>481</v>
      </c>
      <c r="F1649" t="s">
        <v>7243</v>
      </c>
      <c r="G1649" t="s">
        <v>42</v>
      </c>
      <c r="H1649" t="s">
        <v>7244</v>
      </c>
      <c r="I1649" t="s">
        <v>38</v>
      </c>
      <c r="J1649" t="s">
        <v>43</v>
      </c>
      <c r="K1649" t="s">
        <v>227</v>
      </c>
      <c r="L1649" t="s">
        <v>227</v>
      </c>
      <c r="M1649" t="s">
        <v>229</v>
      </c>
      <c r="N1649">
        <v>1</v>
      </c>
      <c r="O1649" t="s">
        <v>50</v>
      </c>
      <c r="P1649" t="s">
        <v>7232</v>
      </c>
      <c r="Q1649" t="s">
        <v>41</v>
      </c>
      <c r="R1649" t="s">
        <v>7245</v>
      </c>
      <c r="S1649" t="s">
        <v>41</v>
      </c>
      <c r="T1649" t="s">
        <v>0</v>
      </c>
      <c r="U1649" t="s">
        <v>41</v>
      </c>
      <c r="V1649" s="74">
        <v>45310</v>
      </c>
      <c r="W1649" t="s">
        <v>7246</v>
      </c>
    </row>
    <row r="1650" spans="1:23" x14ac:dyDescent="0.25">
      <c r="A1650" s="74">
        <v>45177.443119988427</v>
      </c>
      <c r="B1650" t="s">
        <v>47</v>
      </c>
      <c r="C1650" t="s">
        <v>52</v>
      </c>
      <c r="D1650" t="s">
        <v>52</v>
      </c>
      <c r="E1650" t="s">
        <v>481</v>
      </c>
      <c r="F1650" t="s">
        <v>7247</v>
      </c>
      <c r="G1650" t="s">
        <v>42</v>
      </c>
      <c r="H1650" t="s">
        <v>7248</v>
      </c>
      <c r="I1650" t="s">
        <v>38</v>
      </c>
      <c r="J1650" t="s">
        <v>43</v>
      </c>
      <c r="K1650" t="s">
        <v>227</v>
      </c>
      <c r="L1650" t="s">
        <v>227</v>
      </c>
      <c r="M1650" t="s">
        <v>229</v>
      </c>
      <c r="N1650">
        <v>1</v>
      </c>
      <c r="O1650" t="s">
        <v>50</v>
      </c>
      <c r="P1650" t="s">
        <v>7232</v>
      </c>
      <c r="Q1650" t="s">
        <v>41</v>
      </c>
      <c r="R1650" t="s">
        <v>7249</v>
      </c>
      <c r="S1650" t="s">
        <v>41</v>
      </c>
      <c r="T1650" t="s">
        <v>0</v>
      </c>
      <c r="U1650" t="s">
        <v>41</v>
      </c>
      <c r="V1650" s="74">
        <v>45310</v>
      </c>
      <c r="W1650" t="s">
        <v>7250</v>
      </c>
    </row>
    <row r="1651" spans="1:23" x14ac:dyDescent="0.25">
      <c r="A1651" s="74">
        <v>45177.449944328706</v>
      </c>
      <c r="B1651" t="s">
        <v>47</v>
      </c>
      <c r="C1651" t="s">
        <v>52</v>
      </c>
      <c r="D1651" t="s">
        <v>52</v>
      </c>
      <c r="E1651" t="s">
        <v>481</v>
      </c>
      <c r="F1651" t="s">
        <v>7251</v>
      </c>
      <c r="G1651" t="s">
        <v>42</v>
      </c>
      <c r="H1651" t="s">
        <v>7252</v>
      </c>
      <c r="I1651" t="s">
        <v>38</v>
      </c>
      <c r="J1651" t="s">
        <v>43</v>
      </c>
      <c r="K1651" t="s">
        <v>227</v>
      </c>
      <c r="L1651" t="s">
        <v>227</v>
      </c>
      <c r="M1651" t="s">
        <v>229</v>
      </c>
      <c r="N1651">
        <v>1</v>
      </c>
      <c r="O1651" t="s">
        <v>50</v>
      </c>
      <c r="P1651" t="s">
        <v>7232</v>
      </c>
      <c r="Q1651" t="s">
        <v>41</v>
      </c>
      <c r="R1651" t="s">
        <v>7253</v>
      </c>
      <c r="S1651" t="s">
        <v>41</v>
      </c>
      <c r="T1651" t="s">
        <v>0</v>
      </c>
      <c r="U1651" t="s">
        <v>41</v>
      </c>
      <c r="V1651" s="74">
        <v>45310</v>
      </c>
      <c r="W1651" t="s">
        <v>7254</v>
      </c>
    </row>
    <row r="1652" spans="1:23" x14ac:dyDescent="0.25">
      <c r="A1652" s="74">
        <v>45177.459538888892</v>
      </c>
      <c r="B1652" t="s">
        <v>47</v>
      </c>
      <c r="C1652" t="s">
        <v>52</v>
      </c>
      <c r="D1652" t="s">
        <v>52</v>
      </c>
      <c r="E1652" t="s">
        <v>481</v>
      </c>
      <c r="F1652" t="s">
        <v>7255</v>
      </c>
      <c r="G1652" t="s">
        <v>42</v>
      </c>
      <c r="H1652" t="s">
        <v>7256</v>
      </c>
      <c r="I1652" t="s">
        <v>38</v>
      </c>
      <c r="J1652" t="s">
        <v>43</v>
      </c>
      <c r="K1652" t="s">
        <v>227</v>
      </c>
      <c r="L1652" t="s">
        <v>227</v>
      </c>
      <c r="M1652" t="s">
        <v>229</v>
      </c>
      <c r="N1652">
        <v>1</v>
      </c>
      <c r="O1652" t="s">
        <v>50</v>
      </c>
      <c r="P1652" t="s">
        <v>7232</v>
      </c>
      <c r="Q1652" t="s">
        <v>41</v>
      </c>
      <c r="R1652" t="s">
        <v>7257</v>
      </c>
      <c r="S1652" t="s">
        <v>41</v>
      </c>
      <c r="T1652" t="s">
        <v>0</v>
      </c>
      <c r="U1652" t="s">
        <v>41</v>
      </c>
      <c r="V1652" s="74">
        <v>45310</v>
      </c>
      <c r="W1652" t="s">
        <v>7258</v>
      </c>
    </row>
    <row r="1653" spans="1:23" x14ac:dyDescent="0.25">
      <c r="A1653" s="74">
        <v>45177.469373993059</v>
      </c>
      <c r="B1653" t="s">
        <v>47</v>
      </c>
      <c r="C1653" t="s">
        <v>52</v>
      </c>
      <c r="D1653" t="s">
        <v>52</v>
      </c>
      <c r="E1653" t="s">
        <v>481</v>
      </c>
      <c r="F1653" t="s">
        <v>7259</v>
      </c>
      <c r="G1653" t="s">
        <v>42</v>
      </c>
      <c r="H1653" t="s">
        <v>7260</v>
      </c>
      <c r="I1653" t="s">
        <v>38</v>
      </c>
      <c r="J1653" t="s">
        <v>43</v>
      </c>
      <c r="K1653" t="s">
        <v>227</v>
      </c>
      <c r="L1653" t="s">
        <v>227</v>
      </c>
      <c r="M1653" t="s">
        <v>229</v>
      </c>
      <c r="N1653">
        <v>1</v>
      </c>
      <c r="O1653" t="s">
        <v>50</v>
      </c>
      <c r="P1653" t="s">
        <v>7232</v>
      </c>
      <c r="Q1653" t="s">
        <v>41</v>
      </c>
      <c r="R1653" t="s">
        <v>7261</v>
      </c>
      <c r="S1653" t="s">
        <v>41</v>
      </c>
      <c r="T1653" t="s">
        <v>0</v>
      </c>
      <c r="U1653" t="s">
        <v>41</v>
      </c>
      <c r="V1653" s="74">
        <v>45310</v>
      </c>
      <c r="W1653" t="s">
        <v>7262</v>
      </c>
    </row>
    <row r="1654" spans="1:23" x14ac:dyDescent="0.25">
      <c r="A1654" s="74">
        <v>45177.479006250003</v>
      </c>
      <c r="B1654" t="s">
        <v>47</v>
      </c>
      <c r="C1654" t="s">
        <v>52</v>
      </c>
      <c r="D1654" t="s">
        <v>52</v>
      </c>
      <c r="E1654" t="s">
        <v>481</v>
      </c>
      <c r="F1654" t="s">
        <v>7263</v>
      </c>
      <c r="G1654" t="s">
        <v>42</v>
      </c>
      <c r="H1654" t="s">
        <v>7264</v>
      </c>
      <c r="I1654" t="s">
        <v>38</v>
      </c>
      <c r="J1654" t="s">
        <v>43</v>
      </c>
      <c r="K1654" t="s">
        <v>227</v>
      </c>
      <c r="L1654" t="s">
        <v>227</v>
      </c>
      <c r="M1654" t="s">
        <v>229</v>
      </c>
      <c r="N1654">
        <v>1</v>
      </c>
      <c r="O1654" t="s">
        <v>50</v>
      </c>
      <c r="P1654" t="s">
        <v>7232</v>
      </c>
      <c r="Q1654" t="s">
        <v>41</v>
      </c>
      <c r="R1654" t="s">
        <v>7265</v>
      </c>
      <c r="S1654" t="s">
        <v>41</v>
      </c>
      <c r="T1654" t="s">
        <v>0</v>
      </c>
      <c r="U1654" t="s">
        <v>41</v>
      </c>
      <c r="V1654" s="74">
        <v>45310</v>
      </c>
      <c r="W1654" t="s">
        <v>7266</v>
      </c>
    </row>
    <row r="1655" spans="1:23" x14ac:dyDescent="0.25">
      <c r="A1655" s="74">
        <v>45182.882913506946</v>
      </c>
      <c r="B1655" t="s">
        <v>47</v>
      </c>
      <c r="C1655" t="s">
        <v>52</v>
      </c>
      <c r="D1655" t="s">
        <v>52</v>
      </c>
      <c r="E1655" t="s">
        <v>522</v>
      </c>
      <c r="F1655" t="s">
        <v>7267</v>
      </c>
      <c r="G1655" t="s">
        <v>42</v>
      </c>
      <c r="H1655" t="s">
        <v>7268</v>
      </c>
      <c r="I1655" t="s">
        <v>38</v>
      </c>
      <c r="J1655" t="s">
        <v>43</v>
      </c>
      <c r="K1655" t="s">
        <v>227</v>
      </c>
      <c r="L1655" t="s">
        <v>227</v>
      </c>
      <c r="M1655" t="s">
        <v>229</v>
      </c>
      <c r="N1655">
        <v>1</v>
      </c>
      <c r="O1655" t="s">
        <v>50</v>
      </c>
      <c r="P1655" t="s">
        <v>202</v>
      </c>
      <c r="Q1655" t="s">
        <v>41</v>
      </c>
      <c r="R1655" t="s">
        <v>7269</v>
      </c>
      <c r="S1655" t="s">
        <v>41</v>
      </c>
      <c r="T1655" t="s">
        <v>0</v>
      </c>
      <c r="U1655" t="s">
        <v>41</v>
      </c>
      <c r="V1655" s="74">
        <v>45310</v>
      </c>
      <c r="W1655" t="s">
        <v>7270</v>
      </c>
    </row>
    <row r="1656" spans="1:23" x14ac:dyDescent="0.25">
      <c r="A1656" s="74">
        <v>45183.494275266203</v>
      </c>
      <c r="B1656" t="s">
        <v>47</v>
      </c>
      <c r="C1656" t="s">
        <v>52</v>
      </c>
      <c r="D1656" t="s">
        <v>52</v>
      </c>
      <c r="E1656" t="s">
        <v>238</v>
      </c>
      <c r="F1656" t="s">
        <v>7271</v>
      </c>
      <c r="G1656" t="s">
        <v>42</v>
      </c>
      <c r="H1656" t="s">
        <v>7272</v>
      </c>
      <c r="I1656" t="s">
        <v>38</v>
      </c>
      <c r="J1656" t="s">
        <v>43</v>
      </c>
      <c r="K1656" t="s">
        <v>227</v>
      </c>
      <c r="L1656" t="s">
        <v>227</v>
      </c>
      <c r="M1656" t="s">
        <v>229</v>
      </c>
      <c r="N1656">
        <v>1</v>
      </c>
      <c r="O1656" t="s">
        <v>50</v>
      </c>
      <c r="P1656" t="s">
        <v>6583</v>
      </c>
      <c r="Q1656" t="s">
        <v>41</v>
      </c>
      <c r="R1656" t="s">
        <v>7273</v>
      </c>
      <c r="S1656" t="s">
        <v>41</v>
      </c>
      <c r="T1656" t="s">
        <v>0</v>
      </c>
      <c r="U1656" t="s">
        <v>41</v>
      </c>
      <c r="V1656" s="74">
        <v>45310</v>
      </c>
      <c r="W1656" t="s">
        <v>7274</v>
      </c>
    </row>
    <row r="1657" spans="1:23" x14ac:dyDescent="0.25">
      <c r="A1657" s="74">
        <v>45183.648336261576</v>
      </c>
      <c r="B1657" t="s">
        <v>47</v>
      </c>
      <c r="C1657" t="s">
        <v>52</v>
      </c>
      <c r="D1657" t="s">
        <v>52</v>
      </c>
      <c r="E1657" t="s">
        <v>691</v>
      </c>
      <c r="F1657" t="s">
        <v>7275</v>
      </c>
      <c r="G1657" t="s">
        <v>42</v>
      </c>
      <c r="H1657" t="s">
        <v>7276</v>
      </c>
      <c r="I1657" t="s">
        <v>38</v>
      </c>
      <c r="J1657" t="s">
        <v>43</v>
      </c>
      <c r="K1657" t="s">
        <v>227</v>
      </c>
      <c r="L1657" t="s">
        <v>227</v>
      </c>
      <c r="M1657" t="s">
        <v>230</v>
      </c>
      <c r="N1657">
        <v>1</v>
      </c>
      <c r="O1657" t="s">
        <v>50</v>
      </c>
      <c r="P1657" t="s">
        <v>6611</v>
      </c>
      <c r="Q1657" t="s">
        <v>41</v>
      </c>
      <c r="R1657" t="s">
        <v>7277</v>
      </c>
      <c r="S1657" t="s">
        <v>41</v>
      </c>
      <c r="T1657" t="s">
        <v>0</v>
      </c>
      <c r="U1657" t="s">
        <v>41</v>
      </c>
      <c r="V1657" s="74">
        <v>45310</v>
      </c>
      <c r="W1657" t="s">
        <v>7278</v>
      </c>
    </row>
    <row r="1658" spans="1:23" x14ac:dyDescent="0.25">
      <c r="A1658" s="74">
        <v>45184.427902546297</v>
      </c>
      <c r="B1658" t="s">
        <v>47</v>
      </c>
      <c r="C1658" t="s">
        <v>52</v>
      </c>
      <c r="D1658" t="s">
        <v>52</v>
      </c>
      <c r="E1658" t="s">
        <v>481</v>
      </c>
      <c r="F1658" t="s">
        <v>7279</v>
      </c>
      <c r="G1658" t="s">
        <v>37</v>
      </c>
      <c r="H1658" t="s">
        <v>7280</v>
      </c>
      <c r="I1658" t="s">
        <v>38</v>
      </c>
      <c r="J1658" t="s">
        <v>43</v>
      </c>
      <c r="K1658" t="s">
        <v>227</v>
      </c>
      <c r="L1658" t="s">
        <v>227</v>
      </c>
      <c r="M1658" t="s">
        <v>229</v>
      </c>
      <c r="N1658">
        <v>1</v>
      </c>
      <c r="O1658" t="s">
        <v>50</v>
      </c>
      <c r="P1658" t="s">
        <v>6675</v>
      </c>
      <c r="Q1658" t="s">
        <v>41</v>
      </c>
      <c r="R1658" t="s">
        <v>7281</v>
      </c>
      <c r="S1658" t="s">
        <v>41</v>
      </c>
      <c r="T1658" t="s">
        <v>0</v>
      </c>
      <c r="U1658" t="s">
        <v>41</v>
      </c>
      <c r="V1658" s="74">
        <v>45310</v>
      </c>
      <c r="W1658" t="s">
        <v>7282</v>
      </c>
    </row>
    <row r="1659" spans="1:23" x14ac:dyDescent="0.25">
      <c r="A1659" s="74">
        <v>45187.515732719905</v>
      </c>
      <c r="B1659" t="s">
        <v>47</v>
      </c>
      <c r="C1659" t="s">
        <v>52</v>
      </c>
      <c r="D1659" t="s">
        <v>52</v>
      </c>
      <c r="E1659" t="s">
        <v>522</v>
      </c>
      <c r="F1659" t="s">
        <v>7283</v>
      </c>
      <c r="G1659" t="s">
        <v>42</v>
      </c>
      <c r="H1659" t="s">
        <v>7284</v>
      </c>
      <c r="I1659" t="s">
        <v>38</v>
      </c>
      <c r="J1659" t="s">
        <v>43</v>
      </c>
      <c r="K1659" t="s">
        <v>227</v>
      </c>
      <c r="L1659" t="s">
        <v>227</v>
      </c>
      <c r="M1659" t="s">
        <v>229</v>
      </c>
      <c r="N1659">
        <v>1</v>
      </c>
      <c r="O1659" t="s">
        <v>50</v>
      </c>
      <c r="P1659" t="s">
        <v>7285</v>
      </c>
      <c r="Q1659" t="s">
        <v>7286</v>
      </c>
      <c r="R1659" t="s">
        <v>7287</v>
      </c>
      <c r="S1659" t="s">
        <v>41</v>
      </c>
      <c r="T1659" t="s">
        <v>0</v>
      </c>
      <c r="U1659" t="s">
        <v>41</v>
      </c>
      <c r="V1659" s="74">
        <v>45310</v>
      </c>
      <c r="W1659" t="s">
        <v>7288</v>
      </c>
    </row>
    <row r="1660" spans="1:23" x14ac:dyDescent="0.25">
      <c r="A1660" s="74">
        <v>45189.681327164355</v>
      </c>
      <c r="B1660" t="s">
        <v>47</v>
      </c>
      <c r="C1660" t="s">
        <v>52</v>
      </c>
      <c r="D1660" t="s">
        <v>52</v>
      </c>
      <c r="E1660" t="s">
        <v>238</v>
      </c>
      <c r="F1660" t="s">
        <v>7289</v>
      </c>
      <c r="G1660" t="s">
        <v>42</v>
      </c>
      <c r="H1660" t="s">
        <v>7290</v>
      </c>
      <c r="I1660" t="s">
        <v>38</v>
      </c>
      <c r="J1660" t="s">
        <v>43</v>
      </c>
      <c r="K1660" t="s">
        <v>227</v>
      </c>
      <c r="L1660" t="s">
        <v>227</v>
      </c>
      <c r="M1660" t="s">
        <v>229</v>
      </c>
      <c r="N1660">
        <v>1</v>
      </c>
      <c r="O1660" t="s">
        <v>50</v>
      </c>
      <c r="P1660" t="s">
        <v>203</v>
      </c>
      <c r="Q1660" t="s">
        <v>41</v>
      </c>
      <c r="R1660" t="s">
        <v>7291</v>
      </c>
      <c r="S1660" t="s">
        <v>41</v>
      </c>
      <c r="T1660" t="s">
        <v>0</v>
      </c>
      <c r="U1660" t="s">
        <v>41</v>
      </c>
      <c r="V1660" s="74">
        <v>45310</v>
      </c>
      <c r="W1660" t="s">
        <v>7292</v>
      </c>
    </row>
    <row r="1661" spans="1:23" x14ac:dyDescent="0.25">
      <c r="A1661" s="74">
        <v>45190.494245914349</v>
      </c>
      <c r="B1661" t="s">
        <v>47</v>
      </c>
      <c r="C1661" t="s">
        <v>52</v>
      </c>
      <c r="D1661" t="s">
        <v>52</v>
      </c>
      <c r="E1661" t="s">
        <v>522</v>
      </c>
      <c r="F1661" t="s">
        <v>7293</v>
      </c>
      <c r="G1661" t="s">
        <v>37</v>
      </c>
      <c r="H1661" t="s">
        <v>7294</v>
      </c>
      <c r="I1661" t="s">
        <v>38</v>
      </c>
      <c r="J1661" t="s">
        <v>43</v>
      </c>
      <c r="K1661" t="s">
        <v>227</v>
      </c>
      <c r="L1661" t="s">
        <v>227</v>
      </c>
      <c r="M1661" t="s">
        <v>229</v>
      </c>
      <c r="N1661">
        <v>1</v>
      </c>
      <c r="O1661" t="s">
        <v>49</v>
      </c>
      <c r="P1661" t="s">
        <v>202</v>
      </c>
      <c r="Q1661" t="s">
        <v>7295</v>
      </c>
      <c r="R1661" t="s">
        <v>7296</v>
      </c>
      <c r="S1661" t="s">
        <v>41</v>
      </c>
      <c r="T1661" t="s">
        <v>0</v>
      </c>
      <c r="U1661" t="s">
        <v>41</v>
      </c>
      <c r="V1661" s="74">
        <v>45310</v>
      </c>
      <c r="W1661" t="s">
        <v>7297</v>
      </c>
    </row>
    <row r="1662" spans="1:23" x14ac:dyDescent="0.25">
      <c r="A1662" s="74">
        <v>45191.478790543981</v>
      </c>
      <c r="B1662" t="s">
        <v>47</v>
      </c>
      <c r="C1662" t="s">
        <v>52</v>
      </c>
      <c r="D1662" t="s">
        <v>52</v>
      </c>
      <c r="E1662" t="s">
        <v>522</v>
      </c>
      <c r="F1662" t="s">
        <v>7298</v>
      </c>
      <c r="G1662" t="s">
        <v>37</v>
      </c>
      <c r="H1662" t="s">
        <v>7299</v>
      </c>
      <c r="I1662" t="s">
        <v>38</v>
      </c>
      <c r="J1662" t="s">
        <v>43</v>
      </c>
      <c r="K1662" t="s">
        <v>227</v>
      </c>
      <c r="L1662" t="s">
        <v>227</v>
      </c>
      <c r="M1662" t="s">
        <v>229</v>
      </c>
      <c r="N1662">
        <v>1</v>
      </c>
      <c r="O1662" t="s">
        <v>50</v>
      </c>
      <c r="P1662" t="s">
        <v>6904</v>
      </c>
      <c r="Q1662" t="s">
        <v>41</v>
      </c>
      <c r="R1662" t="s">
        <v>7300</v>
      </c>
      <c r="S1662" t="s">
        <v>41</v>
      </c>
      <c r="T1662" t="s">
        <v>0</v>
      </c>
      <c r="U1662" t="s">
        <v>41</v>
      </c>
      <c r="V1662" s="74">
        <v>45310</v>
      </c>
      <c r="W1662" t="s">
        <v>7301</v>
      </c>
    </row>
    <row r="1663" spans="1:23" x14ac:dyDescent="0.25">
      <c r="A1663" s="74">
        <v>45191.645020520831</v>
      </c>
      <c r="B1663" t="s">
        <v>47</v>
      </c>
      <c r="C1663" t="s">
        <v>52</v>
      </c>
      <c r="D1663" t="s">
        <v>52</v>
      </c>
      <c r="E1663" t="s">
        <v>522</v>
      </c>
      <c r="F1663" t="s">
        <v>7302</v>
      </c>
      <c r="G1663" t="s">
        <v>42</v>
      </c>
      <c r="H1663" t="s">
        <v>7303</v>
      </c>
      <c r="I1663" t="s">
        <v>38</v>
      </c>
      <c r="J1663" t="s">
        <v>43</v>
      </c>
      <c r="K1663" t="s">
        <v>227</v>
      </c>
      <c r="L1663" t="s">
        <v>227</v>
      </c>
      <c r="M1663" t="s">
        <v>229</v>
      </c>
      <c r="N1663">
        <v>1</v>
      </c>
      <c r="O1663" t="s">
        <v>50</v>
      </c>
      <c r="P1663" t="s">
        <v>6652</v>
      </c>
      <c r="Q1663" t="s">
        <v>7304</v>
      </c>
      <c r="R1663" t="s">
        <v>7305</v>
      </c>
      <c r="S1663" t="s">
        <v>41</v>
      </c>
      <c r="T1663" t="s">
        <v>0</v>
      </c>
      <c r="U1663" t="s">
        <v>41</v>
      </c>
      <c r="V1663" s="74">
        <v>45310</v>
      </c>
      <c r="W1663" t="s">
        <v>7306</v>
      </c>
    </row>
    <row r="1664" spans="1:23" x14ac:dyDescent="0.25">
      <c r="A1664" s="74">
        <v>45194.411275775463</v>
      </c>
      <c r="B1664" t="s">
        <v>47</v>
      </c>
      <c r="C1664" t="s">
        <v>52</v>
      </c>
      <c r="D1664" t="s">
        <v>52</v>
      </c>
      <c r="E1664" t="s">
        <v>522</v>
      </c>
      <c r="F1664" t="s">
        <v>7307</v>
      </c>
      <c r="G1664" t="s">
        <v>42</v>
      </c>
      <c r="H1664" t="s">
        <v>7308</v>
      </c>
      <c r="I1664" t="s">
        <v>38</v>
      </c>
      <c r="J1664" t="s">
        <v>43</v>
      </c>
      <c r="K1664" t="s">
        <v>227</v>
      </c>
      <c r="L1664" t="s">
        <v>227</v>
      </c>
      <c r="M1664" t="s">
        <v>229</v>
      </c>
      <c r="N1664">
        <v>1</v>
      </c>
      <c r="O1664" t="s">
        <v>50</v>
      </c>
      <c r="P1664" t="s">
        <v>6652</v>
      </c>
      <c r="Q1664" t="s">
        <v>7309</v>
      </c>
      <c r="R1664" t="s">
        <v>7310</v>
      </c>
      <c r="S1664" t="s">
        <v>41</v>
      </c>
      <c r="T1664" t="s">
        <v>0</v>
      </c>
      <c r="U1664" t="s">
        <v>41</v>
      </c>
      <c r="V1664" s="74">
        <v>45310</v>
      </c>
      <c r="W1664" t="s">
        <v>7311</v>
      </c>
    </row>
    <row r="1665" spans="1:23" x14ac:dyDescent="0.25">
      <c r="A1665" s="74">
        <v>45194.522482523149</v>
      </c>
      <c r="B1665" t="s">
        <v>47</v>
      </c>
      <c r="C1665" t="s">
        <v>52</v>
      </c>
      <c r="D1665" t="s">
        <v>52</v>
      </c>
      <c r="E1665" t="s">
        <v>691</v>
      </c>
      <c r="F1665" t="s">
        <v>7312</v>
      </c>
      <c r="G1665" t="s">
        <v>37</v>
      </c>
      <c r="H1665" t="s">
        <v>7313</v>
      </c>
      <c r="I1665" t="s">
        <v>38</v>
      </c>
      <c r="J1665" t="s">
        <v>43</v>
      </c>
      <c r="K1665" t="s">
        <v>227</v>
      </c>
      <c r="L1665" t="s">
        <v>227</v>
      </c>
      <c r="M1665" t="s">
        <v>230</v>
      </c>
      <c r="N1665">
        <v>1</v>
      </c>
      <c r="O1665" t="s">
        <v>50</v>
      </c>
      <c r="P1665" t="s">
        <v>6804</v>
      </c>
      <c r="Q1665" t="s">
        <v>41</v>
      </c>
      <c r="R1665" t="s">
        <v>7314</v>
      </c>
      <c r="S1665" t="s">
        <v>41</v>
      </c>
      <c r="T1665" t="s">
        <v>0</v>
      </c>
      <c r="U1665" t="s">
        <v>41</v>
      </c>
      <c r="V1665" s="74">
        <v>45310</v>
      </c>
      <c r="W1665" t="s">
        <v>7315</v>
      </c>
    </row>
    <row r="1666" spans="1:23" x14ac:dyDescent="0.25">
      <c r="A1666" s="74">
        <v>45194.596188460651</v>
      </c>
      <c r="B1666" t="s">
        <v>47</v>
      </c>
      <c r="C1666" t="s">
        <v>52</v>
      </c>
      <c r="D1666" t="s">
        <v>52</v>
      </c>
      <c r="E1666" t="s">
        <v>630</v>
      </c>
      <c r="F1666" t="s">
        <v>7316</v>
      </c>
      <c r="G1666" t="s">
        <v>42</v>
      </c>
      <c r="H1666" t="s">
        <v>7317</v>
      </c>
      <c r="I1666" t="s">
        <v>38</v>
      </c>
      <c r="J1666" t="s">
        <v>43</v>
      </c>
      <c r="K1666" t="s">
        <v>227</v>
      </c>
      <c r="L1666" t="s">
        <v>227</v>
      </c>
      <c r="M1666" t="s">
        <v>229</v>
      </c>
      <c r="N1666">
        <v>1</v>
      </c>
      <c r="O1666" t="s">
        <v>50</v>
      </c>
      <c r="P1666" t="s">
        <v>6583</v>
      </c>
      <c r="Q1666" t="s">
        <v>41</v>
      </c>
      <c r="R1666" t="s">
        <v>7318</v>
      </c>
      <c r="S1666" t="s">
        <v>41</v>
      </c>
      <c r="T1666" t="s">
        <v>0</v>
      </c>
      <c r="U1666" t="s">
        <v>41</v>
      </c>
      <c r="V1666" s="74">
        <v>45310</v>
      </c>
      <c r="W1666" t="s">
        <v>7319</v>
      </c>
    </row>
    <row r="1667" spans="1:23" x14ac:dyDescent="0.25">
      <c r="A1667" s="74">
        <v>45195.518540358797</v>
      </c>
      <c r="B1667" t="s">
        <v>47</v>
      </c>
      <c r="C1667" t="s">
        <v>52</v>
      </c>
      <c r="D1667" t="s">
        <v>52</v>
      </c>
      <c r="E1667" t="s">
        <v>691</v>
      </c>
      <c r="F1667" t="s">
        <v>7320</v>
      </c>
      <c r="G1667" t="s">
        <v>42</v>
      </c>
      <c r="H1667" t="s">
        <v>7321</v>
      </c>
      <c r="I1667" t="s">
        <v>38</v>
      </c>
      <c r="J1667" t="s">
        <v>43</v>
      </c>
      <c r="K1667" t="s">
        <v>227</v>
      </c>
      <c r="L1667" t="s">
        <v>227</v>
      </c>
      <c r="M1667" t="s">
        <v>230</v>
      </c>
      <c r="N1667">
        <v>1</v>
      </c>
      <c r="O1667" t="s">
        <v>50</v>
      </c>
      <c r="P1667" t="s">
        <v>6611</v>
      </c>
      <c r="Q1667" t="s">
        <v>41</v>
      </c>
      <c r="R1667" t="s">
        <v>7322</v>
      </c>
      <c r="S1667" t="s">
        <v>41</v>
      </c>
      <c r="T1667" t="s">
        <v>0</v>
      </c>
      <c r="U1667" t="s">
        <v>41</v>
      </c>
      <c r="V1667" s="74">
        <v>45310</v>
      </c>
      <c r="W1667" t="s">
        <v>7323</v>
      </c>
    </row>
    <row r="1668" spans="1:23" x14ac:dyDescent="0.25">
      <c r="A1668" s="74">
        <v>45195.599636076389</v>
      </c>
      <c r="B1668" t="s">
        <v>47</v>
      </c>
      <c r="C1668" t="s">
        <v>52</v>
      </c>
      <c r="D1668" t="s">
        <v>52</v>
      </c>
      <c r="E1668" t="s">
        <v>238</v>
      </c>
      <c r="F1668" t="s">
        <v>7324</v>
      </c>
      <c r="G1668" t="s">
        <v>42</v>
      </c>
      <c r="H1668" t="s">
        <v>7325</v>
      </c>
      <c r="I1668" t="s">
        <v>38</v>
      </c>
      <c r="J1668" t="s">
        <v>43</v>
      </c>
      <c r="K1668" t="s">
        <v>227</v>
      </c>
      <c r="L1668" t="s">
        <v>227</v>
      </c>
      <c r="M1668" t="s">
        <v>229</v>
      </c>
      <c r="N1668">
        <v>1</v>
      </c>
      <c r="O1668" t="s">
        <v>50</v>
      </c>
      <c r="P1668" t="s">
        <v>6684</v>
      </c>
      <c r="Q1668" t="s">
        <v>41</v>
      </c>
      <c r="R1668" t="s">
        <v>7326</v>
      </c>
      <c r="S1668" t="s">
        <v>41</v>
      </c>
      <c r="T1668" t="s">
        <v>0</v>
      </c>
      <c r="U1668" t="s">
        <v>41</v>
      </c>
      <c r="V1668" s="74">
        <v>45310</v>
      </c>
      <c r="W1668" t="s">
        <v>7327</v>
      </c>
    </row>
    <row r="1669" spans="1:23" x14ac:dyDescent="0.25">
      <c r="A1669" s="74">
        <v>45195.608803437499</v>
      </c>
      <c r="B1669" t="s">
        <v>47</v>
      </c>
      <c r="C1669" t="s">
        <v>52</v>
      </c>
      <c r="D1669" t="s">
        <v>52</v>
      </c>
      <c r="E1669" t="s">
        <v>238</v>
      </c>
      <c r="F1669" t="s">
        <v>7328</v>
      </c>
      <c r="G1669" t="s">
        <v>37</v>
      </c>
      <c r="H1669" t="s">
        <v>7329</v>
      </c>
      <c r="I1669" t="s">
        <v>38</v>
      </c>
      <c r="J1669" t="s">
        <v>43</v>
      </c>
      <c r="K1669" t="s">
        <v>227</v>
      </c>
      <c r="L1669" t="s">
        <v>227</v>
      </c>
      <c r="M1669" t="s">
        <v>229</v>
      </c>
      <c r="N1669">
        <v>1</v>
      </c>
      <c r="O1669" t="s">
        <v>50</v>
      </c>
      <c r="P1669" t="s">
        <v>6684</v>
      </c>
      <c r="Q1669" t="s">
        <v>41</v>
      </c>
      <c r="R1669" t="s">
        <v>7330</v>
      </c>
      <c r="S1669" t="s">
        <v>41</v>
      </c>
      <c r="T1669" t="s">
        <v>0</v>
      </c>
      <c r="U1669" t="s">
        <v>41</v>
      </c>
      <c r="V1669" s="74">
        <v>45310</v>
      </c>
      <c r="W1669" t="s">
        <v>7331</v>
      </c>
    </row>
    <row r="1670" spans="1:23" x14ac:dyDescent="0.25">
      <c r="A1670" s="74">
        <v>45197.612957372687</v>
      </c>
      <c r="B1670" t="s">
        <v>47</v>
      </c>
      <c r="C1670" t="s">
        <v>52</v>
      </c>
      <c r="D1670" t="s">
        <v>52</v>
      </c>
      <c r="E1670" t="s">
        <v>238</v>
      </c>
      <c r="F1670" t="s">
        <v>7332</v>
      </c>
      <c r="G1670" t="s">
        <v>42</v>
      </c>
      <c r="H1670" t="s">
        <v>7333</v>
      </c>
      <c r="I1670" t="s">
        <v>38</v>
      </c>
      <c r="J1670" t="s">
        <v>43</v>
      </c>
      <c r="K1670" t="s">
        <v>227</v>
      </c>
      <c r="L1670" t="s">
        <v>227</v>
      </c>
      <c r="M1670" t="s">
        <v>229</v>
      </c>
      <c r="N1670">
        <v>1</v>
      </c>
      <c r="O1670" t="s">
        <v>50</v>
      </c>
      <c r="P1670" t="s">
        <v>7334</v>
      </c>
      <c r="Q1670" t="s">
        <v>41</v>
      </c>
      <c r="R1670" t="s">
        <v>7335</v>
      </c>
      <c r="S1670" t="s">
        <v>41</v>
      </c>
      <c r="T1670" t="s">
        <v>0</v>
      </c>
      <c r="U1670" t="s">
        <v>41</v>
      </c>
      <c r="V1670" s="74">
        <v>45310</v>
      </c>
      <c r="W1670" t="s">
        <v>7336</v>
      </c>
    </row>
    <row r="1671" spans="1:23" x14ac:dyDescent="0.25">
      <c r="A1671" s="74">
        <v>45203.62246712963</v>
      </c>
      <c r="B1671" t="s">
        <v>47</v>
      </c>
      <c r="C1671" t="s">
        <v>52</v>
      </c>
      <c r="D1671" t="s">
        <v>52</v>
      </c>
      <c r="E1671" t="s">
        <v>522</v>
      </c>
      <c r="F1671" t="s">
        <v>7337</v>
      </c>
      <c r="G1671" t="s">
        <v>42</v>
      </c>
      <c r="H1671" t="s">
        <v>7338</v>
      </c>
      <c r="I1671" t="s">
        <v>38</v>
      </c>
      <c r="J1671" t="s">
        <v>43</v>
      </c>
      <c r="K1671" t="s">
        <v>227</v>
      </c>
      <c r="L1671" t="s">
        <v>227</v>
      </c>
      <c r="M1671" t="s">
        <v>229</v>
      </c>
      <c r="N1671">
        <v>1</v>
      </c>
      <c r="O1671" t="s">
        <v>50</v>
      </c>
      <c r="P1671" t="s">
        <v>6953</v>
      </c>
      <c r="Q1671" t="s">
        <v>7035</v>
      </c>
      <c r="R1671" t="s">
        <v>7339</v>
      </c>
      <c r="S1671" t="s">
        <v>41</v>
      </c>
      <c r="T1671" t="s">
        <v>0</v>
      </c>
      <c r="U1671" t="s">
        <v>41</v>
      </c>
      <c r="V1671" s="74">
        <v>45310</v>
      </c>
      <c r="W1671" t="s">
        <v>7340</v>
      </c>
    </row>
    <row r="1672" spans="1:23" x14ac:dyDescent="0.25">
      <c r="A1672" s="74">
        <v>45205.408550312502</v>
      </c>
      <c r="B1672" t="s">
        <v>47</v>
      </c>
      <c r="C1672" t="s">
        <v>52</v>
      </c>
      <c r="D1672" t="s">
        <v>52</v>
      </c>
      <c r="E1672" t="s">
        <v>528</v>
      </c>
      <c r="F1672" t="s">
        <v>7341</v>
      </c>
      <c r="G1672" t="s">
        <v>42</v>
      </c>
      <c r="H1672" t="s">
        <v>7342</v>
      </c>
      <c r="I1672" t="s">
        <v>38</v>
      </c>
      <c r="J1672" t="s">
        <v>43</v>
      </c>
      <c r="K1672" t="s">
        <v>227</v>
      </c>
      <c r="L1672" t="s">
        <v>227</v>
      </c>
      <c r="M1672" t="s">
        <v>230</v>
      </c>
      <c r="N1672">
        <v>1</v>
      </c>
      <c r="O1672" t="s">
        <v>50</v>
      </c>
      <c r="P1672" t="s">
        <v>6611</v>
      </c>
      <c r="Q1672" t="s">
        <v>41</v>
      </c>
      <c r="R1672" t="s">
        <v>7343</v>
      </c>
      <c r="S1672" t="s">
        <v>41</v>
      </c>
      <c r="T1672" t="s">
        <v>0</v>
      </c>
      <c r="U1672" t="s">
        <v>41</v>
      </c>
      <c r="V1672" s="74">
        <v>45310</v>
      </c>
      <c r="W1672" t="s">
        <v>7344</v>
      </c>
    </row>
    <row r="1673" spans="1:23" x14ac:dyDescent="0.25">
      <c r="A1673" s="74">
        <v>45205.500509571757</v>
      </c>
      <c r="B1673" t="s">
        <v>47</v>
      </c>
      <c r="C1673" t="s">
        <v>52</v>
      </c>
      <c r="D1673" t="s">
        <v>52</v>
      </c>
      <c r="E1673" t="s">
        <v>522</v>
      </c>
      <c r="F1673" t="s">
        <v>7345</v>
      </c>
      <c r="G1673" t="s">
        <v>42</v>
      </c>
      <c r="H1673" t="s">
        <v>7346</v>
      </c>
      <c r="I1673" t="s">
        <v>38</v>
      </c>
      <c r="J1673" t="s">
        <v>43</v>
      </c>
      <c r="K1673" t="s">
        <v>227</v>
      </c>
      <c r="L1673" t="s">
        <v>227</v>
      </c>
      <c r="M1673" t="s">
        <v>229</v>
      </c>
      <c r="N1673">
        <v>1</v>
      </c>
      <c r="O1673" t="s">
        <v>50</v>
      </c>
      <c r="P1673" t="s">
        <v>6953</v>
      </c>
      <c r="Q1673" t="s">
        <v>41</v>
      </c>
      <c r="R1673" t="s">
        <v>7347</v>
      </c>
      <c r="S1673" t="s">
        <v>41</v>
      </c>
      <c r="T1673" t="s">
        <v>0</v>
      </c>
      <c r="U1673" t="s">
        <v>41</v>
      </c>
      <c r="V1673" s="74">
        <v>45310</v>
      </c>
      <c r="W1673" t="s">
        <v>7348</v>
      </c>
    </row>
    <row r="1674" spans="1:23" x14ac:dyDescent="0.25">
      <c r="A1674" s="74">
        <v>45210.702659803239</v>
      </c>
      <c r="B1674" t="s">
        <v>47</v>
      </c>
      <c r="C1674" t="s">
        <v>52</v>
      </c>
      <c r="D1674" t="s">
        <v>52</v>
      </c>
      <c r="E1674" t="s">
        <v>481</v>
      </c>
      <c r="F1674" t="s">
        <v>7349</v>
      </c>
      <c r="G1674" t="s">
        <v>37</v>
      </c>
      <c r="H1674" t="s">
        <v>7350</v>
      </c>
      <c r="I1674" t="s">
        <v>38</v>
      </c>
      <c r="J1674" t="s">
        <v>43</v>
      </c>
      <c r="K1674" t="s">
        <v>227</v>
      </c>
      <c r="L1674" t="s">
        <v>227</v>
      </c>
      <c r="M1674" t="s">
        <v>229</v>
      </c>
      <c r="N1674">
        <v>1</v>
      </c>
      <c r="O1674" t="s">
        <v>50</v>
      </c>
      <c r="P1674" t="s">
        <v>6675</v>
      </c>
      <c r="Q1674" t="s">
        <v>41</v>
      </c>
      <c r="R1674" t="s">
        <v>7351</v>
      </c>
      <c r="S1674" t="s">
        <v>41</v>
      </c>
      <c r="T1674" t="s">
        <v>0</v>
      </c>
      <c r="U1674" t="s">
        <v>41</v>
      </c>
      <c r="V1674" s="74">
        <v>45310</v>
      </c>
      <c r="W1674" t="s">
        <v>7352</v>
      </c>
    </row>
    <row r="1675" spans="1:23" x14ac:dyDescent="0.25">
      <c r="A1675" s="74">
        <v>45212.586472488423</v>
      </c>
      <c r="B1675" t="s">
        <v>47</v>
      </c>
      <c r="C1675" t="s">
        <v>52</v>
      </c>
      <c r="D1675" t="s">
        <v>52</v>
      </c>
      <c r="E1675" t="s">
        <v>691</v>
      </c>
      <c r="F1675" t="s">
        <v>7353</v>
      </c>
      <c r="G1675" t="s">
        <v>42</v>
      </c>
      <c r="H1675" t="s">
        <v>7354</v>
      </c>
      <c r="I1675" t="s">
        <v>38</v>
      </c>
      <c r="J1675" t="s">
        <v>43</v>
      </c>
      <c r="K1675" t="s">
        <v>227</v>
      </c>
      <c r="L1675" t="s">
        <v>227</v>
      </c>
      <c r="M1675" t="s">
        <v>230</v>
      </c>
      <c r="N1675">
        <v>1</v>
      </c>
      <c r="O1675" t="s">
        <v>50</v>
      </c>
      <c r="P1675" t="s">
        <v>7355</v>
      </c>
      <c r="Q1675" t="s">
        <v>41</v>
      </c>
      <c r="R1675" t="s">
        <v>7356</v>
      </c>
      <c r="S1675" t="s">
        <v>41</v>
      </c>
      <c r="T1675" t="s">
        <v>0</v>
      </c>
      <c r="U1675" t="s">
        <v>41</v>
      </c>
      <c r="V1675" s="74">
        <v>45310</v>
      </c>
      <c r="W1675" t="s">
        <v>7357</v>
      </c>
    </row>
    <row r="1676" spans="1:23" x14ac:dyDescent="0.25">
      <c r="A1676" s="74">
        <v>45216.419380555555</v>
      </c>
      <c r="B1676" t="s">
        <v>47</v>
      </c>
      <c r="C1676" t="s">
        <v>52</v>
      </c>
      <c r="D1676" t="s">
        <v>52</v>
      </c>
      <c r="E1676" t="s">
        <v>630</v>
      </c>
      <c r="F1676" t="s">
        <v>7358</v>
      </c>
      <c r="G1676" t="s">
        <v>42</v>
      </c>
      <c r="H1676" t="s">
        <v>7359</v>
      </c>
      <c r="I1676" t="s">
        <v>38</v>
      </c>
      <c r="J1676" t="s">
        <v>43</v>
      </c>
      <c r="K1676" t="s">
        <v>227</v>
      </c>
      <c r="L1676" t="s">
        <v>227</v>
      </c>
      <c r="M1676" t="s">
        <v>229</v>
      </c>
      <c r="N1676">
        <v>1</v>
      </c>
      <c r="O1676" t="s">
        <v>50</v>
      </c>
      <c r="P1676" t="s">
        <v>7360</v>
      </c>
      <c r="Q1676" t="s">
        <v>41</v>
      </c>
      <c r="R1676" t="s">
        <v>7361</v>
      </c>
      <c r="S1676" t="s">
        <v>41</v>
      </c>
      <c r="T1676" t="s">
        <v>0</v>
      </c>
      <c r="U1676" t="s">
        <v>41</v>
      </c>
      <c r="V1676" s="74">
        <v>45310</v>
      </c>
      <c r="W1676" t="s">
        <v>7362</v>
      </c>
    </row>
    <row r="1677" spans="1:23" x14ac:dyDescent="0.25">
      <c r="A1677" s="74">
        <v>45218.408644988427</v>
      </c>
      <c r="B1677" t="s">
        <v>47</v>
      </c>
      <c r="C1677" t="s">
        <v>52</v>
      </c>
      <c r="D1677" t="s">
        <v>52</v>
      </c>
      <c r="E1677" t="s">
        <v>238</v>
      </c>
      <c r="F1677" t="s">
        <v>7363</v>
      </c>
      <c r="G1677" t="s">
        <v>37</v>
      </c>
      <c r="H1677" t="s">
        <v>7364</v>
      </c>
      <c r="I1677" t="s">
        <v>38</v>
      </c>
      <c r="J1677" t="s">
        <v>43</v>
      </c>
      <c r="K1677" t="s">
        <v>227</v>
      </c>
      <c r="L1677" t="s">
        <v>227</v>
      </c>
      <c r="M1677" t="s">
        <v>229</v>
      </c>
      <c r="N1677">
        <v>1</v>
      </c>
      <c r="O1677" t="s">
        <v>50</v>
      </c>
      <c r="P1677" t="s">
        <v>6981</v>
      </c>
      <c r="Q1677" t="s">
        <v>41</v>
      </c>
      <c r="R1677" t="s">
        <v>7365</v>
      </c>
      <c r="S1677" t="s">
        <v>41</v>
      </c>
      <c r="T1677" t="s">
        <v>0</v>
      </c>
      <c r="U1677" t="s">
        <v>41</v>
      </c>
      <c r="V1677" s="74">
        <v>45310</v>
      </c>
      <c r="W1677" t="s">
        <v>7366</v>
      </c>
    </row>
    <row r="1678" spans="1:23" x14ac:dyDescent="0.25">
      <c r="A1678" s="74">
        <v>45224.559991469905</v>
      </c>
      <c r="B1678" t="s">
        <v>47</v>
      </c>
      <c r="C1678" t="s">
        <v>52</v>
      </c>
      <c r="D1678" t="s">
        <v>52</v>
      </c>
      <c r="E1678" t="s">
        <v>238</v>
      </c>
      <c r="F1678" t="s">
        <v>7367</v>
      </c>
      <c r="G1678" t="s">
        <v>42</v>
      </c>
      <c r="H1678" t="s">
        <v>7368</v>
      </c>
      <c r="I1678" t="s">
        <v>38</v>
      </c>
      <c r="J1678" t="s">
        <v>43</v>
      </c>
      <c r="K1678" t="s">
        <v>227</v>
      </c>
      <c r="L1678" t="s">
        <v>227</v>
      </c>
      <c r="M1678" t="s">
        <v>229</v>
      </c>
      <c r="N1678">
        <v>1</v>
      </c>
      <c r="O1678" t="s">
        <v>50</v>
      </c>
      <c r="P1678" t="s">
        <v>7334</v>
      </c>
      <c r="Q1678" t="s">
        <v>41</v>
      </c>
      <c r="R1678" t="s">
        <v>7369</v>
      </c>
      <c r="S1678" t="s">
        <v>41</v>
      </c>
      <c r="T1678" t="s">
        <v>0</v>
      </c>
      <c r="U1678" t="s">
        <v>41</v>
      </c>
      <c r="V1678" s="74">
        <v>45310</v>
      </c>
      <c r="W1678" t="s">
        <v>7370</v>
      </c>
    </row>
    <row r="1679" spans="1:23" x14ac:dyDescent="0.25">
      <c r="A1679" s="74">
        <v>45224.650711423608</v>
      </c>
      <c r="B1679" t="s">
        <v>47</v>
      </c>
      <c r="C1679" t="s">
        <v>52</v>
      </c>
      <c r="D1679" t="s">
        <v>52</v>
      </c>
      <c r="E1679" t="s">
        <v>522</v>
      </c>
      <c r="F1679" t="s">
        <v>7371</v>
      </c>
      <c r="G1679" t="s">
        <v>42</v>
      </c>
      <c r="H1679" t="s">
        <v>7372</v>
      </c>
      <c r="I1679" t="s">
        <v>38</v>
      </c>
      <c r="J1679" t="s">
        <v>43</v>
      </c>
      <c r="K1679" t="s">
        <v>227</v>
      </c>
      <c r="L1679" t="s">
        <v>227</v>
      </c>
      <c r="M1679" t="s">
        <v>229</v>
      </c>
      <c r="N1679">
        <v>1</v>
      </c>
      <c r="O1679" t="s">
        <v>50</v>
      </c>
      <c r="P1679" t="s">
        <v>7044</v>
      </c>
      <c r="Q1679" t="s">
        <v>41</v>
      </c>
      <c r="R1679" t="s">
        <v>7373</v>
      </c>
      <c r="S1679" t="s">
        <v>41</v>
      </c>
      <c r="T1679" t="s">
        <v>0</v>
      </c>
      <c r="U1679" t="s">
        <v>41</v>
      </c>
      <c r="V1679" s="74">
        <v>45310</v>
      </c>
      <c r="W1679" t="s">
        <v>7374</v>
      </c>
    </row>
    <row r="1680" spans="1:23" x14ac:dyDescent="0.25">
      <c r="A1680" s="74">
        <v>45225.661507060184</v>
      </c>
      <c r="B1680" t="s">
        <v>47</v>
      </c>
      <c r="C1680" t="s">
        <v>52</v>
      </c>
      <c r="D1680" t="s">
        <v>52</v>
      </c>
      <c r="E1680" t="s">
        <v>475</v>
      </c>
      <c r="F1680" t="s">
        <v>7375</v>
      </c>
      <c r="G1680" t="s">
        <v>42</v>
      </c>
      <c r="H1680" t="s">
        <v>7376</v>
      </c>
      <c r="I1680" t="s">
        <v>38</v>
      </c>
      <c r="J1680" t="s">
        <v>43</v>
      </c>
      <c r="K1680" t="s">
        <v>227</v>
      </c>
      <c r="L1680" t="s">
        <v>227</v>
      </c>
      <c r="M1680" t="s">
        <v>229</v>
      </c>
      <c r="N1680">
        <v>1</v>
      </c>
      <c r="O1680" t="s">
        <v>50</v>
      </c>
      <c r="P1680" t="s">
        <v>7377</v>
      </c>
      <c r="Q1680" t="s">
        <v>41</v>
      </c>
      <c r="R1680" t="s">
        <v>7378</v>
      </c>
      <c r="S1680" t="s">
        <v>41</v>
      </c>
      <c r="T1680" t="s">
        <v>0</v>
      </c>
      <c r="U1680" t="s">
        <v>41</v>
      </c>
      <c r="V1680" s="74">
        <v>45310</v>
      </c>
      <c r="W1680" t="s">
        <v>7379</v>
      </c>
    </row>
    <row r="1681" spans="1:23" x14ac:dyDescent="0.25">
      <c r="A1681" s="74">
        <v>45229.431665046293</v>
      </c>
      <c r="B1681" t="s">
        <v>47</v>
      </c>
      <c r="C1681" t="s">
        <v>52</v>
      </c>
      <c r="D1681" t="s">
        <v>52</v>
      </c>
      <c r="E1681" t="s">
        <v>238</v>
      </c>
      <c r="F1681" t="s">
        <v>7380</v>
      </c>
      <c r="G1681" t="s">
        <v>42</v>
      </c>
      <c r="H1681" t="s">
        <v>7381</v>
      </c>
      <c r="I1681" t="s">
        <v>38</v>
      </c>
      <c r="J1681" t="s">
        <v>43</v>
      </c>
      <c r="K1681" t="s">
        <v>227</v>
      </c>
      <c r="L1681" t="s">
        <v>227</v>
      </c>
      <c r="M1681" t="s">
        <v>229</v>
      </c>
      <c r="N1681">
        <v>1</v>
      </c>
      <c r="O1681" t="s">
        <v>50</v>
      </c>
      <c r="P1681" t="s">
        <v>7382</v>
      </c>
      <c r="Q1681" t="s">
        <v>41</v>
      </c>
      <c r="R1681" t="s">
        <v>7383</v>
      </c>
      <c r="S1681" t="s">
        <v>41</v>
      </c>
      <c r="T1681" t="s">
        <v>0</v>
      </c>
      <c r="U1681" t="s">
        <v>41</v>
      </c>
      <c r="V1681" s="74">
        <v>45310</v>
      </c>
      <c r="W1681" t="s">
        <v>7384</v>
      </c>
    </row>
    <row r="1682" spans="1:23" x14ac:dyDescent="0.25">
      <c r="A1682" s="74">
        <v>45230.53068614583</v>
      </c>
      <c r="B1682" t="s">
        <v>47</v>
      </c>
      <c r="C1682" t="s">
        <v>52</v>
      </c>
      <c r="D1682" t="s">
        <v>52</v>
      </c>
      <c r="E1682" t="s">
        <v>522</v>
      </c>
      <c r="F1682" t="s">
        <v>7385</v>
      </c>
      <c r="G1682" t="s">
        <v>42</v>
      </c>
      <c r="H1682" t="s">
        <v>7386</v>
      </c>
      <c r="I1682" t="s">
        <v>38</v>
      </c>
      <c r="J1682" t="s">
        <v>43</v>
      </c>
      <c r="K1682" t="s">
        <v>227</v>
      </c>
      <c r="L1682" t="s">
        <v>227</v>
      </c>
      <c r="M1682" t="s">
        <v>229</v>
      </c>
      <c r="N1682">
        <v>1</v>
      </c>
      <c r="O1682" t="s">
        <v>50</v>
      </c>
      <c r="P1682" t="s">
        <v>6953</v>
      </c>
      <c r="Q1682" t="s">
        <v>41</v>
      </c>
      <c r="R1682" t="s">
        <v>7387</v>
      </c>
      <c r="S1682" t="s">
        <v>41</v>
      </c>
      <c r="T1682" t="s">
        <v>0</v>
      </c>
      <c r="U1682" t="s">
        <v>41</v>
      </c>
      <c r="V1682" s="74">
        <v>45310</v>
      </c>
      <c r="W1682" t="s">
        <v>7388</v>
      </c>
    </row>
    <row r="1683" spans="1:23" x14ac:dyDescent="0.25">
      <c r="A1683" s="74">
        <v>45230.609859641205</v>
      </c>
      <c r="B1683" t="s">
        <v>47</v>
      </c>
      <c r="C1683" t="s">
        <v>52</v>
      </c>
      <c r="D1683" t="s">
        <v>52</v>
      </c>
      <c r="E1683" t="s">
        <v>475</v>
      </c>
      <c r="F1683" t="s">
        <v>7389</v>
      </c>
      <c r="G1683" t="s">
        <v>42</v>
      </c>
      <c r="H1683" t="s">
        <v>7390</v>
      </c>
      <c r="I1683" t="s">
        <v>38</v>
      </c>
      <c r="J1683" t="s">
        <v>43</v>
      </c>
      <c r="K1683" t="s">
        <v>227</v>
      </c>
      <c r="L1683" t="s">
        <v>227</v>
      </c>
      <c r="M1683" t="s">
        <v>229</v>
      </c>
      <c r="N1683">
        <v>1</v>
      </c>
      <c r="O1683" t="s">
        <v>50</v>
      </c>
      <c r="P1683" t="s">
        <v>7002</v>
      </c>
      <c r="Q1683" t="s">
        <v>41</v>
      </c>
      <c r="R1683" t="s">
        <v>7391</v>
      </c>
      <c r="S1683" t="s">
        <v>41</v>
      </c>
      <c r="T1683" t="s">
        <v>0</v>
      </c>
      <c r="U1683" t="s">
        <v>41</v>
      </c>
      <c r="V1683" s="74">
        <v>45310</v>
      </c>
      <c r="W1683" t="s">
        <v>7392</v>
      </c>
    </row>
    <row r="1684" spans="1:23" x14ac:dyDescent="0.25">
      <c r="A1684" s="74">
        <v>45231.47757052083</v>
      </c>
      <c r="B1684" t="s">
        <v>47</v>
      </c>
      <c r="C1684" t="s">
        <v>52</v>
      </c>
      <c r="D1684" t="s">
        <v>52</v>
      </c>
      <c r="E1684" t="s">
        <v>481</v>
      </c>
      <c r="F1684" t="s">
        <v>7393</v>
      </c>
      <c r="G1684" t="s">
        <v>42</v>
      </c>
      <c r="H1684" t="s">
        <v>7394</v>
      </c>
      <c r="I1684" t="s">
        <v>38</v>
      </c>
      <c r="J1684" t="s">
        <v>43</v>
      </c>
      <c r="K1684" t="s">
        <v>227</v>
      </c>
      <c r="L1684" t="s">
        <v>227</v>
      </c>
      <c r="M1684" t="s">
        <v>229</v>
      </c>
      <c r="N1684">
        <v>1</v>
      </c>
      <c r="O1684" t="s">
        <v>50</v>
      </c>
      <c r="P1684" t="s">
        <v>7395</v>
      </c>
      <c r="Q1684" t="s">
        <v>41</v>
      </c>
      <c r="R1684" t="s">
        <v>7396</v>
      </c>
      <c r="S1684" t="s">
        <v>41</v>
      </c>
      <c r="T1684" t="s">
        <v>0</v>
      </c>
      <c r="U1684" t="s">
        <v>41</v>
      </c>
      <c r="V1684" s="74">
        <v>45310</v>
      </c>
      <c r="W1684" t="s">
        <v>7397</v>
      </c>
    </row>
    <row r="1685" spans="1:23" x14ac:dyDescent="0.25">
      <c r="A1685" s="74">
        <v>45231.561506562502</v>
      </c>
      <c r="B1685" t="s">
        <v>47</v>
      </c>
      <c r="C1685" t="s">
        <v>52</v>
      </c>
      <c r="D1685" t="s">
        <v>52</v>
      </c>
      <c r="E1685" t="s">
        <v>238</v>
      </c>
      <c r="F1685" t="s">
        <v>7398</v>
      </c>
      <c r="G1685" t="s">
        <v>42</v>
      </c>
      <c r="H1685" t="s">
        <v>7399</v>
      </c>
      <c r="I1685" t="s">
        <v>38</v>
      </c>
      <c r="J1685" t="s">
        <v>43</v>
      </c>
      <c r="K1685" t="s">
        <v>227</v>
      </c>
      <c r="L1685" t="s">
        <v>227</v>
      </c>
      <c r="M1685" t="s">
        <v>229</v>
      </c>
      <c r="N1685">
        <v>1</v>
      </c>
      <c r="O1685" t="s">
        <v>50</v>
      </c>
      <c r="P1685" t="s">
        <v>6622</v>
      </c>
      <c r="Q1685" t="s">
        <v>41</v>
      </c>
      <c r="R1685" t="s">
        <v>7400</v>
      </c>
      <c r="S1685" t="s">
        <v>41</v>
      </c>
      <c r="T1685" t="s">
        <v>0</v>
      </c>
      <c r="U1685" t="s">
        <v>41</v>
      </c>
      <c r="V1685" s="74">
        <v>45310</v>
      </c>
      <c r="W1685" t="s">
        <v>7401</v>
      </c>
    </row>
    <row r="1686" spans="1:23" x14ac:dyDescent="0.25">
      <c r="A1686" s="74">
        <v>45236.362428703702</v>
      </c>
      <c r="B1686" t="s">
        <v>47</v>
      </c>
      <c r="C1686" t="s">
        <v>52</v>
      </c>
      <c r="D1686" t="s">
        <v>52</v>
      </c>
      <c r="E1686" t="s">
        <v>522</v>
      </c>
      <c r="F1686" t="s">
        <v>7402</v>
      </c>
      <c r="G1686" t="s">
        <v>42</v>
      </c>
      <c r="H1686" t="s">
        <v>7403</v>
      </c>
      <c r="I1686" t="s">
        <v>38</v>
      </c>
      <c r="J1686" t="s">
        <v>43</v>
      </c>
      <c r="K1686" t="s">
        <v>227</v>
      </c>
      <c r="L1686" t="s">
        <v>227</v>
      </c>
      <c r="M1686" t="s">
        <v>229</v>
      </c>
      <c r="N1686">
        <v>1</v>
      </c>
      <c r="O1686" t="s">
        <v>50</v>
      </c>
      <c r="P1686" t="s">
        <v>6684</v>
      </c>
      <c r="Q1686" t="s">
        <v>41</v>
      </c>
      <c r="R1686" t="s">
        <v>7404</v>
      </c>
      <c r="S1686" t="s">
        <v>41</v>
      </c>
      <c r="T1686" t="s">
        <v>0</v>
      </c>
      <c r="U1686" t="s">
        <v>41</v>
      </c>
      <c r="V1686" s="74">
        <v>45310</v>
      </c>
      <c r="W1686" t="s">
        <v>7405</v>
      </c>
    </row>
    <row r="1687" spans="1:23" x14ac:dyDescent="0.25">
      <c r="A1687" s="74">
        <v>45239.496759953705</v>
      </c>
      <c r="B1687" t="s">
        <v>47</v>
      </c>
      <c r="C1687" t="s">
        <v>52</v>
      </c>
      <c r="D1687" t="s">
        <v>52</v>
      </c>
      <c r="E1687" t="s">
        <v>475</v>
      </c>
      <c r="F1687" t="s">
        <v>7406</v>
      </c>
      <c r="G1687" t="s">
        <v>42</v>
      </c>
      <c r="H1687" t="s">
        <v>7407</v>
      </c>
      <c r="I1687" t="s">
        <v>38</v>
      </c>
      <c r="J1687" t="s">
        <v>43</v>
      </c>
      <c r="K1687" t="s">
        <v>227</v>
      </c>
      <c r="L1687" t="s">
        <v>227</v>
      </c>
      <c r="M1687" t="s">
        <v>229</v>
      </c>
      <c r="N1687">
        <v>1</v>
      </c>
      <c r="O1687" t="s">
        <v>50</v>
      </c>
      <c r="P1687" t="s">
        <v>6583</v>
      </c>
      <c r="Q1687" t="s">
        <v>41</v>
      </c>
      <c r="R1687" t="s">
        <v>7408</v>
      </c>
      <c r="S1687" t="s">
        <v>41</v>
      </c>
      <c r="T1687" t="s">
        <v>0</v>
      </c>
      <c r="U1687" t="s">
        <v>41</v>
      </c>
      <c r="V1687" s="74">
        <v>45310</v>
      </c>
      <c r="W1687" t="s">
        <v>7409</v>
      </c>
    </row>
    <row r="1688" spans="1:23" x14ac:dyDescent="0.25">
      <c r="A1688" s="74">
        <v>45239.588731400465</v>
      </c>
      <c r="B1688" t="s">
        <v>47</v>
      </c>
      <c r="C1688" t="s">
        <v>52</v>
      </c>
      <c r="D1688" t="s">
        <v>52</v>
      </c>
      <c r="E1688" t="s">
        <v>481</v>
      </c>
      <c r="F1688" t="s">
        <v>7410</v>
      </c>
      <c r="G1688" t="s">
        <v>42</v>
      </c>
      <c r="H1688" t="s">
        <v>7411</v>
      </c>
      <c r="I1688" t="s">
        <v>38</v>
      </c>
      <c r="J1688" t="s">
        <v>43</v>
      </c>
      <c r="K1688" t="s">
        <v>227</v>
      </c>
      <c r="L1688" t="s">
        <v>227</v>
      </c>
      <c r="M1688" t="s">
        <v>229</v>
      </c>
      <c r="N1688">
        <v>1</v>
      </c>
      <c r="O1688" t="s">
        <v>50</v>
      </c>
      <c r="P1688" t="s">
        <v>6597</v>
      </c>
      <c r="Q1688" t="s">
        <v>41</v>
      </c>
      <c r="R1688" t="s">
        <v>7412</v>
      </c>
      <c r="S1688" t="s">
        <v>41</v>
      </c>
      <c r="T1688" t="s">
        <v>0</v>
      </c>
      <c r="U1688" t="s">
        <v>41</v>
      </c>
      <c r="V1688" s="74">
        <v>45310</v>
      </c>
      <c r="W1688" t="s">
        <v>7413</v>
      </c>
    </row>
    <row r="1689" spans="1:23" x14ac:dyDescent="0.25">
      <c r="A1689" s="74">
        <v>45239.65181909722</v>
      </c>
      <c r="B1689" t="s">
        <v>47</v>
      </c>
      <c r="C1689" t="s">
        <v>52</v>
      </c>
      <c r="D1689" t="s">
        <v>52</v>
      </c>
      <c r="E1689" t="s">
        <v>691</v>
      </c>
      <c r="F1689" t="s">
        <v>7414</v>
      </c>
      <c r="G1689" t="s">
        <v>42</v>
      </c>
      <c r="H1689" t="s">
        <v>7415</v>
      </c>
      <c r="I1689" t="s">
        <v>38</v>
      </c>
      <c r="J1689" t="s">
        <v>43</v>
      </c>
      <c r="K1689" t="s">
        <v>227</v>
      </c>
      <c r="L1689" t="s">
        <v>227</v>
      </c>
      <c r="M1689" t="s">
        <v>230</v>
      </c>
      <c r="N1689">
        <v>1</v>
      </c>
      <c r="O1689" t="s">
        <v>50</v>
      </c>
      <c r="P1689" t="s">
        <v>6611</v>
      </c>
      <c r="Q1689" t="s">
        <v>1979</v>
      </c>
      <c r="R1689" t="s">
        <v>7416</v>
      </c>
      <c r="S1689" t="s">
        <v>41</v>
      </c>
      <c r="T1689" t="s">
        <v>0</v>
      </c>
      <c r="U1689" t="s">
        <v>41</v>
      </c>
      <c r="V1689" s="74">
        <v>45310</v>
      </c>
      <c r="W1689" t="s">
        <v>7417</v>
      </c>
    </row>
    <row r="1690" spans="1:23" x14ac:dyDescent="0.25">
      <c r="A1690" s="74">
        <v>45243.662908298611</v>
      </c>
      <c r="B1690" t="s">
        <v>47</v>
      </c>
      <c r="C1690" t="s">
        <v>52</v>
      </c>
      <c r="D1690" t="s">
        <v>52</v>
      </c>
      <c r="E1690" t="s">
        <v>481</v>
      </c>
      <c r="F1690" t="s">
        <v>7418</v>
      </c>
      <c r="G1690" t="s">
        <v>42</v>
      </c>
      <c r="H1690" t="s">
        <v>7419</v>
      </c>
      <c r="I1690" t="s">
        <v>38</v>
      </c>
      <c r="J1690" t="s">
        <v>43</v>
      </c>
      <c r="K1690" t="s">
        <v>227</v>
      </c>
      <c r="L1690" t="s">
        <v>227</v>
      </c>
      <c r="M1690" t="s">
        <v>229</v>
      </c>
      <c r="N1690">
        <v>1</v>
      </c>
      <c r="O1690" t="s">
        <v>49</v>
      </c>
      <c r="P1690" t="s">
        <v>7420</v>
      </c>
      <c r="Q1690" t="s">
        <v>41</v>
      </c>
      <c r="R1690" t="s">
        <v>7421</v>
      </c>
      <c r="S1690" t="s">
        <v>41</v>
      </c>
      <c r="T1690" t="s">
        <v>0</v>
      </c>
      <c r="U1690" t="s">
        <v>41</v>
      </c>
      <c r="V1690" s="74">
        <v>45310</v>
      </c>
      <c r="W1690" t="s">
        <v>7422</v>
      </c>
    </row>
    <row r="1691" spans="1:23" x14ac:dyDescent="0.25">
      <c r="A1691" s="74">
        <v>45243.685015011572</v>
      </c>
      <c r="B1691" t="s">
        <v>47</v>
      </c>
      <c r="C1691" t="s">
        <v>52</v>
      </c>
      <c r="D1691" t="s">
        <v>52</v>
      </c>
      <c r="E1691" t="s">
        <v>522</v>
      </c>
      <c r="F1691" t="s">
        <v>7423</v>
      </c>
      <c r="G1691" t="s">
        <v>42</v>
      </c>
      <c r="H1691" t="s">
        <v>7424</v>
      </c>
      <c r="I1691" t="s">
        <v>38</v>
      </c>
      <c r="J1691" t="s">
        <v>43</v>
      </c>
      <c r="K1691" t="s">
        <v>227</v>
      </c>
      <c r="L1691" t="s">
        <v>227</v>
      </c>
      <c r="M1691" t="s">
        <v>229</v>
      </c>
      <c r="N1691">
        <v>1</v>
      </c>
      <c r="O1691" t="s">
        <v>50</v>
      </c>
      <c r="P1691" t="s">
        <v>6652</v>
      </c>
      <c r="Q1691" t="s">
        <v>41</v>
      </c>
      <c r="R1691" t="s">
        <v>7425</v>
      </c>
      <c r="S1691" t="s">
        <v>41</v>
      </c>
      <c r="T1691" t="s">
        <v>0</v>
      </c>
      <c r="U1691" t="s">
        <v>41</v>
      </c>
      <c r="V1691" s="74">
        <v>45310</v>
      </c>
      <c r="W1691" t="s">
        <v>7426</v>
      </c>
    </row>
    <row r="1692" spans="1:23" x14ac:dyDescent="0.25">
      <c r="A1692" s="74">
        <v>45245.58363587963</v>
      </c>
      <c r="B1692" t="s">
        <v>47</v>
      </c>
      <c r="C1692" t="s">
        <v>52</v>
      </c>
      <c r="D1692" t="s">
        <v>52</v>
      </c>
      <c r="E1692" t="s">
        <v>522</v>
      </c>
      <c r="F1692" t="s">
        <v>7427</v>
      </c>
      <c r="G1692" t="s">
        <v>42</v>
      </c>
      <c r="H1692" t="s">
        <v>7428</v>
      </c>
      <c r="I1692" t="s">
        <v>38</v>
      </c>
      <c r="J1692" t="s">
        <v>43</v>
      </c>
      <c r="K1692" t="s">
        <v>227</v>
      </c>
      <c r="L1692" t="s">
        <v>227</v>
      </c>
      <c r="M1692" t="s">
        <v>229</v>
      </c>
      <c r="N1692">
        <v>1</v>
      </c>
      <c r="O1692" t="s">
        <v>50</v>
      </c>
      <c r="P1692" t="s">
        <v>7285</v>
      </c>
      <c r="Q1692" t="s">
        <v>41</v>
      </c>
      <c r="R1692" t="s">
        <v>7429</v>
      </c>
      <c r="S1692" t="s">
        <v>41</v>
      </c>
      <c r="T1692" t="s">
        <v>0</v>
      </c>
      <c r="U1692" t="s">
        <v>41</v>
      </c>
      <c r="V1692" s="74">
        <v>45310</v>
      </c>
      <c r="W1692" t="s">
        <v>7430</v>
      </c>
    </row>
    <row r="1693" spans="1:23" x14ac:dyDescent="0.25">
      <c r="A1693" s="74">
        <v>45245.604537268518</v>
      </c>
      <c r="B1693" t="s">
        <v>47</v>
      </c>
      <c r="C1693" t="s">
        <v>52</v>
      </c>
      <c r="D1693" t="s">
        <v>52</v>
      </c>
      <c r="E1693" t="s">
        <v>481</v>
      </c>
      <c r="F1693" t="s">
        <v>7431</v>
      </c>
      <c r="G1693" t="s">
        <v>42</v>
      </c>
      <c r="H1693" t="s">
        <v>7432</v>
      </c>
      <c r="I1693" t="s">
        <v>38</v>
      </c>
      <c r="J1693" t="s">
        <v>43</v>
      </c>
      <c r="K1693" t="s">
        <v>227</v>
      </c>
      <c r="L1693" t="s">
        <v>227</v>
      </c>
      <c r="M1693" t="s">
        <v>229</v>
      </c>
      <c r="N1693">
        <v>1</v>
      </c>
      <c r="O1693" t="s">
        <v>50</v>
      </c>
      <c r="P1693" t="s">
        <v>190</v>
      </c>
      <c r="Q1693" t="s">
        <v>41</v>
      </c>
      <c r="R1693" t="s">
        <v>7433</v>
      </c>
      <c r="S1693" t="s">
        <v>41</v>
      </c>
      <c r="T1693" t="s">
        <v>0</v>
      </c>
      <c r="U1693" t="s">
        <v>41</v>
      </c>
      <c r="V1693" s="74">
        <v>45310</v>
      </c>
      <c r="W1693" t="s">
        <v>7434</v>
      </c>
    </row>
    <row r="1694" spans="1:23" x14ac:dyDescent="0.25">
      <c r="A1694" s="74">
        <v>45247.650391516203</v>
      </c>
      <c r="B1694" t="s">
        <v>47</v>
      </c>
      <c r="C1694" t="s">
        <v>52</v>
      </c>
      <c r="D1694" t="s">
        <v>52</v>
      </c>
      <c r="E1694" t="s">
        <v>238</v>
      </c>
      <c r="F1694" t="s">
        <v>7435</v>
      </c>
      <c r="G1694" t="s">
        <v>42</v>
      </c>
      <c r="H1694" t="s">
        <v>7436</v>
      </c>
      <c r="I1694" t="s">
        <v>38</v>
      </c>
      <c r="J1694" t="s">
        <v>43</v>
      </c>
      <c r="K1694" t="s">
        <v>227</v>
      </c>
      <c r="L1694" t="s">
        <v>227</v>
      </c>
      <c r="M1694" t="s">
        <v>229</v>
      </c>
      <c r="N1694">
        <v>1</v>
      </c>
      <c r="O1694" t="s">
        <v>50</v>
      </c>
      <c r="P1694" t="s">
        <v>7334</v>
      </c>
      <c r="Q1694" t="s">
        <v>41</v>
      </c>
      <c r="R1694" t="s">
        <v>7437</v>
      </c>
      <c r="S1694" t="s">
        <v>41</v>
      </c>
      <c r="T1694" t="s">
        <v>0</v>
      </c>
      <c r="U1694" t="s">
        <v>41</v>
      </c>
      <c r="V1694" s="74">
        <v>45310</v>
      </c>
      <c r="W1694" t="s">
        <v>7438</v>
      </c>
    </row>
    <row r="1695" spans="1:23" x14ac:dyDescent="0.25">
      <c r="A1695" s="74">
        <v>45250.64407638889</v>
      </c>
      <c r="B1695" t="s">
        <v>47</v>
      </c>
      <c r="C1695" t="s">
        <v>52</v>
      </c>
      <c r="D1695" t="s">
        <v>52</v>
      </c>
      <c r="E1695" t="s">
        <v>481</v>
      </c>
      <c r="F1695" t="s">
        <v>7439</v>
      </c>
      <c r="G1695" t="s">
        <v>42</v>
      </c>
      <c r="H1695" t="s">
        <v>7440</v>
      </c>
      <c r="I1695" t="s">
        <v>38</v>
      </c>
      <c r="J1695" t="s">
        <v>43</v>
      </c>
      <c r="K1695" t="s">
        <v>227</v>
      </c>
      <c r="L1695" t="s">
        <v>227</v>
      </c>
      <c r="M1695" t="s">
        <v>229</v>
      </c>
      <c r="N1695">
        <v>1</v>
      </c>
      <c r="O1695" t="s">
        <v>50</v>
      </c>
      <c r="P1695" t="s">
        <v>7127</v>
      </c>
      <c r="Q1695" t="s">
        <v>41</v>
      </c>
      <c r="R1695" t="s">
        <v>7441</v>
      </c>
      <c r="S1695" t="s">
        <v>41</v>
      </c>
      <c r="T1695" t="s">
        <v>0</v>
      </c>
      <c r="U1695" t="s">
        <v>41</v>
      </c>
      <c r="V1695" s="74">
        <v>45310</v>
      </c>
      <c r="W1695" t="s">
        <v>7442</v>
      </c>
    </row>
    <row r="1696" spans="1:23" x14ac:dyDescent="0.25">
      <c r="A1696" s="74">
        <v>45252.352718287038</v>
      </c>
      <c r="B1696" t="s">
        <v>47</v>
      </c>
      <c r="C1696" t="s">
        <v>52</v>
      </c>
      <c r="D1696" t="s">
        <v>52</v>
      </c>
      <c r="E1696" t="s">
        <v>475</v>
      </c>
      <c r="F1696" t="s">
        <v>7443</v>
      </c>
      <c r="G1696" t="s">
        <v>42</v>
      </c>
      <c r="H1696" t="s">
        <v>7444</v>
      </c>
      <c r="I1696" t="s">
        <v>38</v>
      </c>
      <c r="J1696" t="s">
        <v>43</v>
      </c>
      <c r="K1696" t="s">
        <v>227</v>
      </c>
      <c r="L1696" t="s">
        <v>227</v>
      </c>
      <c r="M1696" t="s">
        <v>229</v>
      </c>
      <c r="N1696">
        <v>1</v>
      </c>
      <c r="O1696" t="s">
        <v>50</v>
      </c>
      <c r="P1696" t="s">
        <v>6583</v>
      </c>
      <c r="Q1696" t="s">
        <v>41</v>
      </c>
      <c r="R1696" t="s">
        <v>7445</v>
      </c>
      <c r="S1696" t="s">
        <v>41</v>
      </c>
      <c r="T1696" t="s">
        <v>0</v>
      </c>
      <c r="U1696" t="s">
        <v>41</v>
      </c>
      <c r="V1696" s="74">
        <v>45310</v>
      </c>
      <c r="W1696" t="s">
        <v>7446</v>
      </c>
    </row>
    <row r="1697" spans="1:23" x14ac:dyDescent="0.25">
      <c r="A1697" s="74">
        <v>45257.396554479164</v>
      </c>
      <c r="B1697" t="s">
        <v>47</v>
      </c>
      <c r="C1697" t="s">
        <v>52</v>
      </c>
      <c r="D1697" t="s">
        <v>52</v>
      </c>
      <c r="E1697" t="s">
        <v>522</v>
      </c>
      <c r="F1697" t="s">
        <v>7447</v>
      </c>
      <c r="G1697" t="s">
        <v>37</v>
      </c>
      <c r="H1697" t="s">
        <v>7448</v>
      </c>
      <c r="I1697" t="s">
        <v>38</v>
      </c>
      <c r="J1697" t="s">
        <v>43</v>
      </c>
      <c r="K1697" t="s">
        <v>227</v>
      </c>
      <c r="L1697" t="s">
        <v>227</v>
      </c>
      <c r="M1697" t="s">
        <v>229</v>
      </c>
      <c r="N1697">
        <v>1</v>
      </c>
      <c r="O1697" t="s">
        <v>50</v>
      </c>
      <c r="P1697" t="s">
        <v>7420</v>
      </c>
      <c r="Q1697" t="s">
        <v>41</v>
      </c>
      <c r="R1697" t="s">
        <v>7449</v>
      </c>
      <c r="S1697" t="s">
        <v>41</v>
      </c>
      <c r="T1697" t="s">
        <v>0</v>
      </c>
      <c r="U1697" t="s">
        <v>41</v>
      </c>
      <c r="V1697" s="74">
        <v>45310</v>
      </c>
      <c r="W1697" t="s">
        <v>7450</v>
      </c>
    </row>
    <row r="1698" spans="1:23" x14ac:dyDescent="0.25">
      <c r="A1698" s="74">
        <v>45258.512467361114</v>
      </c>
      <c r="B1698" t="s">
        <v>47</v>
      </c>
      <c r="C1698" t="s">
        <v>52</v>
      </c>
      <c r="D1698" t="s">
        <v>52</v>
      </c>
      <c r="E1698" t="s">
        <v>481</v>
      </c>
      <c r="F1698" t="s">
        <v>7451</v>
      </c>
      <c r="G1698" t="s">
        <v>42</v>
      </c>
      <c r="H1698" t="s">
        <v>7452</v>
      </c>
      <c r="I1698" t="s">
        <v>38</v>
      </c>
      <c r="J1698" t="s">
        <v>43</v>
      </c>
      <c r="K1698" t="s">
        <v>227</v>
      </c>
      <c r="L1698" t="s">
        <v>227</v>
      </c>
      <c r="M1698" t="s">
        <v>229</v>
      </c>
      <c r="N1698">
        <v>1</v>
      </c>
      <c r="O1698" t="s">
        <v>50</v>
      </c>
      <c r="P1698" t="s">
        <v>190</v>
      </c>
      <c r="Q1698" t="s">
        <v>41</v>
      </c>
      <c r="R1698" t="s">
        <v>7453</v>
      </c>
      <c r="S1698" t="s">
        <v>41</v>
      </c>
      <c r="T1698" t="s">
        <v>0</v>
      </c>
      <c r="U1698" t="s">
        <v>41</v>
      </c>
      <c r="V1698" s="74">
        <v>45310</v>
      </c>
      <c r="W1698" t="s">
        <v>7454</v>
      </c>
    </row>
    <row r="1699" spans="1:23" x14ac:dyDescent="0.25">
      <c r="A1699" s="74">
        <v>45258.559158298609</v>
      </c>
      <c r="B1699" t="s">
        <v>47</v>
      </c>
      <c r="C1699" t="s">
        <v>52</v>
      </c>
      <c r="D1699" t="s">
        <v>52</v>
      </c>
      <c r="E1699" t="s">
        <v>475</v>
      </c>
      <c r="F1699" t="s">
        <v>7455</v>
      </c>
      <c r="G1699" t="s">
        <v>42</v>
      </c>
      <c r="H1699" t="s">
        <v>7456</v>
      </c>
      <c r="I1699" t="s">
        <v>38</v>
      </c>
      <c r="J1699" t="s">
        <v>43</v>
      </c>
      <c r="K1699" t="s">
        <v>227</v>
      </c>
      <c r="L1699" t="s">
        <v>227</v>
      </c>
      <c r="M1699" t="s">
        <v>229</v>
      </c>
      <c r="N1699">
        <v>1</v>
      </c>
      <c r="O1699" t="s">
        <v>50</v>
      </c>
      <c r="P1699" t="s">
        <v>6617</v>
      </c>
      <c r="Q1699" t="s">
        <v>41</v>
      </c>
      <c r="R1699" t="s">
        <v>7457</v>
      </c>
      <c r="S1699" t="s">
        <v>41</v>
      </c>
      <c r="T1699" t="s">
        <v>0</v>
      </c>
      <c r="U1699" t="s">
        <v>41</v>
      </c>
      <c r="V1699" s="74">
        <v>45310</v>
      </c>
      <c r="W1699" t="s">
        <v>7458</v>
      </c>
    </row>
    <row r="1700" spans="1:23" x14ac:dyDescent="0.25">
      <c r="A1700" s="74">
        <v>45258.595886030096</v>
      </c>
      <c r="B1700" t="s">
        <v>47</v>
      </c>
      <c r="C1700" t="s">
        <v>52</v>
      </c>
      <c r="D1700" t="s">
        <v>52</v>
      </c>
      <c r="E1700" t="s">
        <v>691</v>
      </c>
      <c r="F1700" t="s">
        <v>7459</v>
      </c>
      <c r="G1700" t="s">
        <v>42</v>
      </c>
      <c r="H1700" t="s">
        <v>7460</v>
      </c>
      <c r="I1700" t="s">
        <v>38</v>
      </c>
      <c r="J1700" t="s">
        <v>43</v>
      </c>
      <c r="K1700" t="s">
        <v>227</v>
      </c>
      <c r="L1700" t="s">
        <v>227</v>
      </c>
      <c r="M1700" t="s">
        <v>230</v>
      </c>
      <c r="N1700">
        <v>1</v>
      </c>
      <c r="O1700" t="s">
        <v>50</v>
      </c>
      <c r="P1700" t="s">
        <v>6684</v>
      </c>
      <c r="Q1700" t="s">
        <v>41</v>
      </c>
      <c r="R1700" t="s">
        <v>7461</v>
      </c>
      <c r="S1700" t="s">
        <v>41</v>
      </c>
      <c r="T1700" t="s">
        <v>0</v>
      </c>
      <c r="U1700" t="s">
        <v>41</v>
      </c>
      <c r="V1700" s="74">
        <v>45310</v>
      </c>
      <c r="W1700" t="s">
        <v>7462</v>
      </c>
    </row>
    <row r="1701" spans="1:23" x14ac:dyDescent="0.25">
      <c r="A1701" s="74">
        <v>45258.665242974537</v>
      </c>
      <c r="B1701" t="s">
        <v>47</v>
      </c>
      <c r="C1701" t="s">
        <v>52</v>
      </c>
      <c r="D1701" t="s">
        <v>52</v>
      </c>
      <c r="E1701" t="s">
        <v>630</v>
      </c>
      <c r="F1701" t="s">
        <v>7463</v>
      </c>
      <c r="G1701" t="s">
        <v>42</v>
      </c>
      <c r="H1701" t="s">
        <v>7464</v>
      </c>
      <c r="I1701" t="s">
        <v>38</v>
      </c>
      <c r="J1701" t="s">
        <v>43</v>
      </c>
      <c r="K1701" t="s">
        <v>227</v>
      </c>
      <c r="L1701" t="s">
        <v>227</v>
      </c>
      <c r="M1701" t="s">
        <v>229</v>
      </c>
      <c r="N1701">
        <v>1</v>
      </c>
      <c r="O1701" t="s">
        <v>50</v>
      </c>
      <c r="P1701" t="s">
        <v>202</v>
      </c>
      <c r="Q1701" t="s">
        <v>41</v>
      </c>
      <c r="R1701" t="s">
        <v>7465</v>
      </c>
      <c r="S1701" t="s">
        <v>41</v>
      </c>
      <c r="T1701" t="s">
        <v>0</v>
      </c>
      <c r="U1701" t="s">
        <v>41</v>
      </c>
      <c r="V1701" s="74">
        <v>45310</v>
      </c>
      <c r="W1701" t="s">
        <v>7466</v>
      </c>
    </row>
    <row r="1702" spans="1:23" x14ac:dyDescent="0.25">
      <c r="A1702" s="74">
        <v>45259.631183715275</v>
      </c>
      <c r="B1702" t="s">
        <v>47</v>
      </c>
      <c r="C1702" t="s">
        <v>52</v>
      </c>
      <c r="D1702" t="s">
        <v>52</v>
      </c>
      <c r="E1702" t="s">
        <v>481</v>
      </c>
      <c r="F1702" t="s">
        <v>7467</v>
      </c>
      <c r="G1702" t="s">
        <v>37</v>
      </c>
      <c r="H1702" t="s">
        <v>7468</v>
      </c>
      <c r="I1702" t="s">
        <v>38</v>
      </c>
      <c r="J1702" t="s">
        <v>43</v>
      </c>
      <c r="K1702" t="s">
        <v>227</v>
      </c>
      <c r="L1702" t="s">
        <v>227</v>
      </c>
      <c r="M1702" t="s">
        <v>229</v>
      </c>
      <c r="N1702">
        <v>1</v>
      </c>
      <c r="O1702" t="s">
        <v>50</v>
      </c>
      <c r="P1702" t="s">
        <v>6675</v>
      </c>
      <c r="Q1702" t="s">
        <v>41</v>
      </c>
      <c r="R1702" t="s">
        <v>7469</v>
      </c>
      <c r="S1702" t="s">
        <v>41</v>
      </c>
      <c r="T1702" t="s">
        <v>0</v>
      </c>
      <c r="U1702" t="s">
        <v>41</v>
      </c>
      <c r="V1702" s="74">
        <v>45310</v>
      </c>
      <c r="W1702" t="s">
        <v>7470</v>
      </c>
    </row>
    <row r="1703" spans="1:23" x14ac:dyDescent="0.25">
      <c r="A1703" s="74">
        <v>45259.663365127315</v>
      </c>
      <c r="B1703" t="s">
        <v>47</v>
      </c>
      <c r="C1703" t="s">
        <v>52</v>
      </c>
      <c r="D1703" t="s">
        <v>52</v>
      </c>
      <c r="E1703" t="s">
        <v>481</v>
      </c>
      <c r="F1703" t="s">
        <v>7471</v>
      </c>
      <c r="G1703" t="s">
        <v>37</v>
      </c>
      <c r="H1703" t="s">
        <v>7472</v>
      </c>
      <c r="I1703" t="s">
        <v>38</v>
      </c>
      <c r="J1703" t="s">
        <v>43</v>
      </c>
      <c r="K1703" t="s">
        <v>227</v>
      </c>
      <c r="L1703" t="s">
        <v>227</v>
      </c>
      <c r="M1703" t="s">
        <v>229</v>
      </c>
      <c r="N1703">
        <v>1</v>
      </c>
      <c r="O1703" t="s">
        <v>50</v>
      </c>
      <c r="P1703" t="s">
        <v>6675</v>
      </c>
      <c r="Q1703" t="s">
        <v>41</v>
      </c>
      <c r="R1703" t="s">
        <v>7473</v>
      </c>
      <c r="S1703" t="s">
        <v>41</v>
      </c>
      <c r="T1703" t="s">
        <v>0</v>
      </c>
      <c r="U1703" t="s">
        <v>41</v>
      </c>
      <c r="V1703" s="74">
        <v>45310</v>
      </c>
      <c r="W1703" t="s">
        <v>7474</v>
      </c>
    </row>
    <row r="1704" spans="1:23" x14ac:dyDescent="0.25">
      <c r="A1704" s="74">
        <v>45259.67954996528</v>
      </c>
      <c r="B1704" t="s">
        <v>47</v>
      </c>
      <c r="C1704" t="s">
        <v>52</v>
      </c>
      <c r="D1704" t="s">
        <v>52</v>
      </c>
      <c r="E1704" t="s">
        <v>630</v>
      </c>
      <c r="F1704" t="s">
        <v>7475</v>
      </c>
      <c r="G1704" t="s">
        <v>42</v>
      </c>
      <c r="H1704" t="s">
        <v>7476</v>
      </c>
      <c r="I1704" t="s">
        <v>38</v>
      </c>
      <c r="J1704" t="s">
        <v>43</v>
      </c>
      <c r="K1704" t="s">
        <v>227</v>
      </c>
      <c r="L1704" t="s">
        <v>227</v>
      </c>
      <c r="M1704" t="s">
        <v>229</v>
      </c>
      <c r="N1704">
        <v>1</v>
      </c>
      <c r="O1704" t="s">
        <v>50</v>
      </c>
      <c r="P1704" t="s">
        <v>6622</v>
      </c>
      <c r="Q1704" t="s">
        <v>41</v>
      </c>
      <c r="R1704" t="s">
        <v>7477</v>
      </c>
      <c r="S1704" t="s">
        <v>41</v>
      </c>
      <c r="T1704" t="s">
        <v>0</v>
      </c>
      <c r="U1704" t="s">
        <v>41</v>
      </c>
      <c r="V1704" s="74">
        <v>45310</v>
      </c>
      <c r="W1704" t="s">
        <v>7478</v>
      </c>
    </row>
    <row r="1705" spans="1:23" x14ac:dyDescent="0.25">
      <c r="A1705" s="74">
        <v>45261.404484259256</v>
      </c>
      <c r="B1705" t="s">
        <v>47</v>
      </c>
      <c r="C1705" t="s">
        <v>52</v>
      </c>
      <c r="D1705" t="s">
        <v>52</v>
      </c>
      <c r="E1705" t="s">
        <v>522</v>
      </c>
      <c r="F1705" t="s">
        <v>7479</v>
      </c>
      <c r="G1705" t="s">
        <v>42</v>
      </c>
      <c r="H1705" t="s">
        <v>7480</v>
      </c>
      <c r="I1705" t="s">
        <v>38</v>
      </c>
      <c r="J1705" t="s">
        <v>43</v>
      </c>
      <c r="K1705" t="s">
        <v>227</v>
      </c>
      <c r="L1705" t="s">
        <v>227</v>
      </c>
      <c r="M1705" t="s">
        <v>229</v>
      </c>
      <c r="N1705">
        <v>1</v>
      </c>
      <c r="O1705" t="s">
        <v>50</v>
      </c>
      <c r="P1705" t="s">
        <v>6933</v>
      </c>
      <c r="Q1705" t="s">
        <v>41</v>
      </c>
      <c r="R1705" t="s">
        <v>7481</v>
      </c>
      <c r="S1705" t="s">
        <v>41</v>
      </c>
      <c r="T1705" t="s">
        <v>0</v>
      </c>
      <c r="U1705" t="s">
        <v>41</v>
      </c>
      <c r="V1705" s="74">
        <v>45310</v>
      </c>
      <c r="W1705" t="s">
        <v>7482</v>
      </c>
    </row>
    <row r="1706" spans="1:23" x14ac:dyDescent="0.25">
      <c r="A1706" s="74">
        <v>45265.427457986108</v>
      </c>
      <c r="B1706" t="s">
        <v>47</v>
      </c>
      <c r="C1706" t="s">
        <v>52</v>
      </c>
      <c r="D1706" t="s">
        <v>52</v>
      </c>
      <c r="E1706" t="s">
        <v>475</v>
      </c>
      <c r="F1706" t="s">
        <v>7483</v>
      </c>
      <c r="G1706" t="s">
        <v>42</v>
      </c>
      <c r="H1706" t="s">
        <v>7484</v>
      </c>
      <c r="I1706" t="s">
        <v>38</v>
      </c>
      <c r="J1706" t="s">
        <v>43</v>
      </c>
      <c r="K1706" t="s">
        <v>227</v>
      </c>
      <c r="L1706" t="s">
        <v>227</v>
      </c>
      <c r="M1706" t="s">
        <v>229</v>
      </c>
      <c r="N1706">
        <v>1</v>
      </c>
      <c r="O1706" t="s">
        <v>50</v>
      </c>
      <c r="P1706" t="s">
        <v>6622</v>
      </c>
      <c r="Q1706" t="s">
        <v>41</v>
      </c>
      <c r="R1706" t="s">
        <v>7485</v>
      </c>
      <c r="S1706" t="s">
        <v>41</v>
      </c>
      <c r="T1706" t="s">
        <v>0</v>
      </c>
      <c r="U1706" t="s">
        <v>41</v>
      </c>
      <c r="V1706" s="74">
        <v>45310</v>
      </c>
      <c r="W1706" t="s">
        <v>7486</v>
      </c>
    </row>
    <row r="1707" spans="1:23" x14ac:dyDescent="0.25">
      <c r="A1707" s="74">
        <v>45265.595540821756</v>
      </c>
      <c r="B1707" t="s">
        <v>47</v>
      </c>
      <c r="C1707" t="s">
        <v>52</v>
      </c>
      <c r="D1707" t="s">
        <v>52</v>
      </c>
      <c r="E1707" t="s">
        <v>475</v>
      </c>
      <c r="F1707" t="s">
        <v>7487</v>
      </c>
      <c r="G1707" t="s">
        <v>42</v>
      </c>
      <c r="H1707" t="s">
        <v>7488</v>
      </c>
      <c r="I1707" t="s">
        <v>38</v>
      </c>
      <c r="J1707" t="s">
        <v>43</v>
      </c>
      <c r="K1707" t="s">
        <v>227</v>
      </c>
      <c r="L1707" t="s">
        <v>227</v>
      </c>
      <c r="M1707" t="s">
        <v>229</v>
      </c>
      <c r="N1707">
        <v>1</v>
      </c>
      <c r="O1707" t="s">
        <v>50</v>
      </c>
      <c r="P1707" t="s">
        <v>6622</v>
      </c>
      <c r="Q1707" t="s">
        <v>41</v>
      </c>
      <c r="R1707" t="s">
        <v>7489</v>
      </c>
      <c r="S1707" t="s">
        <v>41</v>
      </c>
      <c r="T1707" t="s">
        <v>0</v>
      </c>
      <c r="U1707" t="s">
        <v>41</v>
      </c>
      <c r="V1707" s="74">
        <v>45310</v>
      </c>
      <c r="W1707" t="s">
        <v>7490</v>
      </c>
    </row>
    <row r="1708" spans="1:23" x14ac:dyDescent="0.25">
      <c r="A1708" s="74">
        <v>45265.628371145831</v>
      </c>
      <c r="B1708" t="s">
        <v>47</v>
      </c>
      <c r="C1708" t="s">
        <v>52</v>
      </c>
      <c r="D1708" t="s">
        <v>52</v>
      </c>
      <c r="E1708" t="s">
        <v>522</v>
      </c>
      <c r="F1708" t="s">
        <v>7491</v>
      </c>
      <c r="G1708" t="s">
        <v>42</v>
      </c>
      <c r="H1708" t="s">
        <v>7492</v>
      </c>
      <c r="I1708" t="s">
        <v>38</v>
      </c>
      <c r="J1708" t="s">
        <v>43</v>
      </c>
      <c r="K1708" t="s">
        <v>227</v>
      </c>
      <c r="L1708" t="s">
        <v>227</v>
      </c>
      <c r="M1708" t="s">
        <v>229</v>
      </c>
      <c r="N1708">
        <v>1</v>
      </c>
      <c r="O1708" t="s">
        <v>50</v>
      </c>
      <c r="P1708" t="s">
        <v>6804</v>
      </c>
      <c r="Q1708" t="s">
        <v>41</v>
      </c>
      <c r="R1708" t="s">
        <v>7493</v>
      </c>
      <c r="S1708" t="s">
        <v>41</v>
      </c>
      <c r="T1708" t="s">
        <v>0</v>
      </c>
      <c r="U1708" t="s">
        <v>41</v>
      </c>
      <c r="V1708" s="74">
        <v>45310</v>
      </c>
      <c r="W1708" t="s">
        <v>7494</v>
      </c>
    </row>
    <row r="1709" spans="1:23" x14ac:dyDescent="0.25">
      <c r="A1709" s="74">
        <v>45268.372620138885</v>
      </c>
      <c r="B1709" t="s">
        <v>47</v>
      </c>
      <c r="C1709" t="s">
        <v>52</v>
      </c>
      <c r="D1709" t="s">
        <v>52</v>
      </c>
      <c r="E1709" t="s">
        <v>238</v>
      </c>
      <c r="F1709" t="s">
        <v>7495</v>
      </c>
      <c r="G1709" t="s">
        <v>42</v>
      </c>
      <c r="H1709" t="s">
        <v>7496</v>
      </c>
      <c r="I1709" t="s">
        <v>38</v>
      </c>
      <c r="J1709" t="s">
        <v>43</v>
      </c>
      <c r="K1709" t="s">
        <v>227</v>
      </c>
      <c r="L1709" t="s">
        <v>227</v>
      </c>
      <c r="M1709" t="s">
        <v>229</v>
      </c>
      <c r="N1709">
        <v>1</v>
      </c>
      <c r="O1709" t="s">
        <v>50</v>
      </c>
      <c r="P1709" t="s">
        <v>7497</v>
      </c>
      <c r="Q1709" t="s">
        <v>41</v>
      </c>
      <c r="R1709" t="s">
        <v>7498</v>
      </c>
      <c r="S1709" t="s">
        <v>41</v>
      </c>
      <c r="T1709" t="s">
        <v>0</v>
      </c>
      <c r="U1709" t="s">
        <v>41</v>
      </c>
      <c r="V1709" s="74">
        <v>45310</v>
      </c>
      <c r="W1709" t="s">
        <v>7499</v>
      </c>
    </row>
    <row r="1710" spans="1:23" x14ac:dyDescent="0.25">
      <c r="A1710" s="74">
        <v>45272.434782175929</v>
      </c>
      <c r="B1710" t="s">
        <v>47</v>
      </c>
      <c r="C1710" t="s">
        <v>52</v>
      </c>
      <c r="D1710" t="s">
        <v>52</v>
      </c>
      <c r="E1710" t="s">
        <v>522</v>
      </c>
      <c r="F1710" t="s">
        <v>7500</v>
      </c>
      <c r="G1710" t="s">
        <v>42</v>
      </c>
      <c r="H1710" t="s">
        <v>7501</v>
      </c>
      <c r="I1710" t="s">
        <v>38</v>
      </c>
      <c r="J1710" t="s">
        <v>43</v>
      </c>
      <c r="K1710" t="s">
        <v>227</v>
      </c>
      <c r="L1710" t="s">
        <v>227</v>
      </c>
      <c r="M1710" t="s">
        <v>229</v>
      </c>
      <c r="N1710">
        <v>1</v>
      </c>
      <c r="O1710" t="s">
        <v>50</v>
      </c>
      <c r="P1710" t="s">
        <v>202</v>
      </c>
      <c r="Q1710" t="s">
        <v>7502</v>
      </c>
      <c r="R1710" t="s">
        <v>7503</v>
      </c>
      <c r="S1710" t="s">
        <v>41</v>
      </c>
      <c r="T1710" t="s">
        <v>0</v>
      </c>
      <c r="U1710" t="s">
        <v>41</v>
      </c>
      <c r="V1710" s="74">
        <v>45310</v>
      </c>
      <c r="W1710" t="s">
        <v>7504</v>
      </c>
    </row>
    <row r="1711" spans="1:23" x14ac:dyDescent="0.25">
      <c r="A1711" s="74">
        <v>45274.359116932872</v>
      </c>
      <c r="B1711" t="s">
        <v>47</v>
      </c>
      <c r="C1711" t="s">
        <v>52</v>
      </c>
      <c r="D1711" t="s">
        <v>52</v>
      </c>
      <c r="E1711" t="s">
        <v>522</v>
      </c>
      <c r="F1711" t="s">
        <v>7505</v>
      </c>
      <c r="G1711" t="s">
        <v>42</v>
      </c>
      <c r="H1711" t="s">
        <v>7506</v>
      </c>
      <c r="I1711" t="s">
        <v>38</v>
      </c>
      <c r="J1711" t="s">
        <v>43</v>
      </c>
      <c r="K1711" t="s">
        <v>227</v>
      </c>
      <c r="L1711" t="s">
        <v>227</v>
      </c>
      <c r="M1711" t="s">
        <v>229</v>
      </c>
      <c r="N1711">
        <v>1</v>
      </c>
      <c r="O1711" t="s">
        <v>50</v>
      </c>
      <c r="P1711" t="s">
        <v>7507</v>
      </c>
      <c r="Q1711" t="s">
        <v>41</v>
      </c>
      <c r="R1711" t="s">
        <v>7508</v>
      </c>
      <c r="S1711" t="s">
        <v>41</v>
      </c>
      <c r="T1711" t="s">
        <v>0</v>
      </c>
      <c r="U1711" t="s">
        <v>41</v>
      </c>
      <c r="V1711" s="74">
        <v>45310</v>
      </c>
      <c r="W1711" t="s">
        <v>7509</v>
      </c>
    </row>
    <row r="1712" spans="1:23" x14ac:dyDescent="0.25">
      <c r="A1712" s="74">
        <v>45274.467846261578</v>
      </c>
      <c r="B1712" t="s">
        <v>47</v>
      </c>
      <c r="C1712" t="s">
        <v>52</v>
      </c>
      <c r="D1712" t="s">
        <v>52</v>
      </c>
      <c r="E1712" t="s">
        <v>475</v>
      </c>
      <c r="F1712" t="s">
        <v>7510</v>
      </c>
      <c r="G1712" t="s">
        <v>42</v>
      </c>
      <c r="H1712" t="s">
        <v>7511</v>
      </c>
      <c r="I1712" t="s">
        <v>38</v>
      </c>
      <c r="J1712" t="s">
        <v>43</v>
      </c>
      <c r="K1712" t="s">
        <v>227</v>
      </c>
      <c r="L1712" t="s">
        <v>227</v>
      </c>
      <c r="M1712" t="s">
        <v>229</v>
      </c>
      <c r="N1712">
        <v>1</v>
      </c>
      <c r="O1712" t="s">
        <v>50</v>
      </c>
      <c r="P1712" t="s">
        <v>6583</v>
      </c>
      <c r="Q1712" t="s">
        <v>41</v>
      </c>
      <c r="R1712" t="s">
        <v>7512</v>
      </c>
      <c r="S1712" t="s">
        <v>41</v>
      </c>
      <c r="T1712" t="s">
        <v>0</v>
      </c>
      <c r="U1712" t="s">
        <v>41</v>
      </c>
      <c r="V1712" s="74">
        <v>45310</v>
      </c>
      <c r="W1712" t="s">
        <v>7513</v>
      </c>
    </row>
    <row r="1713" spans="1:23" x14ac:dyDescent="0.25">
      <c r="A1713" s="74">
        <v>45274.677447372684</v>
      </c>
      <c r="B1713" t="s">
        <v>47</v>
      </c>
      <c r="C1713" t="s">
        <v>52</v>
      </c>
      <c r="D1713" t="s">
        <v>52</v>
      </c>
      <c r="E1713" t="s">
        <v>512</v>
      </c>
      <c r="F1713" t="s">
        <v>7514</v>
      </c>
      <c r="G1713" t="s">
        <v>42</v>
      </c>
      <c r="H1713" t="s">
        <v>7515</v>
      </c>
      <c r="I1713" t="s">
        <v>38</v>
      </c>
      <c r="J1713" t="s">
        <v>43</v>
      </c>
      <c r="K1713" t="s">
        <v>227</v>
      </c>
      <c r="L1713" t="s">
        <v>227</v>
      </c>
      <c r="M1713" t="s">
        <v>229</v>
      </c>
      <c r="N1713">
        <v>1</v>
      </c>
      <c r="O1713" t="s">
        <v>50</v>
      </c>
      <c r="P1713" t="s">
        <v>6953</v>
      </c>
      <c r="Q1713" t="s">
        <v>41</v>
      </c>
      <c r="R1713" t="s">
        <v>7516</v>
      </c>
      <c r="S1713" t="s">
        <v>41</v>
      </c>
      <c r="T1713" t="s">
        <v>0</v>
      </c>
      <c r="U1713" t="s">
        <v>41</v>
      </c>
      <c r="V1713" s="74">
        <v>45310</v>
      </c>
      <c r="W1713" t="s">
        <v>7517</v>
      </c>
    </row>
    <row r="1714" spans="1:23" x14ac:dyDescent="0.25">
      <c r="A1714" s="74">
        <v>45275.509203159723</v>
      </c>
      <c r="B1714" t="s">
        <v>47</v>
      </c>
      <c r="C1714" t="s">
        <v>52</v>
      </c>
      <c r="D1714" t="s">
        <v>52</v>
      </c>
      <c r="E1714" t="s">
        <v>481</v>
      </c>
      <c r="F1714" t="s">
        <v>7518</v>
      </c>
      <c r="G1714" t="s">
        <v>42</v>
      </c>
      <c r="H1714" t="s">
        <v>7519</v>
      </c>
      <c r="I1714" t="s">
        <v>38</v>
      </c>
      <c r="J1714" t="s">
        <v>43</v>
      </c>
      <c r="K1714" t="s">
        <v>227</v>
      </c>
      <c r="L1714" t="s">
        <v>227</v>
      </c>
      <c r="M1714" t="s">
        <v>229</v>
      </c>
      <c r="N1714">
        <v>1</v>
      </c>
      <c r="O1714" t="s">
        <v>50</v>
      </c>
      <c r="P1714" t="s">
        <v>190</v>
      </c>
      <c r="Q1714" t="s">
        <v>41</v>
      </c>
      <c r="R1714" t="s">
        <v>7520</v>
      </c>
      <c r="S1714" t="s">
        <v>41</v>
      </c>
      <c r="T1714" t="s">
        <v>0</v>
      </c>
      <c r="U1714" t="s">
        <v>41</v>
      </c>
      <c r="V1714" s="74">
        <v>45310</v>
      </c>
      <c r="W1714" t="s">
        <v>7521</v>
      </c>
    </row>
    <row r="1715" spans="1:23" x14ac:dyDescent="0.25">
      <c r="A1715" s="74">
        <v>45278.64134490741</v>
      </c>
      <c r="B1715" t="s">
        <v>47</v>
      </c>
      <c r="C1715" t="s">
        <v>52</v>
      </c>
      <c r="D1715" t="s">
        <v>52</v>
      </c>
      <c r="E1715" t="s">
        <v>522</v>
      </c>
      <c r="F1715" t="s">
        <v>7522</v>
      </c>
      <c r="G1715" t="s">
        <v>42</v>
      </c>
      <c r="H1715" t="s">
        <v>7523</v>
      </c>
      <c r="I1715" t="s">
        <v>38</v>
      </c>
      <c r="J1715" t="s">
        <v>43</v>
      </c>
      <c r="K1715" t="s">
        <v>227</v>
      </c>
      <c r="L1715" t="s">
        <v>227</v>
      </c>
      <c r="M1715" t="s">
        <v>229</v>
      </c>
      <c r="N1715">
        <v>1</v>
      </c>
      <c r="O1715" t="s">
        <v>50</v>
      </c>
      <c r="P1715" t="s">
        <v>6706</v>
      </c>
      <c r="Q1715" t="s">
        <v>41</v>
      </c>
      <c r="R1715" t="s">
        <v>7524</v>
      </c>
      <c r="S1715" t="s">
        <v>41</v>
      </c>
      <c r="T1715" t="s">
        <v>0</v>
      </c>
      <c r="U1715" t="s">
        <v>41</v>
      </c>
      <c r="V1715" s="74">
        <v>45310</v>
      </c>
      <c r="W1715" t="s">
        <v>7525</v>
      </c>
    </row>
    <row r="1716" spans="1:23" x14ac:dyDescent="0.25">
      <c r="A1716" s="74">
        <v>45279.403988738428</v>
      </c>
      <c r="B1716" t="s">
        <v>47</v>
      </c>
      <c r="C1716" t="s">
        <v>52</v>
      </c>
      <c r="D1716" t="s">
        <v>52</v>
      </c>
      <c r="E1716" t="s">
        <v>630</v>
      </c>
      <c r="F1716" t="s">
        <v>7526</v>
      </c>
      <c r="G1716" t="s">
        <v>42</v>
      </c>
      <c r="H1716" t="s">
        <v>7527</v>
      </c>
      <c r="I1716" t="s">
        <v>38</v>
      </c>
      <c r="J1716" t="s">
        <v>43</v>
      </c>
      <c r="K1716" t="s">
        <v>227</v>
      </c>
      <c r="L1716" t="s">
        <v>227</v>
      </c>
      <c r="M1716" t="s">
        <v>229</v>
      </c>
      <c r="N1716">
        <v>1</v>
      </c>
      <c r="O1716" t="s">
        <v>50</v>
      </c>
      <c r="P1716" t="s">
        <v>202</v>
      </c>
      <c r="Q1716" t="s">
        <v>41</v>
      </c>
      <c r="R1716" t="s">
        <v>7528</v>
      </c>
      <c r="S1716" t="s">
        <v>41</v>
      </c>
      <c r="T1716" t="s">
        <v>0</v>
      </c>
      <c r="U1716" t="s">
        <v>41</v>
      </c>
      <c r="V1716" s="74">
        <v>45310</v>
      </c>
      <c r="W1716" t="s">
        <v>7529</v>
      </c>
    </row>
    <row r="1717" spans="1:23" x14ac:dyDescent="0.25">
      <c r="A1717" s="74">
        <v>45280.413203472221</v>
      </c>
      <c r="B1717" t="s">
        <v>47</v>
      </c>
      <c r="C1717" t="s">
        <v>52</v>
      </c>
      <c r="D1717" t="s">
        <v>52</v>
      </c>
      <c r="E1717" t="s">
        <v>475</v>
      </c>
      <c r="F1717" t="s">
        <v>7530</v>
      </c>
      <c r="G1717" t="s">
        <v>42</v>
      </c>
      <c r="H1717" t="s">
        <v>7531</v>
      </c>
      <c r="I1717" t="s">
        <v>38</v>
      </c>
      <c r="J1717" t="s">
        <v>43</v>
      </c>
      <c r="K1717" t="s">
        <v>227</v>
      </c>
      <c r="L1717" t="s">
        <v>227</v>
      </c>
      <c r="M1717" t="s">
        <v>229</v>
      </c>
      <c r="N1717">
        <v>1</v>
      </c>
      <c r="O1717" t="s">
        <v>50</v>
      </c>
      <c r="P1717" t="s">
        <v>6583</v>
      </c>
      <c r="Q1717" t="s">
        <v>41</v>
      </c>
      <c r="R1717" t="s">
        <v>7532</v>
      </c>
      <c r="S1717" t="s">
        <v>41</v>
      </c>
      <c r="T1717" t="s">
        <v>0</v>
      </c>
      <c r="U1717" t="s">
        <v>41</v>
      </c>
      <c r="V1717" s="74">
        <v>45310</v>
      </c>
      <c r="W1717" t="s">
        <v>7533</v>
      </c>
    </row>
    <row r="1718" spans="1:23" x14ac:dyDescent="0.25">
      <c r="A1718" s="74">
        <v>45280.53305416667</v>
      </c>
      <c r="B1718" t="s">
        <v>47</v>
      </c>
      <c r="C1718" t="s">
        <v>52</v>
      </c>
      <c r="D1718" t="s">
        <v>52</v>
      </c>
      <c r="E1718" t="s">
        <v>522</v>
      </c>
      <c r="F1718" t="s">
        <v>7534</v>
      </c>
      <c r="G1718" t="s">
        <v>42</v>
      </c>
      <c r="H1718" t="s">
        <v>7535</v>
      </c>
      <c r="I1718" t="s">
        <v>38</v>
      </c>
      <c r="J1718" t="s">
        <v>43</v>
      </c>
      <c r="K1718" t="s">
        <v>227</v>
      </c>
      <c r="L1718" t="s">
        <v>227</v>
      </c>
      <c r="M1718" t="s">
        <v>229</v>
      </c>
      <c r="N1718">
        <v>1</v>
      </c>
      <c r="O1718" t="s">
        <v>50</v>
      </c>
      <c r="P1718" t="s">
        <v>7536</v>
      </c>
      <c r="Q1718" t="s">
        <v>41</v>
      </c>
      <c r="R1718" t="s">
        <v>7537</v>
      </c>
      <c r="S1718" t="s">
        <v>41</v>
      </c>
      <c r="T1718" t="s">
        <v>0</v>
      </c>
      <c r="U1718" t="s">
        <v>41</v>
      </c>
      <c r="V1718" s="74">
        <v>45310</v>
      </c>
      <c r="W1718" t="s">
        <v>7538</v>
      </c>
    </row>
    <row r="1719" spans="1:23" x14ac:dyDescent="0.25">
      <c r="A1719" s="74">
        <v>45281.620272418979</v>
      </c>
      <c r="B1719" t="s">
        <v>47</v>
      </c>
      <c r="C1719" t="s">
        <v>52</v>
      </c>
      <c r="D1719" t="s">
        <v>52</v>
      </c>
      <c r="E1719" t="s">
        <v>238</v>
      </c>
      <c r="F1719" t="s">
        <v>7539</v>
      </c>
      <c r="G1719" t="s">
        <v>42</v>
      </c>
      <c r="H1719" t="s">
        <v>7540</v>
      </c>
      <c r="I1719" t="s">
        <v>38</v>
      </c>
      <c r="J1719" t="s">
        <v>43</v>
      </c>
      <c r="K1719" t="s">
        <v>227</v>
      </c>
      <c r="L1719" t="s">
        <v>227</v>
      </c>
      <c r="M1719" t="s">
        <v>229</v>
      </c>
      <c r="N1719">
        <v>1</v>
      </c>
      <c r="O1719" t="s">
        <v>50</v>
      </c>
      <c r="P1719" t="s">
        <v>7334</v>
      </c>
      <c r="Q1719" t="s">
        <v>41</v>
      </c>
      <c r="R1719" t="s">
        <v>7541</v>
      </c>
      <c r="S1719" t="s">
        <v>41</v>
      </c>
      <c r="T1719" t="s">
        <v>0</v>
      </c>
      <c r="U1719" t="s">
        <v>41</v>
      </c>
      <c r="V1719" s="74">
        <v>45310</v>
      </c>
      <c r="W1719" t="s">
        <v>7542</v>
      </c>
    </row>
    <row r="1720" spans="1:23" x14ac:dyDescent="0.25">
      <c r="A1720" s="74">
        <v>45287.340219907404</v>
      </c>
      <c r="B1720" t="s">
        <v>47</v>
      </c>
      <c r="C1720" t="s">
        <v>52</v>
      </c>
      <c r="D1720" t="s">
        <v>52</v>
      </c>
      <c r="E1720" t="s">
        <v>630</v>
      </c>
      <c r="F1720" t="s">
        <v>7543</v>
      </c>
      <c r="G1720" t="s">
        <v>42</v>
      </c>
      <c r="H1720" t="s">
        <v>7544</v>
      </c>
      <c r="I1720" t="s">
        <v>38</v>
      </c>
      <c r="J1720" t="s">
        <v>43</v>
      </c>
      <c r="K1720" t="s">
        <v>227</v>
      </c>
      <c r="L1720" t="s">
        <v>227</v>
      </c>
      <c r="M1720" t="s">
        <v>229</v>
      </c>
      <c r="N1720">
        <v>1</v>
      </c>
      <c r="O1720" t="s">
        <v>50</v>
      </c>
      <c r="P1720" t="s">
        <v>6652</v>
      </c>
      <c r="Q1720" t="s">
        <v>41</v>
      </c>
      <c r="R1720" t="s">
        <v>7545</v>
      </c>
      <c r="S1720" t="s">
        <v>41</v>
      </c>
      <c r="T1720" t="s">
        <v>0</v>
      </c>
      <c r="U1720" t="s">
        <v>41</v>
      </c>
      <c r="V1720" s="74">
        <v>45310</v>
      </c>
      <c r="W1720" t="s">
        <v>7546</v>
      </c>
    </row>
    <row r="1721" spans="1:23" x14ac:dyDescent="0.25">
      <c r="A1721" s="74">
        <v>45287.630713969906</v>
      </c>
      <c r="B1721" t="s">
        <v>47</v>
      </c>
      <c r="C1721" t="s">
        <v>52</v>
      </c>
      <c r="D1721" t="s">
        <v>52</v>
      </c>
      <c r="E1721" t="s">
        <v>522</v>
      </c>
      <c r="F1721" t="s">
        <v>7547</v>
      </c>
      <c r="G1721" t="s">
        <v>42</v>
      </c>
      <c r="H1721" t="s">
        <v>7548</v>
      </c>
      <c r="I1721" t="s">
        <v>38</v>
      </c>
      <c r="J1721" t="s">
        <v>43</v>
      </c>
      <c r="K1721" t="s">
        <v>227</v>
      </c>
      <c r="L1721" t="s">
        <v>227</v>
      </c>
      <c r="M1721" t="s">
        <v>229</v>
      </c>
      <c r="N1721">
        <v>1</v>
      </c>
      <c r="O1721" t="s">
        <v>50</v>
      </c>
      <c r="P1721" t="s">
        <v>6606</v>
      </c>
      <c r="Q1721" t="s">
        <v>41</v>
      </c>
      <c r="R1721" t="s">
        <v>7549</v>
      </c>
      <c r="S1721" t="s">
        <v>41</v>
      </c>
      <c r="T1721" t="s">
        <v>0</v>
      </c>
      <c r="U1721" t="s">
        <v>41</v>
      </c>
      <c r="V1721" s="74">
        <v>45310</v>
      </c>
      <c r="W1721" t="s">
        <v>7550</v>
      </c>
    </row>
    <row r="1722" spans="1:23" x14ac:dyDescent="0.25">
      <c r="A1722" s="74">
        <v>45288.581622650461</v>
      </c>
      <c r="B1722" t="s">
        <v>47</v>
      </c>
      <c r="C1722" t="s">
        <v>52</v>
      </c>
      <c r="D1722" t="s">
        <v>52</v>
      </c>
      <c r="E1722" t="s">
        <v>512</v>
      </c>
      <c r="F1722" t="s">
        <v>7551</v>
      </c>
      <c r="G1722" t="s">
        <v>42</v>
      </c>
      <c r="H1722" t="s">
        <v>7552</v>
      </c>
      <c r="I1722" t="s">
        <v>38</v>
      </c>
      <c r="J1722" t="s">
        <v>43</v>
      </c>
      <c r="K1722" t="s">
        <v>227</v>
      </c>
      <c r="L1722" t="s">
        <v>227</v>
      </c>
      <c r="M1722" t="s">
        <v>229</v>
      </c>
      <c r="N1722">
        <v>1</v>
      </c>
      <c r="O1722" t="s">
        <v>50</v>
      </c>
      <c r="P1722" t="s">
        <v>6583</v>
      </c>
      <c r="Q1722" t="s">
        <v>41</v>
      </c>
      <c r="R1722" t="s">
        <v>7553</v>
      </c>
      <c r="S1722" t="s">
        <v>41</v>
      </c>
      <c r="T1722" t="s">
        <v>0</v>
      </c>
      <c r="U1722" t="s">
        <v>41</v>
      </c>
      <c r="V1722" s="74">
        <v>45310</v>
      </c>
      <c r="W1722" t="s">
        <v>7554</v>
      </c>
    </row>
    <row r="1723" spans="1:23" x14ac:dyDescent="0.25">
      <c r="A1723" s="74">
        <v>45289.351053784725</v>
      </c>
      <c r="B1723" t="s">
        <v>47</v>
      </c>
      <c r="C1723" t="s">
        <v>52</v>
      </c>
      <c r="D1723" t="s">
        <v>52</v>
      </c>
      <c r="E1723" t="s">
        <v>475</v>
      </c>
      <c r="F1723" t="s">
        <v>7555</v>
      </c>
      <c r="G1723" t="s">
        <v>42</v>
      </c>
      <c r="H1723" t="s">
        <v>7556</v>
      </c>
      <c r="I1723" t="s">
        <v>38</v>
      </c>
      <c r="J1723" t="s">
        <v>43</v>
      </c>
      <c r="K1723" t="s">
        <v>227</v>
      </c>
      <c r="L1723" t="s">
        <v>227</v>
      </c>
      <c r="M1723" t="s">
        <v>229</v>
      </c>
      <c r="N1723">
        <v>1</v>
      </c>
      <c r="O1723" t="s">
        <v>50</v>
      </c>
      <c r="P1723" t="s">
        <v>6583</v>
      </c>
      <c r="Q1723" t="s">
        <v>41</v>
      </c>
      <c r="R1723" t="s">
        <v>7557</v>
      </c>
      <c r="S1723" t="s">
        <v>41</v>
      </c>
      <c r="T1723" t="s">
        <v>0</v>
      </c>
      <c r="U1723" t="s">
        <v>41</v>
      </c>
      <c r="V1723" s="74">
        <v>45310</v>
      </c>
      <c r="W1723" t="s">
        <v>7558</v>
      </c>
    </row>
    <row r="1724" spans="1:23" x14ac:dyDescent="0.25">
      <c r="A1724" s="74">
        <v>45293.422434687498</v>
      </c>
      <c r="B1724" t="s">
        <v>47</v>
      </c>
      <c r="C1724" t="s">
        <v>52</v>
      </c>
      <c r="D1724" t="s">
        <v>52</v>
      </c>
      <c r="E1724" t="s">
        <v>481</v>
      </c>
      <c r="F1724" t="s">
        <v>7559</v>
      </c>
      <c r="G1724" t="s">
        <v>42</v>
      </c>
      <c r="H1724" t="s">
        <v>7560</v>
      </c>
      <c r="I1724" t="s">
        <v>38</v>
      </c>
      <c r="J1724" t="s">
        <v>43</v>
      </c>
      <c r="K1724" t="s">
        <v>227</v>
      </c>
      <c r="L1724" t="s">
        <v>227</v>
      </c>
      <c r="M1724" t="s">
        <v>229</v>
      </c>
      <c r="N1724">
        <v>1</v>
      </c>
      <c r="O1724" t="s">
        <v>50</v>
      </c>
      <c r="P1724" t="s">
        <v>6657</v>
      </c>
      <c r="Q1724" t="s">
        <v>41</v>
      </c>
      <c r="R1724" t="s">
        <v>7561</v>
      </c>
      <c r="S1724" t="s">
        <v>41</v>
      </c>
      <c r="T1724" t="s">
        <v>0</v>
      </c>
      <c r="U1724" t="s">
        <v>41</v>
      </c>
      <c r="V1724" s="74">
        <v>45310</v>
      </c>
      <c r="W1724" t="s">
        <v>7562</v>
      </c>
    </row>
    <row r="1725" spans="1:23" x14ac:dyDescent="0.25">
      <c r="A1725" s="74">
        <v>45294.375328437498</v>
      </c>
      <c r="B1725" t="s">
        <v>47</v>
      </c>
      <c r="C1725" t="s">
        <v>52</v>
      </c>
      <c r="D1725" t="s">
        <v>52</v>
      </c>
      <c r="E1725" t="s">
        <v>522</v>
      </c>
      <c r="F1725" t="s">
        <v>7569</v>
      </c>
      <c r="G1725" t="s">
        <v>42</v>
      </c>
      <c r="H1725" t="s">
        <v>7570</v>
      </c>
      <c r="I1725" t="s">
        <v>38</v>
      </c>
      <c r="J1725" t="s">
        <v>43</v>
      </c>
      <c r="K1725" t="s">
        <v>227</v>
      </c>
      <c r="L1725" t="s">
        <v>227</v>
      </c>
      <c r="M1725" t="s">
        <v>229</v>
      </c>
      <c r="N1725">
        <v>1</v>
      </c>
      <c r="O1725" t="s">
        <v>50</v>
      </c>
      <c r="P1725" t="s">
        <v>6652</v>
      </c>
      <c r="Q1725" t="s">
        <v>41</v>
      </c>
      <c r="R1725" t="s">
        <v>7571</v>
      </c>
      <c r="S1725" t="s">
        <v>41</v>
      </c>
      <c r="T1725" t="s">
        <v>0</v>
      </c>
      <c r="U1725" t="s">
        <v>41</v>
      </c>
      <c r="V1725" s="74">
        <v>45310</v>
      </c>
      <c r="W1725" t="s">
        <v>7572</v>
      </c>
    </row>
    <row r="1726" spans="1:23" x14ac:dyDescent="0.25">
      <c r="A1726" s="74">
        <v>45300.824435613424</v>
      </c>
      <c r="B1726" t="s">
        <v>47</v>
      </c>
      <c r="C1726" t="s">
        <v>52</v>
      </c>
      <c r="D1726" t="s">
        <v>52</v>
      </c>
      <c r="E1726" t="s">
        <v>238</v>
      </c>
      <c r="F1726" t="s">
        <v>12670</v>
      </c>
      <c r="G1726" t="s">
        <v>42</v>
      </c>
      <c r="H1726" t="s">
        <v>12671</v>
      </c>
      <c r="I1726" t="s">
        <v>38</v>
      </c>
      <c r="J1726" t="s">
        <v>43</v>
      </c>
      <c r="K1726" t="s">
        <v>227</v>
      </c>
      <c r="L1726" t="s">
        <v>227</v>
      </c>
      <c r="M1726" t="s">
        <v>229</v>
      </c>
      <c r="N1726">
        <v>1</v>
      </c>
      <c r="O1726" t="s">
        <v>50</v>
      </c>
      <c r="P1726" t="s">
        <v>7334</v>
      </c>
      <c r="Q1726" t="s">
        <v>41</v>
      </c>
      <c r="R1726" t="s">
        <v>12672</v>
      </c>
      <c r="S1726" t="s">
        <v>41</v>
      </c>
      <c r="T1726" t="s">
        <v>0</v>
      </c>
      <c r="U1726" t="s">
        <v>41</v>
      </c>
      <c r="V1726" s="74">
        <v>45310</v>
      </c>
      <c r="W1726" t="s">
        <v>12673</v>
      </c>
    </row>
    <row r="1727" spans="1:23" x14ac:dyDescent="0.25">
      <c r="A1727" s="74">
        <v>45301.462535914354</v>
      </c>
      <c r="B1727" t="s">
        <v>47</v>
      </c>
      <c r="C1727" t="s">
        <v>52</v>
      </c>
      <c r="D1727" t="s">
        <v>52</v>
      </c>
      <c r="E1727" t="s">
        <v>481</v>
      </c>
      <c r="F1727" t="s">
        <v>12674</v>
      </c>
      <c r="G1727" t="s">
        <v>42</v>
      </c>
      <c r="H1727" t="s">
        <v>12675</v>
      </c>
      <c r="I1727" t="s">
        <v>38</v>
      </c>
      <c r="J1727" t="s">
        <v>43</v>
      </c>
      <c r="K1727" t="s">
        <v>227</v>
      </c>
      <c r="L1727" t="s">
        <v>227</v>
      </c>
      <c r="M1727" t="s">
        <v>229</v>
      </c>
      <c r="N1727">
        <v>1</v>
      </c>
      <c r="O1727" t="s">
        <v>50</v>
      </c>
      <c r="P1727" t="s">
        <v>6675</v>
      </c>
      <c r="Q1727" t="s">
        <v>41</v>
      </c>
      <c r="R1727" t="s">
        <v>12676</v>
      </c>
      <c r="S1727" t="s">
        <v>41</v>
      </c>
      <c r="T1727" t="s">
        <v>0</v>
      </c>
      <c r="U1727" t="s">
        <v>41</v>
      </c>
      <c r="V1727" s="74">
        <v>45310</v>
      </c>
      <c r="W1727" t="s">
        <v>12677</v>
      </c>
    </row>
    <row r="1728" spans="1:23" x14ac:dyDescent="0.25">
      <c r="A1728" s="74">
        <v>45303.632017592594</v>
      </c>
      <c r="B1728" t="s">
        <v>47</v>
      </c>
      <c r="C1728" t="s">
        <v>52</v>
      </c>
      <c r="D1728" t="s">
        <v>52</v>
      </c>
      <c r="E1728" t="s">
        <v>238</v>
      </c>
      <c r="F1728" t="s">
        <v>12678</v>
      </c>
      <c r="G1728" t="s">
        <v>42</v>
      </c>
      <c r="H1728" t="s">
        <v>12679</v>
      </c>
      <c r="I1728" t="s">
        <v>38</v>
      </c>
      <c r="J1728" t="s">
        <v>43</v>
      </c>
      <c r="K1728" t="s">
        <v>227</v>
      </c>
      <c r="L1728" t="s">
        <v>227</v>
      </c>
      <c r="M1728" t="s">
        <v>229</v>
      </c>
      <c r="N1728">
        <v>1</v>
      </c>
      <c r="O1728" t="s">
        <v>50</v>
      </c>
      <c r="P1728" t="s">
        <v>7334</v>
      </c>
      <c r="Q1728" t="s">
        <v>41</v>
      </c>
      <c r="R1728" t="s">
        <v>12680</v>
      </c>
      <c r="S1728" t="s">
        <v>41</v>
      </c>
      <c r="T1728" t="s">
        <v>0</v>
      </c>
      <c r="U1728" t="s">
        <v>41</v>
      </c>
      <c r="V1728" s="74">
        <v>45310</v>
      </c>
      <c r="W1728" t="s">
        <v>12681</v>
      </c>
    </row>
    <row r="1729" spans="1:23" x14ac:dyDescent="0.25">
      <c r="A1729" s="74">
        <v>45303.651373379631</v>
      </c>
      <c r="B1729" t="s">
        <v>47</v>
      </c>
      <c r="C1729" t="s">
        <v>52</v>
      </c>
      <c r="D1729" t="s">
        <v>52</v>
      </c>
      <c r="E1729" t="s">
        <v>522</v>
      </c>
      <c r="F1729" t="s">
        <v>12682</v>
      </c>
      <c r="G1729" t="s">
        <v>42</v>
      </c>
      <c r="H1729" t="s">
        <v>12683</v>
      </c>
      <c r="I1729" t="s">
        <v>38</v>
      </c>
      <c r="J1729" t="s">
        <v>43</v>
      </c>
      <c r="K1729" t="s">
        <v>227</v>
      </c>
      <c r="L1729" t="s">
        <v>227</v>
      </c>
      <c r="M1729" t="s">
        <v>229</v>
      </c>
      <c r="N1729">
        <v>1</v>
      </c>
      <c r="O1729" t="s">
        <v>50</v>
      </c>
      <c r="P1729" t="s">
        <v>6657</v>
      </c>
      <c r="Q1729" t="s">
        <v>41</v>
      </c>
      <c r="R1729" t="s">
        <v>12684</v>
      </c>
      <c r="S1729" t="s">
        <v>41</v>
      </c>
      <c r="T1729" t="s">
        <v>0</v>
      </c>
      <c r="U1729" t="s">
        <v>41</v>
      </c>
      <c r="V1729" s="74">
        <v>45310</v>
      </c>
      <c r="W1729" t="s">
        <v>12685</v>
      </c>
    </row>
    <row r="1730" spans="1:23" x14ac:dyDescent="0.25">
      <c r="A1730" s="74">
        <v>45307.637148726855</v>
      </c>
      <c r="B1730" t="s">
        <v>47</v>
      </c>
      <c r="C1730" t="s">
        <v>52</v>
      </c>
      <c r="D1730" t="s">
        <v>52</v>
      </c>
      <c r="E1730" t="s">
        <v>630</v>
      </c>
      <c r="F1730" t="s">
        <v>12789</v>
      </c>
      <c r="G1730" t="s">
        <v>42</v>
      </c>
      <c r="H1730" t="s">
        <v>12790</v>
      </c>
      <c r="I1730" t="s">
        <v>38</v>
      </c>
      <c r="J1730" t="s">
        <v>43</v>
      </c>
      <c r="K1730" t="s">
        <v>227</v>
      </c>
      <c r="L1730" t="s">
        <v>227</v>
      </c>
      <c r="M1730" t="s">
        <v>229</v>
      </c>
      <c r="N1730">
        <v>1</v>
      </c>
      <c r="O1730" t="s">
        <v>50</v>
      </c>
      <c r="P1730" t="s">
        <v>203</v>
      </c>
      <c r="Q1730" t="s">
        <v>41</v>
      </c>
      <c r="R1730" t="s">
        <v>12791</v>
      </c>
      <c r="S1730" t="s">
        <v>41</v>
      </c>
      <c r="T1730" t="s">
        <v>0</v>
      </c>
      <c r="U1730" t="s">
        <v>41</v>
      </c>
      <c r="V1730" s="74">
        <v>45310</v>
      </c>
      <c r="W1730" t="s">
        <v>12792</v>
      </c>
    </row>
    <row r="1731" spans="1:23" x14ac:dyDescent="0.25">
      <c r="A1731" s="74">
        <v>45307.642777395835</v>
      </c>
      <c r="B1731" t="s">
        <v>47</v>
      </c>
      <c r="C1731" t="s">
        <v>52</v>
      </c>
      <c r="D1731" t="s">
        <v>52</v>
      </c>
      <c r="E1731" t="s">
        <v>691</v>
      </c>
      <c r="F1731" t="s">
        <v>12793</v>
      </c>
      <c r="G1731" t="s">
        <v>42</v>
      </c>
      <c r="H1731" t="s">
        <v>12794</v>
      </c>
      <c r="I1731" t="s">
        <v>38</v>
      </c>
      <c r="J1731" t="s">
        <v>43</v>
      </c>
      <c r="K1731" t="s">
        <v>227</v>
      </c>
      <c r="L1731" t="s">
        <v>227</v>
      </c>
      <c r="M1731" t="s">
        <v>230</v>
      </c>
      <c r="N1731">
        <v>1</v>
      </c>
      <c r="O1731" t="s">
        <v>50</v>
      </c>
      <c r="P1731" t="s">
        <v>6611</v>
      </c>
      <c r="Q1731" t="s">
        <v>41</v>
      </c>
      <c r="R1731" t="s">
        <v>12795</v>
      </c>
      <c r="S1731" t="s">
        <v>41</v>
      </c>
      <c r="T1731" t="s">
        <v>0</v>
      </c>
      <c r="U1731" t="s">
        <v>41</v>
      </c>
      <c r="V1731" s="74">
        <v>45310</v>
      </c>
      <c r="W1731" t="s">
        <v>12796</v>
      </c>
    </row>
    <row r="1732" spans="1:23" x14ac:dyDescent="0.25">
      <c r="A1732" s="74">
        <v>45307.656766168984</v>
      </c>
      <c r="B1732" t="s">
        <v>47</v>
      </c>
      <c r="C1732" t="s">
        <v>52</v>
      </c>
      <c r="D1732" t="s">
        <v>52</v>
      </c>
      <c r="E1732" t="s">
        <v>522</v>
      </c>
      <c r="F1732" t="s">
        <v>12797</v>
      </c>
      <c r="G1732" t="s">
        <v>42</v>
      </c>
      <c r="H1732" t="s">
        <v>12798</v>
      </c>
      <c r="I1732" t="s">
        <v>38</v>
      </c>
      <c r="J1732" t="s">
        <v>43</v>
      </c>
      <c r="K1732" t="s">
        <v>227</v>
      </c>
      <c r="L1732" t="s">
        <v>227</v>
      </c>
      <c r="M1732" t="s">
        <v>229</v>
      </c>
      <c r="N1732">
        <v>1</v>
      </c>
      <c r="O1732" t="s">
        <v>50</v>
      </c>
      <c r="P1732" t="s">
        <v>6606</v>
      </c>
      <c r="Q1732" t="s">
        <v>41</v>
      </c>
      <c r="R1732" t="s">
        <v>12799</v>
      </c>
      <c r="S1732" t="s">
        <v>41</v>
      </c>
      <c r="T1732" t="s">
        <v>0</v>
      </c>
      <c r="U1732" t="s">
        <v>41</v>
      </c>
      <c r="V1732" s="74">
        <v>45310</v>
      </c>
      <c r="W1732" t="s">
        <v>12800</v>
      </c>
    </row>
    <row r="1733" spans="1:23" x14ac:dyDescent="0.25">
      <c r="A1733" s="74">
        <v>44904.521394710646</v>
      </c>
      <c r="B1733" t="s">
        <v>47</v>
      </c>
      <c r="C1733" t="s">
        <v>57</v>
      </c>
      <c r="D1733" t="s">
        <v>7573</v>
      </c>
      <c r="E1733" t="s">
        <v>439</v>
      </c>
      <c r="F1733" t="s">
        <v>7574</v>
      </c>
      <c r="G1733" t="s">
        <v>42</v>
      </c>
      <c r="H1733" t="s">
        <v>7575</v>
      </c>
      <c r="I1733" t="s">
        <v>38</v>
      </c>
      <c r="J1733" t="s">
        <v>43</v>
      </c>
      <c r="K1733" t="s">
        <v>227</v>
      </c>
      <c r="L1733" t="s">
        <v>227</v>
      </c>
      <c r="M1733" t="s">
        <v>230</v>
      </c>
      <c r="N1733">
        <v>1</v>
      </c>
      <c r="O1733" t="s">
        <v>49</v>
      </c>
      <c r="P1733" t="s">
        <v>7576</v>
      </c>
      <c r="Q1733" t="s">
        <v>41</v>
      </c>
      <c r="R1733" t="s">
        <v>7577</v>
      </c>
      <c r="S1733" t="s">
        <v>41</v>
      </c>
      <c r="T1733" t="s">
        <v>0</v>
      </c>
      <c r="U1733" t="s">
        <v>41</v>
      </c>
      <c r="V1733" s="74">
        <v>45310</v>
      </c>
      <c r="W1733" t="s">
        <v>7578</v>
      </c>
    </row>
    <row r="1734" spans="1:23" x14ac:dyDescent="0.25">
      <c r="A1734" s="74">
        <v>44593.597622650464</v>
      </c>
      <c r="B1734" t="s">
        <v>47</v>
      </c>
      <c r="C1734" t="s">
        <v>57</v>
      </c>
      <c r="D1734" t="s">
        <v>61</v>
      </c>
      <c r="E1734" t="s">
        <v>439</v>
      </c>
      <c r="F1734" t="s">
        <v>7579</v>
      </c>
      <c r="G1734" t="s">
        <v>37</v>
      </c>
      <c r="H1734" t="s">
        <v>7580</v>
      </c>
      <c r="I1734" t="s">
        <v>38</v>
      </c>
      <c r="J1734" t="s">
        <v>43</v>
      </c>
      <c r="K1734" t="s">
        <v>227</v>
      </c>
      <c r="L1734" t="s">
        <v>227</v>
      </c>
      <c r="M1734" t="s">
        <v>230</v>
      </c>
      <c r="N1734">
        <v>1</v>
      </c>
      <c r="O1734" t="s">
        <v>49</v>
      </c>
      <c r="P1734" t="s">
        <v>7581</v>
      </c>
      <c r="Q1734" t="s">
        <v>41</v>
      </c>
      <c r="R1734" t="s">
        <v>7582</v>
      </c>
      <c r="S1734" t="s">
        <v>41</v>
      </c>
      <c r="T1734" t="s">
        <v>0</v>
      </c>
      <c r="U1734" t="s">
        <v>41</v>
      </c>
      <c r="V1734" s="74">
        <v>45310</v>
      </c>
      <c r="W1734" t="s">
        <v>7583</v>
      </c>
    </row>
    <row r="1735" spans="1:23" x14ac:dyDescent="0.25">
      <c r="A1735" s="74">
        <v>45199.389999965279</v>
      </c>
      <c r="B1735" t="s">
        <v>47</v>
      </c>
      <c r="C1735" t="s">
        <v>57</v>
      </c>
      <c r="D1735" t="s">
        <v>61</v>
      </c>
      <c r="E1735" t="s">
        <v>439</v>
      </c>
      <c r="F1735" t="s">
        <v>7584</v>
      </c>
      <c r="G1735" t="s">
        <v>42</v>
      </c>
      <c r="H1735" t="s">
        <v>7585</v>
      </c>
      <c r="I1735" t="s">
        <v>38</v>
      </c>
      <c r="J1735" t="s">
        <v>43</v>
      </c>
      <c r="K1735" t="s">
        <v>227</v>
      </c>
      <c r="L1735" t="s">
        <v>227</v>
      </c>
      <c r="M1735" t="s">
        <v>230</v>
      </c>
      <c r="N1735">
        <v>1</v>
      </c>
      <c r="O1735" t="s">
        <v>49</v>
      </c>
      <c r="P1735" t="s">
        <v>7586</v>
      </c>
      <c r="Q1735" t="s">
        <v>62</v>
      </c>
      <c r="R1735" t="s">
        <v>7587</v>
      </c>
      <c r="S1735" t="s">
        <v>41</v>
      </c>
      <c r="T1735" t="s">
        <v>0</v>
      </c>
      <c r="U1735" t="s">
        <v>41</v>
      </c>
      <c r="V1735" s="74">
        <v>45310</v>
      </c>
      <c r="W1735" t="s">
        <v>7588</v>
      </c>
    </row>
    <row r="1736" spans="1:23" x14ac:dyDescent="0.25">
      <c r="A1736" s="74">
        <v>45272.359561458332</v>
      </c>
      <c r="B1736" t="s">
        <v>47</v>
      </c>
      <c r="C1736" t="s">
        <v>52</v>
      </c>
      <c r="D1736" t="s">
        <v>194</v>
      </c>
      <c r="E1736" t="s">
        <v>811</v>
      </c>
      <c r="F1736" t="s">
        <v>7589</v>
      </c>
      <c r="G1736" t="s">
        <v>42</v>
      </c>
      <c r="H1736" t="s">
        <v>7590</v>
      </c>
      <c r="I1736" t="s">
        <v>38</v>
      </c>
      <c r="J1736" t="s">
        <v>43</v>
      </c>
      <c r="K1736" t="s">
        <v>227</v>
      </c>
      <c r="L1736" t="s">
        <v>227</v>
      </c>
      <c r="M1736" t="s">
        <v>230</v>
      </c>
      <c r="N1736">
        <v>1</v>
      </c>
      <c r="O1736" t="s">
        <v>50</v>
      </c>
      <c r="P1736" t="s">
        <v>7591</v>
      </c>
      <c r="Q1736" t="s">
        <v>41</v>
      </c>
      <c r="R1736" t="s">
        <v>7592</v>
      </c>
      <c r="S1736" t="s">
        <v>41</v>
      </c>
      <c r="T1736" t="s">
        <v>0</v>
      </c>
      <c r="U1736" t="s">
        <v>41</v>
      </c>
      <c r="V1736" s="74">
        <v>45310</v>
      </c>
      <c r="W1736" t="s">
        <v>7593</v>
      </c>
    </row>
    <row r="1737" spans="1:23" x14ac:dyDescent="0.25">
      <c r="A1737" s="74">
        <v>44816.298550081017</v>
      </c>
      <c r="B1737" t="s">
        <v>47</v>
      </c>
      <c r="C1737" t="s">
        <v>54</v>
      </c>
      <c r="D1737" t="s">
        <v>218</v>
      </c>
      <c r="E1737" t="s">
        <v>2980</v>
      </c>
      <c r="F1737" t="s">
        <v>7594</v>
      </c>
      <c r="G1737" t="s">
        <v>37</v>
      </c>
      <c r="H1737" t="s">
        <v>7595</v>
      </c>
      <c r="I1737" t="s">
        <v>38</v>
      </c>
      <c r="J1737" t="s">
        <v>43</v>
      </c>
      <c r="K1737" t="s">
        <v>227</v>
      </c>
      <c r="L1737" t="s">
        <v>227</v>
      </c>
      <c r="M1737" t="s">
        <v>230</v>
      </c>
      <c r="N1737">
        <v>1</v>
      </c>
      <c r="O1737" t="s">
        <v>40</v>
      </c>
      <c r="P1737" t="s">
        <v>7596</v>
      </c>
      <c r="Q1737" t="s">
        <v>41</v>
      </c>
      <c r="R1737" t="s">
        <v>7597</v>
      </c>
      <c r="S1737" t="s">
        <v>41</v>
      </c>
      <c r="T1737" t="s">
        <v>0</v>
      </c>
      <c r="U1737" t="s">
        <v>41</v>
      </c>
      <c r="V1737" s="74">
        <v>45310</v>
      </c>
      <c r="W1737" t="s">
        <v>7598</v>
      </c>
    </row>
    <row r="1738" spans="1:23" x14ac:dyDescent="0.25">
      <c r="A1738" s="74">
        <v>44914.599977696758</v>
      </c>
      <c r="B1738" t="s">
        <v>47</v>
      </c>
      <c r="C1738" t="s">
        <v>54</v>
      </c>
      <c r="D1738" t="s">
        <v>218</v>
      </c>
      <c r="E1738" t="s">
        <v>2980</v>
      </c>
      <c r="F1738" t="s">
        <v>7599</v>
      </c>
      <c r="G1738" t="s">
        <v>37</v>
      </c>
      <c r="H1738" t="s">
        <v>7600</v>
      </c>
      <c r="I1738" t="s">
        <v>38</v>
      </c>
      <c r="J1738" t="s">
        <v>43</v>
      </c>
      <c r="K1738" t="s">
        <v>227</v>
      </c>
      <c r="L1738" t="s">
        <v>227</v>
      </c>
      <c r="M1738" t="s">
        <v>230</v>
      </c>
      <c r="N1738">
        <v>1</v>
      </c>
      <c r="O1738" t="s">
        <v>40</v>
      </c>
      <c r="P1738" t="s">
        <v>7601</v>
      </c>
      <c r="Q1738" t="s">
        <v>41</v>
      </c>
      <c r="R1738" t="s">
        <v>7602</v>
      </c>
      <c r="S1738" t="s">
        <v>41</v>
      </c>
      <c r="T1738" t="s">
        <v>0</v>
      </c>
      <c r="U1738" t="s">
        <v>41</v>
      </c>
      <c r="V1738" s="74">
        <v>45310</v>
      </c>
      <c r="W1738" t="s">
        <v>7603</v>
      </c>
    </row>
    <row r="1739" spans="1:23" x14ac:dyDescent="0.25">
      <c r="A1739" s="74">
        <v>44781.359640011571</v>
      </c>
      <c r="B1739" t="s">
        <v>47</v>
      </c>
      <c r="C1739" t="s">
        <v>52</v>
      </c>
      <c r="D1739" t="s">
        <v>186</v>
      </c>
      <c r="E1739" t="s">
        <v>475</v>
      </c>
      <c r="F1739" t="s">
        <v>7604</v>
      </c>
      <c r="G1739" t="s">
        <v>37</v>
      </c>
      <c r="H1739" t="s">
        <v>7605</v>
      </c>
      <c r="I1739" t="s">
        <v>38</v>
      </c>
      <c r="J1739" t="s">
        <v>43</v>
      </c>
      <c r="K1739" t="s">
        <v>227</v>
      </c>
      <c r="L1739" t="s">
        <v>227</v>
      </c>
      <c r="M1739" t="s">
        <v>229</v>
      </c>
      <c r="N1739">
        <v>1</v>
      </c>
      <c r="O1739" t="s">
        <v>50</v>
      </c>
      <c r="P1739" t="s">
        <v>7606</v>
      </c>
      <c r="Q1739" t="s">
        <v>41</v>
      </c>
      <c r="R1739" t="s">
        <v>7607</v>
      </c>
      <c r="S1739" t="s">
        <v>41</v>
      </c>
      <c r="T1739" t="s">
        <v>0</v>
      </c>
      <c r="U1739" t="s">
        <v>41</v>
      </c>
      <c r="V1739" s="74">
        <v>45310</v>
      </c>
      <c r="W1739" t="s">
        <v>7608</v>
      </c>
    </row>
    <row r="1740" spans="1:23" x14ac:dyDescent="0.25">
      <c r="A1740" s="74">
        <v>44881.430085266205</v>
      </c>
      <c r="B1740" t="s">
        <v>47</v>
      </c>
      <c r="C1740" t="s">
        <v>52</v>
      </c>
      <c r="D1740" t="s">
        <v>186</v>
      </c>
      <c r="E1740" t="s">
        <v>238</v>
      </c>
      <c r="F1740" t="s">
        <v>7609</v>
      </c>
      <c r="G1740" t="s">
        <v>37</v>
      </c>
      <c r="H1740" t="s">
        <v>7610</v>
      </c>
      <c r="I1740" t="s">
        <v>38</v>
      </c>
      <c r="J1740" t="s">
        <v>43</v>
      </c>
      <c r="K1740" t="s">
        <v>227</v>
      </c>
      <c r="L1740" t="s">
        <v>227</v>
      </c>
      <c r="M1740" t="s">
        <v>229</v>
      </c>
      <c r="N1740">
        <v>1</v>
      </c>
      <c r="O1740" t="s">
        <v>50</v>
      </c>
      <c r="P1740" t="s">
        <v>7611</v>
      </c>
      <c r="Q1740" t="s">
        <v>41</v>
      </c>
      <c r="R1740" t="s">
        <v>7612</v>
      </c>
      <c r="S1740" t="s">
        <v>41</v>
      </c>
      <c r="T1740" t="s">
        <v>0</v>
      </c>
      <c r="U1740" t="s">
        <v>41</v>
      </c>
      <c r="V1740" s="74">
        <v>45310</v>
      </c>
      <c r="W1740" t="s">
        <v>7613</v>
      </c>
    </row>
    <row r="1741" spans="1:23" x14ac:dyDescent="0.25">
      <c r="A1741" s="74">
        <v>44957.604950844907</v>
      </c>
      <c r="B1741" t="s">
        <v>47</v>
      </c>
      <c r="C1741" t="s">
        <v>52</v>
      </c>
      <c r="D1741" t="s">
        <v>186</v>
      </c>
      <c r="E1741" t="s">
        <v>238</v>
      </c>
      <c r="F1741" t="s">
        <v>7614</v>
      </c>
      <c r="G1741" t="s">
        <v>42</v>
      </c>
      <c r="H1741" t="s">
        <v>6087</v>
      </c>
      <c r="I1741" t="s">
        <v>38</v>
      </c>
      <c r="J1741" t="s">
        <v>43</v>
      </c>
      <c r="K1741" t="s">
        <v>227</v>
      </c>
      <c r="L1741" t="s">
        <v>227</v>
      </c>
      <c r="M1741" t="s">
        <v>229</v>
      </c>
      <c r="N1741">
        <v>1</v>
      </c>
      <c r="O1741" t="s">
        <v>49</v>
      </c>
      <c r="P1741" t="s">
        <v>7615</v>
      </c>
      <c r="Q1741" t="s">
        <v>41</v>
      </c>
      <c r="R1741" t="s">
        <v>7616</v>
      </c>
      <c r="S1741" t="s">
        <v>41</v>
      </c>
      <c r="T1741" t="s">
        <v>0</v>
      </c>
      <c r="U1741" t="s">
        <v>41</v>
      </c>
      <c r="V1741" s="74">
        <v>45310</v>
      </c>
      <c r="W1741" t="s">
        <v>7617</v>
      </c>
    </row>
    <row r="1742" spans="1:23" x14ac:dyDescent="0.25">
      <c r="A1742" s="74">
        <v>45086.505038113428</v>
      </c>
      <c r="B1742" t="s">
        <v>47</v>
      </c>
      <c r="C1742" t="s">
        <v>52</v>
      </c>
      <c r="D1742" t="s">
        <v>186</v>
      </c>
      <c r="E1742" t="s">
        <v>238</v>
      </c>
      <c r="F1742" t="s">
        <v>7618</v>
      </c>
      <c r="G1742" t="s">
        <v>37</v>
      </c>
      <c r="H1742" t="s">
        <v>7619</v>
      </c>
      <c r="I1742" t="s">
        <v>38</v>
      </c>
      <c r="J1742" t="s">
        <v>43</v>
      </c>
      <c r="K1742" t="s">
        <v>227</v>
      </c>
      <c r="L1742" t="s">
        <v>227</v>
      </c>
      <c r="M1742" t="s">
        <v>229</v>
      </c>
      <c r="N1742">
        <v>1</v>
      </c>
      <c r="O1742" t="s">
        <v>49</v>
      </c>
      <c r="P1742" t="s">
        <v>7615</v>
      </c>
      <c r="Q1742" t="s">
        <v>41</v>
      </c>
      <c r="R1742" t="s">
        <v>7620</v>
      </c>
      <c r="S1742" t="s">
        <v>41</v>
      </c>
      <c r="T1742" t="s">
        <v>0</v>
      </c>
      <c r="U1742" t="s">
        <v>41</v>
      </c>
      <c r="V1742" s="74">
        <v>45310</v>
      </c>
      <c r="W1742" t="s">
        <v>7621</v>
      </c>
    </row>
    <row r="1743" spans="1:23" x14ac:dyDescent="0.25">
      <c r="A1743" s="74">
        <v>45202.641609062499</v>
      </c>
      <c r="B1743" t="s">
        <v>47</v>
      </c>
      <c r="C1743" t="s">
        <v>52</v>
      </c>
      <c r="D1743" t="s">
        <v>186</v>
      </c>
      <c r="E1743" t="s">
        <v>238</v>
      </c>
      <c r="F1743" t="s">
        <v>7622</v>
      </c>
      <c r="G1743" t="s">
        <v>37</v>
      </c>
      <c r="H1743" t="s">
        <v>7623</v>
      </c>
      <c r="I1743" t="s">
        <v>38</v>
      </c>
      <c r="J1743" t="s">
        <v>43</v>
      </c>
      <c r="K1743" t="s">
        <v>227</v>
      </c>
      <c r="L1743" t="s">
        <v>227</v>
      </c>
      <c r="M1743" t="s">
        <v>229</v>
      </c>
      <c r="N1743">
        <v>1</v>
      </c>
      <c r="O1743" t="s">
        <v>50</v>
      </c>
      <c r="P1743" t="s">
        <v>7611</v>
      </c>
      <c r="Q1743" t="s">
        <v>41</v>
      </c>
      <c r="R1743" t="s">
        <v>7624</v>
      </c>
      <c r="S1743" t="s">
        <v>41</v>
      </c>
      <c r="T1743" t="s">
        <v>0</v>
      </c>
      <c r="U1743" t="s">
        <v>41</v>
      </c>
      <c r="V1743" s="74">
        <v>45310</v>
      </c>
      <c r="W1743" t="s">
        <v>7625</v>
      </c>
    </row>
    <row r="1744" spans="1:23" x14ac:dyDescent="0.25">
      <c r="A1744" s="74">
        <v>45231.600841863423</v>
      </c>
      <c r="B1744" t="s">
        <v>47</v>
      </c>
      <c r="C1744" t="s">
        <v>52</v>
      </c>
      <c r="D1744" t="s">
        <v>186</v>
      </c>
      <c r="E1744" t="s">
        <v>238</v>
      </c>
      <c r="F1744" t="s">
        <v>7626</v>
      </c>
      <c r="G1744" t="s">
        <v>42</v>
      </c>
      <c r="H1744" t="s">
        <v>7627</v>
      </c>
      <c r="I1744" t="s">
        <v>38</v>
      </c>
      <c r="J1744" t="s">
        <v>43</v>
      </c>
      <c r="K1744" t="s">
        <v>227</v>
      </c>
      <c r="L1744" t="s">
        <v>227</v>
      </c>
      <c r="M1744" t="s">
        <v>229</v>
      </c>
      <c r="N1744">
        <v>1</v>
      </c>
      <c r="O1744" t="s">
        <v>50</v>
      </c>
      <c r="P1744" t="s">
        <v>7628</v>
      </c>
      <c r="Q1744" t="s">
        <v>41</v>
      </c>
      <c r="R1744" t="s">
        <v>7629</v>
      </c>
      <c r="S1744" t="s">
        <v>41</v>
      </c>
      <c r="T1744" t="s">
        <v>0</v>
      </c>
      <c r="U1744" t="s">
        <v>41</v>
      </c>
      <c r="V1744" s="74">
        <v>45310</v>
      </c>
      <c r="W1744" t="s">
        <v>7630</v>
      </c>
    </row>
    <row r="1745" spans="1:23" x14ac:dyDescent="0.25">
      <c r="A1745" s="74">
        <v>45232.401558599537</v>
      </c>
      <c r="B1745" t="s">
        <v>47</v>
      </c>
      <c r="C1745" t="s">
        <v>52</v>
      </c>
      <c r="D1745" t="s">
        <v>186</v>
      </c>
      <c r="E1745" t="s">
        <v>238</v>
      </c>
      <c r="F1745" t="s">
        <v>7631</v>
      </c>
      <c r="G1745" t="s">
        <v>37</v>
      </c>
      <c r="H1745" t="s">
        <v>2067</v>
      </c>
      <c r="I1745" t="s">
        <v>38</v>
      </c>
      <c r="J1745" t="s">
        <v>43</v>
      </c>
      <c r="K1745" t="s">
        <v>227</v>
      </c>
      <c r="L1745" t="s">
        <v>227</v>
      </c>
      <c r="M1745" t="s">
        <v>229</v>
      </c>
      <c r="N1745">
        <v>1</v>
      </c>
      <c r="O1745" t="s">
        <v>50</v>
      </c>
      <c r="P1745" t="s">
        <v>7632</v>
      </c>
      <c r="Q1745" t="s">
        <v>41</v>
      </c>
      <c r="R1745" t="s">
        <v>7633</v>
      </c>
      <c r="S1745" t="s">
        <v>41</v>
      </c>
      <c r="T1745" t="s">
        <v>0</v>
      </c>
      <c r="U1745" t="s">
        <v>41</v>
      </c>
      <c r="V1745" s="74">
        <v>45310</v>
      </c>
      <c r="W1745" t="s">
        <v>7634</v>
      </c>
    </row>
    <row r="1746" spans="1:23" x14ac:dyDescent="0.25">
      <c r="A1746" s="74">
        <v>45261.460251041666</v>
      </c>
      <c r="B1746" t="s">
        <v>47</v>
      </c>
      <c r="C1746" t="s">
        <v>52</v>
      </c>
      <c r="D1746" t="s">
        <v>186</v>
      </c>
      <c r="E1746" t="s">
        <v>238</v>
      </c>
      <c r="F1746" t="s">
        <v>7635</v>
      </c>
      <c r="G1746" t="s">
        <v>37</v>
      </c>
      <c r="H1746" t="s">
        <v>7636</v>
      </c>
      <c r="I1746" t="s">
        <v>38</v>
      </c>
      <c r="J1746" t="s">
        <v>43</v>
      </c>
      <c r="K1746" t="s">
        <v>227</v>
      </c>
      <c r="L1746" t="s">
        <v>227</v>
      </c>
      <c r="M1746" t="s">
        <v>229</v>
      </c>
      <c r="N1746">
        <v>1</v>
      </c>
      <c r="O1746" t="s">
        <v>50</v>
      </c>
      <c r="P1746" t="s">
        <v>7637</v>
      </c>
      <c r="Q1746" t="s">
        <v>41</v>
      </c>
      <c r="R1746" t="s">
        <v>7638</v>
      </c>
      <c r="S1746" t="s">
        <v>41</v>
      </c>
      <c r="T1746" t="s">
        <v>0</v>
      </c>
      <c r="U1746" t="s">
        <v>41</v>
      </c>
      <c r="V1746" s="74">
        <v>45310</v>
      </c>
      <c r="W1746" t="s">
        <v>7639</v>
      </c>
    </row>
    <row r="1747" spans="1:23" x14ac:dyDescent="0.25">
      <c r="A1747" s="74">
        <v>45261.471160532405</v>
      </c>
      <c r="B1747" t="s">
        <v>47</v>
      </c>
      <c r="C1747" t="s">
        <v>52</v>
      </c>
      <c r="D1747" t="s">
        <v>186</v>
      </c>
      <c r="E1747" t="s">
        <v>238</v>
      </c>
      <c r="F1747" t="s">
        <v>7640</v>
      </c>
      <c r="G1747" t="s">
        <v>42</v>
      </c>
      <c r="H1747" t="s">
        <v>7641</v>
      </c>
      <c r="I1747" t="s">
        <v>38</v>
      </c>
      <c r="J1747" t="s">
        <v>43</v>
      </c>
      <c r="K1747" t="s">
        <v>227</v>
      </c>
      <c r="L1747" t="s">
        <v>227</v>
      </c>
      <c r="M1747" t="s">
        <v>229</v>
      </c>
      <c r="N1747">
        <v>1</v>
      </c>
      <c r="O1747" t="s">
        <v>50</v>
      </c>
      <c r="P1747" t="s">
        <v>7642</v>
      </c>
      <c r="Q1747" t="s">
        <v>41</v>
      </c>
      <c r="R1747" t="s">
        <v>7643</v>
      </c>
      <c r="S1747" t="s">
        <v>41</v>
      </c>
      <c r="T1747" t="s">
        <v>0</v>
      </c>
      <c r="U1747" t="s">
        <v>41</v>
      </c>
      <c r="V1747" s="74">
        <v>45310</v>
      </c>
      <c r="W1747" t="s">
        <v>7644</v>
      </c>
    </row>
    <row r="1748" spans="1:23" x14ac:dyDescent="0.25">
      <c r="A1748" s="74">
        <v>45265.460725775461</v>
      </c>
      <c r="B1748" t="s">
        <v>47</v>
      </c>
      <c r="C1748" t="s">
        <v>52</v>
      </c>
      <c r="D1748" t="s">
        <v>186</v>
      </c>
      <c r="E1748" t="s">
        <v>238</v>
      </c>
      <c r="F1748" t="s">
        <v>7645</v>
      </c>
      <c r="G1748" t="s">
        <v>42</v>
      </c>
      <c r="H1748" t="s">
        <v>7646</v>
      </c>
      <c r="I1748" t="s">
        <v>38</v>
      </c>
      <c r="J1748" t="s">
        <v>43</v>
      </c>
      <c r="K1748" t="s">
        <v>227</v>
      </c>
      <c r="L1748" t="s">
        <v>227</v>
      </c>
      <c r="M1748" t="s">
        <v>229</v>
      </c>
      <c r="N1748">
        <v>1</v>
      </c>
      <c r="O1748" t="s">
        <v>50</v>
      </c>
      <c r="P1748" t="s">
        <v>7647</v>
      </c>
      <c r="Q1748" t="s">
        <v>41</v>
      </c>
      <c r="R1748" t="s">
        <v>7648</v>
      </c>
      <c r="S1748" t="s">
        <v>41</v>
      </c>
      <c r="T1748" t="s">
        <v>0</v>
      </c>
      <c r="U1748" t="s">
        <v>41</v>
      </c>
      <c r="V1748" s="74">
        <v>45310</v>
      </c>
      <c r="W1748" t="s">
        <v>7649</v>
      </c>
    </row>
    <row r="1749" spans="1:23" x14ac:dyDescent="0.25">
      <c r="A1749" s="74">
        <v>45265.479818784719</v>
      </c>
      <c r="B1749" t="s">
        <v>47</v>
      </c>
      <c r="C1749" t="s">
        <v>52</v>
      </c>
      <c r="D1749" t="s">
        <v>186</v>
      </c>
      <c r="E1749" t="s">
        <v>238</v>
      </c>
      <c r="F1749" t="s">
        <v>7650</v>
      </c>
      <c r="G1749" t="s">
        <v>37</v>
      </c>
      <c r="H1749" t="s">
        <v>7651</v>
      </c>
      <c r="I1749" t="s">
        <v>38</v>
      </c>
      <c r="J1749" t="s">
        <v>43</v>
      </c>
      <c r="K1749" t="s">
        <v>227</v>
      </c>
      <c r="L1749" t="s">
        <v>227</v>
      </c>
      <c r="M1749" t="s">
        <v>229</v>
      </c>
      <c r="N1749">
        <v>1</v>
      </c>
      <c r="O1749" t="s">
        <v>50</v>
      </c>
      <c r="P1749" t="s">
        <v>7647</v>
      </c>
      <c r="Q1749" t="s">
        <v>41</v>
      </c>
      <c r="R1749" t="s">
        <v>7652</v>
      </c>
      <c r="S1749" t="s">
        <v>41</v>
      </c>
      <c r="T1749" t="s">
        <v>0</v>
      </c>
      <c r="U1749" t="s">
        <v>41</v>
      </c>
      <c r="V1749" s="74">
        <v>45310</v>
      </c>
      <c r="W1749" t="s">
        <v>7653</v>
      </c>
    </row>
    <row r="1750" spans="1:23" x14ac:dyDescent="0.25">
      <c r="A1750" s="74">
        <v>45308.424956249997</v>
      </c>
      <c r="B1750" t="s">
        <v>47</v>
      </c>
      <c r="C1750" t="s">
        <v>52</v>
      </c>
      <c r="D1750" t="s">
        <v>186</v>
      </c>
      <c r="E1750" t="s">
        <v>238</v>
      </c>
      <c r="F1750" t="s">
        <v>12801</v>
      </c>
      <c r="G1750" t="s">
        <v>42</v>
      </c>
      <c r="H1750" t="s">
        <v>12802</v>
      </c>
      <c r="I1750" t="s">
        <v>38</v>
      </c>
      <c r="J1750" t="s">
        <v>43</v>
      </c>
      <c r="K1750" t="s">
        <v>227</v>
      </c>
      <c r="L1750" t="s">
        <v>227</v>
      </c>
      <c r="M1750" t="s">
        <v>229</v>
      </c>
      <c r="N1750">
        <v>1</v>
      </c>
      <c r="O1750" t="s">
        <v>50</v>
      </c>
      <c r="P1750" t="s">
        <v>12803</v>
      </c>
      <c r="Q1750" t="s">
        <v>41</v>
      </c>
      <c r="R1750" t="s">
        <v>12804</v>
      </c>
      <c r="S1750" t="s">
        <v>41</v>
      </c>
      <c r="T1750" t="s">
        <v>0</v>
      </c>
      <c r="U1750" t="s">
        <v>41</v>
      </c>
      <c r="V1750" s="74">
        <v>45310</v>
      </c>
      <c r="W1750" t="s">
        <v>12805</v>
      </c>
    </row>
  </sheetData>
  <dataValidations count="1">
    <dataValidation type="list" allowBlank="1" showInputMessage="1" showErrorMessage="1" sqref="Y2:Y1048576" xr:uid="{F9BCB655-ABE1-4C31-AFD9-10586320608E}">
      <formula1>TypesOfException</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5692E-D832-4D6C-9C0C-063BE29EC7A3}">
  <sheetPr codeName="Sheet5"/>
  <dimension ref="A1:AB1978"/>
  <sheetViews>
    <sheetView workbookViewId="0">
      <selection activeCell="Y2" sqref="Y2"/>
    </sheetView>
  </sheetViews>
  <sheetFormatPr defaultRowHeight="15" x14ac:dyDescent="0.25"/>
  <cols>
    <col min="1" max="1" width="24" style="12" bestFit="1" customWidth="1"/>
    <col min="2" max="2" width="14" bestFit="1" customWidth="1"/>
    <col min="3" max="3" width="25" bestFit="1" customWidth="1"/>
    <col min="4" max="4" width="26.85546875" bestFit="1" customWidth="1"/>
    <col min="5" max="5" width="19" bestFit="1" customWidth="1"/>
    <col min="6" max="6" width="21.42578125" bestFit="1" customWidth="1"/>
    <col min="7" max="7" width="17.42578125" bestFit="1" customWidth="1"/>
    <col min="8" max="8" width="81.140625" bestFit="1" customWidth="1"/>
    <col min="9" max="9" width="15.85546875" bestFit="1" customWidth="1"/>
    <col min="10" max="10" width="26.5703125" bestFit="1" customWidth="1"/>
    <col min="11" max="11" width="21.42578125" bestFit="1" customWidth="1"/>
    <col min="12" max="12" width="19.85546875" bestFit="1" customWidth="1"/>
    <col min="13" max="13" width="24" bestFit="1" customWidth="1"/>
    <col min="14" max="14" width="21" bestFit="1" customWidth="1"/>
    <col min="15" max="15" width="29.140625" bestFit="1" customWidth="1"/>
    <col min="16" max="16" width="81.140625" bestFit="1" customWidth="1"/>
    <col min="17" max="17" width="70" bestFit="1" customWidth="1"/>
    <col min="18" max="18" width="18.5703125" bestFit="1" customWidth="1"/>
    <col min="19" max="19" width="18.28515625" bestFit="1" customWidth="1"/>
    <col min="20" max="20" width="20.7109375" bestFit="1" customWidth="1"/>
    <col min="21" max="21" width="13" bestFit="1" customWidth="1"/>
    <col min="22" max="22" width="10.7109375" style="12" bestFit="1" customWidth="1"/>
    <col min="23" max="23" width="68.85546875" bestFit="1" customWidth="1"/>
    <col min="25" max="25" width="17.42578125" style="43" customWidth="1"/>
    <col min="26" max="26" width="17.5703125" customWidth="1"/>
    <col min="27" max="27" width="8.28515625" customWidth="1"/>
    <col min="28" max="28" width="13.85546875" customWidth="1"/>
    <col min="29" max="29" width="5.7109375" customWidth="1"/>
    <col min="30" max="30" width="40.42578125" customWidth="1"/>
  </cols>
  <sheetData>
    <row r="1" spans="1:28" ht="30" x14ac:dyDescent="0.25">
      <c r="A1" s="12" t="s">
        <v>16</v>
      </c>
      <c r="B1" t="s">
        <v>17</v>
      </c>
      <c r="C1" t="s">
        <v>18</v>
      </c>
      <c r="D1" t="s">
        <v>19</v>
      </c>
      <c r="E1" t="s">
        <v>20</v>
      </c>
      <c r="F1" t="s">
        <v>21</v>
      </c>
      <c r="G1" t="s">
        <v>22</v>
      </c>
      <c r="H1" t="s">
        <v>23</v>
      </c>
      <c r="I1" t="s">
        <v>24</v>
      </c>
      <c r="J1" t="s">
        <v>25</v>
      </c>
      <c r="K1" t="s">
        <v>26</v>
      </c>
      <c r="L1" t="s">
        <v>27</v>
      </c>
      <c r="M1" t="s">
        <v>28</v>
      </c>
      <c r="N1" t="s">
        <v>71</v>
      </c>
      <c r="O1" t="s">
        <v>29</v>
      </c>
      <c r="P1" t="s">
        <v>30</v>
      </c>
      <c r="Q1" t="s">
        <v>31</v>
      </c>
      <c r="R1" t="s">
        <v>32</v>
      </c>
      <c r="S1" t="s">
        <v>33</v>
      </c>
      <c r="T1" t="s">
        <v>34</v>
      </c>
      <c r="U1" t="s">
        <v>14</v>
      </c>
      <c r="V1" s="12" t="s">
        <v>35</v>
      </c>
      <c r="W1" t="s">
        <v>36</v>
      </c>
      <c r="Y1" s="33" t="s">
        <v>112</v>
      </c>
      <c r="Z1" s="33" t="s">
        <v>113</v>
      </c>
      <c r="AA1" s="34" t="s">
        <v>114</v>
      </c>
      <c r="AB1" s="33" t="s">
        <v>115</v>
      </c>
    </row>
    <row r="2" spans="1:28" x14ac:dyDescent="0.25">
      <c r="A2" s="12">
        <v>44663.620947071759</v>
      </c>
      <c r="B2" t="s">
        <v>45</v>
      </c>
      <c r="C2" t="s">
        <v>46</v>
      </c>
      <c r="D2" t="s">
        <v>7654</v>
      </c>
      <c r="E2" t="s">
        <v>390</v>
      </c>
      <c r="F2" t="s">
        <v>7655</v>
      </c>
      <c r="G2" t="s">
        <v>37</v>
      </c>
      <c r="H2" t="s">
        <v>207</v>
      </c>
      <c r="I2" t="s">
        <v>38</v>
      </c>
      <c r="J2" t="s">
        <v>43</v>
      </c>
      <c r="K2" t="s">
        <v>227</v>
      </c>
      <c r="L2" t="s">
        <v>227</v>
      </c>
      <c r="M2" t="s">
        <v>229</v>
      </c>
      <c r="N2">
        <v>1</v>
      </c>
      <c r="O2" t="s">
        <v>65</v>
      </c>
      <c r="P2" t="s">
        <v>7656</v>
      </c>
      <c r="Q2" t="s">
        <v>41</v>
      </c>
      <c r="R2" t="s">
        <v>7657</v>
      </c>
      <c r="S2" t="s">
        <v>41</v>
      </c>
      <c r="T2" t="s">
        <v>3</v>
      </c>
      <c r="U2">
        <v>1</v>
      </c>
      <c r="V2" s="12">
        <v>45310</v>
      </c>
      <c r="W2" t="s">
        <v>7658</v>
      </c>
    </row>
    <row r="3" spans="1:28" x14ac:dyDescent="0.25">
      <c r="A3" s="12">
        <v>44567.620971493059</v>
      </c>
      <c r="B3" t="s">
        <v>45</v>
      </c>
      <c r="C3" t="s">
        <v>48</v>
      </c>
      <c r="D3" t="s">
        <v>7654</v>
      </c>
      <c r="E3" t="s">
        <v>245</v>
      </c>
      <c r="F3" t="s">
        <v>7659</v>
      </c>
      <c r="G3" t="s">
        <v>37</v>
      </c>
      <c r="H3" t="s">
        <v>7660</v>
      </c>
      <c r="I3" t="s">
        <v>38</v>
      </c>
      <c r="J3" t="s">
        <v>43</v>
      </c>
      <c r="K3" t="s">
        <v>227</v>
      </c>
      <c r="L3" t="s">
        <v>227</v>
      </c>
      <c r="M3" t="s">
        <v>228</v>
      </c>
      <c r="N3">
        <v>1</v>
      </c>
      <c r="O3" t="s">
        <v>65</v>
      </c>
      <c r="P3" t="s">
        <v>7661</v>
      </c>
      <c r="Q3" t="s">
        <v>41</v>
      </c>
      <c r="R3" t="s">
        <v>7662</v>
      </c>
      <c r="S3" t="s">
        <v>41</v>
      </c>
      <c r="T3" t="s">
        <v>3</v>
      </c>
      <c r="U3">
        <v>1</v>
      </c>
      <c r="V3" s="12">
        <v>45310</v>
      </c>
      <c r="W3" t="s">
        <v>7663</v>
      </c>
    </row>
    <row r="4" spans="1:28" x14ac:dyDescent="0.25">
      <c r="A4" s="12">
        <v>44588.553165937497</v>
      </c>
      <c r="B4" t="s">
        <v>45</v>
      </c>
      <c r="C4" t="s">
        <v>48</v>
      </c>
      <c r="D4" t="s">
        <v>7664</v>
      </c>
      <c r="E4" t="s">
        <v>263</v>
      </c>
      <c r="F4" t="s">
        <v>7665</v>
      </c>
      <c r="G4" t="s">
        <v>37</v>
      </c>
      <c r="H4" t="s">
        <v>7666</v>
      </c>
      <c r="I4" t="s">
        <v>38</v>
      </c>
      <c r="J4" t="s">
        <v>43</v>
      </c>
      <c r="K4" t="s">
        <v>227</v>
      </c>
      <c r="L4" t="s">
        <v>227</v>
      </c>
      <c r="M4" t="s">
        <v>228</v>
      </c>
      <c r="N4">
        <v>1</v>
      </c>
      <c r="O4" t="s">
        <v>65</v>
      </c>
      <c r="P4" t="s">
        <v>7667</v>
      </c>
      <c r="Q4" t="s">
        <v>7668</v>
      </c>
      <c r="R4" t="s">
        <v>7669</v>
      </c>
      <c r="S4" t="s">
        <v>41</v>
      </c>
      <c r="T4" t="s">
        <v>3</v>
      </c>
      <c r="U4">
        <v>1</v>
      </c>
      <c r="V4" s="12">
        <v>45310</v>
      </c>
      <c r="W4" t="s">
        <v>7670</v>
      </c>
    </row>
    <row r="5" spans="1:28" x14ac:dyDescent="0.25">
      <c r="A5" s="12">
        <v>45244.462844560185</v>
      </c>
      <c r="B5" t="s">
        <v>45</v>
      </c>
      <c r="C5" t="s">
        <v>46</v>
      </c>
      <c r="D5" t="s">
        <v>204</v>
      </c>
      <c r="E5" t="s">
        <v>271</v>
      </c>
      <c r="F5" t="s">
        <v>7671</v>
      </c>
      <c r="G5" t="s">
        <v>37</v>
      </c>
      <c r="H5" t="s">
        <v>205</v>
      </c>
      <c r="I5" t="s">
        <v>38</v>
      </c>
      <c r="J5" t="s">
        <v>43</v>
      </c>
      <c r="K5" t="s">
        <v>227</v>
      </c>
      <c r="L5" t="s">
        <v>227</v>
      </c>
      <c r="M5" t="s">
        <v>228</v>
      </c>
      <c r="N5">
        <v>1</v>
      </c>
      <c r="O5" t="s">
        <v>66</v>
      </c>
      <c r="P5" t="s">
        <v>7672</v>
      </c>
      <c r="Q5" t="s">
        <v>205</v>
      </c>
      <c r="R5" t="s">
        <v>7673</v>
      </c>
      <c r="S5" t="s">
        <v>41</v>
      </c>
      <c r="T5" t="s">
        <v>4</v>
      </c>
      <c r="U5">
        <v>1</v>
      </c>
      <c r="V5" s="12">
        <v>45310</v>
      </c>
      <c r="W5" t="s">
        <v>7674</v>
      </c>
    </row>
    <row r="6" spans="1:28" x14ac:dyDescent="0.25">
      <c r="A6" s="12">
        <v>45286.475572997682</v>
      </c>
      <c r="B6" t="s">
        <v>45</v>
      </c>
      <c r="C6" t="s">
        <v>46</v>
      </c>
      <c r="D6" t="s">
        <v>204</v>
      </c>
      <c r="E6" t="s">
        <v>271</v>
      </c>
      <c r="F6" t="s">
        <v>7675</v>
      </c>
      <c r="G6" t="s">
        <v>42</v>
      </c>
      <c r="H6" t="s">
        <v>7676</v>
      </c>
      <c r="I6" t="s">
        <v>38</v>
      </c>
      <c r="J6" t="s">
        <v>43</v>
      </c>
      <c r="K6" t="s">
        <v>227</v>
      </c>
      <c r="L6" t="s">
        <v>227</v>
      </c>
      <c r="M6" t="s">
        <v>228</v>
      </c>
      <c r="N6">
        <v>1</v>
      </c>
      <c r="O6" t="s">
        <v>66</v>
      </c>
      <c r="P6" t="s">
        <v>7677</v>
      </c>
      <c r="Q6" t="s">
        <v>7676</v>
      </c>
      <c r="R6" t="s">
        <v>7678</v>
      </c>
      <c r="S6" t="s">
        <v>41</v>
      </c>
      <c r="T6" t="s">
        <v>4</v>
      </c>
      <c r="U6">
        <v>1</v>
      </c>
      <c r="V6" s="12">
        <v>45310</v>
      </c>
      <c r="W6" t="s">
        <v>7679</v>
      </c>
    </row>
    <row r="7" spans="1:28" x14ac:dyDescent="0.25">
      <c r="A7" s="12">
        <v>45273.558980590278</v>
      </c>
      <c r="B7" t="s">
        <v>45</v>
      </c>
      <c r="C7" t="s">
        <v>52</v>
      </c>
      <c r="D7" t="s">
        <v>59</v>
      </c>
      <c r="E7" t="s">
        <v>238</v>
      </c>
      <c r="F7" t="s">
        <v>239</v>
      </c>
      <c r="G7" t="s">
        <v>42</v>
      </c>
      <c r="H7" t="s">
        <v>240</v>
      </c>
      <c r="I7" t="s">
        <v>38</v>
      </c>
      <c r="J7" t="s">
        <v>43</v>
      </c>
      <c r="K7" t="s">
        <v>227</v>
      </c>
      <c r="L7" t="s">
        <v>227</v>
      </c>
      <c r="M7" t="s">
        <v>229</v>
      </c>
      <c r="N7">
        <v>1</v>
      </c>
      <c r="O7" t="s">
        <v>65</v>
      </c>
      <c r="P7" t="s">
        <v>241</v>
      </c>
      <c r="Q7" t="s">
        <v>41</v>
      </c>
      <c r="R7" t="s">
        <v>242</v>
      </c>
      <c r="S7" t="s">
        <v>41</v>
      </c>
      <c r="T7" t="s">
        <v>3</v>
      </c>
      <c r="U7">
        <v>1</v>
      </c>
      <c r="V7" s="12">
        <v>45310</v>
      </c>
      <c r="W7" t="s">
        <v>7680</v>
      </c>
    </row>
    <row r="8" spans="1:28" x14ac:dyDescent="0.25">
      <c r="A8" s="12">
        <v>45238.685124421296</v>
      </c>
      <c r="B8" t="s">
        <v>45</v>
      </c>
      <c r="C8" t="s">
        <v>46</v>
      </c>
      <c r="D8" t="s">
        <v>7681</v>
      </c>
      <c r="E8" t="s">
        <v>231</v>
      </c>
      <c r="F8" t="s">
        <v>7682</v>
      </c>
      <c r="G8" t="s">
        <v>37</v>
      </c>
      <c r="H8" t="s">
        <v>7683</v>
      </c>
      <c r="I8" t="s">
        <v>38</v>
      </c>
      <c r="J8" t="s">
        <v>43</v>
      </c>
      <c r="K8" t="s">
        <v>227</v>
      </c>
      <c r="L8" t="s">
        <v>227</v>
      </c>
      <c r="M8" t="s">
        <v>228</v>
      </c>
      <c r="N8">
        <v>1</v>
      </c>
      <c r="O8" t="s">
        <v>66</v>
      </c>
      <c r="P8" t="s">
        <v>7684</v>
      </c>
      <c r="Q8" t="s">
        <v>7683</v>
      </c>
      <c r="R8" t="s">
        <v>7685</v>
      </c>
      <c r="S8" t="s">
        <v>41</v>
      </c>
      <c r="T8" t="s">
        <v>4</v>
      </c>
      <c r="U8">
        <v>1</v>
      </c>
      <c r="V8" s="12">
        <v>45310</v>
      </c>
      <c r="W8" t="s">
        <v>7686</v>
      </c>
    </row>
    <row r="9" spans="1:28" x14ac:dyDescent="0.25">
      <c r="A9" s="12">
        <v>45286.469919062503</v>
      </c>
      <c r="B9" t="s">
        <v>45</v>
      </c>
      <c r="C9" t="s">
        <v>46</v>
      </c>
      <c r="D9" t="s">
        <v>7681</v>
      </c>
      <c r="E9" t="s">
        <v>245</v>
      </c>
      <c r="F9" t="s">
        <v>7687</v>
      </c>
      <c r="G9" t="s">
        <v>42</v>
      </c>
      <c r="H9" t="s">
        <v>205</v>
      </c>
      <c r="I9" t="s">
        <v>38</v>
      </c>
      <c r="J9" t="s">
        <v>43</v>
      </c>
      <c r="K9" t="s">
        <v>227</v>
      </c>
      <c r="L9" t="s">
        <v>227</v>
      </c>
      <c r="M9" t="s">
        <v>228</v>
      </c>
      <c r="N9">
        <v>1</v>
      </c>
      <c r="O9" t="s">
        <v>66</v>
      </c>
      <c r="P9" t="s">
        <v>7688</v>
      </c>
      <c r="Q9" t="s">
        <v>205</v>
      </c>
      <c r="R9" t="s">
        <v>7689</v>
      </c>
      <c r="S9" t="s">
        <v>41</v>
      </c>
      <c r="T9" t="s">
        <v>4</v>
      </c>
      <c r="U9">
        <v>1</v>
      </c>
      <c r="V9" s="12">
        <v>45310</v>
      </c>
      <c r="W9" t="s">
        <v>7690</v>
      </c>
    </row>
    <row r="10" spans="1:28" x14ac:dyDescent="0.25">
      <c r="A10" s="12">
        <v>45286.469919062503</v>
      </c>
      <c r="B10" t="s">
        <v>45</v>
      </c>
      <c r="C10" t="s">
        <v>46</v>
      </c>
      <c r="D10" t="s">
        <v>7681</v>
      </c>
      <c r="E10" t="s">
        <v>245</v>
      </c>
      <c r="F10" t="s">
        <v>7687</v>
      </c>
      <c r="G10" t="s">
        <v>42</v>
      </c>
      <c r="H10" t="s">
        <v>205</v>
      </c>
      <c r="I10" t="s">
        <v>38</v>
      </c>
      <c r="J10" t="s">
        <v>43</v>
      </c>
      <c r="K10" t="s">
        <v>227</v>
      </c>
      <c r="L10" t="s">
        <v>227</v>
      </c>
      <c r="M10" t="s">
        <v>228</v>
      </c>
      <c r="N10">
        <v>1</v>
      </c>
      <c r="O10" t="s">
        <v>67</v>
      </c>
      <c r="P10" t="s">
        <v>7688</v>
      </c>
      <c r="Q10" t="s">
        <v>205</v>
      </c>
      <c r="R10" t="s">
        <v>7689</v>
      </c>
      <c r="S10" t="s">
        <v>41</v>
      </c>
      <c r="T10" t="s">
        <v>5</v>
      </c>
      <c r="U10">
        <v>1</v>
      </c>
      <c r="V10" s="12">
        <v>45310</v>
      </c>
      <c r="W10" t="s">
        <v>7691</v>
      </c>
    </row>
    <row r="11" spans="1:28" x14ac:dyDescent="0.25">
      <c r="A11" s="12">
        <v>44592.514775729163</v>
      </c>
      <c r="B11" t="s">
        <v>45</v>
      </c>
      <c r="C11" t="s">
        <v>48</v>
      </c>
      <c r="D11" t="s">
        <v>208</v>
      </c>
      <c r="E11" t="s">
        <v>263</v>
      </c>
      <c r="F11" t="s">
        <v>7692</v>
      </c>
      <c r="G11" t="s">
        <v>37</v>
      </c>
      <c r="H11" t="s">
        <v>7693</v>
      </c>
      <c r="I11" t="s">
        <v>38</v>
      </c>
      <c r="J11" t="s">
        <v>43</v>
      </c>
      <c r="K11" t="s">
        <v>227</v>
      </c>
      <c r="L11" t="s">
        <v>227</v>
      </c>
      <c r="M11" t="s">
        <v>228</v>
      </c>
      <c r="N11">
        <v>1</v>
      </c>
      <c r="O11" t="s">
        <v>68</v>
      </c>
      <c r="P11" t="s">
        <v>7694</v>
      </c>
      <c r="Q11" t="s">
        <v>7693</v>
      </c>
      <c r="R11" t="s">
        <v>7695</v>
      </c>
      <c r="S11" t="s">
        <v>41</v>
      </c>
      <c r="T11" t="s">
        <v>6</v>
      </c>
      <c r="U11">
        <v>1</v>
      </c>
      <c r="V11" s="12">
        <v>45310</v>
      </c>
      <c r="W11" t="s">
        <v>7696</v>
      </c>
    </row>
    <row r="12" spans="1:28" x14ac:dyDescent="0.25">
      <c r="A12" s="12">
        <v>44565.735529710648</v>
      </c>
      <c r="B12" t="s">
        <v>55</v>
      </c>
      <c r="C12" t="s">
        <v>46</v>
      </c>
      <c r="D12" t="s">
        <v>264</v>
      </c>
      <c r="E12" t="s">
        <v>245</v>
      </c>
      <c r="F12" t="s">
        <v>7697</v>
      </c>
      <c r="G12" t="s">
        <v>37</v>
      </c>
      <c r="H12" t="s">
        <v>7698</v>
      </c>
      <c r="I12" t="s">
        <v>38</v>
      </c>
      <c r="J12" t="s">
        <v>43</v>
      </c>
      <c r="K12" t="s">
        <v>227</v>
      </c>
      <c r="L12" t="s">
        <v>227</v>
      </c>
      <c r="M12" t="s">
        <v>228</v>
      </c>
      <c r="N12">
        <v>1</v>
      </c>
      <c r="O12" t="s">
        <v>66</v>
      </c>
      <c r="P12" t="s">
        <v>7699</v>
      </c>
      <c r="Q12" t="s">
        <v>7698</v>
      </c>
      <c r="R12" t="s">
        <v>7700</v>
      </c>
      <c r="S12" t="s">
        <v>41</v>
      </c>
      <c r="T12" t="s">
        <v>4</v>
      </c>
      <c r="U12">
        <v>1</v>
      </c>
      <c r="V12" s="12">
        <v>45310</v>
      </c>
      <c r="W12" t="s">
        <v>7701</v>
      </c>
    </row>
    <row r="13" spans="1:28" x14ac:dyDescent="0.25">
      <c r="A13" s="12">
        <v>44587.610239664355</v>
      </c>
      <c r="B13" t="s">
        <v>55</v>
      </c>
      <c r="C13" t="s">
        <v>46</v>
      </c>
      <c r="D13" t="s">
        <v>264</v>
      </c>
      <c r="E13" t="s">
        <v>231</v>
      </c>
      <c r="F13" t="s">
        <v>7702</v>
      </c>
      <c r="G13" t="s">
        <v>37</v>
      </c>
      <c r="H13" t="s">
        <v>7703</v>
      </c>
      <c r="I13" t="s">
        <v>38</v>
      </c>
      <c r="J13" t="s">
        <v>43</v>
      </c>
      <c r="K13" t="s">
        <v>227</v>
      </c>
      <c r="L13" t="s">
        <v>227</v>
      </c>
      <c r="M13" t="s">
        <v>228</v>
      </c>
      <c r="N13">
        <v>1</v>
      </c>
      <c r="O13" t="s">
        <v>66</v>
      </c>
      <c r="P13" t="s">
        <v>7704</v>
      </c>
      <c r="Q13" t="s">
        <v>7703</v>
      </c>
      <c r="R13" t="s">
        <v>7705</v>
      </c>
      <c r="S13" t="s">
        <v>41</v>
      </c>
      <c r="T13" t="s">
        <v>4</v>
      </c>
      <c r="U13">
        <v>1</v>
      </c>
      <c r="V13" s="12">
        <v>45310</v>
      </c>
      <c r="W13" t="s">
        <v>7706</v>
      </c>
    </row>
    <row r="14" spans="1:28" x14ac:dyDescent="0.25">
      <c r="A14" s="12">
        <v>44620.671304895834</v>
      </c>
      <c r="B14" t="s">
        <v>55</v>
      </c>
      <c r="C14" t="s">
        <v>46</v>
      </c>
      <c r="D14" t="s">
        <v>264</v>
      </c>
      <c r="E14" t="s">
        <v>271</v>
      </c>
      <c r="F14" t="s">
        <v>7707</v>
      </c>
      <c r="G14" t="s">
        <v>37</v>
      </c>
      <c r="H14" t="s">
        <v>7708</v>
      </c>
      <c r="I14" t="s">
        <v>38</v>
      </c>
      <c r="J14" t="s">
        <v>43</v>
      </c>
      <c r="K14" t="s">
        <v>227</v>
      </c>
      <c r="L14" t="s">
        <v>227</v>
      </c>
      <c r="M14" t="s">
        <v>228</v>
      </c>
      <c r="N14">
        <v>1</v>
      </c>
      <c r="O14" t="s">
        <v>66</v>
      </c>
      <c r="P14" t="s">
        <v>7709</v>
      </c>
      <c r="Q14" t="s">
        <v>7708</v>
      </c>
      <c r="R14" t="s">
        <v>7710</v>
      </c>
      <c r="S14" t="s">
        <v>41</v>
      </c>
      <c r="T14" t="s">
        <v>4</v>
      </c>
      <c r="U14">
        <v>1</v>
      </c>
      <c r="V14" s="12">
        <v>45310</v>
      </c>
      <c r="W14" t="s">
        <v>7711</v>
      </c>
    </row>
    <row r="15" spans="1:28" x14ac:dyDescent="0.25">
      <c r="A15" s="12">
        <v>44630.54872515046</v>
      </c>
      <c r="B15" t="s">
        <v>55</v>
      </c>
      <c r="C15" t="s">
        <v>46</v>
      </c>
      <c r="D15" t="s">
        <v>264</v>
      </c>
      <c r="E15" t="s">
        <v>271</v>
      </c>
      <c r="F15" t="s">
        <v>7712</v>
      </c>
      <c r="G15" t="s">
        <v>37</v>
      </c>
      <c r="H15" t="s">
        <v>207</v>
      </c>
      <c r="I15" t="s">
        <v>38</v>
      </c>
      <c r="J15" t="s">
        <v>43</v>
      </c>
      <c r="K15" t="s">
        <v>227</v>
      </c>
      <c r="L15" t="s">
        <v>227</v>
      </c>
      <c r="M15" t="s">
        <v>228</v>
      </c>
      <c r="N15">
        <v>1</v>
      </c>
      <c r="O15" t="s">
        <v>66</v>
      </c>
      <c r="P15" t="s">
        <v>7713</v>
      </c>
      <c r="Q15" t="s">
        <v>207</v>
      </c>
      <c r="R15" t="s">
        <v>7714</v>
      </c>
      <c r="S15" t="s">
        <v>41</v>
      </c>
      <c r="T15" t="s">
        <v>4</v>
      </c>
      <c r="U15">
        <v>1</v>
      </c>
      <c r="V15" s="12">
        <v>45310</v>
      </c>
      <c r="W15" t="s">
        <v>7715</v>
      </c>
    </row>
    <row r="16" spans="1:28" x14ac:dyDescent="0.25">
      <c r="A16" s="12">
        <v>44637.410100312503</v>
      </c>
      <c r="B16" t="s">
        <v>55</v>
      </c>
      <c r="C16" t="s">
        <v>46</v>
      </c>
      <c r="D16" t="s">
        <v>264</v>
      </c>
      <c r="E16" t="s">
        <v>271</v>
      </c>
      <c r="F16" t="s">
        <v>7716</v>
      </c>
      <c r="G16" t="s">
        <v>37</v>
      </c>
      <c r="H16" t="s">
        <v>207</v>
      </c>
      <c r="I16" t="s">
        <v>38</v>
      </c>
      <c r="J16" t="s">
        <v>43</v>
      </c>
      <c r="K16" t="s">
        <v>227</v>
      </c>
      <c r="L16" t="s">
        <v>227</v>
      </c>
      <c r="M16" t="s">
        <v>228</v>
      </c>
      <c r="N16">
        <v>1</v>
      </c>
      <c r="O16" t="s">
        <v>66</v>
      </c>
      <c r="P16" t="s">
        <v>7717</v>
      </c>
      <c r="Q16" t="s">
        <v>207</v>
      </c>
      <c r="R16" t="s">
        <v>7718</v>
      </c>
      <c r="S16" t="s">
        <v>41</v>
      </c>
      <c r="T16" t="s">
        <v>4</v>
      </c>
      <c r="U16">
        <v>1</v>
      </c>
      <c r="V16" s="12">
        <v>45310</v>
      </c>
      <c r="W16" t="s">
        <v>7719</v>
      </c>
    </row>
    <row r="17" spans="1:23" x14ac:dyDescent="0.25">
      <c r="A17" s="12">
        <v>44642.603420057872</v>
      </c>
      <c r="B17" t="s">
        <v>55</v>
      </c>
      <c r="C17" t="s">
        <v>46</v>
      </c>
      <c r="D17" t="s">
        <v>264</v>
      </c>
      <c r="E17" t="s">
        <v>231</v>
      </c>
      <c r="F17" t="s">
        <v>7720</v>
      </c>
      <c r="G17" t="s">
        <v>37</v>
      </c>
      <c r="H17" t="s">
        <v>207</v>
      </c>
      <c r="I17" t="s">
        <v>38</v>
      </c>
      <c r="J17" t="s">
        <v>43</v>
      </c>
      <c r="K17" t="s">
        <v>227</v>
      </c>
      <c r="L17" t="s">
        <v>227</v>
      </c>
      <c r="M17" t="s">
        <v>228</v>
      </c>
      <c r="N17">
        <v>1</v>
      </c>
      <c r="O17" t="s">
        <v>66</v>
      </c>
      <c r="P17" t="s">
        <v>1824</v>
      </c>
      <c r="Q17" t="s">
        <v>207</v>
      </c>
      <c r="R17" t="s">
        <v>7721</v>
      </c>
      <c r="S17" t="s">
        <v>41</v>
      </c>
      <c r="T17" t="s">
        <v>4</v>
      </c>
      <c r="U17">
        <v>1</v>
      </c>
      <c r="V17" s="12">
        <v>45310</v>
      </c>
      <c r="W17" t="s">
        <v>7722</v>
      </c>
    </row>
    <row r="18" spans="1:23" x14ac:dyDescent="0.25">
      <c r="A18" s="12">
        <v>44673.611060034724</v>
      </c>
      <c r="B18" t="s">
        <v>55</v>
      </c>
      <c r="C18" t="s">
        <v>46</v>
      </c>
      <c r="D18" t="s">
        <v>264</v>
      </c>
      <c r="E18" t="s">
        <v>271</v>
      </c>
      <c r="F18" t="s">
        <v>7723</v>
      </c>
      <c r="G18" t="s">
        <v>37</v>
      </c>
      <c r="H18" t="s">
        <v>7724</v>
      </c>
      <c r="I18" t="s">
        <v>38</v>
      </c>
      <c r="J18" t="s">
        <v>43</v>
      </c>
      <c r="K18" t="s">
        <v>227</v>
      </c>
      <c r="L18" t="s">
        <v>227</v>
      </c>
      <c r="M18" t="s">
        <v>228</v>
      </c>
      <c r="N18">
        <v>1</v>
      </c>
      <c r="O18" t="s">
        <v>66</v>
      </c>
      <c r="P18" t="s">
        <v>7725</v>
      </c>
      <c r="Q18" t="s">
        <v>7724</v>
      </c>
      <c r="R18" t="s">
        <v>7726</v>
      </c>
      <c r="S18" t="s">
        <v>41</v>
      </c>
      <c r="T18" t="s">
        <v>4</v>
      </c>
      <c r="U18">
        <v>1</v>
      </c>
      <c r="V18" s="12">
        <v>45310</v>
      </c>
      <c r="W18" t="s">
        <v>7727</v>
      </c>
    </row>
    <row r="19" spans="1:23" x14ac:dyDescent="0.25">
      <c r="A19" s="12">
        <v>44587.610239664355</v>
      </c>
      <c r="B19" t="s">
        <v>55</v>
      </c>
      <c r="C19" t="s">
        <v>46</v>
      </c>
      <c r="D19" t="s">
        <v>264</v>
      </c>
      <c r="E19" t="s">
        <v>231</v>
      </c>
      <c r="F19" t="s">
        <v>7702</v>
      </c>
      <c r="G19" t="s">
        <v>37</v>
      </c>
      <c r="H19" t="s">
        <v>7703</v>
      </c>
      <c r="I19" t="s">
        <v>38</v>
      </c>
      <c r="J19" t="s">
        <v>43</v>
      </c>
      <c r="K19" t="s">
        <v>227</v>
      </c>
      <c r="L19" t="s">
        <v>227</v>
      </c>
      <c r="M19" t="s">
        <v>228</v>
      </c>
      <c r="N19">
        <v>1</v>
      </c>
      <c r="O19" t="s">
        <v>67</v>
      </c>
      <c r="P19" t="s">
        <v>7704</v>
      </c>
      <c r="Q19" t="s">
        <v>7703</v>
      </c>
      <c r="R19" t="s">
        <v>7705</v>
      </c>
      <c r="S19" t="s">
        <v>41</v>
      </c>
      <c r="T19" t="s">
        <v>5</v>
      </c>
      <c r="U19">
        <v>1</v>
      </c>
      <c r="V19" s="12">
        <v>45310</v>
      </c>
      <c r="W19" t="s">
        <v>7728</v>
      </c>
    </row>
    <row r="20" spans="1:23" x14ac:dyDescent="0.25">
      <c r="A20" s="12">
        <v>44637.410100312503</v>
      </c>
      <c r="B20" t="s">
        <v>55</v>
      </c>
      <c r="C20" t="s">
        <v>46</v>
      </c>
      <c r="D20" t="s">
        <v>264</v>
      </c>
      <c r="E20" t="s">
        <v>271</v>
      </c>
      <c r="F20" t="s">
        <v>7716</v>
      </c>
      <c r="G20" t="s">
        <v>37</v>
      </c>
      <c r="H20" t="s">
        <v>207</v>
      </c>
      <c r="I20" t="s">
        <v>38</v>
      </c>
      <c r="J20" t="s">
        <v>43</v>
      </c>
      <c r="K20" t="s">
        <v>227</v>
      </c>
      <c r="L20" t="s">
        <v>227</v>
      </c>
      <c r="M20" t="s">
        <v>228</v>
      </c>
      <c r="N20">
        <v>1</v>
      </c>
      <c r="O20" t="s">
        <v>67</v>
      </c>
      <c r="P20" t="s">
        <v>7717</v>
      </c>
      <c r="Q20" t="s">
        <v>207</v>
      </c>
      <c r="R20" t="s">
        <v>7718</v>
      </c>
      <c r="S20" t="s">
        <v>41</v>
      </c>
      <c r="T20" t="s">
        <v>5</v>
      </c>
      <c r="U20">
        <v>1</v>
      </c>
      <c r="V20" s="12">
        <v>45310</v>
      </c>
      <c r="W20" t="s">
        <v>7729</v>
      </c>
    </row>
    <row r="21" spans="1:23" x14ac:dyDescent="0.25">
      <c r="A21" s="12">
        <v>44634.469766898146</v>
      </c>
      <c r="B21" t="s">
        <v>55</v>
      </c>
      <c r="C21" t="s">
        <v>46</v>
      </c>
      <c r="D21" t="s">
        <v>270</v>
      </c>
      <c r="E21" t="s">
        <v>271</v>
      </c>
      <c r="F21" t="s">
        <v>7730</v>
      </c>
      <c r="G21" t="s">
        <v>37</v>
      </c>
      <c r="H21" t="s">
        <v>7731</v>
      </c>
      <c r="I21" t="s">
        <v>38</v>
      </c>
      <c r="J21" t="s">
        <v>43</v>
      </c>
      <c r="K21" t="s">
        <v>227</v>
      </c>
      <c r="L21" t="s">
        <v>227</v>
      </c>
      <c r="M21" t="s">
        <v>228</v>
      </c>
      <c r="N21">
        <v>1</v>
      </c>
      <c r="O21" t="s">
        <v>66</v>
      </c>
      <c r="P21" t="s">
        <v>7732</v>
      </c>
      <c r="Q21" t="s">
        <v>7731</v>
      </c>
      <c r="R21" t="s">
        <v>7733</v>
      </c>
      <c r="S21" t="s">
        <v>41</v>
      </c>
      <c r="T21" t="s">
        <v>4</v>
      </c>
      <c r="U21">
        <v>1</v>
      </c>
      <c r="V21" s="12">
        <v>45310</v>
      </c>
      <c r="W21" t="s">
        <v>7734</v>
      </c>
    </row>
    <row r="22" spans="1:23" x14ac:dyDescent="0.25">
      <c r="A22" s="12">
        <v>45064.757773263889</v>
      </c>
      <c r="B22" t="s">
        <v>55</v>
      </c>
      <c r="C22" t="s">
        <v>46</v>
      </c>
      <c r="D22" t="s">
        <v>270</v>
      </c>
      <c r="E22" t="s">
        <v>263</v>
      </c>
      <c r="F22" t="s">
        <v>7735</v>
      </c>
      <c r="G22" t="s">
        <v>37</v>
      </c>
      <c r="H22" t="s">
        <v>7736</v>
      </c>
      <c r="I22" t="s">
        <v>38</v>
      </c>
      <c r="J22" t="s">
        <v>43</v>
      </c>
      <c r="K22" t="s">
        <v>227</v>
      </c>
      <c r="L22" t="s">
        <v>227</v>
      </c>
      <c r="M22" t="s">
        <v>228</v>
      </c>
      <c r="N22">
        <v>1</v>
      </c>
      <c r="O22" t="s">
        <v>66</v>
      </c>
      <c r="P22" t="s">
        <v>7737</v>
      </c>
      <c r="Q22" t="s">
        <v>7736</v>
      </c>
      <c r="R22" t="s">
        <v>7738</v>
      </c>
      <c r="S22" t="s">
        <v>41</v>
      </c>
      <c r="T22" t="s">
        <v>4</v>
      </c>
      <c r="U22">
        <v>1</v>
      </c>
      <c r="V22" s="12">
        <v>45310</v>
      </c>
      <c r="W22" t="s">
        <v>7739</v>
      </c>
    </row>
    <row r="23" spans="1:23" x14ac:dyDescent="0.25">
      <c r="A23" s="12">
        <v>44634.469766898146</v>
      </c>
      <c r="B23" t="s">
        <v>55</v>
      </c>
      <c r="C23" t="s">
        <v>46</v>
      </c>
      <c r="D23" t="s">
        <v>270</v>
      </c>
      <c r="E23" t="s">
        <v>271</v>
      </c>
      <c r="F23" t="s">
        <v>7730</v>
      </c>
      <c r="G23" t="s">
        <v>37</v>
      </c>
      <c r="H23" t="s">
        <v>7731</v>
      </c>
      <c r="I23" t="s">
        <v>38</v>
      </c>
      <c r="J23" t="s">
        <v>43</v>
      </c>
      <c r="K23" t="s">
        <v>227</v>
      </c>
      <c r="L23" t="s">
        <v>227</v>
      </c>
      <c r="M23" t="s">
        <v>228</v>
      </c>
      <c r="N23">
        <v>1</v>
      </c>
      <c r="O23" t="s">
        <v>67</v>
      </c>
      <c r="P23" t="s">
        <v>7732</v>
      </c>
      <c r="Q23" t="s">
        <v>7731</v>
      </c>
      <c r="R23" t="s">
        <v>7733</v>
      </c>
      <c r="S23" t="s">
        <v>41</v>
      </c>
      <c r="T23" t="s">
        <v>5</v>
      </c>
      <c r="U23">
        <v>1</v>
      </c>
      <c r="V23" s="12">
        <v>45310</v>
      </c>
      <c r="W23" t="s">
        <v>7740</v>
      </c>
    </row>
    <row r="24" spans="1:23" x14ac:dyDescent="0.25">
      <c r="A24" s="12">
        <v>45105.516427083334</v>
      </c>
      <c r="B24" t="s">
        <v>55</v>
      </c>
      <c r="C24" t="s">
        <v>46</v>
      </c>
      <c r="D24" t="s">
        <v>270</v>
      </c>
      <c r="E24" t="s">
        <v>263</v>
      </c>
      <c r="F24" t="s">
        <v>7741</v>
      </c>
      <c r="G24" t="s">
        <v>37</v>
      </c>
      <c r="H24" t="s">
        <v>7742</v>
      </c>
      <c r="I24" t="s">
        <v>38</v>
      </c>
      <c r="J24" t="s">
        <v>43</v>
      </c>
      <c r="K24" t="s">
        <v>227</v>
      </c>
      <c r="L24" t="s">
        <v>227</v>
      </c>
      <c r="M24" t="s">
        <v>228</v>
      </c>
      <c r="N24">
        <v>1</v>
      </c>
      <c r="O24" t="s">
        <v>68</v>
      </c>
      <c r="P24" t="s">
        <v>7743</v>
      </c>
      <c r="Q24" t="s">
        <v>7742</v>
      </c>
      <c r="R24" t="s">
        <v>7744</v>
      </c>
      <c r="S24" t="s">
        <v>41</v>
      </c>
      <c r="T24" t="s">
        <v>6</v>
      </c>
      <c r="U24">
        <v>1</v>
      </c>
      <c r="V24" s="12">
        <v>45310</v>
      </c>
      <c r="W24" t="s">
        <v>7745</v>
      </c>
    </row>
    <row r="25" spans="1:23" x14ac:dyDescent="0.25">
      <c r="A25" s="12">
        <v>45070.380075729168</v>
      </c>
      <c r="B25" t="s">
        <v>55</v>
      </c>
      <c r="C25" t="s">
        <v>48</v>
      </c>
      <c r="D25" t="s">
        <v>270</v>
      </c>
      <c r="E25" t="s">
        <v>245</v>
      </c>
      <c r="F25" t="s">
        <v>7746</v>
      </c>
      <c r="G25" t="s">
        <v>42</v>
      </c>
      <c r="H25" t="s">
        <v>7747</v>
      </c>
      <c r="I25" t="s">
        <v>38</v>
      </c>
      <c r="J25" t="s">
        <v>43</v>
      </c>
      <c r="K25" t="s">
        <v>227</v>
      </c>
      <c r="L25" t="s">
        <v>227</v>
      </c>
      <c r="M25" t="s">
        <v>228</v>
      </c>
      <c r="N25">
        <v>1</v>
      </c>
      <c r="O25" t="s">
        <v>65</v>
      </c>
      <c r="P25" t="s">
        <v>7748</v>
      </c>
      <c r="Q25" t="s">
        <v>7747</v>
      </c>
      <c r="R25" t="s">
        <v>7749</v>
      </c>
      <c r="S25" t="s">
        <v>41</v>
      </c>
      <c r="T25" t="s">
        <v>3</v>
      </c>
      <c r="U25">
        <v>1</v>
      </c>
      <c r="V25" s="12">
        <v>45310</v>
      </c>
      <c r="W25" t="s">
        <v>7750</v>
      </c>
    </row>
    <row r="26" spans="1:23" x14ac:dyDescent="0.25">
      <c r="A26" s="12">
        <v>45182.252324155095</v>
      </c>
      <c r="B26" t="s">
        <v>55</v>
      </c>
      <c r="C26" t="s">
        <v>48</v>
      </c>
      <c r="D26" t="s">
        <v>270</v>
      </c>
      <c r="E26" t="s">
        <v>231</v>
      </c>
      <c r="F26" t="s">
        <v>7751</v>
      </c>
      <c r="G26" t="s">
        <v>37</v>
      </c>
      <c r="H26" t="s">
        <v>7752</v>
      </c>
      <c r="I26" t="s">
        <v>38</v>
      </c>
      <c r="J26" t="s">
        <v>43</v>
      </c>
      <c r="K26" t="s">
        <v>227</v>
      </c>
      <c r="L26" t="s">
        <v>227</v>
      </c>
      <c r="M26" t="s">
        <v>228</v>
      </c>
      <c r="N26">
        <v>1</v>
      </c>
      <c r="O26" t="s">
        <v>65</v>
      </c>
      <c r="P26" t="s">
        <v>7753</v>
      </c>
      <c r="Q26" t="s">
        <v>7752</v>
      </c>
      <c r="R26" t="s">
        <v>7754</v>
      </c>
      <c r="S26" t="s">
        <v>41</v>
      </c>
      <c r="T26" t="s">
        <v>3</v>
      </c>
      <c r="U26">
        <v>1</v>
      </c>
      <c r="V26" s="12">
        <v>45310</v>
      </c>
      <c r="W26" t="s">
        <v>7755</v>
      </c>
    </row>
    <row r="27" spans="1:23" x14ac:dyDescent="0.25">
      <c r="A27" s="12">
        <v>45096.349706678244</v>
      </c>
      <c r="B27" t="s">
        <v>55</v>
      </c>
      <c r="C27" t="s">
        <v>48</v>
      </c>
      <c r="D27" t="s">
        <v>270</v>
      </c>
      <c r="E27" t="s">
        <v>231</v>
      </c>
      <c r="F27" t="s">
        <v>7756</v>
      </c>
      <c r="G27" t="s">
        <v>37</v>
      </c>
      <c r="H27" t="s">
        <v>205</v>
      </c>
      <c r="I27" t="s">
        <v>38</v>
      </c>
      <c r="J27" t="s">
        <v>43</v>
      </c>
      <c r="K27" t="s">
        <v>227</v>
      </c>
      <c r="L27" t="s">
        <v>227</v>
      </c>
      <c r="M27" t="s">
        <v>228</v>
      </c>
      <c r="N27">
        <v>1</v>
      </c>
      <c r="O27" t="s">
        <v>68</v>
      </c>
      <c r="P27" t="s">
        <v>7757</v>
      </c>
      <c r="Q27" t="s">
        <v>205</v>
      </c>
      <c r="R27" t="s">
        <v>7758</v>
      </c>
      <c r="S27" t="s">
        <v>41</v>
      </c>
      <c r="T27" t="s">
        <v>6</v>
      </c>
      <c r="U27">
        <v>1</v>
      </c>
      <c r="V27" s="12">
        <v>45310</v>
      </c>
      <c r="W27" t="s">
        <v>7759</v>
      </c>
    </row>
    <row r="28" spans="1:23" x14ac:dyDescent="0.25">
      <c r="A28" s="12">
        <v>45050.481463344906</v>
      </c>
      <c r="B28" t="s">
        <v>55</v>
      </c>
      <c r="C28" t="s">
        <v>46</v>
      </c>
      <c r="D28" t="s">
        <v>210</v>
      </c>
      <c r="E28" t="s">
        <v>231</v>
      </c>
      <c r="F28" t="s">
        <v>7760</v>
      </c>
      <c r="G28" t="s">
        <v>37</v>
      </c>
      <c r="H28" t="s">
        <v>7761</v>
      </c>
      <c r="I28" t="s">
        <v>38</v>
      </c>
      <c r="J28" t="s">
        <v>43</v>
      </c>
      <c r="K28" t="s">
        <v>227</v>
      </c>
      <c r="L28" t="s">
        <v>227</v>
      </c>
      <c r="M28" t="s">
        <v>228</v>
      </c>
      <c r="N28">
        <v>1</v>
      </c>
      <c r="O28" t="s">
        <v>66</v>
      </c>
      <c r="P28" t="s">
        <v>7762</v>
      </c>
      <c r="Q28" t="s">
        <v>7761</v>
      </c>
      <c r="R28" t="s">
        <v>7763</v>
      </c>
      <c r="S28" t="s">
        <v>41</v>
      </c>
      <c r="T28" t="s">
        <v>4</v>
      </c>
      <c r="U28">
        <v>1</v>
      </c>
      <c r="V28" s="12">
        <v>45310</v>
      </c>
      <c r="W28" t="s">
        <v>7764</v>
      </c>
    </row>
    <row r="29" spans="1:23" x14ac:dyDescent="0.25">
      <c r="A29" s="12">
        <v>45054.518165624999</v>
      </c>
      <c r="B29" t="s">
        <v>55</v>
      </c>
      <c r="C29" t="s">
        <v>46</v>
      </c>
      <c r="D29" t="s">
        <v>210</v>
      </c>
      <c r="E29" t="s">
        <v>263</v>
      </c>
      <c r="F29" t="s">
        <v>7765</v>
      </c>
      <c r="G29" t="s">
        <v>37</v>
      </c>
      <c r="H29" t="s">
        <v>7766</v>
      </c>
      <c r="I29" t="s">
        <v>38</v>
      </c>
      <c r="J29" t="s">
        <v>43</v>
      </c>
      <c r="K29" t="s">
        <v>227</v>
      </c>
      <c r="L29" t="s">
        <v>227</v>
      </c>
      <c r="M29" t="s">
        <v>228</v>
      </c>
      <c r="N29">
        <v>1</v>
      </c>
      <c r="O29" t="s">
        <v>66</v>
      </c>
      <c r="P29" t="s">
        <v>7767</v>
      </c>
      <c r="Q29" t="s">
        <v>7766</v>
      </c>
      <c r="R29" t="s">
        <v>7768</v>
      </c>
      <c r="S29" t="s">
        <v>41</v>
      </c>
      <c r="T29" t="s">
        <v>4</v>
      </c>
      <c r="U29">
        <v>1</v>
      </c>
      <c r="V29" s="12">
        <v>45310</v>
      </c>
      <c r="W29" t="s">
        <v>7769</v>
      </c>
    </row>
    <row r="30" spans="1:23" x14ac:dyDescent="0.25">
      <c r="A30" s="12">
        <v>45063.660857604169</v>
      </c>
      <c r="B30" t="s">
        <v>55</v>
      </c>
      <c r="C30" t="s">
        <v>46</v>
      </c>
      <c r="D30" t="s">
        <v>210</v>
      </c>
      <c r="E30" t="s">
        <v>245</v>
      </c>
      <c r="F30" t="s">
        <v>7770</v>
      </c>
      <c r="G30" t="s">
        <v>37</v>
      </c>
      <c r="H30" t="s">
        <v>7771</v>
      </c>
      <c r="I30" t="s">
        <v>38</v>
      </c>
      <c r="J30" t="s">
        <v>43</v>
      </c>
      <c r="K30" t="s">
        <v>227</v>
      </c>
      <c r="L30" t="s">
        <v>227</v>
      </c>
      <c r="M30" t="s">
        <v>228</v>
      </c>
      <c r="N30">
        <v>1</v>
      </c>
      <c r="O30" t="s">
        <v>66</v>
      </c>
      <c r="P30" t="s">
        <v>7772</v>
      </c>
      <c r="Q30" t="s">
        <v>7771</v>
      </c>
      <c r="R30" t="s">
        <v>7773</v>
      </c>
      <c r="S30" t="s">
        <v>41</v>
      </c>
      <c r="T30" t="s">
        <v>4</v>
      </c>
      <c r="U30">
        <v>1</v>
      </c>
      <c r="V30" s="12">
        <v>45310</v>
      </c>
      <c r="W30" t="s">
        <v>7774</v>
      </c>
    </row>
    <row r="31" spans="1:23" x14ac:dyDescent="0.25">
      <c r="A31" s="12">
        <v>45064.494736655091</v>
      </c>
      <c r="B31" t="s">
        <v>55</v>
      </c>
      <c r="C31" t="s">
        <v>46</v>
      </c>
      <c r="D31" t="s">
        <v>210</v>
      </c>
      <c r="E31" t="s">
        <v>231</v>
      </c>
      <c r="F31" t="s">
        <v>7775</v>
      </c>
      <c r="G31" t="s">
        <v>37</v>
      </c>
      <c r="H31" t="s">
        <v>7776</v>
      </c>
      <c r="I31" t="s">
        <v>38</v>
      </c>
      <c r="J31" t="s">
        <v>43</v>
      </c>
      <c r="K31" t="s">
        <v>227</v>
      </c>
      <c r="L31" t="s">
        <v>227</v>
      </c>
      <c r="M31" t="s">
        <v>228</v>
      </c>
      <c r="N31">
        <v>1</v>
      </c>
      <c r="O31" t="s">
        <v>66</v>
      </c>
      <c r="P31" t="s">
        <v>7777</v>
      </c>
      <c r="Q31" t="s">
        <v>7776</v>
      </c>
      <c r="R31" t="s">
        <v>7778</v>
      </c>
      <c r="S31" t="s">
        <v>41</v>
      </c>
      <c r="T31" t="s">
        <v>4</v>
      </c>
      <c r="U31">
        <v>1</v>
      </c>
      <c r="V31" s="12">
        <v>45310</v>
      </c>
      <c r="W31" t="s">
        <v>7779</v>
      </c>
    </row>
    <row r="32" spans="1:23" x14ac:dyDescent="0.25">
      <c r="A32" s="12">
        <v>45064.556011689812</v>
      </c>
      <c r="B32" t="s">
        <v>55</v>
      </c>
      <c r="C32" t="s">
        <v>46</v>
      </c>
      <c r="D32" t="s">
        <v>210</v>
      </c>
      <c r="E32" t="s">
        <v>390</v>
      </c>
      <c r="F32" t="s">
        <v>7780</v>
      </c>
      <c r="G32" t="s">
        <v>37</v>
      </c>
      <c r="H32" t="s">
        <v>7736</v>
      </c>
      <c r="I32" t="s">
        <v>38</v>
      </c>
      <c r="J32" t="s">
        <v>43</v>
      </c>
      <c r="K32" t="s">
        <v>227</v>
      </c>
      <c r="L32" t="s">
        <v>227</v>
      </c>
      <c r="M32" t="s">
        <v>229</v>
      </c>
      <c r="N32">
        <v>1</v>
      </c>
      <c r="O32" t="s">
        <v>66</v>
      </c>
      <c r="P32" t="s">
        <v>7781</v>
      </c>
      <c r="Q32" t="s">
        <v>7736</v>
      </c>
      <c r="R32" t="s">
        <v>7782</v>
      </c>
      <c r="S32" t="s">
        <v>41</v>
      </c>
      <c r="T32" t="s">
        <v>4</v>
      </c>
      <c r="U32">
        <v>1</v>
      </c>
      <c r="V32" s="12">
        <v>45310</v>
      </c>
      <c r="W32" t="s">
        <v>7783</v>
      </c>
    </row>
    <row r="33" spans="1:23" x14ac:dyDescent="0.25">
      <c r="A33" s="12">
        <v>45118.509368553241</v>
      </c>
      <c r="B33" t="s">
        <v>55</v>
      </c>
      <c r="C33" t="s">
        <v>46</v>
      </c>
      <c r="D33" t="s">
        <v>210</v>
      </c>
      <c r="E33" t="s">
        <v>263</v>
      </c>
      <c r="F33" t="s">
        <v>7784</v>
      </c>
      <c r="G33" t="s">
        <v>37</v>
      </c>
      <c r="H33" t="s">
        <v>7785</v>
      </c>
      <c r="I33" t="s">
        <v>38</v>
      </c>
      <c r="J33" t="s">
        <v>43</v>
      </c>
      <c r="K33" t="s">
        <v>227</v>
      </c>
      <c r="L33" t="s">
        <v>227</v>
      </c>
      <c r="M33" t="s">
        <v>228</v>
      </c>
      <c r="N33">
        <v>1</v>
      </c>
      <c r="O33" t="s">
        <v>66</v>
      </c>
      <c r="P33" t="s">
        <v>7786</v>
      </c>
      <c r="Q33" t="s">
        <v>7785</v>
      </c>
      <c r="R33" t="s">
        <v>7787</v>
      </c>
      <c r="S33" t="s">
        <v>41</v>
      </c>
      <c r="T33" t="s">
        <v>4</v>
      </c>
      <c r="U33">
        <v>1</v>
      </c>
      <c r="V33" s="12">
        <v>45310</v>
      </c>
      <c r="W33" t="s">
        <v>7788</v>
      </c>
    </row>
    <row r="34" spans="1:23" x14ac:dyDescent="0.25">
      <c r="A34" s="12">
        <v>45142.41088275463</v>
      </c>
      <c r="B34" t="s">
        <v>55</v>
      </c>
      <c r="C34" t="s">
        <v>46</v>
      </c>
      <c r="D34" t="s">
        <v>210</v>
      </c>
      <c r="E34" t="s">
        <v>245</v>
      </c>
      <c r="F34" t="s">
        <v>7789</v>
      </c>
      <c r="G34" t="s">
        <v>37</v>
      </c>
      <c r="H34" t="s">
        <v>7790</v>
      </c>
      <c r="I34" t="s">
        <v>38</v>
      </c>
      <c r="J34" t="s">
        <v>43</v>
      </c>
      <c r="K34" t="s">
        <v>227</v>
      </c>
      <c r="L34" t="s">
        <v>227</v>
      </c>
      <c r="M34" t="s">
        <v>228</v>
      </c>
      <c r="N34">
        <v>1</v>
      </c>
      <c r="O34" t="s">
        <v>66</v>
      </c>
      <c r="P34" t="s">
        <v>7791</v>
      </c>
      <c r="Q34" t="s">
        <v>7790</v>
      </c>
      <c r="R34" t="s">
        <v>7792</v>
      </c>
      <c r="S34" t="s">
        <v>41</v>
      </c>
      <c r="T34" t="s">
        <v>4</v>
      </c>
      <c r="U34">
        <v>1</v>
      </c>
      <c r="V34" s="12">
        <v>45310</v>
      </c>
      <c r="W34" t="s">
        <v>7793</v>
      </c>
    </row>
    <row r="35" spans="1:23" x14ac:dyDescent="0.25">
      <c r="A35" s="12">
        <v>45142.543019907411</v>
      </c>
      <c r="B35" t="s">
        <v>55</v>
      </c>
      <c r="C35" t="s">
        <v>46</v>
      </c>
      <c r="D35" t="s">
        <v>210</v>
      </c>
      <c r="E35" t="s">
        <v>231</v>
      </c>
      <c r="F35" t="s">
        <v>7794</v>
      </c>
      <c r="G35" t="s">
        <v>37</v>
      </c>
      <c r="H35" t="s">
        <v>7795</v>
      </c>
      <c r="I35" t="s">
        <v>38</v>
      </c>
      <c r="J35" t="s">
        <v>43</v>
      </c>
      <c r="K35" t="s">
        <v>227</v>
      </c>
      <c r="L35" t="s">
        <v>227</v>
      </c>
      <c r="M35" t="s">
        <v>228</v>
      </c>
      <c r="N35">
        <v>1</v>
      </c>
      <c r="O35" t="s">
        <v>66</v>
      </c>
      <c r="P35" t="s">
        <v>7796</v>
      </c>
      <c r="Q35" t="s">
        <v>7795</v>
      </c>
      <c r="R35" t="s">
        <v>7797</v>
      </c>
      <c r="S35" t="s">
        <v>41</v>
      </c>
      <c r="T35" t="s">
        <v>4</v>
      </c>
      <c r="U35">
        <v>1</v>
      </c>
      <c r="V35" s="12">
        <v>45310</v>
      </c>
      <c r="W35" t="s">
        <v>7798</v>
      </c>
    </row>
    <row r="36" spans="1:23" x14ac:dyDescent="0.25">
      <c r="A36" s="12">
        <v>45145.559640196756</v>
      </c>
      <c r="B36" t="s">
        <v>55</v>
      </c>
      <c r="C36" t="s">
        <v>46</v>
      </c>
      <c r="D36" t="s">
        <v>210</v>
      </c>
      <c r="E36" t="s">
        <v>390</v>
      </c>
      <c r="F36" t="s">
        <v>7799</v>
      </c>
      <c r="G36" t="s">
        <v>37</v>
      </c>
      <c r="H36" t="s">
        <v>209</v>
      </c>
      <c r="I36" t="s">
        <v>38</v>
      </c>
      <c r="J36" t="s">
        <v>43</v>
      </c>
      <c r="K36" t="s">
        <v>227</v>
      </c>
      <c r="L36" t="s">
        <v>227</v>
      </c>
      <c r="M36" t="s">
        <v>229</v>
      </c>
      <c r="N36">
        <v>1</v>
      </c>
      <c r="O36" t="s">
        <v>66</v>
      </c>
      <c r="P36" t="s">
        <v>7800</v>
      </c>
      <c r="Q36" t="s">
        <v>209</v>
      </c>
      <c r="R36" t="s">
        <v>7801</v>
      </c>
      <c r="S36" t="s">
        <v>41</v>
      </c>
      <c r="T36" t="s">
        <v>4</v>
      </c>
      <c r="U36">
        <v>1</v>
      </c>
      <c r="V36" s="12">
        <v>45310</v>
      </c>
      <c r="W36" t="s">
        <v>7802</v>
      </c>
    </row>
    <row r="37" spans="1:23" x14ac:dyDescent="0.25">
      <c r="A37" s="12">
        <v>45146.626044525467</v>
      </c>
      <c r="B37" t="s">
        <v>55</v>
      </c>
      <c r="C37" t="s">
        <v>46</v>
      </c>
      <c r="D37" t="s">
        <v>210</v>
      </c>
      <c r="E37" t="s">
        <v>271</v>
      </c>
      <c r="F37" t="s">
        <v>7803</v>
      </c>
      <c r="G37" t="s">
        <v>42</v>
      </c>
      <c r="H37" t="s">
        <v>7804</v>
      </c>
      <c r="I37" t="s">
        <v>38</v>
      </c>
      <c r="J37" t="s">
        <v>43</v>
      </c>
      <c r="K37" t="s">
        <v>227</v>
      </c>
      <c r="L37" t="s">
        <v>227</v>
      </c>
      <c r="M37" t="s">
        <v>228</v>
      </c>
      <c r="N37">
        <v>1</v>
      </c>
      <c r="O37" t="s">
        <v>66</v>
      </c>
      <c r="P37" t="s">
        <v>7805</v>
      </c>
      <c r="Q37" t="s">
        <v>7804</v>
      </c>
      <c r="R37" t="s">
        <v>7806</v>
      </c>
      <c r="S37" t="s">
        <v>41</v>
      </c>
      <c r="T37" t="s">
        <v>4</v>
      </c>
      <c r="U37">
        <v>1</v>
      </c>
      <c r="V37" s="12">
        <v>45310</v>
      </c>
      <c r="W37" t="s">
        <v>7807</v>
      </c>
    </row>
    <row r="38" spans="1:23" x14ac:dyDescent="0.25">
      <c r="A38" s="12">
        <v>45147.583157094909</v>
      </c>
      <c r="B38" t="s">
        <v>55</v>
      </c>
      <c r="C38" t="s">
        <v>46</v>
      </c>
      <c r="D38" t="s">
        <v>210</v>
      </c>
      <c r="E38" t="s">
        <v>245</v>
      </c>
      <c r="F38" t="s">
        <v>7808</v>
      </c>
      <c r="G38" t="s">
        <v>37</v>
      </c>
      <c r="H38" t="s">
        <v>7795</v>
      </c>
      <c r="I38" t="s">
        <v>38</v>
      </c>
      <c r="J38" t="s">
        <v>43</v>
      </c>
      <c r="K38" t="s">
        <v>227</v>
      </c>
      <c r="L38" t="s">
        <v>227</v>
      </c>
      <c r="M38" t="s">
        <v>228</v>
      </c>
      <c r="N38">
        <v>1</v>
      </c>
      <c r="O38" t="s">
        <v>66</v>
      </c>
      <c r="P38" t="s">
        <v>7809</v>
      </c>
      <c r="Q38" t="s">
        <v>7795</v>
      </c>
      <c r="R38" t="s">
        <v>7810</v>
      </c>
      <c r="S38" t="s">
        <v>41</v>
      </c>
      <c r="T38" t="s">
        <v>4</v>
      </c>
      <c r="U38">
        <v>1</v>
      </c>
      <c r="V38" s="12">
        <v>45310</v>
      </c>
      <c r="W38" t="s">
        <v>7811</v>
      </c>
    </row>
    <row r="39" spans="1:23" x14ac:dyDescent="0.25">
      <c r="A39" s="12">
        <v>45149.603873113425</v>
      </c>
      <c r="B39" t="s">
        <v>55</v>
      </c>
      <c r="C39" t="s">
        <v>46</v>
      </c>
      <c r="D39" t="s">
        <v>210</v>
      </c>
      <c r="E39" t="s">
        <v>263</v>
      </c>
      <c r="F39" t="s">
        <v>7812</v>
      </c>
      <c r="G39" t="s">
        <v>42</v>
      </c>
      <c r="H39" t="s">
        <v>207</v>
      </c>
      <c r="I39" t="s">
        <v>38</v>
      </c>
      <c r="J39" t="s">
        <v>43</v>
      </c>
      <c r="K39" t="s">
        <v>227</v>
      </c>
      <c r="L39" t="s">
        <v>227</v>
      </c>
      <c r="M39" t="s">
        <v>228</v>
      </c>
      <c r="N39">
        <v>1</v>
      </c>
      <c r="O39" t="s">
        <v>66</v>
      </c>
      <c r="P39" t="s">
        <v>7813</v>
      </c>
      <c r="Q39" t="s">
        <v>207</v>
      </c>
      <c r="R39" t="s">
        <v>7814</v>
      </c>
      <c r="S39" t="s">
        <v>41</v>
      </c>
      <c r="T39" t="s">
        <v>4</v>
      </c>
      <c r="U39">
        <v>1</v>
      </c>
      <c r="V39" s="12">
        <v>45310</v>
      </c>
      <c r="W39" t="s">
        <v>7815</v>
      </c>
    </row>
    <row r="40" spans="1:23" x14ac:dyDescent="0.25">
      <c r="A40" s="12">
        <v>45155.726615162035</v>
      </c>
      <c r="B40" t="s">
        <v>55</v>
      </c>
      <c r="C40" t="s">
        <v>46</v>
      </c>
      <c r="D40" t="s">
        <v>210</v>
      </c>
      <c r="E40" t="s">
        <v>263</v>
      </c>
      <c r="F40" t="s">
        <v>7816</v>
      </c>
      <c r="G40" t="s">
        <v>37</v>
      </c>
      <c r="H40" t="s">
        <v>207</v>
      </c>
      <c r="I40" t="s">
        <v>38</v>
      </c>
      <c r="J40" t="s">
        <v>43</v>
      </c>
      <c r="K40" t="s">
        <v>227</v>
      </c>
      <c r="L40" t="s">
        <v>227</v>
      </c>
      <c r="M40" t="s">
        <v>228</v>
      </c>
      <c r="N40">
        <v>1</v>
      </c>
      <c r="O40" t="s">
        <v>66</v>
      </c>
      <c r="P40" t="s">
        <v>7817</v>
      </c>
      <c r="Q40" t="s">
        <v>207</v>
      </c>
      <c r="R40" t="s">
        <v>7818</v>
      </c>
      <c r="S40" t="s">
        <v>41</v>
      </c>
      <c r="T40" t="s">
        <v>4</v>
      </c>
      <c r="U40">
        <v>1</v>
      </c>
      <c r="V40" s="12">
        <v>45310</v>
      </c>
      <c r="W40" t="s">
        <v>7819</v>
      </c>
    </row>
    <row r="41" spans="1:23" x14ac:dyDescent="0.25">
      <c r="A41" s="12">
        <v>45156.309970798611</v>
      </c>
      <c r="B41" t="s">
        <v>55</v>
      </c>
      <c r="C41" t="s">
        <v>46</v>
      </c>
      <c r="D41" t="s">
        <v>210</v>
      </c>
      <c r="E41" t="s">
        <v>231</v>
      </c>
      <c r="F41" t="s">
        <v>7820</v>
      </c>
      <c r="G41" t="s">
        <v>37</v>
      </c>
      <c r="H41" t="s">
        <v>205</v>
      </c>
      <c r="I41" t="s">
        <v>38</v>
      </c>
      <c r="J41" t="s">
        <v>43</v>
      </c>
      <c r="K41" t="s">
        <v>227</v>
      </c>
      <c r="L41" t="s">
        <v>227</v>
      </c>
      <c r="M41" t="s">
        <v>228</v>
      </c>
      <c r="N41">
        <v>1</v>
      </c>
      <c r="O41" t="s">
        <v>66</v>
      </c>
      <c r="P41" t="s">
        <v>7821</v>
      </c>
      <c r="Q41" t="s">
        <v>205</v>
      </c>
      <c r="R41" t="s">
        <v>7822</v>
      </c>
      <c r="S41" t="s">
        <v>41</v>
      </c>
      <c r="T41" t="s">
        <v>4</v>
      </c>
      <c r="U41">
        <v>1</v>
      </c>
      <c r="V41" s="12">
        <v>45310</v>
      </c>
      <c r="W41" t="s">
        <v>7823</v>
      </c>
    </row>
    <row r="42" spans="1:23" x14ac:dyDescent="0.25">
      <c r="A42" s="12">
        <v>45166.431476157406</v>
      </c>
      <c r="B42" t="s">
        <v>55</v>
      </c>
      <c r="C42" t="s">
        <v>46</v>
      </c>
      <c r="D42" t="s">
        <v>210</v>
      </c>
      <c r="E42" t="s">
        <v>231</v>
      </c>
      <c r="F42" t="s">
        <v>7824</v>
      </c>
      <c r="G42" t="s">
        <v>42</v>
      </c>
      <c r="H42" t="s">
        <v>7825</v>
      </c>
      <c r="I42" t="s">
        <v>38</v>
      </c>
      <c r="J42" t="s">
        <v>43</v>
      </c>
      <c r="K42" t="s">
        <v>227</v>
      </c>
      <c r="L42" t="s">
        <v>227</v>
      </c>
      <c r="M42" t="s">
        <v>228</v>
      </c>
      <c r="N42">
        <v>1</v>
      </c>
      <c r="O42" t="s">
        <v>66</v>
      </c>
      <c r="P42" t="s">
        <v>7826</v>
      </c>
      <c r="Q42" t="s">
        <v>7825</v>
      </c>
      <c r="R42" t="s">
        <v>7827</v>
      </c>
      <c r="S42" t="s">
        <v>41</v>
      </c>
      <c r="T42" t="s">
        <v>4</v>
      </c>
      <c r="U42">
        <v>1</v>
      </c>
      <c r="V42" s="12">
        <v>45310</v>
      </c>
      <c r="W42" t="s">
        <v>7828</v>
      </c>
    </row>
    <row r="43" spans="1:23" x14ac:dyDescent="0.25">
      <c r="A43" s="12">
        <v>45167.338407094911</v>
      </c>
      <c r="B43" t="s">
        <v>55</v>
      </c>
      <c r="C43" t="s">
        <v>46</v>
      </c>
      <c r="D43" t="s">
        <v>210</v>
      </c>
      <c r="E43" t="s">
        <v>245</v>
      </c>
      <c r="F43" t="s">
        <v>7829</v>
      </c>
      <c r="G43" t="s">
        <v>37</v>
      </c>
      <c r="H43" t="s">
        <v>207</v>
      </c>
      <c r="I43" t="s">
        <v>38</v>
      </c>
      <c r="J43" t="s">
        <v>43</v>
      </c>
      <c r="K43" t="s">
        <v>227</v>
      </c>
      <c r="L43" t="s">
        <v>227</v>
      </c>
      <c r="M43" t="s">
        <v>228</v>
      </c>
      <c r="N43">
        <v>1</v>
      </c>
      <c r="O43" t="s">
        <v>66</v>
      </c>
      <c r="P43" t="s">
        <v>7830</v>
      </c>
      <c r="Q43" t="s">
        <v>207</v>
      </c>
      <c r="R43" t="s">
        <v>7831</v>
      </c>
      <c r="S43" t="s">
        <v>41</v>
      </c>
      <c r="T43" t="s">
        <v>4</v>
      </c>
      <c r="U43">
        <v>1</v>
      </c>
      <c r="V43" s="12">
        <v>45310</v>
      </c>
      <c r="W43" t="s">
        <v>7832</v>
      </c>
    </row>
    <row r="44" spans="1:23" x14ac:dyDescent="0.25">
      <c r="A44" s="12">
        <v>45167.67352989583</v>
      </c>
      <c r="B44" t="s">
        <v>55</v>
      </c>
      <c r="C44" t="s">
        <v>46</v>
      </c>
      <c r="D44" t="s">
        <v>210</v>
      </c>
      <c r="E44" t="s">
        <v>271</v>
      </c>
      <c r="F44" t="s">
        <v>7833</v>
      </c>
      <c r="G44" t="s">
        <v>42</v>
      </c>
      <c r="H44" t="s">
        <v>7834</v>
      </c>
      <c r="I44" t="s">
        <v>38</v>
      </c>
      <c r="J44" t="s">
        <v>43</v>
      </c>
      <c r="K44" t="s">
        <v>227</v>
      </c>
      <c r="L44" t="s">
        <v>227</v>
      </c>
      <c r="M44" t="s">
        <v>228</v>
      </c>
      <c r="N44">
        <v>1</v>
      </c>
      <c r="O44" t="s">
        <v>66</v>
      </c>
      <c r="P44" t="s">
        <v>7835</v>
      </c>
      <c r="Q44" t="s">
        <v>7834</v>
      </c>
      <c r="R44" t="s">
        <v>7836</v>
      </c>
      <c r="S44" t="s">
        <v>41</v>
      </c>
      <c r="T44" t="s">
        <v>4</v>
      </c>
      <c r="U44">
        <v>1</v>
      </c>
      <c r="V44" s="12">
        <v>45310</v>
      </c>
      <c r="W44" t="s">
        <v>7837</v>
      </c>
    </row>
    <row r="45" spans="1:23" x14ac:dyDescent="0.25">
      <c r="A45" s="12">
        <v>45168.600948807871</v>
      </c>
      <c r="B45" t="s">
        <v>55</v>
      </c>
      <c r="C45" t="s">
        <v>46</v>
      </c>
      <c r="D45" t="s">
        <v>210</v>
      </c>
      <c r="E45" t="s">
        <v>263</v>
      </c>
      <c r="F45" t="s">
        <v>7838</v>
      </c>
      <c r="G45" t="s">
        <v>37</v>
      </c>
      <c r="H45" t="s">
        <v>7839</v>
      </c>
      <c r="I45" t="s">
        <v>38</v>
      </c>
      <c r="J45" t="s">
        <v>43</v>
      </c>
      <c r="K45" t="s">
        <v>227</v>
      </c>
      <c r="L45" t="s">
        <v>227</v>
      </c>
      <c r="M45" t="s">
        <v>228</v>
      </c>
      <c r="N45">
        <v>1</v>
      </c>
      <c r="O45" t="s">
        <v>66</v>
      </c>
      <c r="P45" t="s">
        <v>7840</v>
      </c>
      <c r="Q45" t="s">
        <v>7839</v>
      </c>
      <c r="R45" t="s">
        <v>7841</v>
      </c>
      <c r="S45" t="s">
        <v>41</v>
      </c>
      <c r="T45" t="s">
        <v>4</v>
      </c>
      <c r="U45">
        <v>1</v>
      </c>
      <c r="V45" s="12">
        <v>45310</v>
      </c>
      <c r="W45" t="s">
        <v>7842</v>
      </c>
    </row>
    <row r="46" spans="1:23" x14ac:dyDescent="0.25">
      <c r="A46" s="12">
        <v>45174.691212581019</v>
      </c>
      <c r="B46" t="s">
        <v>55</v>
      </c>
      <c r="C46" t="s">
        <v>46</v>
      </c>
      <c r="D46" t="s">
        <v>210</v>
      </c>
      <c r="E46" t="s">
        <v>390</v>
      </c>
      <c r="F46" t="s">
        <v>7843</v>
      </c>
      <c r="G46" t="s">
        <v>37</v>
      </c>
      <c r="H46" t="s">
        <v>7844</v>
      </c>
      <c r="I46" t="s">
        <v>38</v>
      </c>
      <c r="J46" t="s">
        <v>43</v>
      </c>
      <c r="K46" t="s">
        <v>227</v>
      </c>
      <c r="L46" t="s">
        <v>227</v>
      </c>
      <c r="M46" t="s">
        <v>229</v>
      </c>
      <c r="N46">
        <v>1</v>
      </c>
      <c r="O46" t="s">
        <v>66</v>
      </c>
      <c r="P46" t="s">
        <v>7845</v>
      </c>
      <c r="Q46" t="s">
        <v>7844</v>
      </c>
      <c r="R46" t="s">
        <v>7846</v>
      </c>
      <c r="S46" t="s">
        <v>41</v>
      </c>
      <c r="T46" t="s">
        <v>4</v>
      </c>
      <c r="U46">
        <v>1</v>
      </c>
      <c r="V46" s="12">
        <v>45310</v>
      </c>
      <c r="W46" t="s">
        <v>7847</v>
      </c>
    </row>
    <row r="47" spans="1:23" x14ac:dyDescent="0.25">
      <c r="A47" s="12">
        <v>45182.487311805555</v>
      </c>
      <c r="B47" t="s">
        <v>55</v>
      </c>
      <c r="C47" t="s">
        <v>46</v>
      </c>
      <c r="D47" t="s">
        <v>210</v>
      </c>
      <c r="E47" t="s">
        <v>245</v>
      </c>
      <c r="F47" t="s">
        <v>7848</v>
      </c>
      <c r="G47" t="s">
        <v>42</v>
      </c>
      <c r="H47" t="s">
        <v>7849</v>
      </c>
      <c r="I47" t="s">
        <v>38</v>
      </c>
      <c r="J47" t="s">
        <v>43</v>
      </c>
      <c r="K47" t="s">
        <v>227</v>
      </c>
      <c r="L47" t="s">
        <v>227</v>
      </c>
      <c r="M47" t="s">
        <v>228</v>
      </c>
      <c r="N47">
        <v>1</v>
      </c>
      <c r="O47" t="s">
        <v>66</v>
      </c>
      <c r="P47" t="s">
        <v>7850</v>
      </c>
      <c r="Q47" t="s">
        <v>7849</v>
      </c>
      <c r="R47" t="s">
        <v>7851</v>
      </c>
      <c r="S47" t="s">
        <v>41</v>
      </c>
      <c r="T47" t="s">
        <v>4</v>
      </c>
      <c r="U47">
        <v>1</v>
      </c>
      <c r="V47" s="12">
        <v>45310</v>
      </c>
      <c r="W47" t="s">
        <v>7852</v>
      </c>
    </row>
    <row r="48" spans="1:23" x14ac:dyDescent="0.25">
      <c r="A48" s="12">
        <v>45184.309570219906</v>
      </c>
      <c r="B48" t="s">
        <v>55</v>
      </c>
      <c r="C48" t="s">
        <v>46</v>
      </c>
      <c r="D48" t="s">
        <v>210</v>
      </c>
      <c r="E48" t="s">
        <v>271</v>
      </c>
      <c r="F48" t="s">
        <v>7853</v>
      </c>
      <c r="G48" t="s">
        <v>37</v>
      </c>
      <c r="H48" t="s">
        <v>7854</v>
      </c>
      <c r="I48" t="s">
        <v>38</v>
      </c>
      <c r="J48" t="s">
        <v>43</v>
      </c>
      <c r="K48" t="s">
        <v>227</v>
      </c>
      <c r="L48" t="s">
        <v>227</v>
      </c>
      <c r="M48" t="s">
        <v>228</v>
      </c>
      <c r="N48">
        <v>1</v>
      </c>
      <c r="O48" t="s">
        <v>66</v>
      </c>
      <c r="P48" t="s">
        <v>7855</v>
      </c>
      <c r="Q48" t="s">
        <v>7854</v>
      </c>
      <c r="R48" t="s">
        <v>7856</v>
      </c>
      <c r="S48" t="s">
        <v>41</v>
      </c>
      <c r="T48" t="s">
        <v>4</v>
      </c>
      <c r="U48">
        <v>1</v>
      </c>
      <c r="V48" s="12">
        <v>45310</v>
      </c>
      <c r="W48" t="s">
        <v>7857</v>
      </c>
    </row>
    <row r="49" spans="1:23" x14ac:dyDescent="0.25">
      <c r="A49" s="12">
        <v>45190.733642557869</v>
      </c>
      <c r="B49" t="s">
        <v>55</v>
      </c>
      <c r="C49" t="s">
        <v>46</v>
      </c>
      <c r="D49" t="s">
        <v>210</v>
      </c>
      <c r="E49" t="s">
        <v>245</v>
      </c>
      <c r="F49" t="s">
        <v>7858</v>
      </c>
      <c r="G49" t="s">
        <v>42</v>
      </c>
      <c r="H49" t="s">
        <v>7859</v>
      </c>
      <c r="I49" t="s">
        <v>38</v>
      </c>
      <c r="J49" t="s">
        <v>43</v>
      </c>
      <c r="K49" t="s">
        <v>227</v>
      </c>
      <c r="L49" t="s">
        <v>227</v>
      </c>
      <c r="M49" t="s">
        <v>228</v>
      </c>
      <c r="N49">
        <v>1</v>
      </c>
      <c r="O49" t="s">
        <v>66</v>
      </c>
      <c r="P49" t="s">
        <v>7860</v>
      </c>
      <c r="Q49" t="s">
        <v>7859</v>
      </c>
      <c r="R49" t="s">
        <v>7861</v>
      </c>
      <c r="S49" t="s">
        <v>41</v>
      </c>
      <c r="T49" t="s">
        <v>4</v>
      </c>
      <c r="U49">
        <v>1</v>
      </c>
      <c r="V49" s="12">
        <v>45310</v>
      </c>
      <c r="W49" t="s">
        <v>7862</v>
      </c>
    </row>
    <row r="50" spans="1:23" x14ac:dyDescent="0.25">
      <c r="A50" s="12">
        <v>45191.535593321758</v>
      </c>
      <c r="B50" t="s">
        <v>55</v>
      </c>
      <c r="C50" t="s">
        <v>46</v>
      </c>
      <c r="D50" t="s">
        <v>210</v>
      </c>
      <c r="E50" t="s">
        <v>271</v>
      </c>
      <c r="F50" t="s">
        <v>7863</v>
      </c>
      <c r="G50" t="s">
        <v>42</v>
      </c>
      <c r="H50" t="s">
        <v>7864</v>
      </c>
      <c r="I50" t="s">
        <v>38</v>
      </c>
      <c r="J50" t="s">
        <v>43</v>
      </c>
      <c r="K50" t="s">
        <v>227</v>
      </c>
      <c r="L50" t="s">
        <v>227</v>
      </c>
      <c r="M50" t="s">
        <v>228</v>
      </c>
      <c r="N50">
        <v>1</v>
      </c>
      <c r="O50" t="s">
        <v>66</v>
      </c>
      <c r="P50" t="s">
        <v>7865</v>
      </c>
      <c r="Q50" t="s">
        <v>7864</v>
      </c>
      <c r="R50" t="s">
        <v>7866</v>
      </c>
      <c r="S50" t="s">
        <v>41</v>
      </c>
      <c r="T50" t="s">
        <v>4</v>
      </c>
      <c r="U50">
        <v>1</v>
      </c>
      <c r="V50" s="12">
        <v>45310</v>
      </c>
      <c r="W50" t="s">
        <v>7867</v>
      </c>
    </row>
    <row r="51" spans="1:23" x14ac:dyDescent="0.25">
      <c r="A51" s="12">
        <v>45194.474406134257</v>
      </c>
      <c r="B51" t="s">
        <v>55</v>
      </c>
      <c r="C51" t="s">
        <v>46</v>
      </c>
      <c r="D51" t="s">
        <v>210</v>
      </c>
      <c r="E51" t="s">
        <v>231</v>
      </c>
      <c r="F51" t="s">
        <v>7868</v>
      </c>
      <c r="G51" t="s">
        <v>42</v>
      </c>
      <c r="H51" t="s">
        <v>7869</v>
      </c>
      <c r="I51" t="s">
        <v>38</v>
      </c>
      <c r="J51" t="s">
        <v>43</v>
      </c>
      <c r="K51" t="s">
        <v>227</v>
      </c>
      <c r="L51" t="s">
        <v>227</v>
      </c>
      <c r="M51" t="s">
        <v>228</v>
      </c>
      <c r="N51">
        <v>1</v>
      </c>
      <c r="O51" t="s">
        <v>66</v>
      </c>
      <c r="P51" t="s">
        <v>7870</v>
      </c>
      <c r="Q51" t="s">
        <v>7869</v>
      </c>
      <c r="R51" t="s">
        <v>7871</v>
      </c>
      <c r="S51" t="s">
        <v>41</v>
      </c>
      <c r="T51" t="s">
        <v>4</v>
      </c>
      <c r="U51">
        <v>1</v>
      </c>
      <c r="V51" s="12">
        <v>45310</v>
      </c>
      <c r="W51" t="s">
        <v>7872</v>
      </c>
    </row>
    <row r="52" spans="1:23" x14ac:dyDescent="0.25">
      <c r="A52" s="12">
        <v>45194.672438692127</v>
      </c>
      <c r="B52" t="s">
        <v>55</v>
      </c>
      <c r="C52" t="s">
        <v>46</v>
      </c>
      <c r="D52" t="s">
        <v>210</v>
      </c>
      <c r="E52" t="s">
        <v>231</v>
      </c>
      <c r="F52" t="s">
        <v>7873</v>
      </c>
      <c r="G52" t="s">
        <v>37</v>
      </c>
      <c r="H52" t="s">
        <v>7742</v>
      </c>
      <c r="I52" t="s">
        <v>38</v>
      </c>
      <c r="J52" t="s">
        <v>43</v>
      </c>
      <c r="K52" t="s">
        <v>227</v>
      </c>
      <c r="L52" t="s">
        <v>227</v>
      </c>
      <c r="M52" t="s">
        <v>228</v>
      </c>
      <c r="N52">
        <v>1</v>
      </c>
      <c r="O52" t="s">
        <v>66</v>
      </c>
      <c r="P52" t="s">
        <v>7874</v>
      </c>
      <c r="Q52" t="s">
        <v>7742</v>
      </c>
      <c r="R52" t="s">
        <v>7875</v>
      </c>
      <c r="S52" t="s">
        <v>41</v>
      </c>
      <c r="T52" t="s">
        <v>4</v>
      </c>
      <c r="U52">
        <v>1</v>
      </c>
      <c r="V52" s="12">
        <v>45310</v>
      </c>
      <c r="W52" t="s">
        <v>7876</v>
      </c>
    </row>
    <row r="53" spans="1:23" x14ac:dyDescent="0.25">
      <c r="A53" s="12">
        <v>45195.407078587959</v>
      </c>
      <c r="B53" t="s">
        <v>55</v>
      </c>
      <c r="C53" t="s">
        <v>46</v>
      </c>
      <c r="D53" t="s">
        <v>210</v>
      </c>
      <c r="E53" t="s">
        <v>245</v>
      </c>
      <c r="F53" t="s">
        <v>7877</v>
      </c>
      <c r="G53" t="s">
        <v>37</v>
      </c>
      <c r="H53" t="s">
        <v>7878</v>
      </c>
      <c r="I53" t="s">
        <v>38</v>
      </c>
      <c r="J53" t="s">
        <v>43</v>
      </c>
      <c r="K53" t="s">
        <v>227</v>
      </c>
      <c r="L53" t="s">
        <v>227</v>
      </c>
      <c r="M53" t="s">
        <v>228</v>
      </c>
      <c r="N53">
        <v>1</v>
      </c>
      <c r="O53" t="s">
        <v>66</v>
      </c>
      <c r="P53" t="s">
        <v>7879</v>
      </c>
      <c r="Q53" t="s">
        <v>7878</v>
      </c>
      <c r="R53" t="s">
        <v>7880</v>
      </c>
      <c r="S53" t="s">
        <v>41</v>
      </c>
      <c r="T53" t="s">
        <v>4</v>
      </c>
      <c r="U53">
        <v>1</v>
      </c>
      <c r="V53" s="12">
        <v>45310</v>
      </c>
      <c r="W53" t="s">
        <v>7881</v>
      </c>
    </row>
    <row r="54" spans="1:23" x14ac:dyDescent="0.25">
      <c r="A54" s="12">
        <v>45204.524409641206</v>
      </c>
      <c r="B54" t="s">
        <v>55</v>
      </c>
      <c r="C54" t="s">
        <v>46</v>
      </c>
      <c r="D54" t="s">
        <v>210</v>
      </c>
      <c r="E54" t="s">
        <v>231</v>
      </c>
      <c r="F54" t="s">
        <v>7882</v>
      </c>
      <c r="G54" t="s">
        <v>42</v>
      </c>
      <c r="H54" t="s">
        <v>205</v>
      </c>
      <c r="I54" t="s">
        <v>38</v>
      </c>
      <c r="J54" t="s">
        <v>43</v>
      </c>
      <c r="K54" t="s">
        <v>227</v>
      </c>
      <c r="L54" t="s">
        <v>227</v>
      </c>
      <c r="M54" t="s">
        <v>228</v>
      </c>
      <c r="N54">
        <v>1</v>
      </c>
      <c r="O54" t="s">
        <v>66</v>
      </c>
      <c r="P54" t="s">
        <v>293</v>
      </c>
      <c r="Q54" t="s">
        <v>205</v>
      </c>
      <c r="R54" t="s">
        <v>294</v>
      </c>
      <c r="S54" t="s">
        <v>41</v>
      </c>
      <c r="T54" t="s">
        <v>4</v>
      </c>
      <c r="U54">
        <v>1</v>
      </c>
      <c r="V54" s="12">
        <v>45310</v>
      </c>
      <c r="W54" t="s">
        <v>7883</v>
      </c>
    </row>
    <row r="55" spans="1:23" x14ac:dyDescent="0.25">
      <c r="A55" s="12">
        <v>45240.505174733793</v>
      </c>
      <c r="B55" t="s">
        <v>55</v>
      </c>
      <c r="C55" t="s">
        <v>46</v>
      </c>
      <c r="D55" t="s">
        <v>210</v>
      </c>
      <c r="E55" t="s">
        <v>263</v>
      </c>
      <c r="F55" t="s">
        <v>7884</v>
      </c>
      <c r="G55" t="s">
        <v>42</v>
      </c>
      <c r="H55" t="s">
        <v>205</v>
      </c>
      <c r="I55" t="s">
        <v>38</v>
      </c>
      <c r="J55" t="s">
        <v>43</v>
      </c>
      <c r="K55" t="s">
        <v>227</v>
      </c>
      <c r="L55" t="s">
        <v>227</v>
      </c>
      <c r="M55" t="s">
        <v>228</v>
      </c>
      <c r="N55">
        <v>1</v>
      </c>
      <c r="O55" t="s">
        <v>66</v>
      </c>
      <c r="P55" t="s">
        <v>7885</v>
      </c>
      <c r="Q55" t="s">
        <v>205</v>
      </c>
      <c r="R55" t="s">
        <v>7886</v>
      </c>
      <c r="S55" t="s">
        <v>41</v>
      </c>
      <c r="T55" t="s">
        <v>4</v>
      </c>
      <c r="U55">
        <v>1</v>
      </c>
      <c r="V55" s="12">
        <v>45310</v>
      </c>
      <c r="W55" t="s">
        <v>7887</v>
      </c>
    </row>
    <row r="56" spans="1:23" x14ac:dyDescent="0.25">
      <c r="A56" s="12">
        <v>45244.469491666663</v>
      </c>
      <c r="B56" t="s">
        <v>55</v>
      </c>
      <c r="C56" t="s">
        <v>46</v>
      </c>
      <c r="D56" t="s">
        <v>210</v>
      </c>
      <c r="E56" t="s">
        <v>271</v>
      </c>
      <c r="F56" t="s">
        <v>7888</v>
      </c>
      <c r="G56" t="s">
        <v>42</v>
      </c>
      <c r="H56" t="s">
        <v>7889</v>
      </c>
      <c r="I56" t="s">
        <v>38</v>
      </c>
      <c r="J56" t="s">
        <v>43</v>
      </c>
      <c r="K56" t="s">
        <v>227</v>
      </c>
      <c r="L56" t="s">
        <v>227</v>
      </c>
      <c r="M56" t="s">
        <v>228</v>
      </c>
      <c r="N56">
        <v>1</v>
      </c>
      <c r="O56" t="s">
        <v>66</v>
      </c>
      <c r="P56" t="s">
        <v>7890</v>
      </c>
      <c r="Q56" t="s">
        <v>7889</v>
      </c>
      <c r="R56" t="s">
        <v>7891</v>
      </c>
      <c r="S56" t="s">
        <v>41</v>
      </c>
      <c r="T56" t="s">
        <v>4</v>
      </c>
      <c r="U56">
        <v>1</v>
      </c>
      <c r="V56" s="12">
        <v>45310</v>
      </c>
      <c r="W56" t="s">
        <v>7892</v>
      </c>
    </row>
    <row r="57" spans="1:23" x14ac:dyDescent="0.25">
      <c r="A57" s="12">
        <v>45250.478160763887</v>
      </c>
      <c r="B57" t="s">
        <v>55</v>
      </c>
      <c r="C57" t="s">
        <v>46</v>
      </c>
      <c r="D57" t="s">
        <v>210</v>
      </c>
      <c r="E57" t="s">
        <v>245</v>
      </c>
      <c r="F57" t="s">
        <v>7893</v>
      </c>
      <c r="G57" t="s">
        <v>42</v>
      </c>
      <c r="H57" t="s">
        <v>7894</v>
      </c>
      <c r="I57" t="s">
        <v>38</v>
      </c>
      <c r="J57" t="s">
        <v>43</v>
      </c>
      <c r="K57" t="s">
        <v>227</v>
      </c>
      <c r="L57" t="s">
        <v>227</v>
      </c>
      <c r="M57" t="s">
        <v>228</v>
      </c>
      <c r="N57">
        <v>1</v>
      </c>
      <c r="O57" t="s">
        <v>66</v>
      </c>
      <c r="P57" t="s">
        <v>7895</v>
      </c>
      <c r="Q57" t="s">
        <v>7894</v>
      </c>
      <c r="R57" t="s">
        <v>7896</v>
      </c>
      <c r="S57" t="s">
        <v>41</v>
      </c>
      <c r="T57" t="s">
        <v>4</v>
      </c>
      <c r="U57">
        <v>1</v>
      </c>
      <c r="V57" s="12">
        <v>45310</v>
      </c>
      <c r="W57" t="s">
        <v>7897</v>
      </c>
    </row>
    <row r="58" spans="1:23" x14ac:dyDescent="0.25">
      <c r="A58" s="12">
        <v>45250.492981481482</v>
      </c>
      <c r="B58" t="s">
        <v>55</v>
      </c>
      <c r="C58" t="s">
        <v>46</v>
      </c>
      <c r="D58" t="s">
        <v>210</v>
      </c>
      <c r="E58" t="s">
        <v>271</v>
      </c>
      <c r="F58" t="s">
        <v>7898</v>
      </c>
      <c r="G58" t="s">
        <v>42</v>
      </c>
      <c r="H58" t="s">
        <v>7899</v>
      </c>
      <c r="I58" t="s">
        <v>38</v>
      </c>
      <c r="J58" t="s">
        <v>43</v>
      </c>
      <c r="K58" t="s">
        <v>227</v>
      </c>
      <c r="L58" t="s">
        <v>227</v>
      </c>
      <c r="M58" t="s">
        <v>228</v>
      </c>
      <c r="N58">
        <v>1</v>
      </c>
      <c r="O58" t="s">
        <v>66</v>
      </c>
      <c r="P58" t="s">
        <v>7777</v>
      </c>
      <c r="Q58" t="s">
        <v>7899</v>
      </c>
      <c r="R58" t="s">
        <v>7900</v>
      </c>
      <c r="S58" t="s">
        <v>41</v>
      </c>
      <c r="T58" t="s">
        <v>4</v>
      </c>
      <c r="U58">
        <v>1</v>
      </c>
      <c r="V58" s="12">
        <v>45310</v>
      </c>
      <c r="W58" t="s">
        <v>7901</v>
      </c>
    </row>
    <row r="59" spans="1:23" x14ac:dyDescent="0.25">
      <c r="A59" s="12">
        <v>45012.434796215275</v>
      </c>
      <c r="B59" t="s">
        <v>55</v>
      </c>
      <c r="C59" t="s">
        <v>46</v>
      </c>
      <c r="D59" t="s">
        <v>210</v>
      </c>
      <c r="E59" t="s">
        <v>263</v>
      </c>
      <c r="F59" t="s">
        <v>7902</v>
      </c>
      <c r="G59" t="s">
        <v>37</v>
      </c>
      <c r="H59" t="s">
        <v>7903</v>
      </c>
      <c r="I59" t="s">
        <v>38</v>
      </c>
      <c r="J59" t="s">
        <v>43</v>
      </c>
      <c r="K59" t="s">
        <v>227</v>
      </c>
      <c r="L59" t="s">
        <v>227</v>
      </c>
      <c r="M59" t="s">
        <v>228</v>
      </c>
      <c r="N59">
        <v>1</v>
      </c>
      <c r="O59" t="s">
        <v>67</v>
      </c>
      <c r="P59" t="s">
        <v>7904</v>
      </c>
      <c r="Q59" t="s">
        <v>7903</v>
      </c>
      <c r="R59" t="s">
        <v>7905</v>
      </c>
      <c r="S59" t="s">
        <v>41</v>
      </c>
      <c r="T59" t="s">
        <v>5</v>
      </c>
      <c r="U59">
        <v>1</v>
      </c>
      <c r="V59" s="12">
        <v>45310</v>
      </c>
      <c r="W59" t="s">
        <v>7906</v>
      </c>
    </row>
    <row r="60" spans="1:23" x14ac:dyDescent="0.25">
      <c r="A60" s="12">
        <v>45050.481463344906</v>
      </c>
      <c r="B60" t="s">
        <v>55</v>
      </c>
      <c r="C60" t="s">
        <v>46</v>
      </c>
      <c r="D60" t="s">
        <v>210</v>
      </c>
      <c r="E60" t="s">
        <v>231</v>
      </c>
      <c r="F60" t="s">
        <v>7760</v>
      </c>
      <c r="G60" t="s">
        <v>37</v>
      </c>
      <c r="H60" t="s">
        <v>7761</v>
      </c>
      <c r="I60" t="s">
        <v>38</v>
      </c>
      <c r="J60" t="s">
        <v>43</v>
      </c>
      <c r="K60" t="s">
        <v>227</v>
      </c>
      <c r="L60" t="s">
        <v>227</v>
      </c>
      <c r="M60" t="s">
        <v>228</v>
      </c>
      <c r="N60">
        <v>1</v>
      </c>
      <c r="O60" t="s">
        <v>67</v>
      </c>
      <c r="P60" t="s">
        <v>7762</v>
      </c>
      <c r="Q60" t="s">
        <v>7761</v>
      </c>
      <c r="R60" t="s">
        <v>7763</v>
      </c>
      <c r="S60" t="s">
        <v>41</v>
      </c>
      <c r="T60" t="s">
        <v>5</v>
      </c>
      <c r="U60">
        <v>1</v>
      </c>
      <c r="V60" s="12">
        <v>45310</v>
      </c>
      <c r="W60" t="s">
        <v>7907</v>
      </c>
    </row>
    <row r="61" spans="1:23" x14ac:dyDescent="0.25">
      <c r="A61" s="12">
        <v>45064.494736655091</v>
      </c>
      <c r="B61" t="s">
        <v>55</v>
      </c>
      <c r="C61" t="s">
        <v>46</v>
      </c>
      <c r="D61" t="s">
        <v>210</v>
      </c>
      <c r="E61" t="s">
        <v>231</v>
      </c>
      <c r="F61" t="s">
        <v>7775</v>
      </c>
      <c r="G61" t="s">
        <v>37</v>
      </c>
      <c r="H61" t="s">
        <v>7776</v>
      </c>
      <c r="I61" t="s">
        <v>38</v>
      </c>
      <c r="J61" t="s">
        <v>43</v>
      </c>
      <c r="K61" t="s">
        <v>227</v>
      </c>
      <c r="L61" t="s">
        <v>227</v>
      </c>
      <c r="M61" t="s">
        <v>228</v>
      </c>
      <c r="N61">
        <v>1</v>
      </c>
      <c r="O61" t="s">
        <v>67</v>
      </c>
      <c r="P61" t="s">
        <v>7777</v>
      </c>
      <c r="Q61" t="s">
        <v>7776</v>
      </c>
      <c r="R61" t="s">
        <v>7778</v>
      </c>
      <c r="S61" t="s">
        <v>41</v>
      </c>
      <c r="T61" t="s">
        <v>5</v>
      </c>
      <c r="U61">
        <v>1</v>
      </c>
      <c r="V61" s="12">
        <v>45310</v>
      </c>
      <c r="W61" t="s">
        <v>7908</v>
      </c>
    </row>
    <row r="62" spans="1:23" x14ac:dyDescent="0.25">
      <c r="A62" s="12">
        <v>45118.509368553241</v>
      </c>
      <c r="B62" t="s">
        <v>55</v>
      </c>
      <c r="C62" t="s">
        <v>46</v>
      </c>
      <c r="D62" t="s">
        <v>210</v>
      </c>
      <c r="E62" t="s">
        <v>263</v>
      </c>
      <c r="F62" t="s">
        <v>7784</v>
      </c>
      <c r="G62" t="s">
        <v>37</v>
      </c>
      <c r="H62" t="s">
        <v>7785</v>
      </c>
      <c r="I62" t="s">
        <v>38</v>
      </c>
      <c r="J62" t="s">
        <v>43</v>
      </c>
      <c r="K62" t="s">
        <v>227</v>
      </c>
      <c r="L62" t="s">
        <v>227</v>
      </c>
      <c r="M62" t="s">
        <v>228</v>
      </c>
      <c r="N62">
        <v>1</v>
      </c>
      <c r="O62" t="s">
        <v>67</v>
      </c>
      <c r="P62" t="s">
        <v>7786</v>
      </c>
      <c r="Q62" t="s">
        <v>7785</v>
      </c>
      <c r="R62" t="s">
        <v>7787</v>
      </c>
      <c r="S62" t="s">
        <v>41</v>
      </c>
      <c r="T62" t="s">
        <v>5</v>
      </c>
      <c r="U62">
        <v>1</v>
      </c>
      <c r="V62" s="12">
        <v>45310</v>
      </c>
      <c r="W62" t="s">
        <v>7909</v>
      </c>
    </row>
    <row r="63" spans="1:23" x14ac:dyDescent="0.25">
      <c r="A63" s="12">
        <v>45142.41088275463</v>
      </c>
      <c r="B63" t="s">
        <v>55</v>
      </c>
      <c r="C63" t="s">
        <v>46</v>
      </c>
      <c r="D63" t="s">
        <v>210</v>
      </c>
      <c r="E63" t="s">
        <v>245</v>
      </c>
      <c r="F63" t="s">
        <v>7789</v>
      </c>
      <c r="G63" t="s">
        <v>37</v>
      </c>
      <c r="H63" t="s">
        <v>7790</v>
      </c>
      <c r="I63" t="s">
        <v>38</v>
      </c>
      <c r="J63" t="s">
        <v>43</v>
      </c>
      <c r="K63" t="s">
        <v>227</v>
      </c>
      <c r="L63" t="s">
        <v>227</v>
      </c>
      <c r="M63" t="s">
        <v>228</v>
      </c>
      <c r="N63">
        <v>1</v>
      </c>
      <c r="O63" t="s">
        <v>67</v>
      </c>
      <c r="P63" t="s">
        <v>7791</v>
      </c>
      <c r="Q63" t="s">
        <v>7790</v>
      </c>
      <c r="R63" t="s">
        <v>7792</v>
      </c>
      <c r="S63" t="s">
        <v>41</v>
      </c>
      <c r="T63" t="s">
        <v>5</v>
      </c>
      <c r="U63">
        <v>1</v>
      </c>
      <c r="V63" s="12">
        <v>45310</v>
      </c>
      <c r="W63" t="s">
        <v>7910</v>
      </c>
    </row>
    <row r="64" spans="1:23" x14ac:dyDescent="0.25">
      <c r="A64" s="12">
        <v>45145.559640196756</v>
      </c>
      <c r="B64" t="s">
        <v>55</v>
      </c>
      <c r="C64" t="s">
        <v>46</v>
      </c>
      <c r="D64" t="s">
        <v>210</v>
      </c>
      <c r="E64" t="s">
        <v>390</v>
      </c>
      <c r="F64" t="s">
        <v>7799</v>
      </c>
      <c r="G64" t="s">
        <v>37</v>
      </c>
      <c r="H64" t="s">
        <v>209</v>
      </c>
      <c r="I64" t="s">
        <v>38</v>
      </c>
      <c r="J64" t="s">
        <v>43</v>
      </c>
      <c r="K64" t="s">
        <v>227</v>
      </c>
      <c r="L64" t="s">
        <v>227</v>
      </c>
      <c r="M64" t="s">
        <v>229</v>
      </c>
      <c r="N64">
        <v>1</v>
      </c>
      <c r="O64" t="s">
        <v>67</v>
      </c>
      <c r="P64" t="s">
        <v>7800</v>
      </c>
      <c r="Q64" t="s">
        <v>209</v>
      </c>
      <c r="R64" t="s">
        <v>7801</v>
      </c>
      <c r="S64" t="s">
        <v>41</v>
      </c>
      <c r="T64" t="s">
        <v>5</v>
      </c>
      <c r="U64">
        <v>1</v>
      </c>
      <c r="V64" s="12">
        <v>45310</v>
      </c>
      <c r="W64" t="s">
        <v>7911</v>
      </c>
    </row>
    <row r="65" spans="1:23" x14ac:dyDescent="0.25">
      <c r="A65" s="12">
        <v>45149.603873113425</v>
      </c>
      <c r="B65" t="s">
        <v>55</v>
      </c>
      <c r="C65" t="s">
        <v>46</v>
      </c>
      <c r="D65" t="s">
        <v>210</v>
      </c>
      <c r="E65" t="s">
        <v>263</v>
      </c>
      <c r="F65" t="s">
        <v>7812</v>
      </c>
      <c r="G65" t="s">
        <v>42</v>
      </c>
      <c r="H65" t="s">
        <v>207</v>
      </c>
      <c r="I65" t="s">
        <v>38</v>
      </c>
      <c r="J65" t="s">
        <v>43</v>
      </c>
      <c r="K65" t="s">
        <v>227</v>
      </c>
      <c r="L65" t="s">
        <v>227</v>
      </c>
      <c r="M65" t="s">
        <v>228</v>
      </c>
      <c r="N65">
        <v>1</v>
      </c>
      <c r="O65" t="s">
        <v>67</v>
      </c>
      <c r="P65" t="s">
        <v>7813</v>
      </c>
      <c r="Q65" t="s">
        <v>207</v>
      </c>
      <c r="R65" t="s">
        <v>7814</v>
      </c>
      <c r="S65" t="s">
        <v>41</v>
      </c>
      <c r="T65" t="s">
        <v>5</v>
      </c>
      <c r="U65">
        <v>1</v>
      </c>
      <c r="V65" s="12">
        <v>45310</v>
      </c>
      <c r="W65" t="s">
        <v>7912</v>
      </c>
    </row>
    <row r="66" spans="1:23" x14ac:dyDescent="0.25">
      <c r="A66" s="12">
        <v>45156.309970798611</v>
      </c>
      <c r="B66" t="s">
        <v>55</v>
      </c>
      <c r="C66" t="s">
        <v>46</v>
      </c>
      <c r="D66" t="s">
        <v>210</v>
      </c>
      <c r="E66" t="s">
        <v>231</v>
      </c>
      <c r="F66" t="s">
        <v>7820</v>
      </c>
      <c r="G66" t="s">
        <v>37</v>
      </c>
      <c r="H66" t="s">
        <v>205</v>
      </c>
      <c r="I66" t="s">
        <v>38</v>
      </c>
      <c r="J66" t="s">
        <v>43</v>
      </c>
      <c r="K66" t="s">
        <v>227</v>
      </c>
      <c r="L66" t="s">
        <v>227</v>
      </c>
      <c r="M66" t="s">
        <v>228</v>
      </c>
      <c r="N66">
        <v>1</v>
      </c>
      <c r="O66" t="s">
        <v>67</v>
      </c>
      <c r="P66" t="s">
        <v>7821</v>
      </c>
      <c r="Q66" t="s">
        <v>205</v>
      </c>
      <c r="R66" t="s">
        <v>7822</v>
      </c>
      <c r="S66" t="s">
        <v>41</v>
      </c>
      <c r="T66" t="s">
        <v>5</v>
      </c>
      <c r="U66">
        <v>1</v>
      </c>
      <c r="V66" s="12">
        <v>45310</v>
      </c>
      <c r="W66" t="s">
        <v>7913</v>
      </c>
    </row>
    <row r="67" spans="1:23" x14ac:dyDescent="0.25">
      <c r="A67" s="12">
        <v>45166.431476157406</v>
      </c>
      <c r="B67" t="s">
        <v>55</v>
      </c>
      <c r="C67" t="s">
        <v>46</v>
      </c>
      <c r="D67" t="s">
        <v>210</v>
      </c>
      <c r="E67" t="s">
        <v>231</v>
      </c>
      <c r="F67" t="s">
        <v>7824</v>
      </c>
      <c r="G67" t="s">
        <v>42</v>
      </c>
      <c r="H67" t="s">
        <v>7825</v>
      </c>
      <c r="I67" t="s">
        <v>38</v>
      </c>
      <c r="J67" t="s">
        <v>43</v>
      </c>
      <c r="K67" t="s">
        <v>227</v>
      </c>
      <c r="L67" t="s">
        <v>227</v>
      </c>
      <c r="M67" t="s">
        <v>228</v>
      </c>
      <c r="N67">
        <v>1</v>
      </c>
      <c r="O67" t="s">
        <v>67</v>
      </c>
      <c r="P67" t="s">
        <v>7826</v>
      </c>
      <c r="Q67" t="s">
        <v>7825</v>
      </c>
      <c r="R67" t="s">
        <v>7827</v>
      </c>
      <c r="S67" t="s">
        <v>41</v>
      </c>
      <c r="T67" t="s">
        <v>5</v>
      </c>
      <c r="U67">
        <v>1</v>
      </c>
      <c r="V67" s="12">
        <v>45310</v>
      </c>
      <c r="W67" t="s">
        <v>7914</v>
      </c>
    </row>
    <row r="68" spans="1:23" x14ac:dyDescent="0.25">
      <c r="A68" s="12">
        <v>45167.338407094911</v>
      </c>
      <c r="B68" t="s">
        <v>55</v>
      </c>
      <c r="C68" t="s">
        <v>46</v>
      </c>
      <c r="D68" t="s">
        <v>210</v>
      </c>
      <c r="E68" t="s">
        <v>245</v>
      </c>
      <c r="F68" t="s">
        <v>7829</v>
      </c>
      <c r="G68" t="s">
        <v>37</v>
      </c>
      <c r="H68" t="s">
        <v>207</v>
      </c>
      <c r="I68" t="s">
        <v>38</v>
      </c>
      <c r="J68" t="s">
        <v>43</v>
      </c>
      <c r="K68" t="s">
        <v>227</v>
      </c>
      <c r="L68" t="s">
        <v>227</v>
      </c>
      <c r="M68" t="s">
        <v>228</v>
      </c>
      <c r="N68">
        <v>1</v>
      </c>
      <c r="O68" t="s">
        <v>67</v>
      </c>
      <c r="P68" t="s">
        <v>7830</v>
      </c>
      <c r="Q68" t="s">
        <v>207</v>
      </c>
      <c r="R68" t="s">
        <v>7831</v>
      </c>
      <c r="S68" t="s">
        <v>41</v>
      </c>
      <c r="T68" t="s">
        <v>5</v>
      </c>
      <c r="U68">
        <v>1</v>
      </c>
      <c r="V68" s="12">
        <v>45310</v>
      </c>
      <c r="W68" t="s">
        <v>7915</v>
      </c>
    </row>
    <row r="69" spans="1:23" x14ac:dyDescent="0.25">
      <c r="A69" s="12">
        <v>45250.478160763887</v>
      </c>
      <c r="B69" t="s">
        <v>55</v>
      </c>
      <c r="C69" t="s">
        <v>46</v>
      </c>
      <c r="D69" t="s">
        <v>210</v>
      </c>
      <c r="E69" t="s">
        <v>245</v>
      </c>
      <c r="F69" t="s">
        <v>7893</v>
      </c>
      <c r="G69" t="s">
        <v>42</v>
      </c>
      <c r="H69" t="s">
        <v>7894</v>
      </c>
      <c r="I69" t="s">
        <v>38</v>
      </c>
      <c r="J69" t="s">
        <v>43</v>
      </c>
      <c r="K69" t="s">
        <v>227</v>
      </c>
      <c r="L69" t="s">
        <v>227</v>
      </c>
      <c r="M69" t="s">
        <v>228</v>
      </c>
      <c r="N69">
        <v>1</v>
      </c>
      <c r="O69" t="s">
        <v>67</v>
      </c>
      <c r="P69" t="s">
        <v>7895</v>
      </c>
      <c r="Q69" t="s">
        <v>7894</v>
      </c>
      <c r="R69" t="s">
        <v>7896</v>
      </c>
      <c r="S69" t="s">
        <v>41</v>
      </c>
      <c r="T69" t="s">
        <v>5</v>
      </c>
      <c r="U69">
        <v>1</v>
      </c>
      <c r="V69" s="12">
        <v>45310</v>
      </c>
      <c r="W69" t="s">
        <v>7916</v>
      </c>
    </row>
    <row r="70" spans="1:23" x14ac:dyDescent="0.25">
      <c r="A70" s="12">
        <v>45250.492981481482</v>
      </c>
      <c r="B70" t="s">
        <v>55</v>
      </c>
      <c r="C70" t="s">
        <v>46</v>
      </c>
      <c r="D70" t="s">
        <v>210</v>
      </c>
      <c r="E70" t="s">
        <v>271</v>
      </c>
      <c r="F70" t="s">
        <v>7898</v>
      </c>
      <c r="G70" t="s">
        <v>42</v>
      </c>
      <c r="H70" t="s">
        <v>7899</v>
      </c>
      <c r="I70" t="s">
        <v>38</v>
      </c>
      <c r="J70" t="s">
        <v>43</v>
      </c>
      <c r="K70" t="s">
        <v>227</v>
      </c>
      <c r="L70" t="s">
        <v>227</v>
      </c>
      <c r="M70" t="s">
        <v>228</v>
      </c>
      <c r="N70">
        <v>1</v>
      </c>
      <c r="O70" t="s">
        <v>67</v>
      </c>
      <c r="P70" t="s">
        <v>7777</v>
      </c>
      <c r="Q70" t="s">
        <v>7899</v>
      </c>
      <c r="R70" t="s">
        <v>7900</v>
      </c>
      <c r="S70" t="s">
        <v>41</v>
      </c>
      <c r="T70" t="s">
        <v>5</v>
      </c>
      <c r="U70">
        <v>1</v>
      </c>
      <c r="V70" s="12">
        <v>45310</v>
      </c>
      <c r="W70" t="s">
        <v>7917</v>
      </c>
    </row>
    <row r="71" spans="1:23" x14ac:dyDescent="0.25">
      <c r="A71" s="12">
        <v>45209.227597453704</v>
      </c>
      <c r="B71" t="s">
        <v>55</v>
      </c>
      <c r="C71" t="s">
        <v>48</v>
      </c>
      <c r="D71" t="s">
        <v>210</v>
      </c>
      <c r="E71" t="s">
        <v>245</v>
      </c>
      <c r="F71" t="s">
        <v>7918</v>
      </c>
      <c r="G71" t="s">
        <v>42</v>
      </c>
      <c r="H71" t="s">
        <v>7919</v>
      </c>
      <c r="I71" t="s">
        <v>38</v>
      </c>
      <c r="J71" t="s">
        <v>43</v>
      </c>
      <c r="K71" t="s">
        <v>227</v>
      </c>
      <c r="L71" t="s">
        <v>227</v>
      </c>
      <c r="M71" t="s">
        <v>228</v>
      </c>
      <c r="N71">
        <v>1</v>
      </c>
      <c r="O71" t="s">
        <v>65</v>
      </c>
      <c r="P71" t="s">
        <v>7870</v>
      </c>
      <c r="Q71" t="s">
        <v>7919</v>
      </c>
      <c r="R71" t="s">
        <v>7920</v>
      </c>
      <c r="S71" t="s">
        <v>41</v>
      </c>
      <c r="T71" t="s">
        <v>3</v>
      </c>
      <c r="U71">
        <v>1</v>
      </c>
      <c r="V71" s="12">
        <v>45310</v>
      </c>
      <c r="W71" t="s">
        <v>7921</v>
      </c>
    </row>
    <row r="72" spans="1:23" x14ac:dyDescent="0.25">
      <c r="A72" s="12">
        <v>45222.682388622685</v>
      </c>
      <c r="B72" t="s">
        <v>55</v>
      </c>
      <c r="C72" t="s">
        <v>48</v>
      </c>
      <c r="D72" t="s">
        <v>210</v>
      </c>
      <c r="E72" t="s">
        <v>271</v>
      </c>
      <c r="F72" t="s">
        <v>7922</v>
      </c>
      <c r="G72" t="s">
        <v>42</v>
      </c>
      <c r="H72" t="s">
        <v>7923</v>
      </c>
      <c r="I72" t="s">
        <v>38</v>
      </c>
      <c r="J72" t="s">
        <v>43</v>
      </c>
      <c r="K72" t="s">
        <v>227</v>
      </c>
      <c r="L72" t="s">
        <v>227</v>
      </c>
      <c r="M72" t="s">
        <v>228</v>
      </c>
      <c r="N72">
        <v>1</v>
      </c>
      <c r="O72" t="s">
        <v>66</v>
      </c>
      <c r="P72" t="s">
        <v>7924</v>
      </c>
      <c r="Q72" t="s">
        <v>41</v>
      </c>
      <c r="R72" t="s">
        <v>7925</v>
      </c>
      <c r="S72" t="s">
        <v>41</v>
      </c>
      <c r="T72" t="s">
        <v>4</v>
      </c>
      <c r="U72">
        <v>1</v>
      </c>
      <c r="V72" s="12">
        <v>45310</v>
      </c>
      <c r="W72" t="s">
        <v>7926</v>
      </c>
    </row>
    <row r="73" spans="1:23" x14ac:dyDescent="0.25">
      <c r="A73" s="12">
        <v>45156.483350810187</v>
      </c>
      <c r="B73" t="s">
        <v>55</v>
      </c>
      <c r="C73" t="s">
        <v>48</v>
      </c>
      <c r="D73" t="s">
        <v>210</v>
      </c>
      <c r="E73" t="s">
        <v>245</v>
      </c>
      <c r="F73" t="s">
        <v>7927</v>
      </c>
      <c r="G73" t="s">
        <v>42</v>
      </c>
      <c r="H73" t="s">
        <v>7698</v>
      </c>
      <c r="I73" t="s">
        <v>38</v>
      </c>
      <c r="J73" t="s">
        <v>43</v>
      </c>
      <c r="K73" t="s">
        <v>227</v>
      </c>
      <c r="L73" t="s">
        <v>227</v>
      </c>
      <c r="M73" t="s">
        <v>228</v>
      </c>
      <c r="N73">
        <v>1</v>
      </c>
      <c r="O73" t="s">
        <v>66</v>
      </c>
      <c r="P73" t="s">
        <v>7699</v>
      </c>
      <c r="Q73" t="s">
        <v>7698</v>
      </c>
      <c r="R73" t="s">
        <v>7700</v>
      </c>
      <c r="S73" t="s">
        <v>41</v>
      </c>
      <c r="T73" t="s">
        <v>4</v>
      </c>
      <c r="U73">
        <v>1</v>
      </c>
      <c r="V73" s="12">
        <v>45310</v>
      </c>
      <c r="W73" t="s">
        <v>7928</v>
      </c>
    </row>
    <row r="74" spans="1:23" x14ac:dyDescent="0.25">
      <c r="A74" s="12">
        <v>45145.367572187497</v>
      </c>
      <c r="B74" t="s">
        <v>55</v>
      </c>
      <c r="C74" t="s">
        <v>48</v>
      </c>
      <c r="D74" t="s">
        <v>210</v>
      </c>
      <c r="E74" t="s">
        <v>245</v>
      </c>
      <c r="F74" t="s">
        <v>7929</v>
      </c>
      <c r="G74" t="s">
        <v>37</v>
      </c>
      <c r="H74" t="s">
        <v>7790</v>
      </c>
      <c r="I74" t="s">
        <v>38</v>
      </c>
      <c r="J74" t="s">
        <v>43</v>
      </c>
      <c r="K74" t="s">
        <v>227</v>
      </c>
      <c r="L74" t="s">
        <v>227</v>
      </c>
      <c r="M74" t="s">
        <v>228</v>
      </c>
      <c r="N74">
        <v>1</v>
      </c>
      <c r="O74" t="s">
        <v>66</v>
      </c>
      <c r="P74" t="s">
        <v>7791</v>
      </c>
      <c r="Q74" t="s">
        <v>41</v>
      </c>
      <c r="R74" t="s">
        <v>7792</v>
      </c>
      <c r="S74" t="s">
        <v>41</v>
      </c>
      <c r="T74" t="s">
        <v>4</v>
      </c>
      <c r="U74">
        <v>1</v>
      </c>
      <c r="V74" s="12">
        <v>45310</v>
      </c>
      <c r="W74" t="s">
        <v>7930</v>
      </c>
    </row>
    <row r="75" spans="1:23" x14ac:dyDescent="0.25">
      <c r="A75" s="12">
        <v>45159.372087696756</v>
      </c>
      <c r="B75" t="s">
        <v>55</v>
      </c>
      <c r="C75" t="s">
        <v>48</v>
      </c>
      <c r="D75" t="s">
        <v>210</v>
      </c>
      <c r="E75" t="s">
        <v>231</v>
      </c>
      <c r="F75" t="s">
        <v>7931</v>
      </c>
      <c r="G75" t="s">
        <v>42</v>
      </c>
      <c r="H75" t="s">
        <v>205</v>
      </c>
      <c r="I75" t="s">
        <v>38</v>
      </c>
      <c r="J75" t="s">
        <v>43</v>
      </c>
      <c r="K75" t="s">
        <v>227</v>
      </c>
      <c r="L75" t="s">
        <v>227</v>
      </c>
      <c r="M75" t="s">
        <v>228</v>
      </c>
      <c r="N75">
        <v>1</v>
      </c>
      <c r="O75" t="s">
        <v>66</v>
      </c>
      <c r="P75" t="s">
        <v>7821</v>
      </c>
      <c r="Q75" t="s">
        <v>7932</v>
      </c>
      <c r="R75" t="s">
        <v>7822</v>
      </c>
      <c r="S75" t="s">
        <v>41</v>
      </c>
      <c r="T75" t="s">
        <v>4</v>
      </c>
      <c r="U75">
        <v>1</v>
      </c>
      <c r="V75" s="12">
        <v>45310</v>
      </c>
      <c r="W75" t="s">
        <v>7933</v>
      </c>
    </row>
    <row r="76" spans="1:23" x14ac:dyDescent="0.25">
      <c r="A76" s="12">
        <v>45236.782168981481</v>
      </c>
      <c r="B76" t="s">
        <v>55</v>
      </c>
      <c r="C76" t="s">
        <v>48</v>
      </c>
      <c r="D76" t="s">
        <v>210</v>
      </c>
      <c r="E76" t="s">
        <v>231</v>
      </c>
      <c r="F76" t="s">
        <v>292</v>
      </c>
      <c r="G76" t="s">
        <v>42</v>
      </c>
      <c r="H76" t="s">
        <v>205</v>
      </c>
      <c r="I76" t="s">
        <v>38</v>
      </c>
      <c r="J76" t="s">
        <v>43</v>
      </c>
      <c r="K76" t="s">
        <v>227</v>
      </c>
      <c r="L76" t="s">
        <v>227</v>
      </c>
      <c r="M76" t="s">
        <v>228</v>
      </c>
      <c r="N76">
        <v>1</v>
      </c>
      <c r="O76" t="s">
        <v>66</v>
      </c>
      <c r="P76" t="s">
        <v>293</v>
      </c>
      <c r="Q76" t="s">
        <v>205</v>
      </c>
      <c r="R76" t="s">
        <v>294</v>
      </c>
      <c r="S76" t="s">
        <v>41</v>
      </c>
      <c r="T76" t="s">
        <v>4</v>
      </c>
      <c r="U76">
        <v>1</v>
      </c>
      <c r="V76" s="12">
        <v>45310</v>
      </c>
      <c r="W76" t="s">
        <v>7934</v>
      </c>
    </row>
    <row r="77" spans="1:23" x14ac:dyDescent="0.25">
      <c r="A77" s="12">
        <v>45243.386311608796</v>
      </c>
      <c r="B77" t="s">
        <v>55</v>
      </c>
      <c r="C77" t="s">
        <v>48</v>
      </c>
      <c r="D77" t="s">
        <v>210</v>
      </c>
      <c r="E77" t="s">
        <v>263</v>
      </c>
      <c r="F77" t="s">
        <v>7935</v>
      </c>
      <c r="G77" t="s">
        <v>42</v>
      </c>
      <c r="H77" t="s">
        <v>205</v>
      </c>
      <c r="I77" t="s">
        <v>38</v>
      </c>
      <c r="J77" t="s">
        <v>43</v>
      </c>
      <c r="K77" t="s">
        <v>227</v>
      </c>
      <c r="L77" t="s">
        <v>227</v>
      </c>
      <c r="M77" t="s">
        <v>228</v>
      </c>
      <c r="N77">
        <v>1</v>
      </c>
      <c r="O77" t="s">
        <v>66</v>
      </c>
      <c r="P77" t="s">
        <v>7885</v>
      </c>
      <c r="Q77" t="s">
        <v>41</v>
      </c>
      <c r="R77" t="s">
        <v>7886</v>
      </c>
      <c r="S77" t="s">
        <v>41</v>
      </c>
      <c r="T77" t="s">
        <v>4</v>
      </c>
      <c r="U77">
        <v>1</v>
      </c>
      <c r="V77" s="12">
        <v>45310</v>
      </c>
      <c r="W77" t="s">
        <v>7936</v>
      </c>
    </row>
    <row r="78" spans="1:23" x14ac:dyDescent="0.25">
      <c r="A78" s="12">
        <v>45145.367572187497</v>
      </c>
      <c r="B78" t="s">
        <v>55</v>
      </c>
      <c r="C78" t="s">
        <v>48</v>
      </c>
      <c r="D78" t="s">
        <v>210</v>
      </c>
      <c r="E78" t="s">
        <v>245</v>
      </c>
      <c r="F78" t="s">
        <v>7929</v>
      </c>
      <c r="G78" t="s">
        <v>37</v>
      </c>
      <c r="H78" t="s">
        <v>7790</v>
      </c>
      <c r="I78" t="s">
        <v>38</v>
      </c>
      <c r="J78" t="s">
        <v>43</v>
      </c>
      <c r="K78" t="s">
        <v>227</v>
      </c>
      <c r="L78" t="s">
        <v>227</v>
      </c>
      <c r="M78" t="s">
        <v>228</v>
      </c>
      <c r="N78">
        <v>1</v>
      </c>
      <c r="O78" t="s">
        <v>67</v>
      </c>
      <c r="P78" t="s">
        <v>7791</v>
      </c>
      <c r="Q78" t="s">
        <v>41</v>
      </c>
      <c r="R78" t="s">
        <v>7792</v>
      </c>
      <c r="S78" t="s">
        <v>41</v>
      </c>
      <c r="T78" t="s">
        <v>5</v>
      </c>
      <c r="U78">
        <v>1</v>
      </c>
      <c r="V78" s="12">
        <v>45310</v>
      </c>
      <c r="W78" t="s">
        <v>7937</v>
      </c>
    </row>
    <row r="79" spans="1:23" x14ac:dyDescent="0.25">
      <c r="A79" s="12">
        <v>45159.372087696756</v>
      </c>
      <c r="B79" t="s">
        <v>55</v>
      </c>
      <c r="C79" t="s">
        <v>48</v>
      </c>
      <c r="D79" t="s">
        <v>210</v>
      </c>
      <c r="E79" t="s">
        <v>231</v>
      </c>
      <c r="F79" t="s">
        <v>7931</v>
      </c>
      <c r="G79" t="s">
        <v>42</v>
      </c>
      <c r="H79" t="s">
        <v>205</v>
      </c>
      <c r="I79" t="s">
        <v>38</v>
      </c>
      <c r="J79" t="s">
        <v>43</v>
      </c>
      <c r="K79" t="s">
        <v>227</v>
      </c>
      <c r="L79" t="s">
        <v>227</v>
      </c>
      <c r="M79" t="s">
        <v>228</v>
      </c>
      <c r="N79">
        <v>1</v>
      </c>
      <c r="O79" t="s">
        <v>67</v>
      </c>
      <c r="P79" t="s">
        <v>7821</v>
      </c>
      <c r="Q79" t="s">
        <v>7932</v>
      </c>
      <c r="R79" t="s">
        <v>7822</v>
      </c>
      <c r="S79" t="s">
        <v>41</v>
      </c>
      <c r="T79" t="s">
        <v>5</v>
      </c>
      <c r="U79">
        <v>1</v>
      </c>
      <c r="V79" s="12">
        <v>45310</v>
      </c>
      <c r="W79" t="s">
        <v>7938</v>
      </c>
    </row>
    <row r="80" spans="1:23" x14ac:dyDescent="0.25">
      <c r="A80" s="12">
        <v>44567.615630243054</v>
      </c>
      <c r="B80" t="s">
        <v>55</v>
      </c>
      <c r="C80" t="s">
        <v>46</v>
      </c>
      <c r="D80" t="s">
        <v>296</v>
      </c>
      <c r="E80" t="s">
        <v>245</v>
      </c>
      <c r="F80" t="s">
        <v>7939</v>
      </c>
      <c r="G80" t="s">
        <v>37</v>
      </c>
      <c r="H80" t="s">
        <v>7940</v>
      </c>
      <c r="I80" t="s">
        <v>38</v>
      </c>
      <c r="J80" t="s">
        <v>43</v>
      </c>
      <c r="K80" t="s">
        <v>227</v>
      </c>
      <c r="L80" t="s">
        <v>227</v>
      </c>
      <c r="M80" t="s">
        <v>228</v>
      </c>
      <c r="N80">
        <v>1</v>
      </c>
      <c r="O80" t="s">
        <v>66</v>
      </c>
      <c r="P80" t="s">
        <v>7941</v>
      </c>
      <c r="Q80" t="s">
        <v>7940</v>
      </c>
      <c r="R80" t="s">
        <v>7942</v>
      </c>
      <c r="S80" t="s">
        <v>41</v>
      </c>
      <c r="T80" t="s">
        <v>4</v>
      </c>
      <c r="U80">
        <v>1</v>
      </c>
      <c r="V80" s="12">
        <v>45310</v>
      </c>
      <c r="W80" t="s">
        <v>7943</v>
      </c>
    </row>
    <row r="81" spans="1:23" x14ac:dyDescent="0.25">
      <c r="A81" s="12">
        <v>44568.780738043984</v>
      </c>
      <c r="B81" t="s">
        <v>55</v>
      </c>
      <c r="C81" t="s">
        <v>46</v>
      </c>
      <c r="D81" t="s">
        <v>296</v>
      </c>
      <c r="E81" t="s">
        <v>263</v>
      </c>
      <c r="F81" t="s">
        <v>7944</v>
      </c>
      <c r="G81" t="s">
        <v>37</v>
      </c>
      <c r="H81" t="s">
        <v>7945</v>
      </c>
      <c r="I81" t="s">
        <v>38</v>
      </c>
      <c r="J81" t="s">
        <v>43</v>
      </c>
      <c r="K81" t="s">
        <v>227</v>
      </c>
      <c r="L81" t="s">
        <v>227</v>
      </c>
      <c r="M81" t="s">
        <v>228</v>
      </c>
      <c r="N81">
        <v>1</v>
      </c>
      <c r="O81" t="s">
        <v>66</v>
      </c>
      <c r="P81" t="s">
        <v>7946</v>
      </c>
      <c r="Q81" t="s">
        <v>7945</v>
      </c>
      <c r="R81" t="s">
        <v>7947</v>
      </c>
      <c r="S81" t="s">
        <v>41</v>
      </c>
      <c r="T81" t="s">
        <v>4</v>
      </c>
      <c r="U81">
        <v>1</v>
      </c>
      <c r="V81" s="12">
        <v>45310</v>
      </c>
      <c r="W81" t="s">
        <v>7948</v>
      </c>
    </row>
    <row r="82" spans="1:23" x14ac:dyDescent="0.25">
      <c r="A82" s="12">
        <v>44600.613954432869</v>
      </c>
      <c r="B82" t="s">
        <v>55</v>
      </c>
      <c r="C82" t="s">
        <v>46</v>
      </c>
      <c r="D82" t="s">
        <v>296</v>
      </c>
      <c r="E82" t="s">
        <v>231</v>
      </c>
      <c r="F82" t="s">
        <v>7949</v>
      </c>
      <c r="G82" t="s">
        <v>42</v>
      </c>
      <c r="H82" t="s">
        <v>207</v>
      </c>
      <c r="I82" t="s">
        <v>38</v>
      </c>
      <c r="J82" t="s">
        <v>43</v>
      </c>
      <c r="K82" t="s">
        <v>227</v>
      </c>
      <c r="L82" t="s">
        <v>227</v>
      </c>
      <c r="M82" t="s">
        <v>228</v>
      </c>
      <c r="N82">
        <v>1</v>
      </c>
      <c r="O82" t="s">
        <v>66</v>
      </c>
      <c r="P82" t="s">
        <v>298</v>
      </c>
      <c r="Q82" t="s">
        <v>207</v>
      </c>
      <c r="R82" t="s">
        <v>300</v>
      </c>
      <c r="S82" t="s">
        <v>41</v>
      </c>
      <c r="T82" t="s">
        <v>4</v>
      </c>
      <c r="U82">
        <v>1</v>
      </c>
      <c r="V82" s="12">
        <v>45310</v>
      </c>
      <c r="W82" t="s">
        <v>7950</v>
      </c>
    </row>
    <row r="83" spans="1:23" x14ac:dyDescent="0.25">
      <c r="A83" s="12">
        <v>44614.645296215276</v>
      </c>
      <c r="B83" t="s">
        <v>55</v>
      </c>
      <c r="C83" t="s">
        <v>46</v>
      </c>
      <c r="D83" t="s">
        <v>296</v>
      </c>
      <c r="E83" t="s">
        <v>263</v>
      </c>
      <c r="F83" t="s">
        <v>7951</v>
      </c>
      <c r="G83" t="s">
        <v>37</v>
      </c>
      <c r="H83" t="s">
        <v>7952</v>
      </c>
      <c r="I83" t="s">
        <v>38</v>
      </c>
      <c r="J83" t="s">
        <v>43</v>
      </c>
      <c r="K83" t="s">
        <v>227</v>
      </c>
      <c r="L83" t="s">
        <v>227</v>
      </c>
      <c r="M83" t="s">
        <v>228</v>
      </c>
      <c r="N83">
        <v>1</v>
      </c>
      <c r="O83" t="s">
        <v>66</v>
      </c>
      <c r="P83" t="s">
        <v>7953</v>
      </c>
      <c r="Q83" t="s">
        <v>7952</v>
      </c>
      <c r="R83" t="s">
        <v>7954</v>
      </c>
      <c r="S83" t="s">
        <v>41</v>
      </c>
      <c r="T83" t="s">
        <v>4</v>
      </c>
      <c r="U83">
        <v>1</v>
      </c>
      <c r="V83" s="12">
        <v>45310</v>
      </c>
      <c r="W83" t="s">
        <v>7955</v>
      </c>
    </row>
    <row r="84" spans="1:23" x14ac:dyDescent="0.25">
      <c r="A84" s="12">
        <v>44615.405926157408</v>
      </c>
      <c r="B84" t="s">
        <v>55</v>
      </c>
      <c r="C84" t="s">
        <v>46</v>
      </c>
      <c r="D84" t="s">
        <v>296</v>
      </c>
      <c r="E84" t="s">
        <v>245</v>
      </c>
      <c r="F84" t="s">
        <v>7956</v>
      </c>
      <c r="G84" t="s">
        <v>37</v>
      </c>
      <c r="H84" t="s">
        <v>7957</v>
      </c>
      <c r="I84" t="s">
        <v>38</v>
      </c>
      <c r="J84" t="s">
        <v>43</v>
      </c>
      <c r="K84" t="s">
        <v>227</v>
      </c>
      <c r="L84" t="s">
        <v>227</v>
      </c>
      <c r="M84" t="s">
        <v>228</v>
      </c>
      <c r="N84">
        <v>1</v>
      </c>
      <c r="O84" t="s">
        <v>66</v>
      </c>
      <c r="P84" t="s">
        <v>7958</v>
      </c>
      <c r="Q84" t="s">
        <v>7957</v>
      </c>
      <c r="R84" t="s">
        <v>7959</v>
      </c>
      <c r="S84" t="s">
        <v>41</v>
      </c>
      <c r="T84" t="s">
        <v>4</v>
      </c>
      <c r="U84">
        <v>1</v>
      </c>
      <c r="V84" s="12">
        <v>45310</v>
      </c>
      <c r="W84" t="s">
        <v>7960</v>
      </c>
    </row>
    <row r="85" spans="1:23" x14ac:dyDescent="0.25">
      <c r="A85" s="12">
        <v>44629.757441319445</v>
      </c>
      <c r="B85" t="s">
        <v>55</v>
      </c>
      <c r="C85" t="s">
        <v>46</v>
      </c>
      <c r="D85" t="s">
        <v>296</v>
      </c>
      <c r="E85" t="s">
        <v>231</v>
      </c>
      <c r="F85" t="s">
        <v>7961</v>
      </c>
      <c r="G85" t="s">
        <v>37</v>
      </c>
      <c r="H85" t="s">
        <v>206</v>
      </c>
      <c r="I85" t="s">
        <v>38</v>
      </c>
      <c r="J85" t="s">
        <v>43</v>
      </c>
      <c r="K85" t="s">
        <v>227</v>
      </c>
      <c r="L85" t="s">
        <v>227</v>
      </c>
      <c r="M85" t="s">
        <v>228</v>
      </c>
      <c r="N85">
        <v>1</v>
      </c>
      <c r="O85" t="s">
        <v>66</v>
      </c>
      <c r="P85" t="s">
        <v>7962</v>
      </c>
      <c r="Q85" t="s">
        <v>206</v>
      </c>
      <c r="R85" t="s">
        <v>7963</v>
      </c>
      <c r="S85" t="s">
        <v>41</v>
      </c>
      <c r="T85" t="s">
        <v>4</v>
      </c>
      <c r="U85">
        <v>1</v>
      </c>
      <c r="V85" s="12">
        <v>45310</v>
      </c>
      <c r="W85" t="s">
        <v>7964</v>
      </c>
    </row>
    <row r="86" spans="1:23" x14ac:dyDescent="0.25">
      <c r="A86" s="12">
        <v>44631.665208020837</v>
      </c>
      <c r="B86" t="s">
        <v>55</v>
      </c>
      <c r="C86" t="s">
        <v>46</v>
      </c>
      <c r="D86" t="s">
        <v>296</v>
      </c>
      <c r="E86" t="s">
        <v>390</v>
      </c>
      <c r="F86" t="s">
        <v>7965</v>
      </c>
      <c r="G86" t="s">
        <v>37</v>
      </c>
      <c r="H86" t="s">
        <v>207</v>
      </c>
      <c r="I86" t="s">
        <v>38</v>
      </c>
      <c r="J86" t="s">
        <v>43</v>
      </c>
      <c r="K86" t="s">
        <v>227</v>
      </c>
      <c r="L86" t="s">
        <v>227</v>
      </c>
      <c r="M86" t="s">
        <v>229</v>
      </c>
      <c r="N86">
        <v>1</v>
      </c>
      <c r="O86" t="s">
        <v>66</v>
      </c>
      <c r="P86" t="s">
        <v>7966</v>
      </c>
      <c r="Q86" t="s">
        <v>207</v>
      </c>
      <c r="R86" t="s">
        <v>7967</v>
      </c>
      <c r="S86" t="s">
        <v>41</v>
      </c>
      <c r="T86" t="s">
        <v>4</v>
      </c>
      <c r="U86">
        <v>1</v>
      </c>
      <c r="V86" s="12">
        <v>45310</v>
      </c>
      <c r="W86" t="s">
        <v>7968</v>
      </c>
    </row>
    <row r="87" spans="1:23" x14ac:dyDescent="0.25">
      <c r="A87" s="12">
        <v>44645.811130590278</v>
      </c>
      <c r="B87" t="s">
        <v>55</v>
      </c>
      <c r="C87" t="s">
        <v>46</v>
      </c>
      <c r="D87" t="s">
        <v>296</v>
      </c>
      <c r="E87" t="s">
        <v>231</v>
      </c>
      <c r="F87" t="s">
        <v>7969</v>
      </c>
      <c r="G87" t="s">
        <v>37</v>
      </c>
      <c r="H87" t="s">
        <v>207</v>
      </c>
      <c r="I87" t="s">
        <v>38</v>
      </c>
      <c r="J87" t="s">
        <v>43</v>
      </c>
      <c r="K87" t="s">
        <v>227</v>
      </c>
      <c r="L87" t="s">
        <v>227</v>
      </c>
      <c r="M87" t="s">
        <v>228</v>
      </c>
      <c r="N87">
        <v>1</v>
      </c>
      <c r="O87" t="s">
        <v>66</v>
      </c>
      <c r="P87" t="s">
        <v>7970</v>
      </c>
      <c r="Q87" t="s">
        <v>207</v>
      </c>
      <c r="R87" t="s">
        <v>7971</v>
      </c>
      <c r="S87" t="s">
        <v>41</v>
      </c>
      <c r="T87" t="s">
        <v>4</v>
      </c>
      <c r="U87">
        <v>1</v>
      </c>
      <c r="V87" s="12">
        <v>45310</v>
      </c>
      <c r="W87" t="s">
        <v>7972</v>
      </c>
    </row>
    <row r="88" spans="1:23" x14ac:dyDescent="0.25">
      <c r="A88" s="12">
        <v>44650.688942048611</v>
      </c>
      <c r="B88" t="s">
        <v>55</v>
      </c>
      <c r="C88" t="s">
        <v>46</v>
      </c>
      <c r="D88" t="s">
        <v>296</v>
      </c>
      <c r="E88" t="s">
        <v>231</v>
      </c>
      <c r="F88" t="s">
        <v>7973</v>
      </c>
      <c r="G88" t="s">
        <v>37</v>
      </c>
      <c r="H88" t="s">
        <v>7974</v>
      </c>
      <c r="I88" t="s">
        <v>38</v>
      </c>
      <c r="J88" t="s">
        <v>43</v>
      </c>
      <c r="K88" t="s">
        <v>227</v>
      </c>
      <c r="L88" t="s">
        <v>227</v>
      </c>
      <c r="M88" t="s">
        <v>228</v>
      </c>
      <c r="N88">
        <v>1</v>
      </c>
      <c r="O88" t="s">
        <v>66</v>
      </c>
      <c r="P88" t="s">
        <v>7975</v>
      </c>
      <c r="Q88" t="s">
        <v>7974</v>
      </c>
      <c r="R88" t="s">
        <v>7976</v>
      </c>
      <c r="S88" t="s">
        <v>41</v>
      </c>
      <c r="T88" t="s">
        <v>4</v>
      </c>
      <c r="U88">
        <v>1</v>
      </c>
      <c r="V88" s="12">
        <v>45310</v>
      </c>
      <c r="W88" t="s">
        <v>7977</v>
      </c>
    </row>
    <row r="89" spans="1:23" x14ac:dyDescent="0.25">
      <c r="A89" s="12">
        <v>44673.519809988429</v>
      </c>
      <c r="B89" t="s">
        <v>55</v>
      </c>
      <c r="C89" t="s">
        <v>46</v>
      </c>
      <c r="D89" t="s">
        <v>296</v>
      </c>
      <c r="E89" t="s">
        <v>231</v>
      </c>
      <c r="F89" t="s">
        <v>7978</v>
      </c>
      <c r="G89" t="s">
        <v>37</v>
      </c>
      <c r="H89" t="s">
        <v>7854</v>
      </c>
      <c r="I89" t="s">
        <v>38</v>
      </c>
      <c r="J89" t="s">
        <v>43</v>
      </c>
      <c r="K89" t="s">
        <v>227</v>
      </c>
      <c r="L89" t="s">
        <v>227</v>
      </c>
      <c r="M89" t="s">
        <v>228</v>
      </c>
      <c r="N89">
        <v>1</v>
      </c>
      <c r="O89" t="s">
        <v>66</v>
      </c>
      <c r="P89" t="s">
        <v>7979</v>
      </c>
      <c r="Q89" t="s">
        <v>7854</v>
      </c>
      <c r="R89" t="s">
        <v>7980</v>
      </c>
      <c r="S89" t="s">
        <v>41</v>
      </c>
      <c r="T89" t="s">
        <v>4</v>
      </c>
      <c r="U89">
        <v>1</v>
      </c>
      <c r="V89" s="12">
        <v>45310</v>
      </c>
      <c r="W89" t="s">
        <v>7981</v>
      </c>
    </row>
    <row r="90" spans="1:23" x14ac:dyDescent="0.25">
      <c r="A90" s="12">
        <v>44567.615630243054</v>
      </c>
      <c r="B90" t="s">
        <v>55</v>
      </c>
      <c r="C90" t="s">
        <v>46</v>
      </c>
      <c r="D90" t="s">
        <v>296</v>
      </c>
      <c r="E90" t="s">
        <v>245</v>
      </c>
      <c r="F90" t="s">
        <v>7939</v>
      </c>
      <c r="G90" t="s">
        <v>37</v>
      </c>
      <c r="H90" t="s">
        <v>7940</v>
      </c>
      <c r="I90" t="s">
        <v>38</v>
      </c>
      <c r="J90" t="s">
        <v>43</v>
      </c>
      <c r="K90" t="s">
        <v>227</v>
      </c>
      <c r="L90" t="s">
        <v>227</v>
      </c>
      <c r="M90" t="s">
        <v>228</v>
      </c>
      <c r="N90">
        <v>1</v>
      </c>
      <c r="O90" t="s">
        <v>67</v>
      </c>
      <c r="P90" t="s">
        <v>7941</v>
      </c>
      <c r="Q90" t="s">
        <v>7940</v>
      </c>
      <c r="R90" t="s">
        <v>7942</v>
      </c>
      <c r="S90" t="s">
        <v>41</v>
      </c>
      <c r="T90" t="s">
        <v>5</v>
      </c>
      <c r="U90">
        <v>1</v>
      </c>
      <c r="V90" s="12">
        <v>45310</v>
      </c>
      <c r="W90" t="s">
        <v>7982</v>
      </c>
    </row>
    <row r="91" spans="1:23" x14ac:dyDescent="0.25">
      <c r="A91" s="12">
        <v>44615.405926157408</v>
      </c>
      <c r="B91" t="s">
        <v>55</v>
      </c>
      <c r="C91" t="s">
        <v>46</v>
      </c>
      <c r="D91" t="s">
        <v>296</v>
      </c>
      <c r="E91" t="s">
        <v>245</v>
      </c>
      <c r="F91" t="s">
        <v>7956</v>
      </c>
      <c r="G91" t="s">
        <v>37</v>
      </c>
      <c r="H91" t="s">
        <v>7957</v>
      </c>
      <c r="I91" t="s">
        <v>38</v>
      </c>
      <c r="J91" t="s">
        <v>43</v>
      </c>
      <c r="K91" t="s">
        <v>227</v>
      </c>
      <c r="L91" t="s">
        <v>227</v>
      </c>
      <c r="M91" t="s">
        <v>228</v>
      </c>
      <c r="N91">
        <v>1</v>
      </c>
      <c r="O91" t="s">
        <v>67</v>
      </c>
      <c r="P91" t="s">
        <v>7958</v>
      </c>
      <c r="Q91" t="s">
        <v>7957</v>
      </c>
      <c r="R91" t="s">
        <v>7959</v>
      </c>
      <c r="S91" t="s">
        <v>41</v>
      </c>
      <c r="T91" t="s">
        <v>5</v>
      </c>
      <c r="U91">
        <v>1</v>
      </c>
      <c r="V91" s="12">
        <v>45310</v>
      </c>
      <c r="W91" t="s">
        <v>7983</v>
      </c>
    </row>
    <row r="92" spans="1:23" x14ac:dyDescent="0.25">
      <c r="A92" s="12">
        <v>45212.491714386575</v>
      </c>
      <c r="B92" t="s">
        <v>55</v>
      </c>
      <c r="C92" t="s">
        <v>48</v>
      </c>
      <c r="D92" t="s">
        <v>296</v>
      </c>
      <c r="E92" t="s">
        <v>231</v>
      </c>
      <c r="F92" t="s">
        <v>297</v>
      </c>
      <c r="G92" t="s">
        <v>42</v>
      </c>
      <c r="H92" t="s">
        <v>207</v>
      </c>
      <c r="I92" t="s">
        <v>38</v>
      </c>
      <c r="J92" t="s">
        <v>43</v>
      </c>
      <c r="K92" t="s">
        <v>227</v>
      </c>
      <c r="L92" t="s">
        <v>227</v>
      </c>
      <c r="M92" t="s">
        <v>228</v>
      </c>
      <c r="N92">
        <v>1</v>
      </c>
      <c r="O92" t="s">
        <v>66</v>
      </c>
      <c r="P92" t="s">
        <v>298</v>
      </c>
      <c r="Q92" t="s">
        <v>299</v>
      </c>
      <c r="R92" t="s">
        <v>300</v>
      </c>
      <c r="S92" t="s">
        <v>41</v>
      </c>
      <c r="T92" t="s">
        <v>4</v>
      </c>
      <c r="U92">
        <v>1</v>
      </c>
      <c r="V92" s="12">
        <v>45310</v>
      </c>
      <c r="W92" t="s">
        <v>7984</v>
      </c>
    </row>
    <row r="93" spans="1:23" x14ac:dyDescent="0.25">
      <c r="A93" s="12">
        <v>44574.800182291663</v>
      </c>
      <c r="B93" t="s">
        <v>55</v>
      </c>
      <c r="C93" t="s">
        <v>46</v>
      </c>
      <c r="D93" t="s">
        <v>177</v>
      </c>
      <c r="E93" t="s">
        <v>271</v>
      </c>
      <c r="F93" t="s">
        <v>7985</v>
      </c>
      <c r="G93" t="s">
        <v>37</v>
      </c>
      <c r="H93" t="s">
        <v>7986</v>
      </c>
      <c r="I93" t="s">
        <v>38</v>
      </c>
      <c r="J93" t="s">
        <v>43</v>
      </c>
      <c r="K93" t="s">
        <v>227</v>
      </c>
      <c r="L93" t="s">
        <v>227</v>
      </c>
      <c r="M93" t="s">
        <v>228</v>
      </c>
      <c r="N93">
        <v>1</v>
      </c>
      <c r="O93" t="s">
        <v>66</v>
      </c>
      <c r="P93" t="s">
        <v>7987</v>
      </c>
      <c r="Q93" t="s">
        <v>7986</v>
      </c>
      <c r="R93" t="s">
        <v>7988</v>
      </c>
      <c r="S93" t="s">
        <v>41</v>
      </c>
      <c r="T93" t="s">
        <v>4</v>
      </c>
      <c r="U93">
        <v>1</v>
      </c>
      <c r="V93" s="12">
        <v>45310</v>
      </c>
      <c r="W93" t="s">
        <v>7989</v>
      </c>
    </row>
    <row r="94" spans="1:23" x14ac:dyDescent="0.25">
      <c r="A94" s="12">
        <v>44614.340394942126</v>
      </c>
      <c r="B94" t="s">
        <v>55</v>
      </c>
      <c r="C94" t="s">
        <v>46</v>
      </c>
      <c r="D94" t="s">
        <v>177</v>
      </c>
      <c r="E94" t="s">
        <v>271</v>
      </c>
      <c r="F94" t="s">
        <v>7990</v>
      </c>
      <c r="G94" t="s">
        <v>37</v>
      </c>
      <c r="H94" t="s">
        <v>7991</v>
      </c>
      <c r="I94" t="s">
        <v>38</v>
      </c>
      <c r="J94" t="s">
        <v>43</v>
      </c>
      <c r="K94" t="s">
        <v>227</v>
      </c>
      <c r="L94" t="s">
        <v>227</v>
      </c>
      <c r="M94" t="s">
        <v>228</v>
      </c>
      <c r="N94">
        <v>1</v>
      </c>
      <c r="O94" t="s">
        <v>66</v>
      </c>
      <c r="P94" t="s">
        <v>7992</v>
      </c>
      <c r="Q94" t="s">
        <v>7991</v>
      </c>
      <c r="R94" t="s">
        <v>7993</v>
      </c>
      <c r="S94" t="s">
        <v>41</v>
      </c>
      <c r="T94" t="s">
        <v>4</v>
      </c>
      <c r="U94">
        <v>1</v>
      </c>
      <c r="V94" s="12">
        <v>45310</v>
      </c>
      <c r="W94" t="s">
        <v>7994</v>
      </c>
    </row>
    <row r="95" spans="1:23" x14ac:dyDescent="0.25">
      <c r="A95" s="12">
        <v>45089.669302164351</v>
      </c>
      <c r="B95" t="s">
        <v>55</v>
      </c>
      <c r="C95" t="s">
        <v>46</v>
      </c>
      <c r="D95" t="s">
        <v>177</v>
      </c>
      <c r="E95" t="s">
        <v>271</v>
      </c>
      <c r="F95" t="s">
        <v>7995</v>
      </c>
      <c r="G95" t="s">
        <v>37</v>
      </c>
      <c r="H95" t="s">
        <v>7996</v>
      </c>
      <c r="I95" t="s">
        <v>38</v>
      </c>
      <c r="J95" t="s">
        <v>43</v>
      </c>
      <c r="K95" t="s">
        <v>227</v>
      </c>
      <c r="L95" t="s">
        <v>227</v>
      </c>
      <c r="M95" t="s">
        <v>228</v>
      </c>
      <c r="N95">
        <v>1</v>
      </c>
      <c r="O95" t="s">
        <v>66</v>
      </c>
      <c r="P95" t="s">
        <v>7997</v>
      </c>
      <c r="Q95" t="s">
        <v>7996</v>
      </c>
      <c r="R95" t="s">
        <v>7998</v>
      </c>
      <c r="S95" t="s">
        <v>41</v>
      </c>
      <c r="T95" t="s">
        <v>4</v>
      </c>
      <c r="U95">
        <v>1</v>
      </c>
      <c r="V95" s="12">
        <v>45310</v>
      </c>
      <c r="W95" t="s">
        <v>7999</v>
      </c>
    </row>
    <row r="96" spans="1:23" x14ac:dyDescent="0.25">
      <c r="A96" s="12">
        <v>45091.40116778935</v>
      </c>
      <c r="B96" t="s">
        <v>55</v>
      </c>
      <c r="C96" t="s">
        <v>46</v>
      </c>
      <c r="D96" t="s">
        <v>177</v>
      </c>
      <c r="E96" t="s">
        <v>263</v>
      </c>
      <c r="F96" t="s">
        <v>8000</v>
      </c>
      <c r="G96" t="s">
        <v>42</v>
      </c>
      <c r="H96" t="s">
        <v>8001</v>
      </c>
      <c r="I96" t="s">
        <v>38</v>
      </c>
      <c r="J96" t="s">
        <v>43</v>
      </c>
      <c r="K96" t="s">
        <v>227</v>
      </c>
      <c r="L96" t="s">
        <v>227</v>
      </c>
      <c r="M96" t="s">
        <v>228</v>
      </c>
      <c r="N96">
        <v>1</v>
      </c>
      <c r="O96" t="s">
        <v>66</v>
      </c>
      <c r="P96" t="s">
        <v>8002</v>
      </c>
      <c r="Q96" t="s">
        <v>8001</v>
      </c>
      <c r="R96" t="s">
        <v>8003</v>
      </c>
      <c r="S96" t="s">
        <v>41</v>
      </c>
      <c r="T96" t="s">
        <v>4</v>
      </c>
      <c r="U96">
        <v>1</v>
      </c>
      <c r="V96" s="12">
        <v>45310</v>
      </c>
      <c r="W96" t="s">
        <v>8004</v>
      </c>
    </row>
    <row r="97" spans="1:23" x14ac:dyDescent="0.25">
      <c r="A97" s="12">
        <v>45107.646193136577</v>
      </c>
      <c r="B97" t="s">
        <v>55</v>
      </c>
      <c r="C97" t="s">
        <v>46</v>
      </c>
      <c r="D97" t="s">
        <v>177</v>
      </c>
      <c r="E97" t="s">
        <v>271</v>
      </c>
      <c r="F97" t="s">
        <v>8005</v>
      </c>
      <c r="G97" t="s">
        <v>37</v>
      </c>
      <c r="H97" t="s">
        <v>8006</v>
      </c>
      <c r="I97" t="s">
        <v>38</v>
      </c>
      <c r="J97" t="s">
        <v>43</v>
      </c>
      <c r="K97" t="s">
        <v>227</v>
      </c>
      <c r="L97" t="s">
        <v>227</v>
      </c>
      <c r="M97" t="s">
        <v>228</v>
      </c>
      <c r="N97">
        <v>1</v>
      </c>
      <c r="O97" t="s">
        <v>66</v>
      </c>
      <c r="P97" t="s">
        <v>8007</v>
      </c>
      <c r="Q97" t="s">
        <v>8006</v>
      </c>
      <c r="R97" t="s">
        <v>8008</v>
      </c>
      <c r="S97" t="s">
        <v>41</v>
      </c>
      <c r="T97" t="s">
        <v>4</v>
      </c>
      <c r="U97">
        <v>1</v>
      </c>
      <c r="V97" s="12">
        <v>45310</v>
      </c>
      <c r="W97" t="s">
        <v>8009</v>
      </c>
    </row>
    <row r="98" spans="1:23" x14ac:dyDescent="0.25">
      <c r="A98" s="12">
        <v>45184.50920778935</v>
      </c>
      <c r="B98" t="s">
        <v>55</v>
      </c>
      <c r="C98" t="s">
        <v>46</v>
      </c>
      <c r="D98" t="s">
        <v>177</v>
      </c>
      <c r="E98" t="s">
        <v>245</v>
      </c>
      <c r="F98" t="s">
        <v>8010</v>
      </c>
      <c r="G98" t="s">
        <v>42</v>
      </c>
      <c r="H98" t="s">
        <v>206</v>
      </c>
      <c r="I98" t="s">
        <v>38</v>
      </c>
      <c r="J98" t="s">
        <v>43</v>
      </c>
      <c r="K98" t="s">
        <v>227</v>
      </c>
      <c r="L98" t="s">
        <v>227</v>
      </c>
      <c r="M98" t="s">
        <v>228</v>
      </c>
      <c r="N98">
        <v>1</v>
      </c>
      <c r="O98" t="s">
        <v>66</v>
      </c>
      <c r="P98" t="s">
        <v>8011</v>
      </c>
      <c r="Q98" t="s">
        <v>206</v>
      </c>
      <c r="R98" t="s">
        <v>8012</v>
      </c>
      <c r="S98" t="s">
        <v>41</v>
      </c>
      <c r="T98" t="s">
        <v>4</v>
      </c>
      <c r="U98">
        <v>1</v>
      </c>
      <c r="V98" s="12">
        <v>45310</v>
      </c>
      <c r="W98" t="s">
        <v>8013</v>
      </c>
    </row>
    <row r="99" spans="1:23" x14ac:dyDescent="0.25">
      <c r="A99" s="12">
        <v>45212.504086805558</v>
      </c>
      <c r="B99" t="s">
        <v>55</v>
      </c>
      <c r="C99" t="s">
        <v>46</v>
      </c>
      <c r="D99" t="s">
        <v>177</v>
      </c>
      <c r="E99" t="s">
        <v>245</v>
      </c>
      <c r="F99" t="s">
        <v>8014</v>
      </c>
      <c r="G99" t="s">
        <v>42</v>
      </c>
      <c r="H99" t="s">
        <v>205</v>
      </c>
      <c r="I99" t="s">
        <v>38</v>
      </c>
      <c r="J99" t="s">
        <v>43</v>
      </c>
      <c r="K99" t="s">
        <v>227</v>
      </c>
      <c r="L99" t="s">
        <v>227</v>
      </c>
      <c r="M99" t="s">
        <v>228</v>
      </c>
      <c r="N99">
        <v>1</v>
      </c>
      <c r="O99" t="s">
        <v>66</v>
      </c>
      <c r="P99" t="s">
        <v>8011</v>
      </c>
      <c r="Q99" t="s">
        <v>205</v>
      </c>
      <c r="R99" t="s">
        <v>8015</v>
      </c>
      <c r="S99" t="s">
        <v>41</v>
      </c>
      <c r="T99" t="s">
        <v>4</v>
      </c>
      <c r="U99">
        <v>1</v>
      </c>
      <c r="V99" s="12">
        <v>45310</v>
      </c>
      <c r="W99" t="s">
        <v>8016</v>
      </c>
    </row>
    <row r="100" spans="1:23" x14ac:dyDescent="0.25">
      <c r="A100" s="12">
        <v>45222.657397951392</v>
      </c>
      <c r="B100" t="s">
        <v>55</v>
      </c>
      <c r="C100" t="s">
        <v>46</v>
      </c>
      <c r="D100" t="s">
        <v>177</v>
      </c>
      <c r="E100" t="s">
        <v>245</v>
      </c>
      <c r="F100" t="s">
        <v>8017</v>
      </c>
      <c r="G100" t="s">
        <v>42</v>
      </c>
      <c r="H100" t="s">
        <v>205</v>
      </c>
      <c r="I100" t="s">
        <v>38</v>
      </c>
      <c r="J100" t="s">
        <v>43</v>
      </c>
      <c r="K100" t="s">
        <v>227</v>
      </c>
      <c r="L100" t="s">
        <v>227</v>
      </c>
      <c r="M100" t="s">
        <v>228</v>
      </c>
      <c r="N100">
        <v>1</v>
      </c>
      <c r="O100" t="s">
        <v>66</v>
      </c>
      <c r="P100" t="s">
        <v>8018</v>
      </c>
      <c r="Q100" t="s">
        <v>205</v>
      </c>
      <c r="R100" t="s">
        <v>8019</v>
      </c>
      <c r="S100" t="s">
        <v>41</v>
      </c>
      <c r="T100" t="s">
        <v>4</v>
      </c>
      <c r="U100">
        <v>1</v>
      </c>
      <c r="V100" s="12">
        <v>45310</v>
      </c>
      <c r="W100" t="s">
        <v>8020</v>
      </c>
    </row>
    <row r="101" spans="1:23" x14ac:dyDescent="0.25">
      <c r="A101" s="12">
        <v>45223.654506979168</v>
      </c>
      <c r="B101" t="s">
        <v>55</v>
      </c>
      <c r="C101" t="s">
        <v>46</v>
      </c>
      <c r="D101" t="s">
        <v>177</v>
      </c>
      <c r="E101" t="s">
        <v>271</v>
      </c>
      <c r="F101" t="s">
        <v>8021</v>
      </c>
      <c r="G101" t="s">
        <v>37</v>
      </c>
      <c r="H101" t="s">
        <v>207</v>
      </c>
      <c r="I101" t="s">
        <v>38</v>
      </c>
      <c r="J101" t="s">
        <v>43</v>
      </c>
      <c r="K101" t="s">
        <v>227</v>
      </c>
      <c r="L101" t="s">
        <v>227</v>
      </c>
      <c r="M101" t="s">
        <v>228</v>
      </c>
      <c r="N101">
        <v>1</v>
      </c>
      <c r="O101" t="s">
        <v>66</v>
      </c>
      <c r="P101" t="s">
        <v>8022</v>
      </c>
      <c r="Q101" t="s">
        <v>207</v>
      </c>
      <c r="R101" t="s">
        <v>8023</v>
      </c>
      <c r="S101" t="s">
        <v>41</v>
      </c>
      <c r="T101" t="s">
        <v>4</v>
      </c>
      <c r="U101">
        <v>1</v>
      </c>
      <c r="V101" s="12">
        <v>45310</v>
      </c>
      <c r="W101" t="s">
        <v>8024</v>
      </c>
    </row>
    <row r="102" spans="1:23" x14ac:dyDescent="0.25">
      <c r="A102" s="12">
        <v>44614.340394942126</v>
      </c>
      <c r="B102" t="s">
        <v>55</v>
      </c>
      <c r="C102" t="s">
        <v>46</v>
      </c>
      <c r="D102" t="s">
        <v>177</v>
      </c>
      <c r="E102" t="s">
        <v>271</v>
      </c>
      <c r="F102" t="s">
        <v>7990</v>
      </c>
      <c r="G102" t="s">
        <v>37</v>
      </c>
      <c r="H102" t="s">
        <v>7991</v>
      </c>
      <c r="I102" t="s">
        <v>38</v>
      </c>
      <c r="J102" t="s">
        <v>43</v>
      </c>
      <c r="K102" t="s">
        <v>227</v>
      </c>
      <c r="L102" t="s">
        <v>227</v>
      </c>
      <c r="M102" t="s">
        <v>228</v>
      </c>
      <c r="N102">
        <v>1</v>
      </c>
      <c r="O102" t="s">
        <v>67</v>
      </c>
      <c r="P102" t="s">
        <v>7992</v>
      </c>
      <c r="Q102" t="s">
        <v>7991</v>
      </c>
      <c r="R102" t="s">
        <v>7993</v>
      </c>
      <c r="S102" t="s">
        <v>41</v>
      </c>
      <c r="T102" t="s">
        <v>5</v>
      </c>
      <c r="U102">
        <v>1</v>
      </c>
      <c r="V102" s="12">
        <v>45310</v>
      </c>
      <c r="W102" t="s">
        <v>8025</v>
      </c>
    </row>
    <row r="103" spans="1:23" x14ac:dyDescent="0.25">
      <c r="A103" s="12">
        <v>45089.669302164351</v>
      </c>
      <c r="B103" t="s">
        <v>55</v>
      </c>
      <c r="C103" t="s">
        <v>46</v>
      </c>
      <c r="D103" t="s">
        <v>177</v>
      </c>
      <c r="E103" t="s">
        <v>271</v>
      </c>
      <c r="F103" t="s">
        <v>7995</v>
      </c>
      <c r="G103" t="s">
        <v>37</v>
      </c>
      <c r="H103" t="s">
        <v>7996</v>
      </c>
      <c r="I103" t="s">
        <v>38</v>
      </c>
      <c r="J103" t="s">
        <v>43</v>
      </c>
      <c r="K103" t="s">
        <v>227</v>
      </c>
      <c r="L103" t="s">
        <v>227</v>
      </c>
      <c r="M103" t="s">
        <v>228</v>
      </c>
      <c r="N103">
        <v>1</v>
      </c>
      <c r="O103" t="s">
        <v>67</v>
      </c>
      <c r="P103" t="s">
        <v>7997</v>
      </c>
      <c r="Q103" t="s">
        <v>7996</v>
      </c>
      <c r="R103" t="s">
        <v>7998</v>
      </c>
      <c r="S103" t="s">
        <v>41</v>
      </c>
      <c r="T103" t="s">
        <v>5</v>
      </c>
      <c r="U103">
        <v>1</v>
      </c>
      <c r="V103" s="12">
        <v>45310</v>
      </c>
      <c r="W103" t="s">
        <v>8026</v>
      </c>
    </row>
    <row r="104" spans="1:23" x14ac:dyDescent="0.25">
      <c r="A104" s="12">
        <v>45091.40116778935</v>
      </c>
      <c r="B104" t="s">
        <v>55</v>
      </c>
      <c r="C104" t="s">
        <v>46</v>
      </c>
      <c r="D104" t="s">
        <v>177</v>
      </c>
      <c r="E104" t="s">
        <v>263</v>
      </c>
      <c r="F104" t="s">
        <v>8000</v>
      </c>
      <c r="G104" t="s">
        <v>42</v>
      </c>
      <c r="H104" t="s">
        <v>8001</v>
      </c>
      <c r="I104" t="s">
        <v>38</v>
      </c>
      <c r="J104" t="s">
        <v>43</v>
      </c>
      <c r="K104" t="s">
        <v>227</v>
      </c>
      <c r="L104" t="s">
        <v>227</v>
      </c>
      <c r="M104" t="s">
        <v>228</v>
      </c>
      <c r="N104">
        <v>1</v>
      </c>
      <c r="O104" t="s">
        <v>67</v>
      </c>
      <c r="P104" t="s">
        <v>8002</v>
      </c>
      <c r="Q104" t="s">
        <v>8001</v>
      </c>
      <c r="R104" t="s">
        <v>8003</v>
      </c>
      <c r="S104" t="s">
        <v>41</v>
      </c>
      <c r="T104" t="s">
        <v>5</v>
      </c>
      <c r="U104">
        <v>1</v>
      </c>
      <c r="V104" s="12">
        <v>45310</v>
      </c>
      <c r="W104" t="s">
        <v>8027</v>
      </c>
    </row>
    <row r="105" spans="1:23" x14ac:dyDescent="0.25">
      <c r="A105" s="12">
        <v>45212.504086805558</v>
      </c>
      <c r="B105" t="s">
        <v>55</v>
      </c>
      <c r="C105" t="s">
        <v>46</v>
      </c>
      <c r="D105" t="s">
        <v>177</v>
      </c>
      <c r="E105" t="s">
        <v>245</v>
      </c>
      <c r="F105" t="s">
        <v>8014</v>
      </c>
      <c r="G105" t="s">
        <v>42</v>
      </c>
      <c r="H105" t="s">
        <v>205</v>
      </c>
      <c r="I105" t="s">
        <v>38</v>
      </c>
      <c r="J105" t="s">
        <v>43</v>
      </c>
      <c r="K105" t="s">
        <v>227</v>
      </c>
      <c r="L105" t="s">
        <v>227</v>
      </c>
      <c r="M105" t="s">
        <v>228</v>
      </c>
      <c r="N105">
        <v>1</v>
      </c>
      <c r="O105" t="s">
        <v>67</v>
      </c>
      <c r="P105" t="s">
        <v>8011</v>
      </c>
      <c r="Q105" t="s">
        <v>205</v>
      </c>
      <c r="R105" t="s">
        <v>8015</v>
      </c>
      <c r="S105" t="s">
        <v>41</v>
      </c>
      <c r="T105" t="s">
        <v>5</v>
      </c>
      <c r="U105">
        <v>1</v>
      </c>
      <c r="V105" s="12">
        <v>45310</v>
      </c>
      <c r="W105" t="s">
        <v>8028</v>
      </c>
    </row>
    <row r="106" spans="1:23" x14ac:dyDescent="0.25">
      <c r="A106" s="12">
        <v>44574.800182291663</v>
      </c>
      <c r="B106" t="s">
        <v>55</v>
      </c>
      <c r="C106" t="s">
        <v>46</v>
      </c>
      <c r="D106" t="s">
        <v>177</v>
      </c>
      <c r="E106" t="s">
        <v>271</v>
      </c>
      <c r="F106" t="s">
        <v>7985</v>
      </c>
      <c r="G106" t="s">
        <v>37</v>
      </c>
      <c r="H106" t="s">
        <v>7986</v>
      </c>
      <c r="I106" t="s">
        <v>38</v>
      </c>
      <c r="J106" t="s">
        <v>43</v>
      </c>
      <c r="K106" t="s">
        <v>227</v>
      </c>
      <c r="L106" t="s">
        <v>227</v>
      </c>
      <c r="M106" t="s">
        <v>228</v>
      </c>
      <c r="N106">
        <v>1</v>
      </c>
      <c r="O106" t="s">
        <v>68</v>
      </c>
      <c r="P106" t="s">
        <v>7987</v>
      </c>
      <c r="Q106" t="s">
        <v>7986</v>
      </c>
      <c r="R106" t="s">
        <v>7988</v>
      </c>
      <c r="S106" t="s">
        <v>41</v>
      </c>
      <c r="T106" t="s">
        <v>6</v>
      </c>
      <c r="U106">
        <v>1</v>
      </c>
      <c r="V106" s="12">
        <v>45310</v>
      </c>
      <c r="W106" t="s">
        <v>8029</v>
      </c>
    </row>
    <row r="107" spans="1:23" x14ac:dyDescent="0.25">
      <c r="A107" s="12">
        <v>44614.340394942126</v>
      </c>
      <c r="B107" t="s">
        <v>55</v>
      </c>
      <c r="C107" t="s">
        <v>46</v>
      </c>
      <c r="D107" t="s">
        <v>177</v>
      </c>
      <c r="E107" t="s">
        <v>271</v>
      </c>
      <c r="F107" t="s">
        <v>7990</v>
      </c>
      <c r="G107" t="s">
        <v>37</v>
      </c>
      <c r="H107" t="s">
        <v>7991</v>
      </c>
      <c r="I107" t="s">
        <v>38</v>
      </c>
      <c r="J107" t="s">
        <v>43</v>
      </c>
      <c r="K107" t="s">
        <v>227</v>
      </c>
      <c r="L107" t="s">
        <v>227</v>
      </c>
      <c r="M107" t="s">
        <v>228</v>
      </c>
      <c r="N107">
        <v>1</v>
      </c>
      <c r="O107" t="s">
        <v>68</v>
      </c>
      <c r="P107" t="s">
        <v>7992</v>
      </c>
      <c r="Q107" t="s">
        <v>7991</v>
      </c>
      <c r="R107" t="s">
        <v>7993</v>
      </c>
      <c r="S107" t="s">
        <v>41</v>
      </c>
      <c r="T107" t="s">
        <v>6</v>
      </c>
      <c r="U107">
        <v>1</v>
      </c>
      <c r="V107" s="12">
        <v>45310</v>
      </c>
      <c r="W107" t="s">
        <v>8030</v>
      </c>
    </row>
    <row r="108" spans="1:23" x14ac:dyDescent="0.25">
      <c r="A108" s="12">
        <v>45071.666642789351</v>
      </c>
      <c r="B108" t="s">
        <v>55</v>
      </c>
      <c r="C108" t="s">
        <v>46</v>
      </c>
      <c r="D108" t="s">
        <v>177</v>
      </c>
      <c r="E108" t="s">
        <v>245</v>
      </c>
      <c r="F108" t="s">
        <v>8031</v>
      </c>
      <c r="G108" t="s">
        <v>42</v>
      </c>
      <c r="H108" t="s">
        <v>207</v>
      </c>
      <c r="I108" t="s">
        <v>38</v>
      </c>
      <c r="J108" t="s">
        <v>43</v>
      </c>
      <c r="K108" t="s">
        <v>227</v>
      </c>
      <c r="L108" t="s">
        <v>227</v>
      </c>
      <c r="M108" t="s">
        <v>228</v>
      </c>
      <c r="N108">
        <v>1</v>
      </c>
      <c r="O108" t="s">
        <v>68</v>
      </c>
      <c r="P108" t="s">
        <v>8032</v>
      </c>
      <c r="Q108" t="s">
        <v>207</v>
      </c>
      <c r="R108" t="s">
        <v>8033</v>
      </c>
      <c r="S108" t="s">
        <v>41</v>
      </c>
      <c r="T108" t="s">
        <v>6</v>
      </c>
      <c r="U108">
        <v>1</v>
      </c>
      <c r="V108" s="12">
        <v>45310</v>
      </c>
      <c r="W108" t="s">
        <v>8034</v>
      </c>
    </row>
    <row r="109" spans="1:23" x14ac:dyDescent="0.25">
      <c r="A109" s="12">
        <v>45215.499195567128</v>
      </c>
      <c r="B109" t="s">
        <v>55</v>
      </c>
      <c r="C109" t="s">
        <v>46</v>
      </c>
      <c r="D109" t="s">
        <v>177</v>
      </c>
      <c r="E109" t="s">
        <v>271</v>
      </c>
      <c r="F109" t="s">
        <v>8035</v>
      </c>
      <c r="G109" t="s">
        <v>42</v>
      </c>
      <c r="H109" t="s">
        <v>179</v>
      </c>
      <c r="I109" t="s">
        <v>38</v>
      </c>
      <c r="J109" t="s">
        <v>43</v>
      </c>
      <c r="K109" t="s">
        <v>227</v>
      </c>
      <c r="L109" t="s">
        <v>227</v>
      </c>
      <c r="M109" t="s">
        <v>228</v>
      </c>
      <c r="N109">
        <v>1</v>
      </c>
      <c r="O109" t="s">
        <v>68</v>
      </c>
      <c r="P109" t="s">
        <v>303</v>
      </c>
      <c r="Q109" t="s">
        <v>179</v>
      </c>
      <c r="R109" t="s">
        <v>304</v>
      </c>
      <c r="S109" t="s">
        <v>41</v>
      </c>
      <c r="T109" t="s">
        <v>6</v>
      </c>
      <c r="U109">
        <v>1</v>
      </c>
      <c r="V109" s="12">
        <v>45310</v>
      </c>
      <c r="W109" t="s">
        <v>8036</v>
      </c>
    </row>
    <row r="110" spans="1:23" x14ac:dyDescent="0.25">
      <c r="A110" s="12">
        <v>45147.161056018522</v>
      </c>
      <c r="B110" t="s">
        <v>55</v>
      </c>
      <c r="C110" t="s">
        <v>48</v>
      </c>
      <c r="D110" t="s">
        <v>177</v>
      </c>
      <c r="E110" t="s">
        <v>245</v>
      </c>
      <c r="F110" t="s">
        <v>8037</v>
      </c>
      <c r="G110" t="s">
        <v>37</v>
      </c>
      <c r="H110" t="s">
        <v>8038</v>
      </c>
      <c r="I110" t="s">
        <v>38</v>
      </c>
      <c r="J110" t="s">
        <v>43</v>
      </c>
      <c r="K110" t="s">
        <v>227</v>
      </c>
      <c r="L110" t="s">
        <v>227</v>
      </c>
      <c r="M110" t="s">
        <v>228</v>
      </c>
      <c r="N110">
        <v>1</v>
      </c>
      <c r="O110" t="s">
        <v>65</v>
      </c>
      <c r="P110" t="s">
        <v>8039</v>
      </c>
      <c r="Q110" t="s">
        <v>8038</v>
      </c>
      <c r="R110" t="s">
        <v>8040</v>
      </c>
      <c r="S110" t="s">
        <v>41</v>
      </c>
      <c r="T110" t="s">
        <v>3</v>
      </c>
      <c r="U110">
        <v>1</v>
      </c>
      <c r="V110" s="12">
        <v>45310</v>
      </c>
      <c r="W110" t="s">
        <v>8041</v>
      </c>
    </row>
    <row r="111" spans="1:23" x14ac:dyDescent="0.25">
      <c r="A111" s="12">
        <v>45218.335009953706</v>
      </c>
      <c r="B111" t="s">
        <v>55</v>
      </c>
      <c r="C111" t="s">
        <v>48</v>
      </c>
      <c r="D111" t="s">
        <v>177</v>
      </c>
      <c r="E111" t="s">
        <v>231</v>
      </c>
      <c r="F111" t="s">
        <v>306</v>
      </c>
      <c r="G111" t="s">
        <v>37</v>
      </c>
      <c r="H111" t="s">
        <v>307</v>
      </c>
      <c r="I111" t="s">
        <v>38</v>
      </c>
      <c r="J111" t="s">
        <v>43</v>
      </c>
      <c r="K111" t="s">
        <v>227</v>
      </c>
      <c r="L111" t="s">
        <v>227</v>
      </c>
      <c r="M111" t="s">
        <v>228</v>
      </c>
      <c r="N111">
        <v>1</v>
      </c>
      <c r="O111" t="s">
        <v>65</v>
      </c>
      <c r="P111" t="s">
        <v>308</v>
      </c>
      <c r="Q111" t="s">
        <v>307</v>
      </c>
      <c r="R111" t="s">
        <v>309</v>
      </c>
      <c r="S111" t="s">
        <v>41</v>
      </c>
      <c r="T111" t="s">
        <v>3</v>
      </c>
      <c r="U111">
        <v>1</v>
      </c>
      <c r="V111" s="12">
        <v>45310</v>
      </c>
      <c r="W111" t="s">
        <v>8042</v>
      </c>
    </row>
    <row r="112" spans="1:23" x14ac:dyDescent="0.25">
      <c r="A112" s="12">
        <v>45224.499246956017</v>
      </c>
      <c r="B112" t="s">
        <v>55</v>
      </c>
      <c r="C112" t="s">
        <v>48</v>
      </c>
      <c r="D112" t="s">
        <v>177</v>
      </c>
      <c r="E112" t="s">
        <v>245</v>
      </c>
      <c r="F112" t="s">
        <v>8043</v>
      </c>
      <c r="G112" t="s">
        <v>42</v>
      </c>
      <c r="H112" t="s">
        <v>205</v>
      </c>
      <c r="I112" t="s">
        <v>38</v>
      </c>
      <c r="J112" t="s">
        <v>43</v>
      </c>
      <c r="K112" t="s">
        <v>227</v>
      </c>
      <c r="L112" t="s">
        <v>227</v>
      </c>
      <c r="M112" t="s">
        <v>228</v>
      </c>
      <c r="N112">
        <v>1</v>
      </c>
      <c r="O112" t="s">
        <v>66</v>
      </c>
      <c r="P112" t="s">
        <v>8018</v>
      </c>
      <c r="Q112" t="s">
        <v>41</v>
      </c>
      <c r="R112" t="s">
        <v>8019</v>
      </c>
      <c r="S112" t="s">
        <v>41</v>
      </c>
      <c r="T112" t="s">
        <v>4</v>
      </c>
      <c r="U112">
        <v>1</v>
      </c>
      <c r="V112" s="12">
        <v>45310</v>
      </c>
      <c r="W112" t="s">
        <v>8044</v>
      </c>
    </row>
    <row r="113" spans="1:23" x14ac:dyDescent="0.25">
      <c r="A113" s="12">
        <v>45056.514966585652</v>
      </c>
      <c r="B113" t="s">
        <v>55</v>
      </c>
      <c r="C113" t="s">
        <v>46</v>
      </c>
      <c r="D113" t="s">
        <v>211</v>
      </c>
      <c r="E113" t="s">
        <v>231</v>
      </c>
      <c r="F113" t="s">
        <v>8045</v>
      </c>
      <c r="G113" t="s">
        <v>37</v>
      </c>
      <c r="H113" t="s">
        <v>8046</v>
      </c>
      <c r="I113" t="s">
        <v>38</v>
      </c>
      <c r="J113" t="s">
        <v>43</v>
      </c>
      <c r="K113" t="s">
        <v>227</v>
      </c>
      <c r="L113" t="s">
        <v>227</v>
      </c>
      <c r="M113" t="s">
        <v>228</v>
      </c>
      <c r="N113">
        <v>1</v>
      </c>
      <c r="O113" t="s">
        <v>65</v>
      </c>
      <c r="P113" t="s">
        <v>8047</v>
      </c>
      <c r="Q113" t="s">
        <v>8046</v>
      </c>
      <c r="R113" t="s">
        <v>8048</v>
      </c>
      <c r="S113" t="s">
        <v>41</v>
      </c>
      <c r="T113" t="s">
        <v>3</v>
      </c>
      <c r="U113">
        <v>1</v>
      </c>
      <c r="V113" s="12">
        <v>45310</v>
      </c>
      <c r="W113" t="s">
        <v>8049</v>
      </c>
    </row>
    <row r="114" spans="1:23" x14ac:dyDescent="0.25">
      <c r="A114" s="12">
        <v>45070.387127199072</v>
      </c>
      <c r="B114" t="s">
        <v>55</v>
      </c>
      <c r="C114" t="s">
        <v>46</v>
      </c>
      <c r="D114" t="s">
        <v>211</v>
      </c>
      <c r="E114" t="s">
        <v>271</v>
      </c>
      <c r="F114" t="s">
        <v>8050</v>
      </c>
      <c r="G114" t="s">
        <v>37</v>
      </c>
      <c r="H114" t="s">
        <v>8051</v>
      </c>
      <c r="I114" t="s">
        <v>38</v>
      </c>
      <c r="J114" t="s">
        <v>43</v>
      </c>
      <c r="K114" t="s">
        <v>227</v>
      </c>
      <c r="L114" t="s">
        <v>227</v>
      </c>
      <c r="M114" t="s">
        <v>228</v>
      </c>
      <c r="N114">
        <v>1</v>
      </c>
      <c r="O114" t="s">
        <v>65</v>
      </c>
      <c r="P114" t="s">
        <v>8052</v>
      </c>
      <c r="Q114" t="s">
        <v>8051</v>
      </c>
      <c r="R114" t="s">
        <v>8053</v>
      </c>
      <c r="S114" t="s">
        <v>41</v>
      </c>
      <c r="T114" t="s">
        <v>3</v>
      </c>
      <c r="U114">
        <v>1</v>
      </c>
      <c r="V114" s="12">
        <v>45310</v>
      </c>
      <c r="W114" t="s">
        <v>8054</v>
      </c>
    </row>
    <row r="115" spans="1:23" x14ac:dyDescent="0.25">
      <c r="A115" s="12">
        <v>45099.433036226852</v>
      </c>
      <c r="B115" t="s">
        <v>55</v>
      </c>
      <c r="C115" t="s">
        <v>46</v>
      </c>
      <c r="D115" t="s">
        <v>211</v>
      </c>
      <c r="E115" t="s">
        <v>231</v>
      </c>
      <c r="F115" t="s">
        <v>8055</v>
      </c>
      <c r="G115" t="s">
        <v>37</v>
      </c>
      <c r="H115" t="s">
        <v>7795</v>
      </c>
      <c r="I115" t="s">
        <v>38</v>
      </c>
      <c r="J115" t="s">
        <v>43</v>
      </c>
      <c r="K115" t="s">
        <v>227</v>
      </c>
      <c r="L115" t="s">
        <v>227</v>
      </c>
      <c r="M115" t="s">
        <v>228</v>
      </c>
      <c r="N115">
        <v>1</v>
      </c>
      <c r="O115" t="s">
        <v>65</v>
      </c>
      <c r="P115" t="s">
        <v>8056</v>
      </c>
      <c r="Q115" t="s">
        <v>7795</v>
      </c>
      <c r="R115" t="s">
        <v>8057</v>
      </c>
      <c r="S115" t="s">
        <v>41</v>
      </c>
      <c r="T115" t="s">
        <v>3</v>
      </c>
      <c r="U115">
        <v>1</v>
      </c>
      <c r="V115" s="12">
        <v>45310</v>
      </c>
      <c r="W115" t="s">
        <v>8058</v>
      </c>
    </row>
    <row r="116" spans="1:23" x14ac:dyDescent="0.25">
      <c r="A116" s="12">
        <v>45099.516233877315</v>
      </c>
      <c r="B116" t="s">
        <v>55</v>
      </c>
      <c r="C116" t="s">
        <v>46</v>
      </c>
      <c r="D116" t="s">
        <v>211</v>
      </c>
      <c r="E116" t="s">
        <v>231</v>
      </c>
      <c r="F116" t="s">
        <v>8059</v>
      </c>
      <c r="G116" t="s">
        <v>37</v>
      </c>
      <c r="H116" t="s">
        <v>247</v>
      </c>
      <c r="I116" t="s">
        <v>38</v>
      </c>
      <c r="J116" t="s">
        <v>43</v>
      </c>
      <c r="K116" t="s">
        <v>227</v>
      </c>
      <c r="L116" t="s">
        <v>227</v>
      </c>
      <c r="M116" t="s">
        <v>228</v>
      </c>
      <c r="N116">
        <v>1</v>
      </c>
      <c r="O116" t="s">
        <v>65</v>
      </c>
      <c r="P116" t="s">
        <v>8060</v>
      </c>
      <c r="Q116" t="s">
        <v>247</v>
      </c>
      <c r="R116" t="s">
        <v>8061</v>
      </c>
      <c r="S116" t="s">
        <v>41</v>
      </c>
      <c r="T116" t="s">
        <v>3</v>
      </c>
      <c r="U116">
        <v>1</v>
      </c>
      <c r="V116" s="12">
        <v>45310</v>
      </c>
      <c r="W116" t="s">
        <v>8062</v>
      </c>
    </row>
    <row r="117" spans="1:23" x14ac:dyDescent="0.25">
      <c r="A117" s="12">
        <v>45099.523823298608</v>
      </c>
      <c r="B117" t="s">
        <v>55</v>
      </c>
      <c r="C117" t="s">
        <v>46</v>
      </c>
      <c r="D117" t="s">
        <v>211</v>
      </c>
      <c r="E117" t="s">
        <v>231</v>
      </c>
      <c r="F117" t="s">
        <v>8063</v>
      </c>
      <c r="G117" t="s">
        <v>37</v>
      </c>
      <c r="H117" t="s">
        <v>247</v>
      </c>
      <c r="I117" t="s">
        <v>38</v>
      </c>
      <c r="J117" t="s">
        <v>43</v>
      </c>
      <c r="K117" t="s">
        <v>227</v>
      </c>
      <c r="L117" t="s">
        <v>227</v>
      </c>
      <c r="M117" t="s">
        <v>228</v>
      </c>
      <c r="N117">
        <v>1</v>
      </c>
      <c r="O117" t="s">
        <v>65</v>
      </c>
      <c r="P117" t="s">
        <v>8064</v>
      </c>
      <c r="Q117" t="s">
        <v>247</v>
      </c>
      <c r="R117" t="s">
        <v>8065</v>
      </c>
      <c r="S117" t="s">
        <v>41</v>
      </c>
      <c r="T117" t="s">
        <v>3</v>
      </c>
      <c r="U117">
        <v>1</v>
      </c>
      <c r="V117" s="12">
        <v>45310</v>
      </c>
      <c r="W117" t="s">
        <v>8066</v>
      </c>
    </row>
    <row r="118" spans="1:23" x14ac:dyDescent="0.25">
      <c r="A118" s="12">
        <v>45104.683232986114</v>
      </c>
      <c r="B118" t="s">
        <v>55</v>
      </c>
      <c r="C118" t="s">
        <v>46</v>
      </c>
      <c r="D118" t="s">
        <v>211</v>
      </c>
      <c r="E118" t="s">
        <v>245</v>
      </c>
      <c r="F118" t="s">
        <v>8067</v>
      </c>
      <c r="G118" t="s">
        <v>37</v>
      </c>
      <c r="H118" t="s">
        <v>8068</v>
      </c>
      <c r="I118" t="s">
        <v>38</v>
      </c>
      <c r="J118" t="s">
        <v>43</v>
      </c>
      <c r="K118" t="s">
        <v>227</v>
      </c>
      <c r="L118" t="s">
        <v>227</v>
      </c>
      <c r="M118" t="s">
        <v>228</v>
      </c>
      <c r="N118">
        <v>1</v>
      </c>
      <c r="O118" t="s">
        <v>65</v>
      </c>
      <c r="P118" t="s">
        <v>8069</v>
      </c>
      <c r="Q118" t="s">
        <v>8070</v>
      </c>
      <c r="R118" t="s">
        <v>8071</v>
      </c>
      <c r="S118" t="s">
        <v>41</v>
      </c>
      <c r="T118" t="s">
        <v>3</v>
      </c>
      <c r="U118">
        <v>1</v>
      </c>
      <c r="V118" s="12">
        <v>45310</v>
      </c>
      <c r="W118" t="s">
        <v>8072</v>
      </c>
    </row>
    <row r="119" spans="1:23" x14ac:dyDescent="0.25">
      <c r="A119" s="12">
        <v>45107.430031331016</v>
      </c>
      <c r="B119" t="s">
        <v>55</v>
      </c>
      <c r="C119" t="s">
        <v>46</v>
      </c>
      <c r="D119" t="s">
        <v>211</v>
      </c>
      <c r="E119" t="s">
        <v>245</v>
      </c>
      <c r="F119" t="s">
        <v>8073</v>
      </c>
      <c r="G119" t="s">
        <v>37</v>
      </c>
      <c r="H119" t="s">
        <v>8074</v>
      </c>
      <c r="I119" t="s">
        <v>38</v>
      </c>
      <c r="J119" t="s">
        <v>43</v>
      </c>
      <c r="K119" t="s">
        <v>227</v>
      </c>
      <c r="L119" t="s">
        <v>227</v>
      </c>
      <c r="M119" t="s">
        <v>228</v>
      </c>
      <c r="N119">
        <v>1</v>
      </c>
      <c r="O119" t="s">
        <v>65</v>
      </c>
      <c r="P119" t="s">
        <v>8075</v>
      </c>
      <c r="Q119" t="s">
        <v>8074</v>
      </c>
      <c r="R119" t="s">
        <v>8076</v>
      </c>
      <c r="S119" t="s">
        <v>41</v>
      </c>
      <c r="T119" t="s">
        <v>3</v>
      </c>
      <c r="U119">
        <v>1</v>
      </c>
      <c r="V119" s="12">
        <v>45310</v>
      </c>
      <c r="W119" t="s">
        <v>8077</v>
      </c>
    </row>
    <row r="120" spans="1:23" x14ac:dyDescent="0.25">
      <c r="A120" s="12">
        <v>45162.668143946757</v>
      </c>
      <c r="B120" t="s">
        <v>55</v>
      </c>
      <c r="C120" t="s">
        <v>46</v>
      </c>
      <c r="D120" t="s">
        <v>211</v>
      </c>
      <c r="E120" t="s">
        <v>231</v>
      </c>
      <c r="F120" t="s">
        <v>8078</v>
      </c>
      <c r="G120" t="s">
        <v>37</v>
      </c>
      <c r="H120" t="s">
        <v>8079</v>
      </c>
      <c r="I120" t="s">
        <v>38</v>
      </c>
      <c r="J120" t="s">
        <v>43</v>
      </c>
      <c r="K120" t="s">
        <v>227</v>
      </c>
      <c r="L120" t="s">
        <v>227</v>
      </c>
      <c r="M120" t="s">
        <v>228</v>
      </c>
      <c r="N120">
        <v>1</v>
      </c>
      <c r="O120" t="s">
        <v>65</v>
      </c>
      <c r="P120" t="s">
        <v>8079</v>
      </c>
      <c r="Q120" t="s">
        <v>8074</v>
      </c>
      <c r="R120" t="s">
        <v>8080</v>
      </c>
      <c r="S120" t="s">
        <v>41</v>
      </c>
      <c r="T120" t="s">
        <v>3</v>
      </c>
      <c r="U120">
        <v>1</v>
      </c>
      <c r="V120" s="12">
        <v>45310</v>
      </c>
      <c r="W120" t="s">
        <v>8081</v>
      </c>
    </row>
    <row r="121" spans="1:23" x14ac:dyDescent="0.25">
      <c r="A121" s="12">
        <v>45112.552560532407</v>
      </c>
      <c r="B121" t="s">
        <v>55</v>
      </c>
      <c r="C121" t="s">
        <v>46</v>
      </c>
      <c r="D121" t="s">
        <v>211</v>
      </c>
      <c r="E121" t="s">
        <v>245</v>
      </c>
      <c r="F121" t="s">
        <v>8082</v>
      </c>
      <c r="G121" t="s">
        <v>37</v>
      </c>
      <c r="H121" t="s">
        <v>8083</v>
      </c>
      <c r="I121" t="s">
        <v>38</v>
      </c>
      <c r="J121" t="s">
        <v>43</v>
      </c>
      <c r="K121" t="s">
        <v>227</v>
      </c>
      <c r="L121" t="s">
        <v>227</v>
      </c>
      <c r="M121" t="s">
        <v>228</v>
      </c>
      <c r="N121">
        <v>1</v>
      </c>
      <c r="O121" t="s">
        <v>65</v>
      </c>
      <c r="P121" t="s">
        <v>8084</v>
      </c>
      <c r="Q121" t="s">
        <v>8070</v>
      </c>
      <c r="R121" t="s">
        <v>8085</v>
      </c>
      <c r="S121" t="s">
        <v>41</v>
      </c>
      <c r="T121" t="s">
        <v>3</v>
      </c>
      <c r="U121">
        <v>1</v>
      </c>
      <c r="V121" s="12">
        <v>45310</v>
      </c>
      <c r="W121" t="s">
        <v>8086</v>
      </c>
    </row>
    <row r="122" spans="1:23" x14ac:dyDescent="0.25">
      <c r="A122" s="12">
        <v>45113.622389849537</v>
      </c>
      <c r="B122" t="s">
        <v>55</v>
      </c>
      <c r="C122" t="s">
        <v>46</v>
      </c>
      <c r="D122" t="s">
        <v>211</v>
      </c>
      <c r="E122" t="s">
        <v>231</v>
      </c>
      <c r="F122" t="s">
        <v>8087</v>
      </c>
      <c r="G122" t="s">
        <v>37</v>
      </c>
      <c r="H122" t="s">
        <v>8088</v>
      </c>
      <c r="I122" t="s">
        <v>38</v>
      </c>
      <c r="J122" t="s">
        <v>43</v>
      </c>
      <c r="K122" t="s">
        <v>227</v>
      </c>
      <c r="L122" t="s">
        <v>227</v>
      </c>
      <c r="M122" t="s">
        <v>228</v>
      </c>
      <c r="N122">
        <v>1</v>
      </c>
      <c r="O122" t="s">
        <v>65</v>
      </c>
      <c r="P122" t="s">
        <v>8089</v>
      </c>
      <c r="Q122" t="s">
        <v>8090</v>
      </c>
      <c r="R122" t="s">
        <v>8091</v>
      </c>
      <c r="S122" t="s">
        <v>41</v>
      </c>
      <c r="T122" t="s">
        <v>3</v>
      </c>
      <c r="U122">
        <v>1</v>
      </c>
      <c r="V122" s="12">
        <v>45310</v>
      </c>
      <c r="W122" t="s">
        <v>8092</v>
      </c>
    </row>
    <row r="123" spans="1:23" x14ac:dyDescent="0.25">
      <c r="A123" s="12">
        <v>45113.64331122685</v>
      </c>
      <c r="B123" t="s">
        <v>55</v>
      </c>
      <c r="C123" t="s">
        <v>46</v>
      </c>
      <c r="D123" t="s">
        <v>211</v>
      </c>
      <c r="E123" t="s">
        <v>271</v>
      </c>
      <c r="F123" t="s">
        <v>8093</v>
      </c>
      <c r="G123" t="s">
        <v>37</v>
      </c>
      <c r="H123" t="s">
        <v>8094</v>
      </c>
      <c r="I123" t="s">
        <v>38</v>
      </c>
      <c r="J123" t="s">
        <v>43</v>
      </c>
      <c r="K123" t="s">
        <v>227</v>
      </c>
      <c r="L123" t="s">
        <v>227</v>
      </c>
      <c r="M123" t="s">
        <v>228</v>
      </c>
      <c r="N123">
        <v>1</v>
      </c>
      <c r="O123" t="s">
        <v>65</v>
      </c>
      <c r="P123" t="s">
        <v>8095</v>
      </c>
      <c r="Q123" t="s">
        <v>8094</v>
      </c>
      <c r="R123" t="s">
        <v>8096</v>
      </c>
      <c r="S123" t="s">
        <v>41</v>
      </c>
      <c r="T123" t="s">
        <v>3</v>
      </c>
      <c r="U123">
        <v>1</v>
      </c>
      <c r="V123" s="12">
        <v>45310</v>
      </c>
      <c r="W123" t="s">
        <v>8097</v>
      </c>
    </row>
    <row r="124" spans="1:23" x14ac:dyDescent="0.25">
      <c r="A124" s="12">
        <v>45131.361530358794</v>
      </c>
      <c r="B124" t="s">
        <v>55</v>
      </c>
      <c r="C124" t="s">
        <v>46</v>
      </c>
      <c r="D124" t="s">
        <v>211</v>
      </c>
      <c r="E124" t="s">
        <v>245</v>
      </c>
      <c r="F124" t="s">
        <v>8098</v>
      </c>
      <c r="G124" t="s">
        <v>37</v>
      </c>
      <c r="H124" t="s">
        <v>247</v>
      </c>
      <c r="I124" t="s">
        <v>38</v>
      </c>
      <c r="J124" t="s">
        <v>43</v>
      </c>
      <c r="K124" t="s">
        <v>227</v>
      </c>
      <c r="L124" t="s">
        <v>227</v>
      </c>
      <c r="M124" t="s">
        <v>228</v>
      </c>
      <c r="N124">
        <v>1</v>
      </c>
      <c r="O124" t="s">
        <v>65</v>
      </c>
      <c r="P124" t="s">
        <v>8099</v>
      </c>
      <c r="Q124" t="s">
        <v>247</v>
      </c>
      <c r="R124" t="s">
        <v>8100</v>
      </c>
      <c r="S124" t="s">
        <v>41</v>
      </c>
      <c r="T124" t="s">
        <v>3</v>
      </c>
      <c r="U124">
        <v>1</v>
      </c>
      <c r="V124" s="12">
        <v>45310</v>
      </c>
      <c r="W124" t="s">
        <v>8101</v>
      </c>
    </row>
    <row r="125" spans="1:23" x14ac:dyDescent="0.25">
      <c r="A125" s="12">
        <v>45250.50325347222</v>
      </c>
      <c r="B125" t="s">
        <v>55</v>
      </c>
      <c r="C125" t="s">
        <v>46</v>
      </c>
      <c r="D125" t="s">
        <v>211</v>
      </c>
      <c r="E125" t="s">
        <v>245</v>
      </c>
      <c r="F125" t="s">
        <v>8102</v>
      </c>
      <c r="G125" t="s">
        <v>42</v>
      </c>
      <c r="H125" t="s">
        <v>8103</v>
      </c>
      <c r="I125" t="s">
        <v>38</v>
      </c>
      <c r="J125" t="s">
        <v>43</v>
      </c>
      <c r="K125" t="s">
        <v>227</v>
      </c>
      <c r="L125" t="s">
        <v>227</v>
      </c>
      <c r="M125" t="s">
        <v>228</v>
      </c>
      <c r="N125">
        <v>1</v>
      </c>
      <c r="O125" t="s">
        <v>65</v>
      </c>
      <c r="P125" t="s">
        <v>8104</v>
      </c>
      <c r="Q125" t="s">
        <v>8103</v>
      </c>
      <c r="R125" t="s">
        <v>8105</v>
      </c>
      <c r="S125" t="s">
        <v>41</v>
      </c>
      <c r="T125" t="s">
        <v>3</v>
      </c>
      <c r="U125">
        <v>1</v>
      </c>
      <c r="V125" s="12">
        <v>45310</v>
      </c>
      <c r="W125" t="s">
        <v>8106</v>
      </c>
    </row>
    <row r="126" spans="1:23" x14ac:dyDescent="0.25">
      <c r="A126" s="12">
        <v>45281.219964004631</v>
      </c>
      <c r="B126" t="s">
        <v>55</v>
      </c>
      <c r="C126" t="s">
        <v>46</v>
      </c>
      <c r="D126" t="s">
        <v>211</v>
      </c>
      <c r="E126" t="s">
        <v>245</v>
      </c>
      <c r="F126" t="s">
        <v>8107</v>
      </c>
      <c r="G126" t="s">
        <v>42</v>
      </c>
      <c r="H126" t="s">
        <v>8108</v>
      </c>
      <c r="I126" t="s">
        <v>38</v>
      </c>
      <c r="J126" t="s">
        <v>43</v>
      </c>
      <c r="K126" t="s">
        <v>227</v>
      </c>
      <c r="L126" t="s">
        <v>227</v>
      </c>
      <c r="M126" t="s">
        <v>228</v>
      </c>
      <c r="N126">
        <v>1</v>
      </c>
      <c r="O126" t="s">
        <v>65</v>
      </c>
      <c r="P126" t="s">
        <v>8109</v>
      </c>
      <c r="Q126" t="s">
        <v>8108</v>
      </c>
      <c r="R126" t="s">
        <v>8110</v>
      </c>
      <c r="S126" t="s">
        <v>41</v>
      </c>
      <c r="T126" t="s">
        <v>3</v>
      </c>
      <c r="U126">
        <v>1</v>
      </c>
      <c r="V126" s="12">
        <v>45310</v>
      </c>
      <c r="W126" t="s">
        <v>8111</v>
      </c>
    </row>
    <row r="127" spans="1:23" x14ac:dyDescent="0.25">
      <c r="A127" s="12">
        <v>44644.717564039354</v>
      </c>
      <c r="B127" t="s">
        <v>55</v>
      </c>
      <c r="C127" t="s">
        <v>46</v>
      </c>
      <c r="D127" t="s">
        <v>211</v>
      </c>
      <c r="E127" t="s">
        <v>245</v>
      </c>
      <c r="F127" t="s">
        <v>8112</v>
      </c>
      <c r="G127" t="s">
        <v>37</v>
      </c>
      <c r="H127" t="s">
        <v>8113</v>
      </c>
      <c r="I127" t="s">
        <v>38</v>
      </c>
      <c r="J127" t="s">
        <v>43</v>
      </c>
      <c r="K127" t="s">
        <v>227</v>
      </c>
      <c r="L127" t="s">
        <v>227</v>
      </c>
      <c r="M127" t="s">
        <v>228</v>
      </c>
      <c r="N127">
        <v>1</v>
      </c>
      <c r="O127" t="s">
        <v>66</v>
      </c>
      <c r="P127" t="s">
        <v>8114</v>
      </c>
      <c r="Q127" t="s">
        <v>8113</v>
      </c>
      <c r="R127" t="s">
        <v>8115</v>
      </c>
      <c r="S127" t="s">
        <v>41</v>
      </c>
      <c r="T127" t="s">
        <v>4</v>
      </c>
      <c r="U127">
        <v>1</v>
      </c>
      <c r="V127" s="12">
        <v>45310</v>
      </c>
      <c r="W127" t="s">
        <v>8116</v>
      </c>
    </row>
    <row r="128" spans="1:23" x14ac:dyDescent="0.25">
      <c r="A128" s="12">
        <v>44652.824888113428</v>
      </c>
      <c r="B128" t="s">
        <v>55</v>
      </c>
      <c r="C128" t="s">
        <v>46</v>
      </c>
      <c r="D128" t="s">
        <v>211</v>
      </c>
      <c r="E128" t="s">
        <v>231</v>
      </c>
      <c r="F128" t="s">
        <v>8117</v>
      </c>
      <c r="G128" t="s">
        <v>37</v>
      </c>
      <c r="H128" t="s">
        <v>8118</v>
      </c>
      <c r="I128" t="s">
        <v>38</v>
      </c>
      <c r="J128" t="s">
        <v>43</v>
      </c>
      <c r="K128" t="s">
        <v>227</v>
      </c>
      <c r="L128" t="s">
        <v>227</v>
      </c>
      <c r="M128" t="s">
        <v>228</v>
      </c>
      <c r="N128">
        <v>1</v>
      </c>
      <c r="O128" t="s">
        <v>66</v>
      </c>
      <c r="P128" t="s">
        <v>8119</v>
      </c>
      <c r="Q128" t="s">
        <v>8118</v>
      </c>
      <c r="R128" t="s">
        <v>8120</v>
      </c>
      <c r="S128" t="s">
        <v>41</v>
      </c>
      <c r="T128" t="s">
        <v>4</v>
      </c>
      <c r="U128">
        <v>1</v>
      </c>
      <c r="V128" s="12">
        <v>45310</v>
      </c>
      <c r="W128" t="s">
        <v>8121</v>
      </c>
    </row>
    <row r="129" spans="1:23" x14ac:dyDescent="0.25">
      <c r="A129" s="12">
        <v>45049.764903159725</v>
      </c>
      <c r="B129" t="s">
        <v>55</v>
      </c>
      <c r="C129" t="s">
        <v>46</v>
      </c>
      <c r="D129" t="s">
        <v>211</v>
      </c>
      <c r="E129" t="s">
        <v>245</v>
      </c>
      <c r="F129" t="s">
        <v>8122</v>
      </c>
      <c r="G129" t="s">
        <v>37</v>
      </c>
      <c r="H129" t="s">
        <v>8123</v>
      </c>
      <c r="I129" t="s">
        <v>38</v>
      </c>
      <c r="J129" t="s">
        <v>43</v>
      </c>
      <c r="K129" t="s">
        <v>227</v>
      </c>
      <c r="L129" t="s">
        <v>227</v>
      </c>
      <c r="M129" t="s">
        <v>228</v>
      </c>
      <c r="N129">
        <v>1</v>
      </c>
      <c r="O129" t="s">
        <v>66</v>
      </c>
      <c r="P129" t="s">
        <v>8124</v>
      </c>
      <c r="Q129" t="s">
        <v>8123</v>
      </c>
      <c r="R129" t="s">
        <v>8125</v>
      </c>
      <c r="S129" t="s">
        <v>41</v>
      </c>
      <c r="T129" t="s">
        <v>4</v>
      </c>
      <c r="U129">
        <v>1</v>
      </c>
      <c r="V129" s="12">
        <v>45310</v>
      </c>
      <c r="W129" t="s">
        <v>8126</v>
      </c>
    </row>
    <row r="130" spans="1:23" x14ac:dyDescent="0.25">
      <c r="A130" s="12">
        <v>45050.473925659724</v>
      </c>
      <c r="B130" t="s">
        <v>55</v>
      </c>
      <c r="C130" t="s">
        <v>46</v>
      </c>
      <c r="D130" t="s">
        <v>211</v>
      </c>
      <c r="E130" t="s">
        <v>231</v>
      </c>
      <c r="F130" t="s">
        <v>8127</v>
      </c>
      <c r="G130" t="s">
        <v>37</v>
      </c>
      <c r="H130" t="s">
        <v>8128</v>
      </c>
      <c r="I130" t="s">
        <v>38</v>
      </c>
      <c r="J130" t="s">
        <v>43</v>
      </c>
      <c r="K130" t="s">
        <v>227</v>
      </c>
      <c r="L130" t="s">
        <v>227</v>
      </c>
      <c r="M130" t="s">
        <v>228</v>
      </c>
      <c r="N130">
        <v>1</v>
      </c>
      <c r="O130" t="s">
        <v>66</v>
      </c>
      <c r="P130" t="s">
        <v>8129</v>
      </c>
      <c r="Q130" t="s">
        <v>8128</v>
      </c>
      <c r="R130" t="s">
        <v>8130</v>
      </c>
      <c r="S130" t="s">
        <v>41</v>
      </c>
      <c r="T130" t="s">
        <v>4</v>
      </c>
      <c r="U130">
        <v>1</v>
      </c>
      <c r="V130" s="12">
        <v>45310</v>
      </c>
      <c r="W130" t="s">
        <v>8131</v>
      </c>
    </row>
    <row r="131" spans="1:23" x14ac:dyDescent="0.25">
      <c r="A131" s="12">
        <v>45063.542666782407</v>
      </c>
      <c r="B131" t="s">
        <v>55</v>
      </c>
      <c r="C131" t="s">
        <v>46</v>
      </c>
      <c r="D131" t="s">
        <v>211</v>
      </c>
      <c r="E131" t="s">
        <v>231</v>
      </c>
      <c r="F131" t="s">
        <v>8132</v>
      </c>
      <c r="G131" t="s">
        <v>37</v>
      </c>
      <c r="H131" t="s">
        <v>8133</v>
      </c>
      <c r="I131" t="s">
        <v>38</v>
      </c>
      <c r="J131" t="s">
        <v>43</v>
      </c>
      <c r="K131" t="s">
        <v>227</v>
      </c>
      <c r="L131" t="s">
        <v>227</v>
      </c>
      <c r="M131" t="s">
        <v>228</v>
      </c>
      <c r="N131">
        <v>1</v>
      </c>
      <c r="O131" t="s">
        <v>66</v>
      </c>
      <c r="P131" t="s">
        <v>8134</v>
      </c>
      <c r="Q131" t="s">
        <v>8133</v>
      </c>
      <c r="R131" t="s">
        <v>8135</v>
      </c>
      <c r="S131" t="s">
        <v>41</v>
      </c>
      <c r="T131" t="s">
        <v>4</v>
      </c>
      <c r="U131">
        <v>1</v>
      </c>
      <c r="V131" s="12">
        <v>45310</v>
      </c>
      <c r="W131" t="s">
        <v>8136</v>
      </c>
    </row>
    <row r="132" spans="1:23" x14ac:dyDescent="0.25">
      <c r="A132" s="12">
        <v>45065.644161342592</v>
      </c>
      <c r="B132" t="s">
        <v>55</v>
      </c>
      <c r="C132" t="s">
        <v>46</v>
      </c>
      <c r="D132" t="s">
        <v>211</v>
      </c>
      <c r="E132" t="s">
        <v>245</v>
      </c>
      <c r="F132" t="s">
        <v>8137</v>
      </c>
      <c r="G132" t="s">
        <v>37</v>
      </c>
      <c r="H132" t="s">
        <v>431</v>
      </c>
      <c r="I132" t="s">
        <v>38</v>
      </c>
      <c r="J132" t="s">
        <v>43</v>
      </c>
      <c r="K132" t="s">
        <v>227</v>
      </c>
      <c r="L132" t="s">
        <v>227</v>
      </c>
      <c r="M132" t="s">
        <v>228</v>
      </c>
      <c r="N132">
        <v>1</v>
      </c>
      <c r="O132" t="s">
        <v>66</v>
      </c>
      <c r="P132" t="s">
        <v>8138</v>
      </c>
      <c r="Q132" t="s">
        <v>431</v>
      </c>
      <c r="R132" t="s">
        <v>8139</v>
      </c>
      <c r="S132" t="s">
        <v>41</v>
      </c>
      <c r="T132" t="s">
        <v>4</v>
      </c>
      <c r="U132">
        <v>1</v>
      </c>
      <c r="V132" s="12">
        <v>45310</v>
      </c>
      <c r="W132" t="s">
        <v>8140</v>
      </c>
    </row>
    <row r="133" spans="1:23" x14ac:dyDescent="0.25">
      <c r="A133" s="12">
        <v>45068.6932246875</v>
      </c>
      <c r="B133" t="s">
        <v>55</v>
      </c>
      <c r="C133" t="s">
        <v>46</v>
      </c>
      <c r="D133" t="s">
        <v>211</v>
      </c>
      <c r="E133" t="s">
        <v>263</v>
      </c>
      <c r="F133" t="s">
        <v>8141</v>
      </c>
      <c r="G133" t="s">
        <v>37</v>
      </c>
      <c r="H133" t="s">
        <v>8142</v>
      </c>
      <c r="I133" t="s">
        <v>38</v>
      </c>
      <c r="J133" t="s">
        <v>43</v>
      </c>
      <c r="K133" t="s">
        <v>227</v>
      </c>
      <c r="L133" t="s">
        <v>227</v>
      </c>
      <c r="M133" t="s">
        <v>228</v>
      </c>
      <c r="N133">
        <v>1</v>
      </c>
      <c r="O133" t="s">
        <v>66</v>
      </c>
      <c r="P133" t="s">
        <v>8143</v>
      </c>
      <c r="Q133" t="s">
        <v>8142</v>
      </c>
      <c r="R133" t="s">
        <v>8144</v>
      </c>
      <c r="S133" t="s">
        <v>41</v>
      </c>
      <c r="T133" t="s">
        <v>4</v>
      </c>
      <c r="U133">
        <v>1</v>
      </c>
      <c r="V133" s="12">
        <v>45310</v>
      </c>
      <c r="W133" t="s">
        <v>8145</v>
      </c>
    </row>
    <row r="134" spans="1:23" x14ac:dyDescent="0.25">
      <c r="A134" s="12">
        <v>45084.556341469906</v>
      </c>
      <c r="B134" t="s">
        <v>55</v>
      </c>
      <c r="C134" t="s">
        <v>46</v>
      </c>
      <c r="D134" t="s">
        <v>211</v>
      </c>
      <c r="E134" t="s">
        <v>390</v>
      </c>
      <c r="F134" t="s">
        <v>8146</v>
      </c>
      <c r="G134" t="s">
        <v>37</v>
      </c>
      <c r="H134" t="s">
        <v>8147</v>
      </c>
      <c r="I134" t="s">
        <v>38</v>
      </c>
      <c r="J134" t="s">
        <v>43</v>
      </c>
      <c r="K134" t="s">
        <v>227</v>
      </c>
      <c r="L134" t="s">
        <v>227</v>
      </c>
      <c r="M134" t="s">
        <v>229</v>
      </c>
      <c r="N134">
        <v>1</v>
      </c>
      <c r="O134" t="s">
        <v>66</v>
      </c>
      <c r="P134" t="s">
        <v>8148</v>
      </c>
      <c r="Q134" t="s">
        <v>8147</v>
      </c>
      <c r="R134" t="s">
        <v>8149</v>
      </c>
      <c r="S134" t="s">
        <v>41</v>
      </c>
      <c r="T134" t="s">
        <v>4</v>
      </c>
      <c r="U134">
        <v>1</v>
      </c>
      <c r="V134" s="12">
        <v>45310</v>
      </c>
      <c r="W134" t="s">
        <v>8150</v>
      </c>
    </row>
    <row r="135" spans="1:23" x14ac:dyDescent="0.25">
      <c r="A135" s="12">
        <v>45084.574957256948</v>
      </c>
      <c r="B135" t="s">
        <v>55</v>
      </c>
      <c r="C135" t="s">
        <v>46</v>
      </c>
      <c r="D135" t="s">
        <v>211</v>
      </c>
      <c r="E135" t="s">
        <v>263</v>
      </c>
      <c r="F135" t="s">
        <v>8151</v>
      </c>
      <c r="G135" t="s">
        <v>37</v>
      </c>
      <c r="H135" t="s">
        <v>8070</v>
      </c>
      <c r="I135" t="s">
        <v>38</v>
      </c>
      <c r="J135" t="s">
        <v>43</v>
      </c>
      <c r="K135" t="s">
        <v>227</v>
      </c>
      <c r="L135" t="s">
        <v>227</v>
      </c>
      <c r="M135" t="s">
        <v>228</v>
      </c>
      <c r="N135">
        <v>1</v>
      </c>
      <c r="O135" t="s">
        <v>66</v>
      </c>
      <c r="P135" t="s">
        <v>8152</v>
      </c>
      <c r="Q135" t="s">
        <v>8070</v>
      </c>
      <c r="R135" t="s">
        <v>8153</v>
      </c>
      <c r="S135" t="s">
        <v>41</v>
      </c>
      <c r="T135" t="s">
        <v>4</v>
      </c>
      <c r="U135">
        <v>1</v>
      </c>
      <c r="V135" s="12">
        <v>45310</v>
      </c>
      <c r="W135" t="s">
        <v>8154</v>
      </c>
    </row>
    <row r="136" spans="1:23" x14ac:dyDescent="0.25">
      <c r="A136" s="12">
        <v>45084.732761458334</v>
      </c>
      <c r="B136" t="s">
        <v>55</v>
      </c>
      <c r="C136" t="s">
        <v>46</v>
      </c>
      <c r="D136" t="s">
        <v>211</v>
      </c>
      <c r="E136" t="s">
        <v>263</v>
      </c>
      <c r="F136" t="s">
        <v>8155</v>
      </c>
      <c r="G136" t="s">
        <v>37</v>
      </c>
      <c r="H136" t="s">
        <v>7742</v>
      </c>
      <c r="I136" t="s">
        <v>38</v>
      </c>
      <c r="J136" t="s">
        <v>43</v>
      </c>
      <c r="K136" t="s">
        <v>227</v>
      </c>
      <c r="L136" t="s">
        <v>227</v>
      </c>
      <c r="M136" t="s">
        <v>228</v>
      </c>
      <c r="N136">
        <v>1</v>
      </c>
      <c r="O136" t="s">
        <v>66</v>
      </c>
      <c r="P136" t="s">
        <v>8156</v>
      </c>
      <c r="Q136" t="s">
        <v>8157</v>
      </c>
      <c r="R136" t="s">
        <v>8158</v>
      </c>
      <c r="S136" t="s">
        <v>41</v>
      </c>
      <c r="T136" t="s">
        <v>4</v>
      </c>
      <c r="U136">
        <v>1</v>
      </c>
      <c r="V136" s="12">
        <v>45310</v>
      </c>
      <c r="W136" t="s">
        <v>8159</v>
      </c>
    </row>
    <row r="137" spans="1:23" x14ac:dyDescent="0.25">
      <c r="A137" s="12">
        <v>45090.754617361112</v>
      </c>
      <c r="B137" t="s">
        <v>55</v>
      </c>
      <c r="C137" t="s">
        <v>46</v>
      </c>
      <c r="D137" t="s">
        <v>211</v>
      </c>
      <c r="E137" t="s">
        <v>231</v>
      </c>
      <c r="F137" t="s">
        <v>8160</v>
      </c>
      <c r="G137" t="s">
        <v>37</v>
      </c>
      <c r="H137" t="s">
        <v>322</v>
      </c>
      <c r="I137" t="s">
        <v>38</v>
      </c>
      <c r="J137" t="s">
        <v>43</v>
      </c>
      <c r="K137" t="s">
        <v>227</v>
      </c>
      <c r="L137" t="s">
        <v>227</v>
      </c>
      <c r="M137" t="s">
        <v>228</v>
      </c>
      <c r="N137">
        <v>1</v>
      </c>
      <c r="O137" t="s">
        <v>66</v>
      </c>
      <c r="P137" t="s">
        <v>323</v>
      </c>
      <c r="Q137" t="s">
        <v>322</v>
      </c>
      <c r="R137" t="s">
        <v>324</v>
      </c>
      <c r="S137" t="s">
        <v>41</v>
      </c>
      <c r="T137" t="s">
        <v>4</v>
      </c>
      <c r="U137">
        <v>1</v>
      </c>
      <c r="V137" s="12">
        <v>45310</v>
      </c>
      <c r="W137" t="s">
        <v>8161</v>
      </c>
    </row>
    <row r="138" spans="1:23" x14ac:dyDescent="0.25">
      <c r="A138" s="12">
        <v>45091.535037650465</v>
      </c>
      <c r="B138" t="s">
        <v>55</v>
      </c>
      <c r="C138" t="s">
        <v>46</v>
      </c>
      <c r="D138" t="s">
        <v>211</v>
      </c>
      <c r="E138" t="s">
        <v>271</v>
      </c>
      <c r="F138" t="s">
        <v>8162</v>
      </c>
      <c r="G138" t="s">
        <v>37</v>
      </c>
      <c r="H138" t="s">
        <v>179</v>
      </c>
      <c r="I138" t="s">
        <v>38</v>
      </c>
      <c r="J138" t="s">
        <v>43</v>
      </c>
      <c r="K138" t="s">
        <v>227</v>
      </c>
      <c r="L138" t="s">
        <v>227</v>
      </c>
      <c r="M138" t="s">
        <v>228</v>
      </c>
      <c r="N138">
        <v>1</v>
      </c>
      <c r="O138" t="s">
        <v>66</v>
      </c>
      <c r="P138" t="s">
        <v>8163</v>
      </c>
      <c r="Q138" t="s">
        <v>179</v>
      </c>
      <c r="R138" t="s">
        <v>8164</v>
      </c>
      <c r="S138" t="s">
        <v>41</v>
      </c>
      <c r="T138" t="s">
        <v>4</v>
      </c>
      <c r="U138">
        <v>1</v>
      </c>
      <c r="V138" s="12">
        <v>45310</v>
      </c>
      <c r="W138" t="s">
        <v>8165</v>
      </c>
    </row>
    <row r="139" spans="1:23" x14ac:dyDescent="0.25">
      <c r="A139" s="12">
        <v>45103.69627291667</v>
      </c>
      <c r="B139" t="s">
        <v>55</v>
      </c>
      <c r="C139" t="s">
        <v>46</v>
      </c>
      <c r="D139" t="s">
        <v>211</v>
      </c>
      <c r="E139" t="s">
        <v>245</v>
      </c>
      <c r="F139" t="s">
        <v>8166</v>
      </c>
      <c r="G139" t="s">
        <v>37</v>
      </c>
      <c r="H139" t="s">
        <v>7795</v>
      </c>
      <c r="I139" t="s">
        <v>38</v>
      </c>
      <c r="J139" t="s">
        <v>43</v>
      </c>
      <c r="K139" t="s">
        <v>227</v>
      </c>
      <c r="L139" t="s">
        <v>227</v>
      </c>
      <c r="M139" t="s">
        <v>228</v>
      </c>
      <c r="N139">
        <v>1</v>
      </c>
      <c r="O139" t="s">
        <v>66</v>
      </c>
      <c r="P139" t="s">
        <v>8167</v>
      </c>
      <c r="Q139" t="s">
        <v>7795</v>
      </c>
      <c r="R139" t="s">
        <v>8168</v>
      </c>
      <c r="S139" t="s">
        <v>41</v>
      </c>
      <c r="T139" t="s">
        <v>4</v>
      </c>
      <c r="U139">
        <v>1</v>
      </c>
      <c r="V139" s="12">
        <v>45310</v>
      </c>
      <c r="W139" t="s">
        <v>8169</v>
      </c>
    </row>
    <row r="140" spans="1:23" x14ac:dyDescent="0.25">
      <c r="A140" s="12">
        <v>45103.701485381942</v>
      </c>
      <c r="B140" t="s">
        <v>55</v>
      </c>
      <c r="C140" t="s">
        <v>46</v>
      </c>
      <c r="D140" t="s">
        <v>211</v>
      </c>
      <c r="E140" t="s">
        <v>231</v>
      </c>
      <c r="F140" t="s">
        <v>8170</v>
      </c>
      <c r="G140" t="s">
        <v>37</v>
      </c>
      <c r="H140" t="s">
        <v>7795</v>
      </c>
      <c r="I140" t="s">
        <v>38</v>
      </c>
      <c r="J140" t="s">
        <v>43</v>
      </c>
      <c r="K140" t="s">
        <v>227</v>
      </c>
      <c r="L140" t="s">
        <v>227</v>
      </c>
      <c r="M140" t="s">
        <v>228</v>
      </c>
      <c r="N140">
        <v>1</v>
      </c>
      <c r="O140" t="s">
        <v>66</v>
      </c>
      <c r="P140" t="s">
        <v>8171</v>
      </c>
      <c r="Q140" t="s">
        <v>7795</v>
      </c>
      <c r="R140" t="s">
        <v>8172</v>
      </c>
      <c r="S140" t="s">
        <v>41</v>
      </c>
      <c r="T140" t="s">
        <v>4</v>
      </c>
      <c r="U140">
        <v>1</v>
      </c>
      <c r="V140" s="12">
        <v>45310</v>
      </c>
      <c r="W140" t="s">
        <v>8173</v>
      </c>
    </row>
    <row r="141" spans="1:23" x14ac:dyDescent="0.25">
      <c r="A141" s="12">
        <v>45106.671919097222</v>
      </c>
      <c r="B141" t="s">
        <v>55</v>
      </c>
      <c r="C141" t="s">
        <v>46</v>
      </c>
      <c r="D141" t="s">
        <v>211</v>
      </c>
      <c r="E141" t="s">
        <v>245</v>
      </c>
      <c r="F141" t="s">
        <v>8174</v>
      </c>
      <c r="G141" t="s">
        <v>37</v>
      </c>
      <c r="H141" t="s">
        <v>7795</v>
      </c>
      <c r="I141" t="s">
        <v>38</v>
      </c>
      <c r="J141" t="s">
        <v>43</v>
      </c>
      <c r="K141" t="s">
        <v>227</v>
      </c>
      <c r="L141" t="s">
        <v>227</v>
      </c>
      <c r="M141" t="s">
        <v>228</v>
      </c>
      <c r="N141">
        <v>1</v>
      </c>
      <c r="O141" t="s">
        <v>66</v>
      </c>
      <c r="P141" t="s">
        <v>8175</v>
      </c>
      <c r="Q141" t="s">
        <v>7795</v>
      </c>
      <c r="R141" t="s">
        <v>8176</v>
      </c>
      <c r="S141" t="s">
        <v>41</v>
      </c>
      <c r="T141" t="s">
        <v>4</v>
      </c>
      <c r="U141">
        <v>1</v>
      </c>
      <c r="V141" s="12">
        <v>45310</v>
      </c>
      <c r="W141" t="s">
        <v>8177</v>
      </c>
    </row>
    <row r="142" spans="1:23" x14ac:dyDescent="0.25">
      <c r="A142" s="12">
        <v>45107.538402777776</v>
      </c>
      <c r="B142" t="s">
        <v>55</v>
      </c>
      <c r="C142" t="s">
        <v>46</v>
      </c>
      <c r="D142" t="s">
        <v>211</v>
      </c>
      <c r="E142" t="s">
        <v>245</v>
      </c>
      <c r="F142" t="s">
        <v>8178</v>
      </c>
      <c r="G142" t="s">
        <v>42</v>
      </c>
      <c r="H142" t="s">
        <v>7795</v>
      </c>
      <c r="I142" t="s">
        <v>38</v>
      </c>
      <c r="J142" t="s">
        <v>43</v>
      </c>
      <c r="K142" t="s">
        <v>227</v>
      </c>
      <c r="L142" t="s">
        <v>227</v>
      </c>
      <c r="M142" t="s">
        <v>228</v>
      </c>
      <c r="N142">
        <v>1</v>
      </c>
      <c r="O142" t="s">
        <v>66</v>
      </c>
      <c r="P142" t="s">
        <v>8179</v>
      </c>
      <c r="Q142" t="s">
        <v>7795</v>
      </c>
      <c r="R142" t="s">
        <v>8180</v>
      </c>
      <c r="S142" t="s">
        <v>41</v>
      </c>
      <c r="T142" t="s">
        <v>4</v>
      </c>
      <c r="U142">
        <v>1</v>
      </c>
      <c r="V142" s="12">
        <v>45310</v>
      </c>
      <c r="W142" t="s">
        <v>8181</v>
      </c>
    </row>
    <row r="143" spans="1:23" x14ac:dyDescent="0.25">
      <c r="A143" s="12">
        <v>45107.551959837961</v>
      </c>
      <c r="B143" t="s">
        <v>55</v>
      </c>
      <c r="C143" t="s">
        <v>46</v>
      </c>
      <c r="D143" t="s">
        <v>211</v>
      </c>
      <c r="E143" t="s">
        <v>263</v>
      </c>
      <c r="F143" t="s">
        <v>8182</v>
      </c>
      <c r="G143" t="s">
        <v>37</v>
      </c>
      <c r="H143" t="s">
        <v>8183</v>
      </c>
      <c r="I143" t="s">
        <v>38</v>
      </c>
      <c r="J143" t="s">
        <v>43</v>
      </c>
      <c r="K143" t="s">
        <v>227</v>
      </c>
      <c r="L143" t="s">
        <v>227</v>
      </c>
      <c r="M143" t="s">
        <v>228</v>
      </c>
      <c r="N143">
        <v>1</v>
      </c>
      <c r="O143" t="s">
        <v>66</v>
      </c>
      <c r="P143" t="s">
        <v>8152</v>
      </c>
      <c r="Q143" t="s">
        <v>8183</v>
      </c>
      <c r="R143" t="s">
        <v>8184</v>
      </c>
      <c r="S143" t="s">
        <v>41</v>
      </c>
      <c r="T143" t="s">
        <v>4</v>
      </c>
      <c r="U143">
        <v>1</v>
      </c>
      <c r="V143" s="12">
        <v>45310</v>
      </c>
      <c r="W143" t="s">
        <v>8185</v>
      </c>
    </row>
    <row r="144" spans="1:23" x14ac:dyDescent="0.25">
      <c r="A144" s="12">
        <v>45107.594206331021</v>
      </c>
      <c r="B144" t="s">
        <v>55</v>
      </c>
      <c r="C144" t="s">
        <v>46</v>
      </c>
      <c r="D144" t="s">
        <v>211</v>
      </c>
      <c r="E144" t="s">
        <v>231</v>
      </c>
      <c r="F144" t="s">
        <v>8186</v>
      </c>
      <c r="G144" t="s">
        <v>37</v>
      </c>
      <c r="H144" t="s">
        <v>7795</v>
      </c>
      <c r="I144" t="s">
        <v>38</v>
      </c>
      <c r="J144" t="s">
        <v>43</v>
      </c>
      <c r="K144" t="s">
        <v>227</v>
      </c>
      <c r="L144" t="s">
        <v>227</v>
      </c>
      <c r="M144" t="s">
        <v>228</v>
      </c>
      <c r="N144">
        <v>1</v>
      </c>
      <c r="O144" t="s">
        <v>66</v>
      </c>
      <c r="P144" t="s">
        <v>8187</v>
      </c>
      <c r="Q144" t="s">
        <v>7795</v>
      </c>
      <c r="R144" t="s">
        <v>8188</v>
      </c>
      <c r="S144" t="s">
        <v>41</v>
      </c>
      <c r="T144" t="s">
        <v>4</v>
      </c>
      <c r="U144">
        <v>1</v>
      </c>
      <c r="V144" s="12">
        <v>45310</v>
      </c>
      <c r="W144" t="s">
        <v>8189</v>
      </c>
    </row>
    <row r="145" spans="1:23" x14ac:dyDescent="0.25">
      <c r="A145" s="12">
        <v>45107.632442592592</v>
      </c>
      <c r="B145" t="s">
        <v>55</v>
      </c>
      <c r="C145" t="s">
        <v>46</v>
      </c>
      <c r="D145" t="s">
        <v>211</v>
      </c>
      <c r="E145" t="s">
        <v>263</v>
      </c>
      <c r="F145" t="s">
        <v>8190</v>
      </c>
      <c r="G145" t="s">
        <v>37</v>
      </c>
      <c r="H145" t="s">
        <v>8183</v>
      </c>
      <c r="I145" t="s">
        <v>38</v>
      </c>
      <c r="J145" t="s">
        <v>43</v>
      </c>
      <c r="K145" t="s">
        <v>227</v>
      </c>
      <c r="L145" t="s">
        <v>227</v>
      </c>
      <c r="M145" t="s">
        <v>228</v>
      </c>
      <c r="N145">
        <v>1</v>
      </c>
      <c r="O145" t="s">
        <v>66</v>
      </c>
      <c r="P145" t="s">
        <v>8191</v>
      </c>
      <c r="Q145" t="s">
        <v>8183</v>
      </c>
      <c r="R145" t="s">
        <v>8192</v>
      </c>
      <c r="S145" t="s">
        <v>41</v>
      </c>
      <c r="T145" t="s">
        <v>4</v>
      </c>
      <c r="U145">
        <v>1</v>
      </c>
      <c r="V145" s="12">
        <v>45310</v>
      </c>
      <c r="W145" t="s">
        <v>8193</v>
      </c>
    </row>
    <row r="146" spans="1:23" x14ac:dyDescent="0.25">
      <c r="A146" s="12">
        <v>45107.641432442128</v>
      </c>
      <c r="B146" t="s">
        <v>55</v>
      </c>
      <c r="C146" t="s">
        <v>46</v>
      </c>
      <c r="D146" t="s">
        <v>211</v>
      </c>
      <c r="E146" t="s">
        <v>390</v>
      </c>
      <c r="F146" t="s">
        <v>8194</v>
      </c>
      <c r="G146" t="s">
        <v>37</v>
      </c>
      <c r="H146" t="s">
        <v>8183</v>
      </c>
      <c r="I146" t="s">
        <v>38</v>
      </c>
      <c r="J146" t="s">
        <v>43</v>
      </c>
      <c r="K146" t="s">
        <v>227</v>
      </c>
      <c r="L146" t="s">
        <v>227</v>
      </c>
      <c r="M146" t="s">
        <v>229</v>
      </c>
      <c r="N146">
        <v>1</v>
      </c>
      <c r="O146" t="s">
        <v>66</v>
      </c>
      <c r="P146" t="s">
        <v>8195</v>
      </c>
      <c r="Q146" t="s">
        <v>8183</v>
      </c>
      <c r="R146" t="s">
        <v>8196</v>
      </c>
      <c r="S146" t="s">
        <v>41</v>
      </c>
      <c r="T146" t="s">
        <v>4</v>
      </c>
      <c r="U146">
        <v>1</v>
      </c>
      <c r="V146" s="12">
        <v>45310</v>
      </c>
      <c r="W146" t="s">
        <v>8197</v>
      </c>
    </row>
    <row r="147" spans="1:23" x14ac:dyDescent="0.25">
      <c r="A147" s="12">
        <v>45113.505077199072</v>
      </c>
      <c r="B147" t="s">
        <v>55</v>
      </c>
      <c r="C147" t="s">
        <v>46</v>
      </c>
      <c r="D147" t="s">
        <v>211</v>
      </c>
      <c r="E147" t="s">
        <v>390</v>
      </c>
      <c r="F147" t="s">
        <v>8198</v>
      </c>
      <c r="G147" t="s">
        <v>37</v>
      </c>
      <c r="H147" t="s">
        <v>8199</v>
      </c>
      <c r="I147" t="s">
        <v>38</v>
      </c>
      <c r="J147" t="s">
        <v>43</v>
      </c>
      <c r="K147" t="s">
        <v>227</v>
      </c>
      <c r="L147" t="s">
        <v>227</v>
      </c>
      <c r="M147" t="s">
        <v>229</v>
      </c>
      <c r="N147">
        <v>1</v>
      </c>
      <c r="O147" t="s">
        <v>66</v>
      </c>
      <c r="P147" t="s">
        <v>8200</v>
      </c>
      <c r="Q147" t="s">
        <v>8199</v>
      </c>
      <c r="R147" t="s">
        <v>8201</v>
      </c>
      <c r="S147" t="s">
        <v>41</v>
      </c>
      <c r="T147" t="s">
        <v>4</v>
      </c>
      <c r="U147">
        <v>1</v>
      </c>
      <c r="V147" s="12">
        <v>45310</v>
      </c>
      <c r="W147" t="s">
        <v>8202</v>
      </c>
    </row>
    <row r="148" spans="1:23" x14ac:dyDescent="0.25">
      <c r="A148" s="12">
        <v>45114.580204432874</v>
      </c>
      <c r="B148" t="s">
        <v>55</v>
      </c>
      <c r="C148" t="s">
        <v>46</v>
      </c>
      <c r="D148" t="s">
        <v>211</v>
      </c>
      <c r="E148" t="s">
        <v>263</v>
      </c>
      <c r="F148" t="s">
        <v>8203</v>
      </c>
      <c r="G148" t="s">
        <v>42</v>
      </c>
      <c r="H148" t="s">
        <v>8204</v>
      </c>
      <c r="I148" t="s">
        <v>38</v>
      </c>
      <c r="J148" t="s">
        <v>43</v>
      </c>
      <c r="K148" t="s">
        <v>227</v>
      </c>
      <c r="L148" t="s">
        <v>227</v>
      </c>
      <c r="M148" t="s">
        <v>228</v>
      </c>
      <c r="N148">
        <v>1</v>
      </c>
      <c r="O148" t="s">
        <v>66</v>
      </c>
      <c r="P148" t="s">
        <v>8205</v>
      </c>
      <c r="Q148" t="s">
        <v>8204</v>
      </c>
      <c r="R148" t="s">
        <v>8206</v>
      </c>
      <c r="S148" t="s">
        <v>41</v>
      </c>
      <c r="T148" t="s">
        <v>4</v>
      </c>
      <c r="U148">
        <v>1</v>
      </c>
      <c r="V148" s="12">
        <v>45310</v>
      </c>
      <c r="W148" t="s">
        <v>8207</v>
      </c>
    </row>
    <row r="149" spans="1:23" x14ac:dyDescent="0.25">
      <c r="A149" s="12">
        <v>45114.667213807872</v>
      </c>
      <c r="B149" t="s">
        <v>55</v>
      </c>
      <c r="C149" t="s">
        <v>46</v>
      </c>
      <c r="D149" t="s">
        <v>211</v>
      </c>
      <c r="E149" t="s">
        <v>231</v>
      </c>
      <c r="F149" t="s">
        <v>8208</v>
      </c>
      <c r="G149" t="s">
        <v>37</v>
      </c>
      <c r="H149" t="s">
        <v>7795</v>
      </c>
      <c r="I149" t="s">
        <v>38</v>
      </c>
      <c r="J149" t="s">
        <v>43</v>
      </c>
      <c r="K149" t="s">
        <v>227</v>
      </c>
      <c r="L149" t="s">
        <v>227</v>
      </c>
      <c r="M149" t="s">
        <v>228</v>
      </c>
      <c r="N149">
        <v>1</v>
      </c>
      <c r="O149" t="s">
        <v>66</v>
      </c>
      <c r="P149" t="s">
        <v>8209</v>
      </c>
      <c r="Q149" t="s">
        <v>7795</v>
      </c>
      <c r="R149" t="s">
        <v>8210</v>
      </c>
      <c r="S149" t="s">
        <v>41</v>
      </c>
      <c r="T149" t="s">
        <v>4</v>
      </c>
      <c r="U149">
        <v>1</v>
      </c>
      <c r="V149" s="12">
        <v>45310</v>
      </c>
      <c r="W149" t="s">
        <v>8211</v>
      </c>
    </row>
    <row r="150" spans="1:23" x14ac:dyDescent="0.25">
      <c r="A150" s="12">
        <v>45114.671720983795</v>
      </c>
      <c r="B150" t="s">
        <v>55</v>
      </c>
      <c r="C150" t="s">
        <v>46</v>
      </c>
      <c r="D150" t="s">
        <v>211</v>
      </c>
      <c r="E150" t="s">
        <v>271</v>
      </c>
      <c r="F150" t="s">
        <v>8212</v>
      </c>
      <c r="G150" t="s">
        <v>37</v>
      </c>
      <c r="H150" t="s">
        <v>8213</v>
      </c>
      <c r="I150" t="s">
        <v>38</v>
      </c>
      <c r="J150" t="s">
        <v>43</v>
      </c>
      <c r="K150" t="s">
        <v>227</v>
      </c>
      <c r="L150" t="s">
        <v>227</v>
      </c>
      <c r="M150" t="s">
        <v>228</v>
      </c>
      <c r="N150">
        <v>1</v>
      </c>
      <c r="O150" t="s">
        <v>66</v>
      </c>
      <c r="P150" t="s">
        <v>8214</v>
      </c>
      <c r="Q150" t="s">
        <v>8213</v>
      </c>
      <c r="R150" t="s">
        <v>8215</v>
      </c>
      <c r="S150" t="s">
        <v>41</v>
      </c>
      <c r="T150" t="s">
        <v>4</v>
      </c>
      <c r="U150">
        <v>1</v>
      </c>
      <c r="V150" s="12">
        <v>45310</v>
      </c>
      <c r="W150" t="s">
        <v>8216</v>
      </c>
    </row>
    <row r="151" spans="1:23" x14ac:dyDescent="0.25">
      <c r="A151" s="12">
        <v>45119.596353553243</v>
      </c>
      <c r="B151" t="s">
        <v>55</v>
      </c>
      <c r="C151" t="s">
        <v>46</v>
      </c>
      <c r="D151" t="s">
        <v>211</v>
      </c>
      <c r="E151" t="s">
        <v>231</v>
      </c>
      <c r="F151" t="s">
        <v>8217</v>
      </c>
      <c r="G151" t="s">
        <v>37</v>
      </c>
      <c r="H151" t="s">
        <v>8070</v>
      </c>
      <c r="I151" t="s">
        <v>38</v>
      </c>
      <c r="J151" t="s">
        <v>43</v>
      </c>
      <c r="K151" t="s">
        <v>227</v>
      </c>
      <c r="L151" t="s">
        <v>227</v>
      </c>
      <c r="M151" t="s">
        <v>228</v>
      </c>
      <c r="N151">
        <v>1</v>
      </c>
      <c r="O151" t="s">
        <v>66</v>
      </c>
      <c r="P151" t="s">
        <v>8218</v>
      </c>
      <c r="Q151" t="s">
        <v>8070</v>
      </c>
      <c r="R151" t="s">
        <v>8219</v>
      </c>
      <c r="S151" t="s">
        <v>41</v>
      </c>
      <c r="T151" t="s">
        <v>4</v>
      </c>
      <c r="U151">
        <v>1</v>
      </c>
      <c r="V151" s="12">
        <v>45310</v>
      </c>
      <c r="W151" t="s">
        <v>8220</v>
      </c>
    </row>
    <row r="152" spans="1:23" x14ac:dyDescent="0.25">
      <c r="A152" s="12">
        <v>45124.470817789355</v>
      </c>
      <c r="B152" t="s">
        <v>55</v>
      </c>
      <c r="C152" t="s">
        <v>46</v>
      </c>
      <c r="D152" t="s">
        <v>211</v>
      </c>
      <c r="E152" t="s">
        <v>271</v>
      </c>
      <c r="F152" t="s">
        <v>8221</v>
      </c>
      <c r="G152" t="s">
        <v>37</v>
      </c>
      <c r="H152" t="s">
        <v>7785</v>
      </c>
      <c r="I152" t="s">
        <v>38</v>
      </c>
      <c r="J152" t="s">
        <v>43</v>
      </c>
      <c r="K152" t="s">
        <v>227</v>
      </c>
      <c r="L152" t="s">
        <v>227</v>
      </c>
      <c r="M152" t="s">
        <v>228</v>
      </c>
      <c r="N152">
        <v>1</v>
      </c>
      <c r="O152" t="s">
        <v>66</v>
      </c>
      <c r="P152" t="s">
        <v>8222</v>
      </c>
      <c r="Q152" t="s">
        <v>7785</v>
      </c>
      <c r="R152" t="s">
        <v>8223</v>
      </c>
      <c r="S152" t="s">
        <v>41</v>
      </c>
      <c r="T152" t="s">
        <v>4</v>
      </c>
      <c r="U152">
        <v>1</v>
      </c>
      <c r="V152" s="12">
        <v>45310</v>
      </c>
      <c r="W152" t="s">
        <v>8224</v>
      </c>
    </row>
    <row r="153" spans="1:23" x14ac:dyDescent="0.25">
      <c r="A153" s="12">
        <v>45124.497948761571</v>
      </c>
      <c r="B153" t="s">
        <v>55</v>
      </c>
      <c r="C153" t="s">
        <v>46</v>
      </c>
      <c r="D153" t="s">
        <v>211</v>
      </c>
      <c r="E153" t="s">
        <v>390</v>
      </c>
      <c r="F153" t="s">
        <v>8225</v>
      </c>
      <c r="G153" t="s">
        <v>37</v>
      </c>
      <c r="H153" t="s">
        <v>7795</v>
      </c>
      <c r="I153" t="s">
        <v>38</v>
      </c>
      <c r="J153" t="s">
        <v>43</v>
      </c>
      <c r="K153" t="s">
        <v>227</v>
      </c>
      <c r="L153" t="s">
        <v>227</v>
      </c>
      <c r="M153" t="s">
        <v>229</v>
      </c>
      <c r="N153">
        <v>1</v>
      </c>
      <c r="O153" t="s">
        <v>66</v>
      </c>
      <c r="P153" t="s">
        <v>8226</v>
      </c>
      <c r="Q153" t="s">
        <v>7795</v>
      </c>
      <c r="R153" t="s">
        <v>8227</v>
      </c>
      <c r="S153" t="s">
        <v>41</v>
      </c>
      <c r="T153" t="s">
        <v>4</v>
      </c>
      <c r="U153">
        <v>1</v>
      </c>
      <c r="V153" s="12">
        <v>45310</v>
      </c>
      <c r="W153" t="s">
        <v>8228</v>
      </c>
    </row>
    <row r="154" spans="1:23" x14ac:dyDescent="0.25">
      <c r="A154" s="12">
        <v>45124.556193715274</v>
      </c>
      <c r="B154" t="s">
        <v>55</v>
      </c>
      <c r="C154" t="s">
        <v>46</v>
      </c>
      <c r="D154" t="s">
        <v>211</v>
      </c>
      <c r="E154" t="s">
        <v>263</v>
      </c>
      <c r="F154" t="s">
        <v>8229</v>
      </c>
      <c r="G154" t="s">
        <v>37</v>
      </c>
      <c r="H154" t="s">
        <v>8074</v>
      </c>
      <c r="I154" t="s">
        <v>38</v>
      </c>
      <c r="J154" t="s">
        <v>43</v>
      </c>
      <c r="K154" t="s">
        <v>227</v>
      </c>
      <c r="L154" t="s">
        <v>227</v>
      </c>
      <c r="M154" t="s">
        <v>228</v>
      </c>
      <c r="N154">
        <v>1</v>
      </c>
      <c r="O154" t="s">
        <v>66</v>
      </c>
      <c r="P154" t="s">
        <v>8230</v>
      </c>
      <c r="Q154" t="s">
        <v>8074</v>
      </c>
      <c r="R154" t="s">
        <v>8231</v>
      </c>
      <c r="S154" t="s">
        <v>41</v>
      </c>
      <c r="T154" t="s">
        <v>4</v>
      </c>
      <c r="U154">
        <v>1</v>
      </c>
      <c r="V154" s="12">
        <v>45310</v>
      </c>
      <c r="W154" t="s">
        <v>8232</v>
      </c>
    </row>
    <row r="155" spans="1:23" x14ac:dyDescent="0.25">
      <c r="A155" s="12">
        <v>45125.539843321756</v>
      </c>
      <c r="B155" t="s">
        <v>55</v>
      </c>
      <c r="C155" t="s">
        <v>46</v>
      </c>
      <c r="D155" t="s">
        <v>211</v>
      </c>
      <c r="E155" t="s">
        <v>231</v>
      </c>
      <c r="F155" t="s">
        <v>8233</v>
      </c>
      <c r="G155" t="s">
        <v>37</v>
      </c>
      <c r="H155" t="s">
        <v>7795</v>
      </c>
      <c r="I155" t="s">
        <v>38</v>
      </c>
      <c r="J155" t="s">
        <v>43</v>
      </c>
      <c r="K155" t="s">
        <v>227</v>
      </c>
      <c r="L155" t="s">
        <v>227</v>
      </c>
      <c r="M155" t="s">
        <v>228</v>
      </c>
      <c r="N155">
        <v>1</v>
      </c>
      <c r="O155" t="s">
        <v>66</v>
      </c>
      <c r="P155" t="s">
        <v>8234</v>
      </c>
      <c r="Q155" t="s">
        <v>7795</v>
      </c>
      <c r="R155" t="s">
        <v>8235</v>
      </c>
      <c r="S155" t="s">
        <v>41</v>
      </c>
      <c r="T155" t="s">
        <v>4</v>
      </c>
      <c r="U155">
        <v>1</v>
      </c>
      <c r="V155" s="12">
        <v>45310</v>
      </c>
      <c r="W155" t="s">
        <v>8236</v>
      </c>
    </row>
    <row r="156" spans="1:23" x14ac:dyDescent="0.25">
      <c r="A156" s="12">
        <v>45140.727521180554</v>
      </c>
      <c r="B156" t="s">
        <v>55</v>
      </c>
      <c r="C156" t="s">
        <v>46</v>
      </c>
      <c r="D156" t="s">
        <v>211</v>
      </c>
      <c r="E156" t="s">
        <v>390</v>
      </c>
      <c r="F156" t="s">
        <v>8237</v>
      </c>
      <c r="G156" t="s">
        <v>37</v>
      </c>
      <c r="H156" t="s">
        <v>8046</v>
      </c>
      <c r="I156" t="s">
        <v>38</v>
      </c>
      <c r="J156" t="s">
        <v>43</v>
      </c>
      <c r="K156" t="s">
        <v>227</v>
      </c>
      <c r="L156" t="s">
        <v>227</v>
      </c>
      <c r="M156" t="s">
        <v>229</v>
      </c>
      <c r="N156">
        <v>1</v>
      </c>
      <c r="O156" t="s">
        <v>66</v>
      </c>
      <c r="P156" t="s">
        <v>8238</v>
      </c>
      <c r="Q156" t="s">
        <v>8046</v>
      </c>
      <c r="R156" t="s">
        <v>8239</v>
      </c>
      <c r="S156" t="s">
        <v>41</v>
      </c>
      <c r="T156" t="s">
        <v>4</v>
      </c>
      <c r="U156">
        <v>1</v>
      </c>
      <c r="V156" s="12">
        <v>45310</v>
      </c>
      <c r="W156" t="s">
        <v>8240</v>
      </c>
    </row>
    <row r="157" spans="1:23" x14ac:dyDescent="0.25">
      <c r="A157" s="12">
        <v>45142.40727207176</v>
      </c>
      <c r="B157" t="s">
        <v>55</v>
      </c>
      <c r="C157" t="s">
        <v>46</v>
      </c>
      <c r="D157" t="s">
        <v>211</v>
      </c>
      <c r="E157" t="s">
        <v>263</v>
      </c>
      <c r="F157" t="s">
        <v>8241</v>
      </c>
      <c r="G157" t="s">
        <v>37</v>
      </c>
      <c r="H157" t="s">
        <v>179</v>
      </c>
      <c r="I157" t="s">
        <v>38</v>
      </c>
      <c r="J157" t="s">
        <v>43</v>
      </c>
      <c r="K157" t="s">
        <v>227</v>
      </c>
      <c r="L157" t="s">
        <v>227</v>
      </c>
      <c r="M157" t="s">
        <v>228</v>
      </c>
      <c r="N157">
        <v>1</v>
      </c>
      <c r="O157" t="s">
        <v>66</v>
      </c>
      <c r="P157" t="s">
        <v>8242</v>
      </c>
      <c r="Q157" t="s">
        <v>179</v>
      </c>
      <c r="R157" t="s">
        <v>8243</v>
      </c>
      <c r="S157" t="s">
        <v>41</v>
      </c>
      <c r="T157" t="s">
        <v>4</v>
      </c>
      <c r="U157">
        <v>1</v>
      </c>
      <c r="V157" s="12">
        <v>45310</v>
      </c>
      <c r="W157" t="s">
        <v>8244</v>
      </c>
    </row>
    <row r="158" spans="1:23" x14ac:dyDescent="0.25">
      <c r="A158" s="12">
        <v>45142.438257719907</v>
      </c>
      <c r="B158" t="s">
        <v>55</v>
      </c>
      <c r="C158" t="s">
        <v>46</v>
      </c>
      <c r="D158" t="s">
        <v>211</v>
      </c>
      <c r="E158" t="s">
        <v>231</v>
      </c>
      <c r="F158" t="s">
        <v>8245</v>
      </c>
      <c r="G158" t="s">
        <v>37</v>
      </c>
      <c r="H158" t="s">
        <v>8246</v>
      </c>
      <c r="I158" t="s">
        <v>38</v>
      </c>
      <c r="J158" t="s">
        <v>43</v>
      </c>
      <c r="K158" t="s">
        <v>227</v>
      </c>
      <c r="L158" t="s">
        <v>227</v>
      </c>
      <c r="M158" t="s">
        <v>228</v>
      </c>
      <c r="N158">
        <v>1</v>
      </c>
      <c r="O158" t="s">
        <v>66</v>
      </c>
      <c r="P158" t="s">
        <v>8247</v>
      </c>
      <c r="Q158" t="s">
        <v>8246</v>
      </c>
      <c r="R158" t="s">
        <v>8248</v>
      </c>
      <c r="S158" t="s">
        <v>41</v>
      </c>
      <c r="T158" t="s">
        <v>4</v>
      </c>
      <c r="U158">
        <v>1</v>
      </c>
      <c r="V158" s="12">
        <v>45310</v>
      </c>
      <c r="W158" t="s">
        <v>8249</v>
      </c>
    </row>
    <row r="159" spans="1:23" x14ac:dyDescent="0.25">
      <c r="A159" s="12">
        <v>45142.657807094911</v>
      </c>
      <c r="B159" t="s">
        <v>55</v>
      </c>
      <c r="C159" t="s">
        <v>46</v>
      </c>
      <c r="D159" t="s">
        <v>211</v>
      </c>
      <c r="E159" t="s">
        <v>263</v>
      </c>
      <c r="F159" t="s">
        <v>8250</v>
      </c>
      <c r="G159" t="s">
        <v>37</v>
      </c>
      <c r="H159" t="s">
        <v>8046</v>
      </c>
      <c r="I159" t="s">
        <v>38</v>
      </c>
      <c r="J159" t="s">
        <v>43</v>
      </c>
      <c r="K159" t="s">
        <v>227</v>
      </c>
      <c r="L159" t="s">
        <v>227</v>
      </c>
      <c r="M159" t="s">
        <v>228</v>
      </c>
      <c r="N159">
        <v>1</v>
      </c>
      <c r="O159" t="s">
        <v>66</v>
      </c>
      <c r="P159" t="s">
        <v>8251</v>
      </c>
      <c r="Q159" t="s">
        <v>8046</v>
      </c>
      <c r="R159" t="s">
        <v>8252</v>
      </c>
      <c r="S159" t="s">
        <v>41</v>
      </c>
      <c r="T159" t="s">
        <v>4</v>
      </c>
      <c r="U159">
        <v>1</v>
      </c>
      <c r="V159" s="12">
        <v>45310</v>
      </c>
      <c r="W159" t="s">
        <v>8253</v>
      </c>
    </row>
    <row r="160" spans="1:23" x14ac:dyDescent="0.25">
      <c r="A160" s="12">
        <v>45145.552184340275</v>
      </c>
      <c r="B160" t="s">
        <v>55</v>
      </c>
      <c r="C160" t="s">
        <v>46</v>
      </c>
      <c r="D160" t="s">
        <v>211</v>
      </c>
      <c r="E160" t="s">
        <v>390</v>
      </c>
      <c r="F160" t="s">
        <v>8254</v>
      </c>
      <c r="G160" t="s">
        <v>37</v>
      </c>
      <c r="H160" t="s">
        <v>209</v>
      </c>
      <c r="I160" t="s">
        <v>38</v>
      </c>
      <c r="J160" t="s">
        <v>43</v>
      </c>
      <c r="K160" t="s">
        <v>227</v>
      </c>
      <c r="L160" t="s">
        <v>227</v>
      </c>
      <c r="M160" t="s">
        <v>229</v>
      </c>
      <c r="N160">
        <v>1</v>
      </c>
      <c r="O160" t="s">
        <v>66</v>
      </c>
      <c r="P160" t="s">
        <v>8255</v>
      </c>
      <c r="Q160" t="s">
        <v>209</v>
      </c>
      <c r="R160" t="s">
        <v>8256</v>
      </c>
      <c r="S160" t="s">
        <v>41</v>
      </c>
      <c r="T160" t="s">
        <v>4</v>
      </c>
      <c r="U160">
        <v>1</v>
      </c>
      <c r="V160" s="12">
        <v>45310</v>
      </c>
      <c r="W160" t="s">
        <v>8257</v>
      </c>
    </row>
    <row r="161" spans="1:23" x14ac:dyDescent="0.25">
      <c r="A161" s="12">
        <v>45145.556187418981</v>
      </c>
      <c r="B161" t="s">
        <v>55</v>
      </c>
      <c r="C161" t="s">
        <v>46</v>
      </c>
      <c r="D161" t="s">
        <v>211</v>
      </c>
      <c r="E161" t="s">
        <v>271</v>
      </c>
      <c r="F161" t="s">
        <v>8258</v>
      </c>
      <c r="G161" t="s">
        <v>37</v>
      </c>
      <c r="H161" t="s">
        <v>209</v>
      </c>
      <c r="I161" t="s">
        <v>38</v>
      </c>
      <c r="J161" t="s">
        <v>43</v>
      </c>
      <c r="K161" t="s">
        <v>227</v>
      </c>
      <c r="L161" t="s">
        <v>227</v>
      </c>
      <c r="M161" t="s">
        <v>228</v>
      </c>
      <c r="N161">
        <v>1</v>
      </c>
      <c r="O161" t="s">
        <v>66</v>
      </c>
      <c r="P161" t="s">
        <v>8259</v>
      </c>
      <c r="Q161" t="s">
        <v>209</v>
      </c>
      <c r="R161" t="s">
        <v>8260</v>
      </c>
      <c r="S161" t="s">
        <v>41</v>
      </c>
      <c r="T161" t="s">
        <v>4</v>
      </c>
      <c r="U161">
        <v>1</v>
      </c>
      <c r="V161" s="12">
        <v>45310</v>
      </c>
      <c r="W161" t="s">
        <v>8261</v>
      </c>
    </row>
    <row r="162" spans="1:23" x14ac:dyDescent="0.25">
      <c r="A162" s="12">
        <v>45145.609339895833</v>
      </c>
      <c r="B162" t="s">
        <v>55</v>
      </c>
      <c r="C162" t="s">
        <v>46</v>
      </c>
      <c r="D162" t="s">
        <v>211</v>
      </c>
      <c r="E162" t="s">
        <v>245</v>
      </c>
      <c r="F162" t="s">
        <v>8262</v>
      </c>
      <c r="G162" t="s">
        <v>37</v>
      </c>
      <c r="H162" t="s">
        <v>209</v>
      </c>
      <c r="I162" t="s">
        <v>38</v>
      </c>
      <c r="J162" t="s">
        <v>43</v>
      </c>
      <c r="K162" t="s">
        <v>227</v>
      </c>
      <c r="L162" t="s">
        <v>227</v>
      </c>
      <c r="M162" t="s">
        <v>228</v>
      </c>
      <c r="N162">
        <v>1</v>
      </c>
      <c r="O162" t="s">
        <v>66</v>
      </c>
      <c r="P162" t="s">
        <v>8263</v>
      </c>
      <c r="Q162" t="s">
        <v>209</v>
      </c>
      <c r="R162" t="s">
        <v>8264</v>
      </c>
      <c r="S162" t="s">
        <v>41</v>
      </c>
      <c r="T162" t="s">
        <v>4</v>
      </c>
      <c r="U162">
        <v>1</v>
      </c>
      <c r="V162" s="12">
        <v>45310</v>
      </c>
      <c r="W162" t="s">
        <v>8265</v>
      </c>
    </row>
    <row r="163" spans="1:23" x14ac:dyDescent="0.25">
      <c r="A163" s="12">
        <v>45145.614151967595</v>
      </c>
      <c r="B163" t="s">
        <v>55</v>
      </c>
      <c r="C163" t="s">
        <v>46</v>
      </c>
      <c r="D163" t="s">
        <v>211</v>
      </c>
      <c r="E163" t="s">
        <v>263</v>
      </c>
      <c r="F163" t="s">
        <v>8266</v>
      </c>
      <c r="G163" t="s">
        <v>37</v>
      </c>
      <c r="H163" t="s">
        <v>209</v>
      </c>
      <c r="I163" t="s">
        <v>38</v>
      </c>
      <c r="J163" t="s">
        <v>43</v>
      </c>
      <c r="K163" t="s">
        <v>227</v>
      </c>
      <c r="L163" t="s">
        <v>227</v>
      </c>
      <c r="M163" t="s">
        <v>228</v>
      </c>
      <c r="N163">
        <v>1</v>
      </c>
      <c r="O163" t="s">
        <v>66</v>
      </c>
      <c r="P163" t="s">
        <v>8267</v>
      </c>
      <c r="Q163" t="s">
        <v>209</v>
      </c>
      <c r="R163" t="s">
        <v>8268</v>
      </c>
      <c r="S163" t="s">
        <v>41</v>
      </c>
      <c r="T163" t="s">
        <v>4</v>
      </c>
      <c r="U163">
        <v>1</v>
      </c>
      <c r="V163" s="12">
        <v>45310</v>
      </c>
      <c r="W163" t="s">
        <v>8269</v>
      </c>
    </row>
    <row r="164" spans="1:23" x14ac:dyDescent="0.25">
      <c r="A164" s="12">
        <v>45145.621288738424</v>
      </c>
      <c r="B164" t="s">
        <v>55</v>
      </c>
      <c r="C164" t="s">
        <v>46</v>
      </c>
      <c r="D164" t="s">
        <v>211</v>
      </c>
      <c r="E164" t="s">
        <v>231</v>
      </c>
      <c r="F164" t="s">
        <v>8270</v>
      </c>
      <c r="G164" t="s">
        <v>37</v>
      </c>
      <c r="H164" t="s">
        <v>7795</v>
      </c>
      <c r="I164" t="s">
        <v>38</v>
      </c>
      <c r="J164" t="s">
        <v>43</v>
      </c>
      <c r="K164" t="s">
        <v>227</v>
      </c>
      <c r="L164" t="s">
        <v>227</v>
      </c>
      <c r="M164" t="s">
        <v>228</v>
      </c>
      <c r="N164">
        <v>1</v>
      </c>
      <c r="O164" t="s">
        <v>66</v>
      </c>
      <c r="P164" t="s">
        <v>8271</v>
      </c>
      <c r="Q164" t="s">
        <v>7795</v>
      </c>
      <c r="R164" t="s">
        <v>8272</v>
      </c>
      <c r="S164" t="s">
        <v>41</v>
      </c>
      <c r="T164" t="s">
        <v>4</v>
      </c>
      <c r="U164">
        <v>1</v>
      </c>
      <c r="V164" s="12">
        <v>45310</v>
      </c>
      <c r="W164" t="s">
        <v>8273</v>
      </c>
    </row>
    <row r="165" spans="1:23" x14ac:dyDescent="0.25">
      <c r="A165" s="12">
        <v>45145.621336377313</v>
      </c>
      <c r="B165" t="s">
        <v>55</v>
      </c>
      <c r="C165" t="s">
        <v>46</v>
      </c>
      <c r="D165" t="s">
        <v>211</v>
      </c>
      <c r="E165" t="s">
        <v>231</v>
      </c>
      <c r="F165" t="s">
        <v>8274</v>
      </c>
      <c r="G165" t="s">
        <v>37</v>
      </c>
      <c r="H165" t="s">
        <v>209</v>
      </c>
      <c r="I165" t="s">
        <v>38</v>
      </c>
      <c r="J165" t="s">
        <v>43</v>
      </c>
      <c r="K165" t="s">
        <v>227</v>
      </c>
      <c r="L165" t="s">
        <v>227</v>
      </c>
      <c r="M165" t="s">
        <v>228</v>
      </c>
      <c r="N165">
        <v>1</v>
      </c>
      <c r="O165" t="s">
        <v>66</v>
      </c>
      <c r="P165" t="s">
        <v>8275</v>
      </c>
      <c r="Q165" t="s">
        <v>209</v>
      </c>
      <c r="R165" t="s">
        <v>8276</v>
      </c>
      <c r="S165" t="s">
        <v>41</v>
      </c>
      <c r="T165" t="s">
        <v>4</v>
      </c>
      <c r="U165">
        <v>1</v>
      </c>
      <c r="V165" s="12">
        <v>45310</v>
      </c>
      <c r="W165" t="s">
        <v>8277</v>
      </c>
    </row>
    <row r="166" spans="1:23" x14ac:dyDescent="0.25">
      <c r="A166" s="12">
        <v>45145.627617743055</v>
      </c>
      <c r="B166" t="s">
        <v>55</v>
      </c>
      <c r="C166" t="s">
        <v>46</v>
      </c>
      <c r="D166" t="s">
        <v>211</v>
      </c>
      <c r="E166" t="s">
        <v>263</v>
      </c>
      <c r="F166" t="s">
        <v>8278</v>
      </c>
      <c r="G166" t="s">
        <v>37</v>
      </c>
      <c r="H166" t="s">
        <v>7795</v>
      </c>
      <c r="I166" t="s">
        <v>38</v>
      </c>
      <c r="J166" t="s">
        <v>43</v>
      </c>
      <c r="K166" t="s">
        <v>227</v>
      </c>
      <c r="L166" t="s">
        <v>227</v>
      </c>
      <c r="M166" t="s">
        <v>228</v>
      </c>
      <c r="N166">
        <v>1</v>
      </c>
      <c r="O166" t="s">
        <v>66</v>
      </c>
      <c r="P166" t="s">
        <v>8279</v>
      </c>
      <c r="Q166" t="s">
        <v>7795</v>
      </c>
      <c r="R166" t="s">
        <v>8280</v>
      </c>
      <c r="S166" t="s">
        <v>41</v>
      </c>
      <c r="T166" t="s">
        <v>4</v>
      </c>
      <c r="U166">
        <v>1</v>
      </c>
      <c r="V166" s="12">
        <v>45310</v>
      </c>
      <c r="W166" t="s">
        <v>8281</v>
      </c>
    </row>
    <row r="167" spans="1:23" x14ac:dyDescent="0.25">
      <c r="A167" s="12">
        <v>45145.638745023149</v>
      </c>
      <c r="B167" t="s">
        <v>55</v>
      </c>
      <c r="C167" t="s">
        <v>46</v>
      </c>
      <c r="D167" t="s">
        <v>211</v>
      </c>
      <c r="E167" t="s">
        <v>245</v>
      </c>
      <c r="F167" t="s">
        <v>8282</v>
      </c>
      <c r="G167" t="s">
        <v>37</v>
      </c>
      <c r="H167" t="s">
        <v>7795</v>
      </c>
      <c r="I167" t="s">
        <v>38</v>
      </c>
      <c r="J167" t="s">
        <v>43</v>
      </c>
      <c r="K167" t="s">
        <v>227</v>
      </c>
      <c r="L167" t="s">
        <v>227</v>
      </c>
      <c r="M167" t="s">
        <v>228</v>
      </c>
      <c r="N167">
        <v>1</v>
      </c>
      <c r="O167" t="s">
        <v>66</v>
      </c>
      <c r="P167" t="s">
        <v>8283</v>
      </c>
      <c r="Q167" t="s">
        <v>7795</v>
      </c>
      <c r="R167" t="s">
        <v>8284</v>
      </c>
      <c r="S167" t="s">
        <v>41</v>
      </c>
      <c r="T167" t="s">
        <v>4</v>
      </c>
      <c r="U167">
        <v>1</v>
      </c>
      <c r="V167" s="12">
        <v>45310</v>
      </c>
      <c r="W167" t="s">
        <v>8285</v>
      </c>
    </row>
    <row r="168" spans="1:23" x14ac:dyDescent="0.25">
      <c r="A168" s="12">
        <v>45145.646902627312</v>
      </c>
      <c r="B168" t="s">
        <v>55</v>
      </c>
      <c r="C168" t="s">
        <v>46</v>
      </c>
      <c r="D168" t="s">
        <v>211</v>
      </c>
      <c r="E168" t="s">
        <v>390</v>
      </c>
      <c r="F168" t="s">
        <v>8286</v>
      </c>
      <c r="G168" t="s">
        <v>37</v>
      </c>
      <c r="H168" t="s">
        <v>7795</v>
      </c>
      <c r="I168" t="s">
        <v>38</v>
      </c>
      <c r="J168" t="s">
        <v>43</v>
      </c>
      <c r="K168" t="s">
        <v>227</v>
      </c>
      <c r="L168" t="s">
        <v>227</v>
      </c>
      <c r="M168" t="s">
        <v>229</v>
      </c>
      <c r="N168">
        <v>1</v>
      </c>
      <c r="O168" t="s">
        <v>66</v>
      </c>
      <c r="P168" t="s">
        <v>8287</v>
      </c>
      <c r="Q168" t="s">
        <v>7795</v>
      </c>
      <c r="R168" t="s">
        <v>8288</v>
      </c>
      <c r="S168" t="s">
        <v>41</v>
      </c>
      <c r="T168" t="s">
        <v>4</v>
      </c>
      <c r="U168">
        <v>1</v>
      </c>
      <c r="V168" s="12">
        <v>45310</v>
      </c>
      <c r="W168" t="s">
        <v>8289</v>
      </c>
    </row>
    <row r="169" spans="1:23" x14ac:dyDescent="0.25">
      <c r="A169" s="12">
        <v>45145.650688541667</v>
      </c>
      <c r="B169" t="s">
        <v>55</v>
      </c>
      <c r="C169" t="s">
        <v>46</v>
      </c>
      <c r="D169" t="s">
        <v>211</v>
      </c>
      <c r="E169" t="s">
        <v>271</v>
      </c>
      <c r="F169" t="s">
        <v>8290</v>
      </c>
      <c r="G169" t="s">
        <v>37</v>
      </c>
      <c r="H169" t="s">
        <v>209</v>
      </c>
      <c r="I169" t="s">
        <v>38</v>
      </c>
      <c r="J169" t="s">
        <v>43</v>
      </c>
      <c r="K169" t="s">
        <v>227</v>
      </c>
      <c r="L169" t="s">
        <v>227</v>
      </c>
      <c r="M169" t="s">
        <v>228</v>
      </c>
      <c r="N169">
        <v>1</v>
      </c>
      <c r="O169" t="s">
        <v>66</v>
      </c>
      <c r="P169" t="s">
        <v>8291</v>
      </c>
      <c r="Q169" t="s">
        <v>209</v>
      </c>
      <c r="R169" t="s">
        <v>8292</v>
      </c>
      <c r="S169" t="s">
        <v>41</v>
      </c>
      <c r="T169" t="s">
        <v>4</v>
      </c>
      <c r="U169">
        <v>1</v>
      </c>
      <c r="V169" s="12">
        <v>45310</v>
      </c>
      <c r="W169" t="s">
        <v>8293</v>
      </c>
    </row>
    <row r="170" spans="1:23" x14ac:dyDescent="0.25">
      <c r="A170" s="12">
        <v>45146.479412465276</v>
      </c>
      <c r="B170" t="s">
        <v>55</v>
      </c>
      <c r="C170" t="s">
        <v>46</v>
      </c>
      <c r="D170" t="s">
        <v>211</v>
      </c>
      <c r="E170" t="s">
        <v>271</v>
      </c>
      <c r="F170" t="s">
        <v>8294</v>
      </c>
      <c r="G170" t="s">
        <v>37</v>
      </c>
      <c r="H170" t="s">
        <v>209</v>
      </c>
      <c r="I170" t="s">
        <v>38</v>
      </c>
      <c r="J170" t="s">
        <v>43</v>
      </c>
      <c r="K170" t="s">
        <v>227</v>
      </c>
      <c r="L170" t="s">
        <v>227</v>
      </c>
      <c r="M170" t="s">
        <v>228</v>
      </c>
      <c r="N170">
        <v>1</v>
      </c>
      <c r="O170" t="s">
        <v>66</v>
      </c>
      <c r="P170" t="s">
        <v>8295</v>
      </c>
      <c r="Q170" t="s">
        <v>209</v>
      </c>
      <c r="R170" t="s">
        <v>8296</v>
      </c>
      <c r="S170" t="s">
        <v>41</v>
      </c>
      <c r="T170" t="s">
        <v>4</v>
      </c>
      <c r="U170">
        <v>1</v>
      </c>
      <c r="V170" s="12">
        <v>45310</v>
      </c>
      <c r="W170" t="s">
        <v>8297</v>
      </c>
    </row>
    <row r="171" spans="1:23" x14ac:dyDescent="0.25">
      <c r="A171" s="12">
        <v>45146.489315590276</v>
      </c>
      <c r="B171" t="s">
        <v>55</v>
      </c>
      <c r="C171" t="s">
        <v>46</v>
      </c>
      <c r="D171" t="s">
        <v>211</v>
      </c>
      <c r="E171" t="s">
        <v>231</v>
      </c>
      <c r="F171" t="s">
        <v>8298</v>
      </c>
      <c r="G171" t="s">
        <v>37</v>
      </c>
      <c r="H171" t="s">
        <v>209</v>
      </c>
      <c r="I171" t="s">
        <v>38</v>
      </c>
      <c r="J171" t="s">
        <v>43</v>
      </c>
      <c r="K171" t="s">
        <v>227</v>
      </c>
      <c r="L171" t="s">
        <v>227</v>
      </c>
      <c r="M171" t="s">
        <v>228</v>
      </c>
      <c r="N171">
        <v>1</v>
      </c>
      <c r="O171" t="s">
        <v>66</v>
      </c>
      <c r="P171" t="s">
        <v>8299</v>
      </c>
      <c r="Q171" t="s">
        <v>209</v>
      </c>
      <c r="R171" t="s">
        <v>8300</v>
      </c>
      <c r="S171" t="s">
        <v>41</v>
      </c>
      <c r="T171" t="s">
        <v>4</v>
      </c>
      <c r="U171">
        <v>1</v>
      </c>
      <c r="V171" s="12">
        <v>45310</v>
      </c>
      <c r="W171" t="s">
        <v>8301</v>
      </c>
    </row>
    <row r="172" spans="1:23" x14ac:dyDescent="0.25">
      <c r="A172" s="12">
        <v>45146.50619861111</v>
      </c>
      <c r="B172" t="s">
        <v>55</v>
      </c>
      <c r="C172" t="s">
        <v>46</v>
      </c>
      <c r="D172" t="s">
        <v>211</v>
      </c>
      <c r="E172" t="s">
        <v>263</v>
      </c>
      <c r="F172" t="s">
        <v>8302</v>
      </c>
      <c r="G172" t="s">
        <v>37</v>
      </c>
      <c r="H172" t="s">
        <v>209</v>
      </c>
      <c r="I172" t="s">
        <v>38</v>
      </c>
      <c r="J172" t="s">
        <v>43</v>
      </c>
      <c r="K172" t="s">
        <v>227</v>
      </c>
      <c r="L172" t="s">
        <v>227</v>
      </c>
      <c r="M172" t="s">
        <v>228</v>
      </c>
      <c r="N172">
        <v>1</v>
      </c>
      <c r="O172" t="s">
        <v>66</v>
      </c>
      <c r="P172" t="s">
        <v>8303</v>
      </c>
      <c r="Q172" t="s">
        <v>209</v>
      </c>
      <c r="R172" t="s">
        <v>8304</v>
      </c>
      <c r="S172" t="s">
        <v>41</v>
      </c>
      <c r="T172" t="s">
        <v>4</v>
      </c>
      <c r="U172">
        <v>1</v>
      </c>
      <c r="V172" s="12">
        <v>45310</v>
      </c>
      <c r="W172" t="s">
        <v>8305</v>
      </c>
    </row>
    <row r="173" spans="1:23" x14ac:dyDescent="0.25">
      <c r="A173" s="12">
        <v>45146.572352662035</v>
      </c>
      <c r="B173" t="s">
        <v>55</v>
      </c>
      <c r="C173" t="s">
        <v>46</v>
      </c>
      <c r="D173" t="s">
        <v>211</v>
      </c>
      <c r="E173" t="s">
        <v>231</v>
      </c>
      <c r="F173" t="s">
        <v>8306</v>
      </c>
      <c r="G173" t="s">
        <v>37</v>
      </c>
      <c r="H173" t="s">
        <v>7742</v>
      </c>
      <c r="I173" t="s">
        <v>38</v>
      </c>
      <c r="J173" t="s">
        <v>43</v>
      </c>
      <c r="K173" t="s">
        <v>227</v>
      </c>
      <c r="L173" t="s">
        <v>227</v>
      </c>
      <c r="M173" t="s">
        <v>228</v>
      </c>
      <c r="N173">
        <v>1</v>
      </c>
      <c r="O173" t="s">
        <v>66</v>
      </c>
      <c r="P173" t="s">
        <v>8307</v>
      </c>
      <c r="Q173" t="s">
        <v>7742</v>
      </c>
      <c r="R173" t="s">
        <v>8308</v>
      </c>
      <c r="S173" t="s">
        <v>41</v>
      </c>
      <c r="T173" t="s">
        <v>4</v>
      </c>
      <c r="U173">
        <v>1</v>
      </c>
      <c r="V173" s="12">
        <v>45310</v>
      </c>
      <c r="W173" t="s">
        <v>8309</v>
      </c>
    </row>
    <row r="174" spans="1:23" x14ac:dyDescent="0.25">
      <c r="A174" s="12">
        <v>45146.683316319446</v>
      </c>
      <c r="B174" t="s">
        <v>55</v>
      </c>
      <c r="C174" t="s">
        <v>46</v>
      </c>
      <c r="D174" t="s">
        <v>211</v>
      </c>
      <c r="E174" t="s">
        <v>271</v>
      </c>
      <c r="F174" t="s">
        <v>8310</v>
      </c>
      <c r="G174" t="s">
        <v>37</v>
      </c>
      <c r="H174" t="s">
        <v>7795</v>
      </c>
      <c r="I174" t="s">
        <v>38</v>
      </c>
      <c r="J174" t="s">
        <v>43</v>
      </c>
      <c r="K174" t="s">
        <v>227</v>
      </c>
      <c r="L174" t="s">
        <v>227</v>
      </c>
      <c r="M174" t="s">
        <v>228</v>
      </c>
      <c r="N174">
        <v>1</v>
      </c>
      <c r="O174" t="s">
        <v>66</v>
      </c>
      <c r="P174" t="s">
        <v>8311</v>
      </c>
      <c r="Q174" t="s">
        <v>7795</v>
      </c>
      <c r="R174" t="s">
        <v>8312</v>
      </c>
      <c r="S174" t="s">
        <v>41</v>
      </c>
      <c r="T174" t="s">
        <v>4</v>
      </c>
      <c r="U174">
        <v>1</v>
      </c>
      <c r="V174" s="12">
        <v>45310</v>
      </c>
      <c r="W174" t="s">
        <v>8313</v>
      </c>
    </row>
    <row r="175" spans="1:23" x14ac:dyDescent="0.25">
      <c r="A175" s="12">
        <v>45147.397758645835</v>
      </c>
      <c r="B175" t="s">
        <v>55</v>
      </c>
      <c r="C175" t="s">
        <v>46</v>
      </c>
      <c r="D175" t="s">
        <v>211</v>
      </c>
      <c r="E175" t="s">
        <v>231</v>
      </c>
      <c r="F175" t="s">
        <v>8314</v>
      </c>
      <c r="G175" t="s">
        <v>37</v>
      </c>
      <c r="H175" t="s">
        <v>209</v>
      </c>
      <c r="I175" t="s">
        <v>38</v>
      </c>
      <c r="J175" t="s">
        <v>43</v>
      </c>
      <c r="K175" t="s">
        <v>227</v>
      </c>
      <c r="L175" t="s">
        <v>227</v>
      </c>
      <c r="M175" t="s">
        <v>228</v>
      </c>
      <c r="N175">
        <v>1</v>
      </c>
      <c r="O175" t="s">
        <v>66</v>
      </c>
      <c r="P175" t="s">
        <v>8315</v>
      </c>
      <c r="Q175" t="s">
        <v>209</v>
      </c>
      <c r="R175" t="s">
        <v>8316</v>
      </c>
      <c r="S175" t="s">
        <v>41</v>
      </c>
      <c r="T175" t="s">
        <v>4</v>
      </c>
      <c r="U175">
        <v>1</v>
      </c>
      <c r="V175" s="12">
        <v>45310</v>
      </c>
      <c r="W175" t="s">
        <v>8317</v>
      </c>
    </row>
    <row r="176" spans="1:23" x14ac:dyDescent="0.25">
      <c r="A176" s="12">
        <v>45147.415105092594</v>
      </c>
      <c r="B176" t="s">
        <v>55</v>
      </c>
      <c r="C176" t="s">
        <v>46</v>
      </c>
      <c r="D176" t="s">
        <v>211</v>
      </c>
      <c r="E176" t="s">
        <v>263</v>
      </c>
      <c r="F176" t="s">
        <v>8318</v>
      </c>
      <c r="G176" t="s">
        <v>37</v>
      </c>
      <c r="H176" t="s">
        <v>209</v>
      </c>
      <c r="I176" t="s">
        <v>38</v>
      </c>
      <c r="J176" t="s">
        <v>43</v>
      </c>
      <c r="K176" t="s">
        <v>227</v>
      </c>
      <c r="L176" t="s">
        <v>227</v>
      </c>
      <c r="M176" t="s">
        <v>228</v>
      </c>
      <c r="N176">
        <v>1</v>
      </c>
      <c r="O176" t="s">
        <v>66</v>
      </c>
      <c r="P176" t="s">
        <v>8319</v>
      </c>
      <c r="Q176" t="s">
        <v>209</v>
      </c>
      <c r="R176" t="s">
        <v>8320</v>
      </c>
      <c r="S176" t="s">
        <v>41</v>
      </c>
      <c r="T176" t="s">
        <v>4</v>
      </c>
      <c r="U176">
        <v>1</v>
      </c>
      <c r="V176" s="12">
        <v>45310</v>
      </c>
      <c r="W176" t="s">
        <v>8321</v>
      </c>
    </row>
    <row r="177" spans="1:23" x14ac:dyDescent="0.25">
      <c r="A177" s="12">
        <v>45147.421114849538</v>
      </c>
      <c r="B177" t="s">
        <v>55</v>
      </c>
      <c r="C177" t="s">
        <v>46</v>
      </c>
      <c r="D177" t="s">
        <v>211</v>
      </c>
      <c r="E177" t="s">
        <v>245</v>
      </c>
      <c r="F177" t="s">
        <v>8322</v>
      </c>
      <c r="G177" t="s">
        <v>37</v>
      </c>
      <c r="H177" t="s">
        <v>209</v>
      </c>
      <c r="I177" t="s">
        <v>38</v>
      </c>
      <c r="J177" t="s">
        <v>43</v>
      </c>
      <c r="K177" t="s">
        <v>227</v>
      </c>
      <c r="L177" t="s">
        <v>227</v>
      </c>
      <c r="M177" t="s">
        <v>228</v>
      </c>
      <c r="N177">
        <v>1</v>
      </c>
      <c r="O177" t="s">
        <v>66</v>
      </c>
      <c r="P177" t="s">
        <v>8323</v>
      </c>
      <c r="Q177" t="s">
        <v>209</v>
      </c>
      <c r="R177" t="s">
        <v>8324</v>
      </c>
      <c r="S177" t="s">
        <v>41</v>
      </c>
      <c r="T177" t="s">
        <v>4</v>
      </c>
      <c r="U177">
        <v>1</v>
      </c>
      <c r="V177" s="12">
        <v>45310</v>
      </c>
      <c r="W177" t="s">
        <v>8325</v>
      </c>
    </row>
    <row r="178" spans="1:23" x14ac:dyDescent="0.25">
      <c r="A178" s="12">
        <v>45147.424748414349</v>
      </c>
      <c r="B178" t="s">
        <v>55</v>
      </c>
      <c r="C178" t="s">
        <v>46</v>
      </c>
      <c r="D178" t="s">
        <v>211</v>
      </c>
      <c r="E178" t="s">
        <v>390</v>
      </c>
      <c r="F178" t="s">
        <v>8326</v>
      </c>
      <c r="G178" t="s">
        <v>37</v>
      </c>
      <c r="H178" t="s">
        <v>209</v>
      </c>
      <c r="I178" t="s">
        <v>38</v>
      </c>
      <c r="J178" t="s">
        <v>43</v>
      </c>
      <c r="K178" t="s">
        <v>227</v>
      </c>
      <c r="L178" t="s">
        <v>227</v>
      </c>
      <c r="M178" t="s">
        <v>229</v>
      </c>
      <c r="N178">
        <v>1</v>
      </c>
      <c r="O178" t="s">
        <v>66</v>
      </c>
      <c r="P178" t="s">
        <v>8327</v>
      </c>
      <c r="Q178" t="s">
        <v>209</v>
      </c>
      <c r="R178" t="s">
        <v>8328</v>
      </c>
      <c r="S178" t="s">
        <v>41</v>
      </c>
      <c r="T178" t="s">
        <v>4</v>
      </c>
      <c r="U178">
        <v>1</v>
      </c>
      <c r="V178" s="12">
        <v>45310</v>
      </c>
      <c r="W178" t="s">
        <v>8329</v>
      </c>
    </row>
    <row r="179" spans="1:23" x14ac:dyDescent="0.25">
      <c r="A179" s="12">
        <v>45147.429286886574</v>
      </c>
      <c r="B179" t="s">
        <v>55</v>
      </c>
      <c r="C179" t="s">
        <v>46</v>
      </c>
      <c r="D179" t="s">
        <v>211</v>
      </c>
      <c r="E179" t="s">
        <v>271</v>
      </c>
      <c r="F179" t="s">
        <v>8330</v>
      </c>
      <c r="G179" t="s">
        <v>37</v>
      </c>
      <c r="H179" t="s">
        <v>8070</v>
      </c>
      <c r="I179" t="s">
        <v>38</v>
      </c>
      <c r="J179" t="s">
        <v>43</v>
      </c>
      <c r="K179" t="s">
        <v>227</v>
      </c>
      <c r="L179" t="s">
        <v>227</v>
      </c>
      <c r="M179" t="s">
        <v>228</v>
      </c>
      <c r="N179">
        <v>1</v>
      </c>
      <c r="O179" t="s">
        <v>66</v>
      </c>
      <c r="P179" t="s">
        <v>8331</v>
      </c>
      <c r="Q179" t="s">
        <v>8070</v>
      </c>
      <c r="R179" t="s">
        <v>8332</v>
      </c>
      <c r="S179" t="s">
        <v>41</v>
      </c>
      <c r="T179" t="s">
        <v>4</v>
      </c>
      <c r="U179">
        <v>1</v>
      </c>
      <c r="V179" s="12">
        <v>45310</v>
      </c>
      <c r="W179" t="s">
        <v>8333</v>
      </c>
    </row>
    <row r="180" spans="1:23" x14ac:dyDescent="0.25">
      <c r="A180" s="12">
        <v>45147.433893136571</v>
      </c>
      <c r="B180" t="s">
        <v>55</v>
      </c>
      <c r="C180" t="s">
        <v>46</v>
      </c>
      <c r="D180" t="s">
        <v>211</v>
      </c>
      <c r="E180" t="s">
        <v>263</v>
      </c>
      <c r="F180" t="s">
        <v>8334</v>
      </c>
      <c r="G180" t="s">
        <v>42</v>
      </c>
      <c r="H180" t="s">
        <v>8335</v>
      </c>
      <c r="I180" t="s">
        <v>38</v>
      </c>
      <c r="J180" t="s">
        <v>43</v>
      </c>
      <c r="K180" t="s">
        <v>227</v>
      </c>
      <c r="L180" t="s">
        <v>227</v>
      </c>
      <c r="M180" t="s">
        <v>228</v>
      </c>
      <c r="N180">
        <v>1</v>
      </c>
      <c r="O180" t="s">
        <v>66</v>
      </c>
      <c r="P180" t="s">
        <v>8336</v>
      </c>
      <c r="Q180" t="s">
        <v>8335</v>
      </c>
      <c r="R180" t="s">
        <v>8337</v>
      </c>
      <c r="S180" t="s">
        <v>41</v>
      </c>
      <c r="T180" t="s">
        <v>4</v>
      </c>
      <c r="U180">
        <v>1</v>
      </c>
      <c r="V180" s="12">
        <v>45310</v>
      </c>
      <c r="W180" t="s">
        <v>8338</v>
      </c>
    </row>
    <row r="181" spans="1:23" x14ac:dyDescent="0.25">
      <c r="A181" s="12">
        <v>45147.470660335646</v>
      </c>
      <c r="B181" t="s">
        <v>55</v>
      </c>
      <c r="C181" t="s">
        <v>46</v>
      </c>
      <c r="D181" t="s">
        <v>211</v>
      </c>
      <c r="E181" t="s">
        <v>271</v>
      </c>
      <c r="F181" t="s">
        <v>8339</v>
      </c>
      <c r="G181" t="s">
        <v>42</v>
      </c>
      <c r="H181" t="s">
        <v>7849</v>
      </c>
      <c r="I181" t="s">
        <v>38</v>
      </c>
      <c r="J181" t="s">
        <v>43</v>
      </c>
      <c r="K181" t="s">
        <v>227</v>
      </c>
      <c r="L181" t="s">
        <v>227</v>
      </c>
      <c r="M181" t="s">
        <v>228</v>
      </c>
      <c r="N181">
        <v>1</v>
      </c>
      <c r="O181" t="s">
        <v>66</v>
      </c>
      <c r="P181" t="s">
        <v>8340</v>
      </c>
      <c r="Q181" t="s">
        <v>7849</v>
      </c>
      <c r="R181" t="s">
        <v>8341</v>
      </c>
      <c r="S181" t="s">
        <v>41</v>
      </c>
      <c r="T181" t="s">
        <v>4</v>
      </c>
      <c r="U181">
        <v>1</v>
      </c>
      <c r="V181" s="12">
        <v>45310</v>
      </c>
      <c r="W181" t="s">
        <v>8342</v>
      </c>
    </row>
    <row r="182" spans="1:23" x14ac:dyDescent="0.25">
      <c r="A182" s="12">
        <v>45147.476857789348</v>
      </c>
      <c r="B182" t="s">
        <v>55</v>
      </c>
      <c r="C182" t="s">
        <v>46</v>
      </c>
      <c r="D182" t="s">
        <v>211</v>
      </c>
      <c r="E182" t="s">
        <v>390</v>
      </c>
      <c r="F182" t="s">
        <v>8343</v>
      </c>
      <c r="G182" t="s">
        <v>37</v>
      </c>
      <c r="H182" t="s">
        <v>209</v>
      </c>
      <c r="I182" t="s">
        <v>38</v>
      </c>
      <c r="J182" t="s">
        <v>43</v>
      </c>
      <c r="K182" t="s">
        <v>227</v>
      </c>
      <c r="L182" t="s">
        <v>227</v>
      </c>
      <c r="M182" t="s">
        <v>229</v>
      </c>
      <c r="N182">
        <v>1</v>
      </c>
      <c r="O182" t="s">
        <v>66</v>
      </c>
      <c r="P182" t="s">
        <v>8344</v>
      </c>
      <c r="Q182" t="s">
        <v>209</v>
      </c>
      <c r="R182" t="s">
        <v>8345</v>
      </c>
      <c r="S182" t="s">
        <v>41</v>
      </c>
      <c r="T182" t="s">
        <v>4</v>
      </c>
      <c r="U182">
        <v>1</v>
      </c>
      <c r="V182" s="12">
        <v>45310</v>
      </c>
      <c r="W182" t="s">
        <v>8346</v>
      </c>
    </row>
    <row r="183" spans="1:23" x14ac:dyDescent="0.25">
      <c r="A183" s="12">
        <v>45147.486529317131</v>
      </c>
      <c r="B183" t="s">
        <v>55</v>
      </c>
      <c r="C183" t="s">
        <v>46</v>
      </c>
      <c r="D183" t="s">
        <v>211</v>
      </c>
      <c r="E183" t="s">
        <v>245</v>
      </c>
      <c r="F183" t="s">
        <v>8347</v>
      </c>
      <c r="G183" t="s">
        <v>37</v>
      </c>
      <c r="H183" t="s">
        <v>209</v>
      </c>
      <c r="I183" t="s">
        <v>38</v>
      </c>
      <c r="J183" t="s">
        <v>43</v>
      </c>
      <c r="K183" t="s">
        <v>227</v>
      </c>
      <c r="L183" t="s">
        <v>227</v>
      </c>
      <c r="M183" t="s">
        <v>228</v>
      </c>
      <c r="N183">
        <v>1</v>
      </c>
      <c r="O183" t="s">
        <v>66</v>
      </c>
      <c r="P183" t="s">
        <v>8348</v>
      </c>
      <c r="Q183" t="s">
        <v>209</v>
      </c>
      <c r="R183" t="s">
        <v>8349</v>
      </c>
      <c r="S183" t="s">
        <v>41</v>
      </c>
      <c r="T183" t="s">
        <v>4</v>
      </c>
      <c r="U183">
        <v>1</v>
      </c>
      <c r="V183" s="12">
        <v>45310</v>
      </c>
      <c r="W183" t="s">
        <v>8350</v>
      </c>
    </row>
    <row r="184" spans="1:23" x14ac:dyDescent="0.25">
      <c r="A184" s="12">
        <v>45147.709418599537</v>
      </c>
      <c r="B184" t="s">
        <v>55</v>
      </c>
      <c r="C184" t="s">
        <v>46</v>
      </c>
      <c r="D184" t="s">
        <v>211</v>
      </c>
      <c r="E184" t="s">
        <v>231</v>
      </c>
      <c r="F184" t="s">
        <v>8351</v>
      </c>
      <c r="G184" t="s">
        <v>37</v>
      </c>
      <c r="H184" t="s">
        <v>7894</v>
      </c>
      <c r="I184" t="s">
        <v>38</v>
      </c>
      <c r="J184" t="s">
        <v>43</v>
      </c>
      <c r="K184" t="s">
        <v>227</v>
      </c>
      <c r="L184" t="s">
        <v>227</v>
      </c>
      <c r="M184" t="s">
        <v>228</v>
      </c>
      <c r="N184">
        <v>1</v>
      </c>
      <c r="O184" t="s">
        <v>66</v>
      </c>
      <c r="P184" t="s">
        <v>8352</v>
      </c>
      <c r="Q184" t="s">
        <v>7894</v>
      </c>
      <c r="R184" t="s">
        <v>8353</v>
      </c>
      <c r="S184" t="s">
        <v>41</v>
      </c>
      <c r="T184" t="s">
        <v>4</v>
      </c>
      <c r="U184">
        <v>1</v>
      </c>
      <c r="V184" s="12">
        <v>45310</v>
      </c>
      <c r="W184" t="s">
        <v>8354</v>
      </c>
    </row>
    <row r="185" spans="1:23" x14ac:dyDescent="0.25">
      <c r="A185" s="12">
        <v>45148.563720833336</v>
      </c>
      <c r="B185" t="s">
        <v>55</v>
      </c>
      <c r="C185" t="s">
        <v>46</v>
      </c>
      <c r="D185" t="s">
        <v>211</v>
      </c>
      <c r="E185" t="s">
        <v>390</v>
      </c>
      <c r="F185" t="s">
        <v>8355</v>
      </c>
      <c r="G185" t="s">
        <v>37</v>
      </c>
      <c r="H185" t="s">
        <v>179</v>
      </c>
      <c r="I185" t="s">
        <v>38</v>
      </c>
      <c r="J185" t="s">
        <v>43</v>
      </c>
      <c r="K185" t="s">
        <v>227</v>
      </c>
      <c r="L185" t="s">
        <v>227</v>
      </c>
      <c r="M185" t="s">
        <v>229</v>
      </c>
      <c r="N185">
        <v>1</v>
      </c>
      <c r="O185" t="s">
        <v>66</v>
      </c>
      <c r="P185" t="s">
        <v>8356</v>
      </c>
      <c r="Q185" t="s">
        <v>179</v>
      </c>
      <c r="R185" t="s">
        <v>8357</v>
      </c>
      <c r="S185" t="s">
        <v>41</v>
      </c>
      <c r="T185" t="s">
        <v>4</v>
      </c>
      <c r="U185">
        <v>1</v>
      </c>
      <c r="V185" s="12">
        <v>45310</v>
      </c>
      <c r="W185" t="s">
        <v>8358</v>
      </c>
    </row>
    <row r="186" spans="1:23" x14ac:dyDescent="0.25">
      <c r="A186" s="12">
        <v>45148.680802812501</v>
      </c>
      <c r="B186" t="s">
        <v>55</v>
      </c>
      <c r="C186" t="s">
        <v>46</v>
      </c>
      <c r="D186" t="s">
        <v>211</v>
      </c>
      <c r="E186" t="s">
        <v>271</v>
      </c>
      <c r="F186" t="s">
        <v>8359</v>
      </c>
      <c r="G186" t="s">
        <v>37</v>
      </c>
      <c r="H186" t="s">
        <v>7795</v>
      </c>
      <c r="I186" t="s">
        <v>38</v>
      </c>
      <c r="J186" t="s">
        <v>43</v>
      </c>
      <c r="K186" t="s">
        <v>227</v>
      </c>
      <c r="L186" t="s">
        <v>227</v>
      </c>
      <c r="M186" t="s">
        <v>228</v>
      </c>
      <c r="N186">
        <v>1</v>
      </c>
      <c r="O186" t="s">
        <v>66</v>
      </c>
      <c r="P186" t="s">
        <v>8360</v>
      </c>
      <c r="Q186" t="s">
        <v>7795</v>
      </c>
      <c r="R186" t="s">
        <v>8361</v>
      </c>
      <c r="S186" t="s">
        <v>41</v>
      </c>
      <c r="T186" t="s">
        <v>4</v>
      </c>
      <c r="U186">
        <v>1</v>
      </c>
      <c r="V186" s="12">
        <v>45310</v>
      </c>
      <c r="W186" t="s">
        <v>8362</v>
      </c>
    </row>
    <row r="187" spans="1:23" x14ac:dyDescent="0.25">
      <c r="A187" s="12">
        <v>45148.711561261574</v>
      </c>
      <c r="B187" t="s">
        <v>55</v>
      </c>
      <c r="C187" t="s">
        <v>46</v>
      </c>
      <c r="D187" t="s">
        <v>211</v>
      </c>
      <c r="E187" t="s">
        <v>231</v>
      </c>
      <c r="F187" t="s">
        <v>8363</v>
      </c>
      <c r="G187" t="s">
        <v>37</v>
      </c>
      <c r="H187" t="s">
        <v>7795</v>
      </c>
      <c r="I187" t="s">
        <v>38</v>
      </c>
      <c r="J187" t="s">
        <v>43</v>
      </c>
      <c r="K187" t="s">
        <v>227</v>
      </c>
      <c r="L187" t="s">
        <v>227</v>
      </c>
      <c r="M187" t="s">
        <v>228</v>
      </c>
      <c r="N187">
        <v>1</v>
      </c>
      <c r="O187" t="s">
        <v>66</v>
      </c>
      <c r="P187" t="s">
        <v>8364</v>
      </c>
      <c r="Q187" t="s">
        <v>7795</v>
      </c>
      <c r="R187" t="s">
        <v>8365</v>
      </c>
      <c r="S187" t="s">
        <v>41</v>
      </c>
      <c r="T187" t="s">
        <v>4</v>
      </c>
      <c r="U187">
        <v>1</v>
      </c>
      <c r="V187" s="12">
        <v>45310</v>
      </c>
      <c r="W187" t="s">
        <v>8366</v>
      </c>
    </row>
    <row r="188" spans="1:23" x14ac:dyDescent="0.25">
      <c r="A188" s="12">
        <v>45149.754209259256</v>
      </c>
      <c r="B188" t="s">
        <v>55</v>
      </c>
      <c r="C188" t="s">
        <v>46</v>
      </c>
      <c r="D188" t="s">
        <v>211</v>
      </c>
      <c r="E188" t="s">
        <v>231</v>
      </c>
      <c r="F188" t="s">
        <v>8367</v>
      </c>
      <c r="G188" t="s">
        <v>37</v>
      </c>
      <c r="H188" t="s">
        <v>7795</v>
      </c>
      <c r="I188" t="s">
        <v>38</v>
      </c>
      <c r="J188" t="s">
        <v>43</v>
      </c>
      <c r="K188" t="s">
        <v>227</v>
      </c>
      <c r="L188" t="s">
        <v>227</v>
      </c>
      <c r="M188" t="s">
        <v>228</v>
      </c>
      <c r="N188">
        <v>1</v>
      </c>
      <c r="O188" t="s">
        <v>66</v>
      </c>
      <c r="P188" t="s">
        <v>8368</v>
      </c>
      <c r="Q188" t="s">
        <v>7795</v>
      </c>
      <c r="R188" t="s">
        <v>8369</v>
      </c>
      <c r="S188" t="s">
        <v>41</v>
      </c>
      <c r="T188" t="s">
        <v>4</v>
      </c>
      <c r="U188">
        <v>1</v>
      </c>
      <c r="V188" s="12">
        <v>45310</v>
      </c>
      <c r="W188" t="s">
        <v>8370</v>
      </c>
    </row>
    <row r="189" spans="1:23" x14ac:dyDescent="0.25">
      <c r="A189" s="12">
        <v>45149.793396493056</v>
      </c>
      <c r="B189" t="s">
        <v>55</v>
      </c>
      <c r="C189" t="s">
        <v>46</v>
      </c>
      <c r="D189" t="s">
        <v>211</v>
      </c>
      <c r="E189" t="s">
        <v>245</v>
      </c>
      <c r="F189" t="s">
        <v>8371</v>
      </c>
      <c r="G189" t="s">
        <v>42</v>
      </c>
      <c r="H189" t="s">
        <v>431</v>
      </c>
      <c r="I189" t="s">
        <v>38</v>
      </c>
      <c r="J189" t="s">
        <v>43</v>
      </c>
      <c r="K189" t="s">
        <v>227</v>
      </c>
      <c r="L189" t="s">
        <v>227</v>
      </c>
      <c r="M189" t="s">
        <v>228</v>
      </c>
      <c r="N189">
        <v>1</v>
      </c>
      <c r="O189" t="s">
        <v>66</v>
      </c>
      <c r="P189" t="s">
        <v>8372</v>
      </c>
      <c r="Q189" t="s">
        <v>431</v>
      </c>
      <c r="R189" t="s">
        <v>8373</v>
      </c>
      <c r="S189" t="s">
        <v>41</v>
      </c>
      <c r="T189" t="s">
        <v>4</v>
      </c>
      <c r="U189">
        <v>1</v>
      </c>
      <c r="V189" s="12">
        <v>45310</v>
      </c>
      <c r="W189" t="s">
        <v>8374</v>
      </c>
    </row>
    <row r="190" spans="1:23" x14ac:dyDescent="0.25">
      <c r="A190" s="12">
        <v>45152.552129745367</v>
      </c>
      <c r="B190" t="s">
        <v>55</v>
      </c>
      <c r="C190" t="s">
        <v>46</v>
      </c>
      <c r="D190" t="s">
        <v>211</v>
      </c>
      <c r="E190" t="s">
        <v>231</v>
      </c>
      <c r="F190" t="s">
        <v>8375</v>
      </c>
      <c r="G190" t="s">
        <v>42</v>
      </c>
      <c r="H190" t="s">
        <v>8376</v>
      </c>
      <c r="I190" t="s">
        <v>38</v>
      </c>
      <c r="J190" t="s">
        <v>43</v>
      </c>
      <c r="K190" t="s">
        <v>227</v>
      </c>
      <c r="L190" t="s">
        <v>227</v>
      </c>
      <c r="M190" t="s">
        <v>228</v>
      </c>
      <c r="N190">
        <v>1</v>
      </c>
      <c r="O190" t="s">
        <v>66</v>
      </c>
      <c r="P190" t="s">
        <v>413</v>
      </c>
      <c r="Q190" t="s">
        <v>8376</v>
      </c>
      <c r="R190" t="s">
        <v>415</v>
      </c>
      <c r="S190" t="s">
        <v>41</v>
      </c>
      <c r="T190" t="s">
        <v>4</v>
      </c>
      <c r="U190">
        <v>1</v>
      </c>
      <c r="V190" s="12">
        <v>45310</v>
      </c>
      <c r="W190" t="s">
        <v>8377</v>
      </c>
    </row>
    <row r="191" spans="1:23" x14ac:dyDescent="0.25">
      <c r="A191" s="12">
        <v>45152.602510104167</v>
      </c>
      <c r="B191" t="s">
        <v>55</v>
      </c>
      <c r="C191" t="s">
        <v>46</v>
      </c>
      <c r="D191" t="s">
        <v>211</v>
      </c>
      <c r="E191" t="s">
        <v>245</v>
      </c>
      <c r="F191" t="s">
        <v>8378</v>
      </c>
      <c r="G191" t="s">
        <v>37</v>
      </c>
      <c r="H191" t="s">
        <v>8379</v>
      </c>
      <c r="I191" t="s">
        <v>38</v>
      </c>
      <c r="J191" t="s">
        <v>43</v>
      </c>
      <c r="K191" t="s">
        <v>227</v>
      </c>
      <c r="L191" t="s">
        <v>227</v>
      </c>
      <c r="M191" t="s">
        <v>228</v>
      </c>
      <c r="N191">
        <v>1</v>
      </c>
      <c r="O191" t="s">
        <v>66</v>
      </c>
      <c r="P191" t="s">
        <v>8379</v>
      </c>
      <c r="Q191" t="s">
        <v>431</v>
      </c>
      <c r="R191" t="s">
        <v>8380</v>
      </c>
      <c r="S191" t="s">
        <v>41</v>
      </c>
      <c r="T191" t="s">
        <v>4</v>
      </c>
      <c r="U191">
        <v>1</v>
      </c>
      <c r="V191" s="12">
        <v>45310</v>
      </c>
      <c r="W191" t="s">
        <v>8381</v>
      </c>
    </row>
    <row r="192" spans="1:23" x14ac:dyDescent="0.25">
      <c r="A192" s="12">
        <v>45152.606663738428</v>
      </c>
      <c r="B192" t="s">
        <v>55</v>
      </c>
      <c r="C192" t="s">
        <v>46</v>
      </c>
      <c r="D192" t="s">
        <v>211</v>
      </c>
      <c r="E192" t="s">
        <v>231</v>
      </c>
      <c r="F192" t="s">
        <v>8382</v>
      </c>
      <c r="G192" t="s">
        <v>37</v>
      </c>
      <c r="H192" t="s">
        <v>8070</v>
      </c>
      <c r="I192" t="s">
        <v>38</v>
      </c>
      <c r="J192" t="s">
        <v>43</v>
      </c>
      <c r="K192" t="s">
        <v>227</v>
      </c>
      <c r="L192" t="s">
        <v>227</v>
      </c>
      <c r="M192" t="s">
        <v>228</v>
      </c>
      <c r="N192">
        <v>1</v>
      </c>
      <c r="O192" t="s">
        <v>66</v>
      </c>
      <c r="P192" t="s">
        <v>8383</v>
      </c>
      <c r="Q192" t="s">
        <v>8070</v>
      </c>
      <c r="R192" t="s">
        <v>8384</v>
      </c>
      <c r="S192" t="s">
        <v>41</v>
      </c>
      <c r="T192" t="s">
        <v>4</v>
      </c>
      <c r="U192">
        <v>1</v>
      </c>
      <c r="V192" s="12">
        <v>45310</v>
      </c>
      <c r="W192" t="s">
        <v>8385</v>
      </c>
    </row>
    <row r="193" spans="1:23" x14ac:dyDescent="0.25">
      <c r="A193" s="12">
        <v>45154.461049108795</v>
      </c>
      <c r="B193" t="s">
        <v>55</v>
      </c>
      <c r="C193" t="s">
        <v>46</v>
      </c>
      <c r="D193" t="s">
        <v>211</v>
      </c>
      <c r="E193" t="s">
        <v>271</v>
      </c>
      <c r="F193" t="s">
        <v>8386</v>
      </c>
      <c r="G193" t="s">
        <v>37</v>
      </c>
      <c r="H193" t="s">
        <v>273</v>
      </c>
      <c r="I193" t="s">
        <v>38</v>
      </c>
      <c r="J193" t="s">
        <v>43</v>
      </c>
      <c r="K193" t="s">
        <v>227</v>
      </c>
      <c r="L193" t="s">
        <v>227</v>
      </c>
      <c r="M193" t="s">
        <v>228</v>
      </c>
      <c r="N193">
        <v>1</v>
      </c>
      <c r="O193" t="s">
        <v>66</v>
      </c>
      <c r="P193" t="s">
        <v>8387</v>
      </c>
      <c r="Q193" t="s">
        <v>273</v>
      </c>
      <c r="R193" t="s">
        <v>8388</v>
      </c>
      <c r="S193" t="s">
        <v>41</v>
      </c>
      <c r="T193" t="s">
        <v>4</v>
      </c>
      <c r="U193">
        <v>1</v>
      </c>
      <c r="V193" s="12">
        <v>45310</v>
      </c>
      <c r="W193" t="s">
        <v>8389</v>
      </c>
    </row>
    <row r="194" spans="1:23" x14ac:dyDescent="0.25">
      <c r="A194" s="12">
        <v>45154.544206053244</v>
      </c>
      <c r="B194" t="s">
        <v>55</v>
      </c>
      <c r="C194" t="s">
        <v>46</v>
      </c>
      <c r="D194" t="s">
        <v>211</v>
      </c>
      <c r="E194" t="s">
        <v>390</v>
      </c>
      <c r="F194" t="s">
        <v>8390</v>
      </c>
      <c r="G194" t="s">
        <v>37</v>
      </c>
      <c r="H194" t="s">
        <v>179</v>
      </c>
      <c r="I194" t="s">
        <v>38</v>
      </c>
      <c r="J194" t="s">
        <v>43</v>
      </c>
      <c r="K194" t="s">
        <v>227</v>
      </c>
      <c r="L194" t="s">
        <v>227</v>
      </c>
      <c r="M194" t="s">
        <v>229</v>
      </c>
      <c r="N194">
        <v>1</v>
      </c>
      <c r="O194" t="s">
        <v>66</v>
      </c>
      <c r="P194" t="s">
        <v>8391</v>
      </c>
      <c r="Q194" t="s">
        <v>179</v>
      </c>
      <c r="R194" t="s">
        <v>8392</v>
      </c>
      <c r="S194" t="s">
        <v>41</v>
      </c>
      <c r="T194" t="s">
        <v>4</v>
      </c>
      <c r="U194">
        <v>1</v>
      </c>
      <c r="V194" s="12">
        <v>45310</v>
      </c>
      <c r="W194" t="s">
        <v>8393</v>
      </c>
    </row>
    <row r="195" spans="1:23" x14ac:dyDescent="0.25">
      <c r="A195" s="12">
        <v>45154.598938159725</v>
      </c>
      <c r="B195" t="s">
        <v>55</v>
      </c>
      <c r="C195" t="s">
        <v>46</v>
      </c>
      <c r="D195" t="s">
        <v>211</v>
      </c>
      <c r="E195" t="s">
        <v>271</v>
      </c>
      <c r="F195" t="s">
        <v>8394</v>
      </c>
      <c r="G195" t="s">
        <v>37</v>
      </c>
      <c r="H195" t="s">
        <v>8070</v>
      </c>
      <c r="I195" t="s">
        <v>38</v>
      </c>
      <c r="J195" t="s">
        <v>43</v>
      </c>
      <c r="K195" t="s">
        <v>227</v>
      </c>
      <c r="L195" t="s">
        <v>227</v>
      </c>
      <c r="M195" t="s">
        <v>228</v>
      </c>
      <c r="N195">
        <v>1</v>
      </c>
      <c r="O195" t="s">
        <v>66</v>
      </c>
      <c r="P195" t="s">
        <v>8395</v>
      </c>
      <c r="Q195" t="s">
        <v>8070</v>
      </c>
      <c r="R195" t="s">
        <v>8396</v>
      </c>
      <c r="S195" t="s">
        <v>41</v>
      </c>
      <c r="T195" t="s">
        <v>4</v>
      </c>
      <c r="U195">
        <v>1</v>
      </c>
      <c r="V195" s="12">
        <v>45310</v>
      </c>
      <c r="W195" t="s">
        <v>8397</v>
      </c>
    </row>
    <row r="196" spans="1:23" x14ac:dyDescent="0.25">
      <c r="A196" s="12">
        <v>45154.653758946763</v>
      </c>
      <c r="B196" t="s">
        <v>55</v>
      </c>
      <c r="C196" t="s">
        <v>46</v>
      </c>
      <c r="D196" t="s">
        <v>211</v>
      </c>
      <c r="E196" t="s">
        <v>231</v>
      </c>
      <c r="F196" t="s">
        <v>8398</v>
      </c>
      <c r="G196" t="s">
        <v>37</v>
      </c>
      <c r="H196" t="s">
        <v>7795</v>
      </c>
      <c r="I196" t="s">
        <v>38</v>
      </c>
      <c r="J196" t="s">
        <v>43</v>
      </c>
      <c r="K196" t="s">
        <v>227</v>
      </c>
      <c r="L196" t="s">
        <v>227</v>
      </c>
      <c r="M196" t="s">
        <v>228</v>
      </c>
      <c r="N196">
        <v>1</v>
      </c>
      <c r="O196" t="s">
        <v>66</v>
      </c>
      <c r="P196" t="s">
        <v>8399</v>
      </c>
      <c r="Q196" t="s">
        <v>7795</v>
      </c>
      <c r="R196" t="s">
        <v>8400</v>
      </c>
      <c r="S196" t="s">
        <v>41</v>
      </c>
      <c r="T196" t="s">
        <v>4</v>
      </c>
      <c r="U196">
        <v>1</v>
      </c>
      <c r="V196" s="12">
        <v>45310</v>
      </c>
      <c r="W196" t="s">
        <v>8401</v>
      </c>
    </row>
    <row r="197" spans="1:23" x14ac:dyDescent="0.25">
      <c r="A197" s="12">
        <v>45154.732508645837</v>
      </c>
      <c r="B197" t="s">
        <v>55</v>
      </c>
      <c r="C197" t="s">
        <v>46</v>
      </c>
      <c r="D197" t="s">
        <v>211</v>
      </c>
      <c r="E197" t="s">
        <v>390</v>
      </c>
      <c r="F197" t="s">
        <v>8402</v>
      </c>
      <c r="G197" t="s">
        <v>37</v>
      </c>
      <c r="H197" t="s">
        <v>7742</v>
      </c>
      <c r="I197" t="s">
        <v>38</v>
      </c>
      <c r="J197" t="s">
        <v>43</v>
      </c>
      <c r="K197" t="s">
        <v>227</v>
      </c>
      <c r="L197" t="s">
        <v>227</v>
      </c>
      <c r="M197" t="s">
        <v>229</v>
      </c>
      <c r="N197">
        <v>1</v>
      </c>
      <c r="O197" t="s">
        <v>66</v>
      </c>
      <c r="P197" t="s">
        <v>8403</v>
      </c>
      <c r="Q197" t="s">
        <v>7742</v>
      </c>
      <c r="R197" t="s">
        <v>8404</v>
      </c>
      <c r="S197" t="s">
        <v>41</v>
      </c>
      <c r="T197" t="s">
        <v>4</v>
      </c>
      <c r="U197">
        <v>1</v>
      </c>
      <c r="V197" s="12">
        <v>45310</v>
      </c>
      <c r="W197" t="s">
        <v>8405</v>
      </c>
    </row>
    <row r="198" spans="1:23" x14ac:dyDescent="0.25">
      <c r="A198" s="12">
        <v>45155.693174618056</v>
      </c>
      <c r="B198" t="s">
        <v>55</v>
      </c>
      <c r="C198" t="s">
        <v>46</v>
      </c>
      <c r="D198" t="s">
        <v>211</v>
      </c>
      <c r="E198" t="s">
        <v>271</v>
      </c>
      <c r="F198" t="s">
        <v>8406</v>
      </c>
      <c r="G198" t="s">
        <v>37</v>
      </c>
      <c r="H198" t="s">
        <v>7795</v>
      </c>
      <c r="I198" t="s">
        <v>38</v>
      </c>
      <c r="J198" t="s">
        <v>43</v>
      </c>
      <c r="K198" t="s">
        <v>227</v>
      </c>
      <c r="L198" t="s">
        <v>227</v>
      </c>
      <c r="M198" t="s">
        <v>228</v>
      </c>
      <c r="N198">
        <v>1</v>
      </c>
      <c r="O198" t="s">
        <v>66</v>
      </c>
      <c r="P198" t="s">
        <v>8407</v>
      </c>
      <c r="Q198" t="s">
        <v>7795</v>
      </c>
      <c r="R198" t="s">
        <v>8408</v>
      </c>
      <c r="S198" t="s">
        <v>41</v>
      </c>
      <c r="T198" t="s">
        <v>4</v>
      </c>
      <c r="U198">
        <v>1</v>
      </c>
      <c r="V198" s="12">
        <v>45310</v>
      </c>
      <c r="W198" t="s">
        <v>8409</v>
      </c>
    </row>
    <row r="199" spans="1:23" x14ac:dyDescent="0.25">
      <c r="A199" s="12">
        <v>45156.520150497687</v>
      </c>
      <c r="B199" t="s">
        <v>55</v>
      </c>
      <c r="C199" t="s">
        <v>46</v>
      </c>
      <c r="D199" t="s">
        <v>211</v>
      </c>
      <c r="E199" t="s">
        <v>271</v>
      </c>
      <c r="F199" t="s">
        <v>8410</v>
      </c>
      <c r="G199" t="s">
        <v>37</v>
      </c>
      <c r="H199" t="s">
        <v>7795</v>
      </c>
      <c r="I199" t="s">
        <v>38</v>
      </c>
      <c r="J199" t="s">
        <v>43</v>
      </c>
      <c r="K199" t="s">
        <v>227</v>
      </c>
      <c r="L199" t="s">
        <v>227</v>
      </c>
      <c r="M199" t="s">
        <v>228</v>
      </c>
      <c r="N199">
        <v>1</v>
      </c>
      <c r="O199" t="s">
        <v>66</v>
      </c>
      <c r="P199" t="s">
        <v>317</v>
      </c>
      <c r="Q199" t="s">
        <v>7795</v>
      </c>
      <c r="R199" t="s">
        <v>8411</v>
      </c>
      <c r="S199" t="s">
        <v>41</v>
      </c>
      <c r="T199" t="s">
        <v>4</v>
      </c>
      <c r="U199">
        <v>1</v>
      </c>
      <c r="V199" s="12">
        <v>45310</v>
      </c>
      <c r="W199" t="s">
        <v>8412</v>
      </c>
    </row>
    <row r="200" spans="1:23" x14ac:dyDescent="0.25">
      <c r="A200" s="12">
        <v>45156.635888738427</v>
      </c>
      <c r="B200" t="s">
        <v>55</v>
      </c>
      <c r="C200" t="s">
        <v>46</v>
      </c>
      <c r="D200" t="s">
        <v>211</v>
      </c>
      <c r="E200" t="s">
        <v>263</v>
      </c>
      <c r="F200" t="s">
        <v>8413</v>
      </c>
      <c r="G200" t="s">
        <v>37</v>
      </c>
      <c r="H200" t="s">
        <v>8414</v>
      </c>
      <c r="I200" t="s">
        <v>38</v>
      </c>
      <c r="J200" t="s">
        <v>43</v>
      </c>
      <c r="K200" t="s">
        <v>227</v>
      </c>
      <c r="L200" t="s">
        <v>227</v>
      </c>
      <c r="M200" t="s">
        <v>228</v>
      </c>
      <c r="N200">
        <v>1</v>
      </c>
      <c r="O200" t="s">
        <v>66</v>
      </c>
      <c r="P200" t="s">
        <v>8415</v>
      </c>
      <c r="Q200" t="s">
        <v>8414</v>
      </c>
      <c r="R200" t="s">
        <v>8416</v>
      </c>
      <c r="S200" t="s">
        <v>41</v>
      </c>
      <c r="T200" t="s">
        <v>4</v>
      </c>
      <c r="U200">
        <v>1</v>
      </c>
      <c r="V200" s="12">
        <v>45310</v>
      </c>
      <c r="W200" t="s">
        <v>8417</v>
      </c>
    </row>
    <row r="201" spans="1:23" x14ac:dyDescent="0.25">
      <c r="A201" s="12">
        <v>45156.685070798609</v>
      </c>
      <c r="B201" t="s">
        <v>55</v>
      </c>
      <c r="C201" t="s">
        <v>46</v>
      </c>
      <c r="D201" t="s">
        <v>211</v>
      </c>
      <c r="E201" t="s">
        <v>245</v>
      </c>
      <c r="F201" t="s">
        <v>8418</v>
      </c>
      <c r="G201" t="s">
        <v>42</v>
      </c>
      <c r="H201" t="s">
        <v>7742</v>
      </c>
      <c r="I201" t="s">
        <v>38</v>
      </c>
      <c r="J201" t="s">
        <v>43</v>
      </c>
      <c r="K201" t="s">
        <v>227</v>
      </c>
      <c r="L201" t="s">
        <v>227</v>
      </c>
      <c r="M201" t="s">
        <v>228</v>
      </c>
      <c r="N201">
        <v>1</v>
      </c>
      <c r="O201" t="s">
        <v>66</v>
      </c>
      <c r="P201" t="s">
        <v>8419</v>
      </c>
      <c r="Q201" t="s">
        <v>7742</v>
      </c>
      <c r="R201" t="s">
        <v>8420</v>
      </c>
      <c r="S201" t="s">
        <v>41</v>
      </c>
      <c r="T201" t="s">
        <v>4</v>
      </c>
      <c r="U201">
        <v>1</v>
      </c>
      <c r="V201" s="12">
        <v>45310</v>
      </c>
      <c r="W201" t="s">
        <v>8421</v>
      </c>
    </row>
    <row r="202" spans="1:23" x14ac:dyDescent="0.25">
      <c r="A202" s="12">
        <v>45156.775758252312</v>
      </c>
      <c r="B202" t="s">
        <v>55</v>
      </c>
      <c r="C202" t="s">
        <v>46</v>
      </c>
      <c r="D202" t="s">
        <v>211</v>
      </c>
      <c r="E202" t="s">
        <v>271</v>
      </c>
      <c r="F202" t="s">
        <v>8422</v>
      </c>
      <c r="G202" t="s">
        <v>37</v>
      </c>
      <c r="H202" t="s">
        <v>8423</v>
      </c>
      <c r="I202" t="s">
        <v>38</v>
      </c>
      <c r="J202" t="s">
        <v>43</v>
      </c>
      <c r="K202" t="s">
        <v>227</v>
      </c>
      <c r="L202" t="s">
        <v>227</v>
      </c>
      <c r="M202" t="s">
        <v>228</v>
      </c>
      <c r="N202">
        <v>1</v>
      </c>
      <c r="O202" t="s">
        <v>66</v>
      </c>
      <c r="P202" t="s">
        <v>8424</v>
      </c>
      <c r="Q202" t="s">
        <v>8423</v>
      </c>
      <c r="R202" t="s">
        <v>8425</v>
      </c>
      <c r="S202" t="s">
        <v>41</v>
      </c>
      <c r="T202" t="s">
        <v>4</v>
      </c>
      <c r="U202">
        <v>1</v>
      </c>
      <c r="V202" s="12">
        <v>45310</v>
      </c>
      <c r="W202" t="s">
        <v>8426</v>
      </c>
    </row>
    <row r="203" spans="1:23" x14ac:dyDescent="0.25">
      <c r="A203" s="12">
        <v>45159.500455011577</v>
      </c>
      <c r="B203" t="s">
        <v>55</v>
      </c>
      <c r="C203" t="s">
        <v>46</v>
      </c>
      <c r="D203" t="s">
        <v>211</v>
      </c>
      <c r="E203" t="s">
        <v>271</v>
      </c>
      <c r="F203" t="s">
        <v>8427</v>
      </c>
      <c r="G203" t="s">
        <v>37</v>
      </c>
      <c r="H203" t="s">
        <v>7795</v>
      </c>
      <c r="I203" t="s">
        <v>38</v>
      </c>
      <c r="J203" t="s">
        <v>43</v>
      </c>
      <c r="K203" t="s">
        <v>227</v>
      </c>
      <c r="L203" t="s">
        <v>227</v>
      </c>
      <c r="M203" t="s">
        <v>228</v>
      </c>
      <c r="N203">
        <v>1</v>
      </c>
      <c r="O203" t="s">
        <v>66</v>
      </c>
      <c r="P203" t="s">
        <v>8428</v>
      </c>
      <c r="Q203" t="s">
        <v>7795</v>
      </c>
      <c r="R203" t="s">
        <v>8429</v>
      </c>
      <c r="S203" t="s">
        <v>41</v>
      </c>
      <c r="T203" t="s">
        <v>4</v>
      </c>
      <c r="U203">
        <v>1</v>
      </c>
      <c r="V203" s="12">
        <v>45310</v>
      </c>
      <c r="W203" t="s">
        <v>8430</v>
      </c>
    </row>
    <row r="204" spans="1:23" x14ac:dyDescent="0.25">
      <c r="A204" s="12">
        <v>45160.500915081022</v>
      </c>
      <c r="B204" t="s">
        <v>55</v>
      </c>
      <c r="C204" t="s">
        <v>46</v>
      </c>
      <c r="D204" t="s">
        <v>211</v>
      </c>
      <c r="E204" t="s">
        <v>263</v>
      </c>
      <c r="F204" t="s">
        <v>8431</v>
      </c>
      <c r="G204" t="s">
        <v>42</v>
      </c>
      <c r="H204" t="s">
        <v>179</v>
      </c>
      <c r="I204" t="s">
        <v>38</v>
      </c>
      <c r="J204" t="s">
        <v>43</v>
      </c>
      <c r="K204" t="s">
        <v>227</v>
      </c>
      <c r="L204" t="s">
        <v>227</v>
      </c>
      <c r="M204" t="s">
        <v>228</v>
      </c>
      <c r="N204">
        <v>1</v>
      </c>
      <c r="O204" t="s">
        <v>66</v>
      </c>
      <c r="P204" t="s">
        <v>8432</v>
      </c>
      <c r="Q204" t="s">
        <v>179</v>
      </c>
      <c r="R204" t="s">
        <v>8433</v>
      </c>
      <c r="S204" t="s">
        <v>41</v>
      </c>
      <c r="T204" t="s">
        <v>4</v>
      </c>
      <c r="U204">
        <v>1</v>
      </c>
      <c r="V204" s="12">
        <v>45310</v>
      </c>
      <c r="W204" t="s">
        <v>8434</v>
      </c>
    </row>
    <row r="205" spans="1:23" x14ac:dyDescent="0.25">
      <c r="A205" s="12">
        <v>45160.70631721065</v>
      </c>
      <c r="B205" t="s">
        <v>55</v>
      </c>
      <c r="C205" t="s">
        <v>46</v>
      </c>
      <c r="D205" t="s">
        <v>211</v>
      </c>
      <c r="E205" t="s">
        <v>390</v>
      </c>
      <c r="F205" t="s">
        <v>8435</v>
      </c>
      <c r="G205" t="s">
        <v>37</v>
      </c>
      <c r="H205" t="s">
        <v>7795</v>
      </c>
      <c r="I205" t="s">
        <v>38</v>
      </c>
      <c r="J205" t="s">
        <v>43</v>
      </c>
      <c r="K205" t="s">
        <v>227</v>
      </c>
      <c r="L205" t="s">
        <v>227</v>
      </c>
      <c r="M205" t="s">
        <v>229</v>
      </c>
      <c r="N205">
        <v>1</v>
      </c>
      <c r="O205" t="s">
        <v>66</v>
      </c>
      <c r="P205" t="s">
        <v>8436</v>
      </c>
      <c r="Q205" t="s">
        <v>7795</v>
      </c>
      <c r="R205" t="s">
        <v>8437</v>
      </c>
      <c r="S205" t="s">
        <v>41</v>
      </c>
      <c r="T205" t="s">
        <v>4</v>
      </c>
      <c r="U205">
        <v>1</v>
      </c>
      <c r="V205" s="12">
        <v>45310</v>
      </c>
      <c r="W205" t="s">
        <v>8438</v>
      </c>
    </row>
    <row r="206" spans="1:23" x14ac:dyDescent="0.25">
      <c r="A206" s="12">
        <v>45161.419037766202</v>
      </c>
      <c r="B206" t="s">
        <v>55</v>
      </c>
      <c r="C206" t="s">
        <v>46</v>
      </c>
      <c r="D206" t="s">
        <v>211</v>
      </c>
      <c r="E206" t="s">
        <v>245</v>
      </c>
      <c r="F206" t="s">
        <v>8439</v>
      </c>
      <c r="G206" t="s">
        <v>37</v>
      </c>
      <c r="H206" t="s">
        <v>7795</v>
      </c>
      <c r="I206" t="s">
        <v>38</v>
      </c>
      <c r="J206" t="s">
        <v>43</v>
      </c>
      <c r="K206" t="s">
        <v>227</v>
      </c>
      <c r="L206" t="s">
        <v>227</v>
      </c>
      <c r="M206" t="s">
        <v>228</v>
      </c>
      <c r="N206">
        <v>1</v>
      </c>
      <c r="O206" t="s">
        <v>66</v>
      </c>
      <c r="P206" t="s">
        <v>8440</v>
      </c>
      <c r="Q206" t="s">
        <v>7795</v>
      </c>
      <c r="R206" t="s">
        <v>8441</v>
      </c>
      <c r="S206" t="s">
        <v>41</v>
      </c>
      <c r="T206" t="s">
        <v>4</v>
      </c>
      <c r="U206">
        <v>1</v>
      </c>
      <c r="V206" s="12">
        <v>45310</v>
      </c>
      <c r="W206" t="s">
        <v>8442</v>
      </c>
    </row>
    <row r="207" spans="1:23" x14ac:dyDescent="0.25">
      <c r="A207" s="12">
        <v>45161.428296064812</v>
      </c>
      <c r="B207" t="s">
        <v>55</v>
      </c>
      <c r="C207" t="s">
        <v>46</v>
      </c>
      <c r="D207" t="s">
        <v>211</v>
      </c>
      <c r="E207" t="s">
        <v>245</v>
      </c>
      <c r="F207" t="s">
        <v>8443</v>
      </c>
      <c r="G207" t="s">
        <v>37</v>
      </c>
      <c r="H207" t="s">
        <v>209</v>
      </c>
      <c r="I207" t="s">
        <v>38</v>
      </c>
      <c r="J207" t="s">
        <v>43</v>
      </c>
      <c r="K207" t="s">
        <v>227</v>
      </c>
      <c r="L207" t="s">
        <v>227</v>
      </c>
      <c r="M207" t="s">
        <v>228</v>
      </c>
      <c r="N207">
        <v>1</v>
      </c>
      <c r="O207" t="s">
        <v>66</v>
      </c>
      <c r="P207" t="s">
        <v>8089</v>
      </c>
      <c r="Q207" t="s">
        <v>209</v>
      </c>
      <c r="R207" t="s">
        <v>8444</v>
      </c>
      <c r="S207" t="s">
        <v>41</v>
      </c>
      <c r="T207" t="s">
        <v>4</v>
      </c>
      <c r="U207">
        <v>1</v>
      </c>
      <c r="V207" s="12">
        <v>45310</v>
      </c>
      <c r="W207" t="s">
        <v>8445</v>
      </c>
    </row>
    <row r="208" spans="1:23" x14ac:dyDescent="0.25">
      <c r="A208" s="12">
        <v>45161.599341284724</v>
      </c>
      <c r="B208" t="s">
        <v>55</v>
      </c>
      <c r="C208" t="s">
        <v>46</v>
      </c>
      <c r="D208" t="s">
        <v>211</v>
      </c>
      <c r="E208" t="s">
        <v>263</v>
      </c>
      <c r="F208" t="s">
        <v>8446</v>
      </c>
      <c r="G208" t="s">
        <v>37</v>
      </c>
      <c r="H208" t="s">
        <v>209</v>
      </c>
      <c r="I208" t="s">
        <v>38</v>
      </c>
      <c r="J208" t="s">
        <v>43</v>
      </c>
      <c r="K208" t="s">
        <v>227</v>
      </c>
      <c r="L208" t="s">
        <v>227</v>
      </c>
      <c r="M208" t="s">
        <v>228</v>
      </c>
      <c r="N208">
        <v>1</v>
      </c>
      <c r="O208" t="s">
        <v>66</v>
      </c>
      <c r="P208" t="s">
        <v>8447</v>
      </c>
      <c r="Q208" t="s">
        <v>209</v>
      </c>
      <c r="R208" t="s">
        <v>8448</v>
      </c>
      <c r="S208" t="s">
        <v>41</v>
      </c>
      <c r="T208" t="s">
        <v>4</v>
      </c>
      <c r="U208">
        <v>1</v>
      </c>
      <c r="V208" s="12">
        <v>45310</v>
      </c>
      <c r="W208" t="s">
        <v>8449</v>
      </c>
    </row>
    <row r="209" spans="1:23" x14ac:dyDescent="0.25">
      <c r="A209" s="12">
        <v>45161.604360497688</v>
      </c>
      <c r="B209" t="s">
        <v>55</v>
      </c>
      <c r="C209" t="s">
        <v>46</v>
      </c>
      <c r="D209" t="s">
        <v>211</v>
      </c>
      <c r="E209" t="s">
        <v>245</v>
      </c>
      <c r="F209" t="s">
        <v>8450</v>
      </c>
      <c r="G209" t="s">
        <v>37</v>
      </c>
      <c r="H209" t="s">
        <v>8070</v>
      </c>
      <c r="I209" t="s">
        <v>38</v>
      </c>
      <c r="J209" t="s">
        <v>43</v>
      </c>
      <c r="K209" t="s">
        <v>227</v>
      </c>
      <c r="L209" t="s">
        <v>227</v>
      </c>
      <c r="M209" t="s">
        <v>228</v>
      </c>
      <c r="N209">
        <v>1</v>
      </c>
      <c r="O209" t="s">
        <v>66</v>
      </c>
      <c r="P209" t="s">
        <v>8451</v>
      </c>
      <c r="Q209" t="s">
        <v>8070</v>
      </c>
      <c r="R209" t="s">
        <v>8452</v>
      </c>
      <c r="S209" t="s">
        <v>41</v>
      </c>
      <c r="T209" t="s">
        <v>4</v>
      </c>
      <c r="U209">
        <v>1</v>
      </c>
      <c r="V209" s="12">
        <v>45310</v>
      </c>
      <c r="W209" t="s">
        <v>8453</v>
      </c>
    </row>
    <row r="210" spans="1:23" x14ac:dyDescent="0.25">
      <c r="A210" s="12">
        <v>45166.418433993058</v>
      </c>
      <c r="B210" t="s">
        <v>55</v>
      </c>
      <c r="C210" t="s">
        <v>46</v>
      </c>
      <c r="D210" t="s">
        <v>211</v>
      </c>
      <c r="E210" t="s">
        <v>271</v>
      </c>
      <c r="F210" t="s">
        <v>8454</v>
      </c>
      <c r="G210" t="s">
        <v>42</v>
      </c>
      <c r="H210" t="s">
        <v>209</v>
      </c>
      <c r="I210" t="s">
        <v>38</v>
      </c>
      <c r="J210" t="s">
        <v>43</v>
      </c>
      <c r="K210" t="s">
        <v>227</v>
      </c>
      <c r="L210" t="s">
        <v>227</v>
      </c>
      <c r="M210" t="s">
        <v>228</v>
      </c>
      <c r="N210">
        <v>1</v>
      </c>
      <c r="O210" t="s">
        <v>66</v>
      </c>
      <c r="P210" t="s">
        <v>405</v>
      </c>
      <c r="Q210" t="s">
        <v>209</v>
      </c>
      <c r="R210" t="s">
        <v>8455</v>
      </c>
      <c r="S210" t="s">
        <v>41</v>
      </c>
      <c r="T210" t="s">
        <v>4</v>
      </c>
      <c r="U210">
        <v>1</v>
      </c>
      <c r="V210" s="12">
        <v>45310</v>
      </c>
      <c r="W210" t="s">
        <v>8456</v>
      </c>
    </row>
    <row r="211" spans="1:23" x14ac:dyDescent="0.25">
      <c r="A211" s="12">
        <v>45166.679591053238</v>
      </c>
      <c r="B211" t="s">
        <v>55</v>
      </c>
      <c r="C211" t="s">
        <v>46</v>
      </c>
      <c r="D211" t="s">
        <v>211</v>
      </c>
      <c r="E211" t="s">
        <v>263</v>
      </c>
      <c r="F211" t="s">
        <v>8457</v>
      </c>
      <c r="G211" t="s">
        <v>37</v>
      </c>
      <c r="H211" t="s">
        <v>7795</v>
      </c>
      <c r="I211" t="s">
        <v>38</v>
      </c>
      <c r="J211" t="s">
        <v>43</v>
      </c>
      <c r="K211" t="s">
        <v>227</v>
      </c>
      <c r="L211" t="s">
        <v>227</v>
      </c>
      <c r="M211" t="s">
        <v>228</v>
      </c>
      <c r="N211">
        <v>1</v>
      </c>
      <c r="O211" t="s">
        <v>66</v>
      </c>
      <c r="P211" t="s">
        <v>8458</v>
      </c>
      <c r="Q211" t="s">
        <v>7795</v>
      </c>
      <c r="R211" t="s">
        <v>8459</v>
      </c>
      <c r="S211" t="s">
        <v>41</v>
      </c>
      <c r="T211" t="s">
        <v>4</v>
      </c>
      <c r="U211">
        <v>1</v>
      </c>
      <c r="V211" s="12">
        <v>45310</v>
      </c>
      <c r="W211" t="s">
        <v>8460</v>
      </c>
    </row>
    <row r="212" spans="1:23" x14ac:dyDescent="0.25">
      <c r="A212" s="12">
        <v>45167.526312812501</v>
      </c>
      <c r="B212" t="s">
        <v>55</v>
      </c>
      <c r="C212" t="s">
        <v>46</v>
      </c>
      <c r="D212" t="s">
        <v>211</v>
      </c>
      <c r="E212" t="s">
        <v>390</v>
      </c>
      <c r="F212" t="s">
        <v>8461</v>
      </c>
      <c r="G212" t="s">
        <v>37</v>
      </c>
      <c r="H212" t="s">
        <v>8046</v>
      </c>
      <c r="I212" t="s">
        <v>38</v>
      </c>
      <c r="J212" t="s">
        <v>43</v>
      </c>
      <c r="K212" t="s">
        <v>227</v>
      </c>
      <c r="L212" t="s">
        <v>227</v>
      </c>
      <c r="M212" t="s">
        <v>229</v>
      </c>
      <c r="N212">
        <v>1</v>
      </c>
      <c r="O212" t="s">
        <v>66</v>
      </c>
      <c r="P212" t="s">
        <v>8462</v>
      </c>
      <c r="Q212" t="s">
        <v>8463</v>
      </c>
      <c r="R212" t="s">
        <v>8464</v>
      </c>
      <c r="S212" t="s">
        <v>41</v>
      </c>
      <c r="T212" t="s">
        <v>4</v>
      </c>
      <c r="U212">
        <v>1</v>
      </c>
      <c r="V212" s="12">
        <v>45310</v>
      </c>
      <c r="W212" t="s">
        <v>8465</v>
      </c>
    </row>
    <row r="213" spans="1:23" x14ac:dyDescent="0.25">
      <c r="A213" s="12">
        <v>45168.483013657409</v>
      </c>
      <c r="B213" t="s">
        <v>55</v>
      </c>
      <c r="C213" t="s">
        <v>46</v>
      </c>
      <c r="D213" t="s">
        <v>211</v>
      </c>
      <c r="E213" t="s">
        <v>263</v>
      </c>
      <c r="F213" t="s">
        <v>8466</v>
      </c>
      <c r="G213" t="s">
        <v>37</v>
      </c>
      <c r="H213" t="s">
        <v>8467</v>
      </c>
      <c r="I213" t="s">
        <v>38</v>
      </c>
      <c r="J213" t="s">
        <v>43</v>
      </c>
      <c r="K213" t="s">
        <v>227</v>
      </c>
      <c r="L213" t="s">
        <v>227</v>
      </c>
      <c r="M213" t="s">
        <v>228</v>
      </c>
      <c r="N213">
        <v>1</v>
      </c>
      <c r="O213" t="s">
        <v>66</v>
      </c>
      <c r="P213" t="s">
        <v>8468</v>
      </c>
      <c r="Q213" t="s">
        <v>8467</v>
      </c>
      <c r="R213" t="s">
        <v>8469</v>
      </c>
      <c r="S213" t="s">
        <v>41</v>
      </c>
      <c r="T213" t="s">
        <v>4</v>
      </c>
      <c r="U213">
        <v>1</v>
      </c>
      <c r="V213" s="12">
        <v>45310</v>
      </c>
      <c r="W213" t="s">
        <v>8470</v>
      </c>
    </row>
    <row r="214" spans="1:23" x14ac:dyDescent="0.25">
      <c r="A214" s="12">
        <v>45168.497691354169</v>
      </c>
      <c r="B214" t="s">
        <v>55</v>
      </c>
      <c r="C214" t="s">
        <v>46</v>
      </c>
      <c r="D214" t="s">
        <v>211</v>
      </c>
      <c r="E214" t="s">
        <v>271</v>
      </c>
      <c r="F214" t="s">
        <v>8471</v>
      </c>
      <c r="G214" t="s">
        <v>42</v>
      </c>
      <c r="H214" t="s">
        <v>179</v>
      </c>
      <c r="I214" t="s">
        <v>38</v>
      </c>
      <c r="J214" t="s">
        <v>43</v>
      </c>
      <c r="K214" t="s">
        <v>227</v>
      </c>
      <c r="L214" t="s">
        <v>227</v>
      </c>
      <c r="M214" t="s">
        <v>228</v>
      </c>
      <c r="N214">
        <v>1</v>
      </c>
      <c r="O214" t="s">
        <v>66</v>
      </c>
      <c r="P214" t="s">
        <v>8472</v>
      </c>
      <c r="Q214" t="s">
        <v>179</v>
      </c>
      <c r="R214" t="s">
        <v>8473</v>
      </c>
      <c r="S214" t="s">
        <v>41</v>
      </c>
      <c r="T214" t="s">
        <v>4</v>
      </c>
      <c r="U214">
        <v>1</v>
      </c>
      <c r="V214" s="12">
        <v>45310</v>
      </c>
      <c r="W214" t="s">
        <v>8474</v>
      </c>
    </row>
    <row r="215" spans="1:23" x14ac:dyDescent="0.25">
      <c r="A215" s="12">
        <v>45168.517692326386</v>
      </c>
      <c r="B215" t="s">
        <v>55</v>
      </c>
      <c r="C215" t="s">
        <v>46</v>
      </c>
      <c r="D215" t="s">
        <v>211</v>
      </c>
      <c r="E215" t="s">
        <v>271</v>
      </c>
      <c r="F215" t="s">
        <v>8475</v>
      </c>
      <c r="G215" t="s">
        <v>42</v>
      </c>
      <c r="H215" t="s">
        <v>7752</v>
      </c>
      <c r="I215" t="s">
        <v>38</v>
      </c>
      <c r="J215" t="s">
        <v>43</v>
      </c>
      <c r="K215" t="s">
        <v>227</v>
      </c>
      <c r="L215" t="s">
        <v>227</v>
      </c>
      <c r="M215" t="s">
        <v>228</v>
      </c>
      <c r="N215">
        <v>1</v>
      </c>
      <c r="O215" t="s">
        <v>66</v>
      </c>
      <c r="P215" t="s">
        <v>8476</v>
      </c>
      <c r="Q215" t="s">
        <v>7752</v>
      </c>
      <c r="R215" t="s">
        <v>8477</v>
      </c>
      <c r="S215" t="s">
        <v>41</v>
      </c>
      <c r="T215" t="s">
        <v>4</v>
      </c>
      <c r="U215">
        <v>1</v>
      </c>
      <c r="V215" s="12">
        <v>45310</v>
      </c>
      <c r="W215" t="s">
        <v>8478</v>
      </c>
    </row>
    <row r="216" spans="1:23" x14ac:dyDescent="0.25">
      <c r="A216" s="12">
        <v>45168.686717708333</v>
      </c>
      <c r="B216" t="s">
        <v>55</v>
      </c>
      <c r="C216" t="s">
        <v>46</v>
      </c>
      <c r="D216" t="s">
        <v>211</v>
      </c>
      <c r="E216" t="s">
        <v>390</v>
      </c>
      <c r="F216" t="s">
        <v>8479</v>
      </c>
      <c r="G216" t="s">
        <v>37</v>
      </c>
      <c r="H216" t="s">
        <v>8046</v>
      </c>
      <c r="I216" t="s">
        <v>38</v>
      </c>
      <c r="J216" t="s">
        <v>43</v>
      </c>
      <c r="K216" t="s">
        <v>227</v>
      </c>
      <c r="L216" t="s">
        <v>227</v>
      </c>
      <c r="M216" t="s">
        <v>229</v>
      </c>
      <c r="N216">
        <v>1</v>
      </c>
      <c r="O216" t="s">
        <v>66</v>
      </c>
      <c r="P216" t="s">
        <v>8480</v>
      </c>
      <c r="Q216" t="s">
        <v>8046</v>
      </c>
      <c r="R216" t="s">
        <v>8481</v>
      </c>
      <c r="S216" t="s">
        <v>41</v>
      </c>
      <c r="T216" t="s">
        <v>4</v>
      </c>
      <c r="U216">
        <v>1</v>
      </c>
      <c r="V216" s="12">
        <v>45310</v>
      </c>
      <c r="W216" t="s">
        <v>8482</v>
      </c>
    </row>
    <row r="217" spans="1:23" x14ac:dyDescent="0.25">
      <c r="A217" s="12">
        <v>45169.450496412035</v>
      </c>
      <c r="B217" t="s">
        <v>55</v>
      </c>
      <c r="C217" t="s">
        <v>46</v>
      </c>
      <c r="D217" t="s">
        <v>211</v>
      </c>
      <c r="E217" t="s">
        <v>245</v>
      </c>
      <c r="F217" t="s">
        <v>8483</v>
      </c>
      <c r="G217" t="s">
        <v>42</v>
      </c>
      <c r="H217" t="s">
        <v>7849</v>
      </c>
      <c r="I217" t="s">
        <v>38</v>
      </c>
      <c r="J217" t="s">
        <v>43</v>
      </c>
      <c r="K217" t="s">
        <v>227</v>
      </c>
      <c r="L217" t="s">
        <v>227</v>
      </c>
      <c r="M217" t="s">
        <v>228</v>
      </c>
      <c r="N217">
        <v>1</v>
      </c>
      <c r="O217" t="s">
        <v>66</v>
      </c>
      <c r="P217" t="s">
        <v>8484</v>
      </c>
      <c r="Q217" t="s">
        <v>7849</v>
      </c>
      <c r="R217" t="s">
        <v>8485</v>
      </c>
      <c r="S217" t="s">
        <v>41</v>
      </c>
      <c r="T217" t="s">
        <v>4</v>
      </c>
      <c r="U217">
        <v>1</v>
      </c>
      <c r="V217" s="12">
        <v>45310</v>
      </c>
      <c r="W217" t="s">
        <v>8486</v>
      </c>
    </row>
    <row r="218" spans="1:23" x14ac:dyDescent="0.25">
      <c r="A218" s="12">
        <v>45169.531883715281</v>
      </c>
      <c r="B218" t="s">
        <v>55</v>
      </c>
      <c r="C218" t="s">
        <v>46</v>
      </c>
      <c r="D218" t="s">
        <v>211</v>
      </c>
      <c r="E218" t="s">
        <v>245</v>
      </c>
      <c r="F218" t="s">
        <v>8487</v>
      </c>
      <c r="G218" t="s">
        <v>37</v>
      </c>
      <c r="H218" t="s">
        <v>8488</v>
      </c>
      <c r="I218" t="s">
        <v>38</v>
      </c>
      <c r="J218" t="s">
        <v>43</v>
      </c>
      <c r="K218" t="s">
        <v>227</v>
      </c>
      <c r="L218" t="s">
        <v>227</v>
      </c>
      <c r="M218" t="s">
        <v>228</v>
      </c>
      <c r="N218">
        <v>1</v>
      </c>
      <c r="O218" t="s">
        <v>66</v>
      </c>
      <c r="P218" t="s">
        <v>8489</v>
      </c>
      <c r="Q218" t="s">
        <v>8488</v>
      </c>
      <c r="R218" t="s">
        <v>8490</v>
      </c>
      <c r="S218" t="s">
        <v>41</v>
      </c>
      <c r="T218" t="s">
        <v>4</v>
      </c>
      <c r="U218">
        <v>1</v>
      </c>
      <c r="V218" s="12">
        <v>45310</v>
      </c>
      <c r="W218" t="s">
        <v>8491</v>
      </c>
    </row>
    <row r="219" spans="1:23" x14ac:dyDescent="0.25">
      <c r="A219" s="12">
        <v>45169.606279363426</v>
      </c>
      <c r="B219" t="s">
        <v>55</v>
      </c>
      <c r="C219" t="s">
        <v>46</v>
      </c>
      <c r="D219" t="s">
        <v>211</v>
      </c>
      <c r="E219" t="s">
        <v>390</v>
      </c>
      <c r="F219" t="s">
        <v>8492</v>
      </c>
      <c r="G219" t="s">
        <v>37</v>
      </c>
      <c r="H219" t="s">
        <v>8488</v>
      </c>
      <c r="I219" t="s">
        <v>38</v>
      </c>
      <c r="J219" t="s">
        <v>43</v>
      </c>
      <c r="K219" t="s">
        <v>227</v>
      </c>
      <c r="L219" t="s">
        <v>227</v>
      </c>
      <c r="M219" t="s">
        <v>229</v>
      </c>
      <c r="N219">
        <v>1</v>
      </c>
      <c r="O219" t="s">
        <v>66</v>
      </c>
      <c r="P219" t="s">
        <v>8493</v>
      </c>
      <c r="Q219" t="s">
        <v>8488</v>
      </c>
      <c r="R219" t="s">
        <v>8494</v>
      </c>
      <c r="S219" t="s">
        <v>41</v>
      </c>
      <c r="T219" t="s">
        <v>4</v>
      </c>
      <c r="U219">
        <v>1</v>
      </c>
      <c r="V219" s="12">
        <v>45310</v>
      </c>
      <c r="W219" t="s">
        <v>8495</v>
      </c>
    </row>
    <row r="220" spans="1:23" x14ac:dyDescent="0.25">
      <c r="A220" s="12">
        <v>45170.600456562497</v>
      </c>
      <c r="B220" t="s">
        <v>55</v>
      </c>
      <c r="C220" t="s">
        <v>46</v>
      </c>
      <c r="D220" t="s">
        <v>211</v>
      </c>
      <c r="E220" t="s">
        <v>271</v>
      </c>
      <c r="F220" t="s">
        <v>8496</v>
      </c>
      <c r="G220" t="s">
        <v>42</v>
      </c>
      <c r="H220" t="s">
        <v>8497</v>
      </c>
      <c r="I220" t="s">
        <v>38</v>
      </c>
      <c r="J220" t="s">
        <v>43</v>
      </c>
      <c r="K220" t="s">
        <v>227</v>
      </c>
      <c r="L220" t="s">
        <v>227</v>
      </c>
      <c r="M220" t="s">
        <v>228</v>
      </c>
      <c r="N220">
        <v>1</v>
      </c>
      <c r="O220" t="s">
        <v>66</v>
      </c>
      <c r="P220" t="s">
        <v>8498</v>
      </c>
      <c r="Q220" t="s">
        <v>8497</v>
      </c>
      <c r="R220" t="s">
        <v>8499</v>
      </c>
      <c r="S220" t="s">
        <v>41</v>
      </c>
      <c r="T220" t="s">
        <v>4</v>
      </c>
      <c r="U220">
        <v>1</v>
      </c>
      <c r="V220" s="12">
        <v>45310</v>
      </c>
      <c r="W220" t="s">
        <v>8500</v>
      </c>
    </row>
    <row r="221" spans="1:23" x14ac:dyDescent="0.25">
      <c r="A221" s="12">
        <v>45174.644384340281</v>
      </c>
      <c r="B221" t="s">
        <v>55</v>
      </c>
      <c r="C221" t="s">
        <v>46</v>
      </c>
      <c r="D221" t="s">
        <v>211</v>
      </c>
      <c r="E221" t="s">
        <v>231</v>
      </c>
      <c r="F221" t="s">
        <v>8501</v>
      </c>
      <c r="G221" t="s">
        <v>37</v>
      </c>
      <c r="H221" t="s">
        <v>205</v>
      </c>
      <c r="I221" t="s">
        <v>38</v>
      </c>
      <c r="J221" t="s">
        <v>43</v>
      </c>
      <c r="K221" t="s">
        <v>227</v>
      </c>
      <c r="L221" t="s">
        <v>227</v>
      </c>
      <c r="M221" t="s">
        <v>228</v>
      </c>
      <c r="N221">
        <v>1</v>
      </c>
      <c r="O221" t="s">
        <v>66</v>
      </c>
      <c r="P221" t="s">
        <v>8502</v>
      </c>
      <c r="Q221" t="s">
        <v>205</v>
      </c>
      <c r="R221" t="s">
        <v>8503</v>
      </c>
      <c r="S221" t="s">
        <v>41</v>
      </c>
      <c r="T221" t="s">
        <v>4</v>
      </c>
      <c r="U221">
        <v>1</v>
      </c>
      <c r="V221" s="12">
        <v>45310</v>
      </c>
      <c r="W221" t="s">
        <v>8504</v>
      </c>
    </row>
    <row r="222" spans="1:23" x14ac:dyDescent="0.25">
      <c r="A222" s="12">
        <v>45175.399456481478</v>
      </c>
      <c r="B222" t="s">
        <v>55</v>
      </c>
      <c r="C222" t="s">
        <v>46</v>
      </c>
      <c r="D222" t="s">
        <v>211</v>
      </c>
      <c r="E222" t="s">
        <v>263</v>
      </c>
      <c r="F222" t="s">
        <v>8505</v>
      </c>
      <c r="G222" t="s">
        <v>37</v>
      </c>
      <c r="H222" t="s">
        <v>8506</v>
      </c>
      <c r="I222" t="s">
        <v>38</v>
      </c>
      <c r="J222" t="s">
        <v>43</v>
      </c>
      <c r="K222" t="s">
        <v>227</v>
      </c>
      <c r="L222" t="s">
        <v>227</v>
      </c>
      <c r="M222" t="s">
        <v>228</v>
      </c>
      <c r="N222">
        <v>1</v>
      </c>
      <c r="O222" t="s">
        <v>66</v>
      </c>
      <c r="P222" t="s">
        <v>8507</v>
      </c>
      <c r="Q222" t="s">
        <v>8506</v>
      </c>
      <c r="R222" t="s">
        <v>8508</v>
      </c>
      <c r="S222" t="s">
        <v>41</v>
      </c>
      <c r="T222" t="s">
        <v>4</v>
      </c>
      <c r="U222">
        <v>1</v>
      </c>
      <c r="V222" s="12">
        <v>45310</v>
      </c>
      <c r="W222" t="s">
        <v>8509</v>
      </c>
    </row>
    <row r="223" spans="1:23" x14ac:dyDescent="0.25">
      <c r="A223" s="12">
        <v>45175.707922141206</v>
      </c>
      <c r="B223" t="s">
        <v>55</v>
      </c>
      <c r="C223" t="s">
        <v>46</v>
      </c>
      <c r="D223" t="s">
        <v>211</v>
      </c>
      <c r="E223" t="s">
        <v>245</v>
      </c>
      <c r="F223" t="s">
        <v>8510</v>
      </c>
      <c r="G223" t="s">
        <v>37</v>
      </c>
      <c r="H223" t="s">
        <v>8511</v>
      </c>
      <c r="I223" t="s">
        <v>38</v>
      </c>
      <c r="J223" t="s">
        <v>43</v>
      </c>
      <c r="K223" t="s">
        <v>227</v>
      </c>
      <c r="L223" t="s">
        <v>227</v>
      </c>
      <c r="M223" t="s">
        <v>228</v>
      </c>
      <c r="N223">
        <v>1</v>
      </c>
      <c r="O223" t="s">
        <v>66</v>
      </c>
      <c r="P223" t="s">
        <v>8512</v>
      </c>
      <c r="Q223" t="s">
        <v>8513</v>
      </c>
      <c r="R223" t="s">
        <v>8514</v>
      </c>
      <c r="S223" t="s">
        <v>41</v>
      </c>
      <c r="T223" t="s">
        <v>4</v>
      </c>
      <c r="U223">
        <v>1</v>
      </c>
      <c r="V223" s="12">
        <v>45310</v>
      </c>
      <c r="W223" t="s">
        <v>8515</v>
      </c>
    </row>
    <row r="224" spans="1:23" x14ac:dyDescent="0.25">
      <c r="A224" s="12">
        <v>45176.481291400465</v>
      </c>
      <c r="B224" t="s">
        <v>55</v>
      </c>
      <c r="C224" t="s">
        <v>46</v>
      </c>
      <c r="D224" t="s">
        <v>211</v>
      </c>
      <c r="E224" t="s">
        <v>271</v>
      </c>
      <c r="F224" t="s">
        <v>8516</v>
      </c>
      <c r="G224" t="s">
        <v>42</v>
      </c>
      <c r="H224" t="s">
        <v>8133</v>
      </c>
      <c r="I224" t="s">
        <v>38</v>
      </c>
      <c r="J224" t="s">
        <v>43</v>
      </c>
      <c r="K224" t="s">
        <v>227</v>
      </c>
      <c r="L224" t="s">
        <v>227</v>
      </c>
      <c r="M224" t="s">
        <v>228</v>
      </c>
      <c r="N224">
        <v>1</v>
      </c>
      <c r="O224" t="s">
        <v>66</v>
      </c>
      <c r="P224" t="s">
        <v>8517</v>
      </c>
      <c r="Q224" t="s">
        <v>8133</v>
      </c>
      <c r="R224" t="s">
        <v>8518</v>
      </c>
      <c r="S224" t="s">
        <v>41</v>
      </c>
      <c r="T224" t="s">
        <v>4</v>
      </c>
      <c r="U224">
        <v>1</v>
      </c>
      <c r="V224" s="12">
        <v>45310</v>
      </c>
      <c r="W224" t="s">
        <v>8519</v>
      </c>
    </row>
    <row r="225" spans="1:23" x14ac:dyDescent="0.25">
      <c r="A225" s="12">
        <v>45177.327729282406</v>
      </c>
      <c r="B225" t="s">
        <v>55</v>
      </c>
      <c r="C225" t="s">
        <v>46</v>
      </c>
      <c r="D225" t="s">
        <v>211</v>
      </c>
      <c r="E225" t="s">
        <v>271</v>
      </c>
      <c r="F225" t="s">
        <v>8520</v>
      </c>
      <c r="G225" t="s">
        <v>42</v>
      </c>
      <c r="H225" t="s">
        <v>7849</v>
      </c>
      <c r="I225" t="s">
        <v>38</v>
      </c>
      <c r="J225" t="s">
        <v>43</v>
      </c>
      <c r="K225" t="s">
        <v>227</v>
      </c>
      <c r="L225" t="s">
        <v>227</v>
      </c>
      <c r="M225" t="s">
        <v>228</v>
      </c>
      <c r="N225">
        <v>1</v>
      </c>
      <c r="O225" t="s">
        <v>66</v>
      </c>
      <c r="P225" t="s">
        <v>8521</v>
      </c>
      <c r="Q225" t="s">
        <v>7849</v>
      </c>
      <c r="R225" t="s">
        <v>8522</v>
      </c>
      <c r="S225" t="s">
        <v>41</v>
      </c>
      <c r="T225" t="s">
        <v>4</v>
      </c>
      <c r="U225">
        <v>1</v>
      </c>
      <c r="V225" s="12">
        <v>45310</v>
      </c>
      <c r="W225" t="s">
        <v>8523</v>
      </c>
    </row>
    <row r="226" spans="1:23" x14ac:dyDescent="0.25">
      <c r="A226" s="12">
        <v>45183.620639432869</v>
      </c>
      <c r="B226" t="s">
        <v>55</v>
      </c>
      <c r="C226" t="s">
        <v>46</v>
      </c>
      <c r="D226" t="s">
        <v>211</v>
      </c>
      <c r="E226" t="s">
        <v>231</v>
      </c>
      <c r="F226" t="s">
        <v>8524</v>
      </c>
      <c r="G226" t="s">
        <v>37</v>
      </c>
      <c r="H226" t="s">
        <v>405</v>
      </c>
      <c r="I226" t="s">
        <v>38</v>
      </c>
      <c r="J226" t="s">
        <v>43</v>
      </c>
      <c r="K226" t="s">
        <v>227</v>
      </c>
      <c r="L226" t="s">
        <v>227</v>
      </c>
      <c r="M226" t="s">
        <v>228</v>
      </c>
      <c r="N226">
        <v>1</v>
      </c>
      <c r="O226" t="s">
        <v>66</v>
      </c>
      <c r="P226" t="s">
        <v>405</v>
      </c>
      <c r="Q226" t="s">
        <v>8074</v>
      </c>
      <c r="R226" t="s">
        <v>8525</v>
      </c>
      <c r="S226" t="s">
        <v>41</v>
      </c>
      <c r="T226" t="s">
        <v>4</v>
      </c>
      <c r="U226">
        <v>1</v>
      </c>
      <c r="V226" s="12">
        <v>45310</v>
      </c>
      <c r="W226" t="s">
        <v>8526</v>
      </c>
    </row>
    <row r="227" spans="1:23" x14ac:dyDescent="0.25">
      <c r="A227" s="12">
        <v>45184.567988194445</v>
      </c>
      <c r="B227" t="s">
        <v>55</v>
      </c>
      <c r="C227" t="s">
        <v>46</v>
      </c>
      <c r="D227" t="s">
        <v>211</v>
      </c>
      <c r="E227" t="s">
        <v>390</v>
      </c>
      <c r="F227" t="s">
        <v>8527</v>
      </c>
      <c r="G227" t="s">
        <v>37</v>
      </c>
      <c r="H227" t="s">
        <v>8070</v>
      </c>
      <c r="I227" t="s">
        <v>38</v>
      </c>
      <c r="J227" t="s">
        <v>43</v>
      </c>
      <c r="K227" t="s">
        <v>227</v>
      </c>
      <c r="L227" t="s">
        <v>227</v>
      </c>
      <c r="M227" t="s">
        <v>229</v>
      </c>
      <c r="N227">
        <v>1</v>
      </c>
      <c r="O227" t="s">
        <v>66</v>
      </c>
      <c r="P227" t="s">
        <v>8528</v>
      </c>
      <c r="Q227" t="s">
        <v>8070</v>
      </c>
      <c r="R227" t="s">
        <v>8529</v>
      </c>
      <c r="S227" t="s">
        <v>41</v>
      </c>
      <c r="T227" t="s">
        <v>4</v>
      </c>
      <c r="U227">
        <v>1</v>
      </c>
      <c r="V227" s="12">
        <v>45310</v>
      </c>
      <c r="W227" t="s">
        <v>8530</v>
      </c>
    </row>
    <row r="228" spans="1:23" x14ac:dyDescent="0.25">
      <c r="A228" s="12">
        <v>45187.446916666668</v>
      </c>
      <c r="B228" t="s">
        <v>55</v>
      </c>
      <c r="C228" t="s">
        <v>46</v>
      </c>
      <c r="D228" t="s">
        <v>211</v>
      </c>
      <c r="E228" t="s">
        <v>271</v>
      </c>
      <c r="F228" t="s">
        <v>8531</v>
      </c>
      <c r="G228" t="s">
        <v>42</v>
      </c>
      <c r="H228" t="s">
        <v>179</v>
      </c>
      <c r="I228" t="s">
        <v>38</v>
      </c>
      <c r="J228" t="s">
        <v>43</v>
      </c>
      <c r="K228" t="s">
        <v>227</v>
      </c>
      <c r="L228" t="s">
        <v>227</v>
      </c>
      <c r="M228" t="s">
        <v>228</v>
      </c>
      <c r="N228">
        <v>1</v>
      </c>
      <c r="O228" t="s">
        <v>66</v>
      </c>
      <c r="P228" t="s">
        <v>427</v>
      </c>
      <c r="Q228" t="s">
        <v>179</v>
      </c>
      <c r="R228" t="s">
        <v>428</v>
      </c>
      <c r="S228" t="s">
        <v>41</v>
      </c>
      <c r="T228" t="s">
        <v>4</v>
      </c>
      <c r="U228">
        <v>1</v>
      </c>
      <c r="V228" s="12">
        <v>45310</v>
      </c>
      <c r="W228" t="s">
        <v>8532</v>
      </c>
    </row>
    <row r="229" spans="1:23" x14ac:dyDescent="0.25">
      <c r="A229" s="12">
        <v>45188.468269756944</v>
      </c>
      <c r="B229" t="s">
        <v>55</v>
      </c>
      <c r="C229" t="s">
        <v>46</v>
      </c>
      <c r="D229" t="s">
        <v>211</v>
      </c>
      <c r="E229" t="s">
        <v>231</v>
      </c>
      <c r="F229" t="s">
        <v>8533</v>
      </c>
      <c r="G229" t="s">
        <v>37</v>
      </c>
      <c r="H229" t="s">
        <v>8046</v>
      </c>
      <c r="I229" t="s">
        <v>38</v>
      </c>
      <c r="J229" t="s">
        <v>43</v>
      </c>
      <c r="K229" t="s">
        <v>227</v>
      </c>
      <c r="L229" t="s">
        <v>227</v>
      </c>
      <c r="M229" t="s">
        <v>228</v>
      </c>
      <c r="N229">
        <v>1</v>
      </c>
      <c r="O229" t="s">
        <v>66</v>
      </c>
      <c r="P229" t="s">
        <v>8534</v>
      </c>
      <c r="Q229" t="s">
        <v>8046</v>
      </c>
      <c r="R229" t="s">
        <v>8535</v>
      </c>
      <c r="S229" t="s">
        <v>41</v>
      </c>
      <c r="T229" t="s">
        <v>4</v>
      </c>
      <c r="U229">
        <v>1</v>
      </c>
      <c r="V229" s="12">
        <v>45310</v>
      </c>
      <c r="W229" t="s">
        <v>8536</v>
      </c>
    </row>
    <row r="230" spans="1:23" x14ac:dyDescent="0.25">
      <c r="A230" s="12">
        <v>45188.523836655091</v>
      </c>
      <c r="B230" t="s">
        <v>55</v>
      </c>
      <c r="C230" t="s">
        <v>46</v>
      </c>
      <c r="D230" t="s">
        <v>211</v>
      </c>
      <c r="E230" t="s">
        <v>263</v>
      </c>
      <c r="F230" t="s">
        <v>8537</v>
      </c>
      <c r="G230" t="s">
        <v>37</v>
      </c>
      <c r="H230" t="s">
        <v>8070</v>
      </c>
      <c r="I230" t="s">
        <v>38</v>
      </c>
      <c r="J230" t="s">
        <v>43</v>
      </c>
      <c r="K230" t="s">
        <v>227</v>
      </c>
      <c r="L230" t="s">
        <v>227</v>
      </c>
      <c r="M230" t="s">
        <v>228</v>
      </c>
      <c r="N230">
        <v>1</v>
      </c>
      <c r="O230" t="s">
        <v>66</v>
      </c>
      <c r="P230" t="s">
        <v>8538</v>
      </c>
      <c r="Q230" t="s">
        <v>8070</v>
      </c>
      <c r="R230" t="s">
        <v>8539</v>
      </c>
      <c r="S230" t="s">
        <v>41</v>
      </c>
      <c r="T230" t="s">
        <v>4</v>
      </c>
      <c r="U230">
        <v>1</v>
      </c>
      <c r="V230" s="12">
        <v>45310</v>
      </c>
      <c r="W230" t="s">
        <v>8540</v>
      </c>
    </row>
    <row r="231" spans="1:23" x14ac:dyDescent="0.25">
      <c r="A231" s="12">
        <v>45189.723057754629</v>
      </c>
      <c r="B231" t="s">
        <v>55</v>
      </c>
      <c r="C231" t="s">
        <v>46</v>
      </c>
      <c r="D231" t="s">
        <v>211</v>
      </c>
      <c r="E231" t="s">
        <v>245</v>
      </c>
      <c r="F231" t="s">
        <v>8541</v>
      </c>
      <c r="G231" t="s">
        <v>37</v>
      </c>
      <c r="H231" t="s">
        <v>233</v>
      </c>
      <c r="I231" t="s">
        <v>38</v>
      </c>
      <c r="J231" t="s">
        <v>43</v>
      </c>
      <c r="K231" t="s">
        <v>227</v>
      </c>
      <c r="L231" t="s">
        <v>227</v>
      </c>
      <c r="M231" t="s">
        <v>228</v>
      </c>
      <c r="N231">
        <v>1</v>
      </c>
      <c r="O231" t="s">
        <v>66</v>
      </c>
      <c r="P231" t="s">
        <v>8542</v>
      </c>
      <c r="Q231" t="s">
        <v>233</v>
      </c>
      <c r="R231" t="s">
        <v>8543</v>
      </c>
      <c r="S231" t="s">
        <v>41</v>
      </c>
      <c r="T231" t="s">
        <v>4</v>
      </c>
      <c r="U231">
        <v>1</v>
      </c>
      <c r="V231" s="12">
        <v>45310</v>
      </c>
      <c r="W231" t="s">
        <v>8544</v>
      </c>
    </row>
    <row r="232" spans="1:23" x14ac:dyDescent="0.25">
      <c r="A232" s="12">
        <v>45189.729166122685</v>
      </c>
      <c r="B232" t="s">
        <v>55</v>
      </c>
      <c r="C232" t="s">
        <v>46</v>
      </c>
      <c r="D232" t="s">
        <v>211</v>
      </c>
      <c r="E232" t="s">
        <v>245</v>
      </c>
      <c r="F232" t="s">
        <v>8545</v>
      </c>
      <c r="G232" t="s">
        <v>37</v>
      </c>
      <c r="H232" t="s">
        <v>247</v>
      </c>
      <c r="I232" t="s">
        <v>38</v>
      </c>
      <c r="J232" t="s">
        <v>43</v>
      </c>
      <c r="K232" t="s">
        <v>227</v>
      </c>
      <c r="L232" t="s">
        <v>227</v>
      </c>
      <c r="M232" t="s">
        <v>228</v>
      </c>
      <c r="N232">
        <v>1</v>
      </c>
      <c r="O232" t="s">
        <v>66</v>
      </c>
      <c r="P232" t="s">
        <v>401</v>
      </c>
      <c r="Q232" t="s">
        <v>247</v>
      </c>
      <c r="R232" t="s">
        <v>8546</v>
      </c>
      <c r="S232" t="s">
        <v>41</v>
      </c>
      <c r="T232" t="s">
        <v>4</v>
      </c>
      <c r="U232">
        <v>1</v>
      </c>
      <c r="V232" s="12">
        <v>45310</v>
      </c>
      <c r="W232" t="s">
        <v>8547</v>
      </c>
    </row>
    <row r="233" spans="1:23" x14ac:dyDescent="0.25">
      <c r="A233" s="12">
        <v>45190.522465243055</v>
      </c>
      <c r="B233" t="s">
        <v>55</v>
      </c>
      <c r="C233" t="s">
        <v>46</v>
      </c>
      <c r="D233" t="s">
        <v>211</v>
      </c>
      <c r="E233" t="s">
        <v>271</v>
      </c>
      <c r="F233" t="s">
        <v>8548</v>
      </c>
      <c r="G233" t="s">
        <v>42</v>
      </c>
      <c r="H233" t="s">
        <v>7849</v>
      </c>
      <c r="I233" t="s">
        <v>38</v>
      </c>
      <c r="J233" t="s">
        <v>43</v>
      </c>
      <c r="K233" t="s">
        <v>227</v>
      </c>
      <c r="L233" t="s">
        <v>227</v>
      </c>
      <c r="M233" t="s">
        <v>228</v>
      </c>
      <c r="N233">
        <v>1</v>
      </c>
      <c r="O233" t="s">
        <v>66</v>
      </c>
      <c r="P233" t="s">
        <v>8549</v>
      </c>
      <c r="Q233" t="s">
        <v>7849</v>
      </c>
      <c r="R233" t="s">
        <v>8550</v>
      </c>
      <c r="S233" t="s">
        <v>41</v>
      </c>
      <c r="T233" t="s">
        <v>4</v>
      </c>
      <c r="U233">
        <v>1</v>
      </c>
      <c r="V233" s="12">
        <v>45310</v>
      </c>
      <c r="W233" t="s">
        <v>8551</v>
      </c>
    </row>
    <row r="234" spans="1:23" x14ac:dyDescent="0.25">
      <c r="A234" s="12">
        <v>45190.70853434028</v>
      </c>
      <c r="B234" t="s">
        <v>55</v>
      </c>
      <c r="C234" t="s">
        <v>46</v>
      </c>
      <c r="D234" t="s">
        <v>211</v>
      </c>
      <c r="E234" t="s">
        <v>263</v>
      </c>
      <c r="F234" t="s">
        <v>8552</v>
      </c>
      <c r="G234" t="s">
        <v>42</v>
      </c>
      <c r="H234" t="s">
        <v>8553</v>
      </c>
      <c r="I234" t="s">
        <v>38</v>
      </c>
      <c r="J234" t="s">
        <v>43</v>
      </c>
      <c r="K234" t="s">
        <v>227</v>
      </c>
      <c r="L234" t="s">
        <v>227</v>
      </c>
      <c r="M234" t="s">
        <v>228</v>
      </c>
      <c r="N234">
        <v>1</v>
      </c>
      <c r="O234" t="s">
        <v>66</v>
      </c>
      <c r="P234" t="s">
        <v>8554</v>
      </c>
      <c r="Q234" t="s">
        <v>8553</v>
      </c>
      <c r="R234" t="s">
        <v>8555</v>
      </c>
      <c r="S234" t="s">
        <v>41</v>
      </c>
      <c r="T234" t="s">
        <v>4</v>
      </c>
      <c r="U234">
        <v>1</v>
      </c>
      <c r="V234" s="12">
        <v>45310</v>
      </c>
      <c r="W234" t="s">
        <v>8556</v>
      </c>
    </row>
    <row r="235" spans="1:23" x14ac:dyDescent="0.25">
      <c r="A235" s="12">
        <v>45190.737609374999</v>
      </c>
      <c r="B235" t="s">
        <v>55</v>
      </c>
      <c r="C235" t="s">
        <v>46</v>
      </c>
      <c r="D235" t="s">
        <v>211</v>
      </c>
      <c r="E235" t="s">
        <v>271</v>
      </c>
      <c r="F235" t="s">
        <v>8557</v>
      </c>
      <c r="G235" t="s">
        <v>42</v>
      </c>
      <c r="H235" t="s">
        <v>7864</v>
      </c>
      <c r="I235" t="s">
        <v>38</v>
      </c>
      <c r="J235" t="s">
        <v>43</v>
      </c>
      <c r="K235" t="s">
        <v>227</v>
      </c>
      <c r="L235" t="s">
        <v>227</v>
      </c>
      <c r="M235" t="s">
        <v>228</v>
      </c>
      <c r="N235">
        <v>1</v>
      </c>
      <c r="O235" t="s">
        <v>66</v>
      </c>
      <c r="P235" t="s">
        <v>8558</v>
      </c>
      <c r="Q235" t="s">
        <v>7864</v>
      </c>
      <c r="R235" t="s">
        <v>8559</v>
      </c>
      <c r="S235" t="s">
        <v>41</v>
      </c>
      <c r="T235" t="s">
        <v>4</v>
      </c>
      <c r="U235">
        <v>1</v>
      </c>
      <c r="V235" s="12">
        <v>45310</v>
      </c>
      <c r="W235" t="s">
        <v>8560</v>
      </c>
    </row>
    <row r="236" spans="1:23" x14ac:dyDescent="0.25">
      <c r="A236" s="12">
        <v>45191.539024108795</v>
      </c>
      <c r="B236" t="s">
        <v>55</v>
      </c>
      <c r="C236" t="s">
        <v>46</v>
      </c>
      <c r="D236" t="s">
        <v>211</v>
      </c>
      <c r="E236" t="s">
        <v>263</v>
      </c>
      <c r="F236" t="s">
        <v>8561</v>
      </c>
      <c r="G236" t="s">
        <v>42</v>
      </c>
      <c r="H236" t="s">
        <v>7864</v>
      </c>
      <c r="I236" t="s">
        <v>38</v>
      </c>
      <c r="J236" t="s">
        <v>43</v>
      </c>
      <c r="K236" t="s">
        <v>227</v>
      </c>
      <c r="L236" t="s">
        <v>227</v>
      </c>
      <c r="M236" t="s">
        <v>228</v>
      </c>
      <c r="N236">
        <v>1</v>
      </c>
      <c r="O236" t="s">
        <v>66</v>
      </c>
      <c r="P236" t="s">
        <v>8562</v>
      </c>
      <c r="Q236" t="s">
        <v>7864</v>
      </c>
      <c r="R236" t="s">
        <v>8563</v>
      </c>
      <c r="S236" t="s">
        <v>41</v>
      </c>
      <c r="T236" t="s">
        <v>4</v>
      </c>
      <c r="U236">
        <v>1</v>
      </c>
      <c r="V236" s="12">
        <v>45310</v>
      </c>
      <c r="W236" t="s">
        <v>8564</v>
      </c>
    </row>
    <row r="237" spans="1:23" x14ac:dyDescent="0.25">
      <c r="A237" s="12">
        <v>45191.548550694446</v>
      </c>
      <c r="B237" t="s">
        <v>55</v>
      </c>
      <c r="C237" t="s">
        <v>46</v>
      </c>
      <c r="D237" t="s">
        <v>211</v>
      </c>
      <c r="E237" t="s">
        <v>231</v>
      </c>
      <c r="F237" t="s">
        <v>8565</v>
      </c>
      <c r="G237" t="s">
        <v>37</v>
      </c>
      <c r="H237" t="s">
        <v>206</v>
      </c>
      <c r="I237" t="s">
        <v>38</v>
      </c>
      <c r="J237" t="s">
        <v>43</v>
      </c>
      <c r="K237" t="s">
        <v>227</v>
      </c>
      <c r="L237" t="s">
        <v>227</v>
      </c>
      <c r="M237" t="s">
        <v>228</v>
      </c>
      <c r="N237">
        <v>1</v>
      </c>
      <c r="O237" t="s">
        <v>66</v>
      </c>
      <c r="P237" t="s">
        <v>8566</v>
      </c>
      <c r="Q237" t="s">
        <v>206</v>
      </c>
      <c r="R237" t="s">
        <v>8567</v>
      </c>
      <c r="S237" t="s">
        <v>41</v>
      </c>
      <c r="T237" t="s">
        <v>4</v>
      </c>
      <c r="U237">
        <v>1</v>
      </c>
      <c r="V237" s="12">
        <v>45310</v>
      </c>
      <c r="W237" t="s">
        <v>8568</v>
      </c>
    </row>
    <row r="238" spans="1:23" x14ac:dyDescent="0.25">
      <c r="A238" s="12">
        <v>45191.584027048608</v>
      </c>
      <c r="B238" t="s">
        <v>55</v>
      </c>
      <c r="C238" t="s">
        <v>46</v>
      </c>
      <c r="D238" t="s">
        <v>211</v>
      </c>
      <c r="E238" t="s">
        <v>271</v>
      </c>
      <c r="F238" t="s">
        <v>8569</v>
      </c>
      <c r="G238" t="s">
        <v>42</v>
      </c>
      <c r="H238" t="s">
        <v>7864</v>
      </c>
      <c r="I238" t="s">
        <v>38</v>
      </c>
      <c r="J238" t="s">
        <v>43</v>
      </c>
      <c r="K238" t="s">
        <v>227</v>
      </c>
      <c r="L238" t="s">
        <v>227</v>
      </c>
      <c r="M238" t="s">
        <v>228</v>
      </c>
      <c r="N238">
        <v>1</v>
      </c>
      <c r="O238" t="s">
        <v>66</v>
      </c>
      <c r="P238" t="s">
        <v>8570</v>
      </c>
      <c r="Q238" t="s">
        <v>7864</v>
      </c>
      <c r="R238" t="s">
        <v>8571</v>
      </c>
      <c r="S238" t="s">
        <v>41</v>
      </c>
      <c r="T238" t="s">
        <v>4</v>
      </c>
      <c r="U238">
        <v>1</v>
      </c>
      <c r="V238" s="12">
        <v>45310</v>
      </c>
      <c r="W238" t="s">
        <v>8572</v>
      </c>
    </row>
    <row r="239" spans="1:23" x14ac:dyDescent="0.25">
      <c r="A239" s="12">
        <v>45191.58719849537</v>
      </c>
      <c r="B239" t="s">
        <v>55</v>
      </c>
      <c r="C239" t="s">
        <v>46</v>
      </c>
      <c r="D239" t="s">
        <v>211</v>
      </c>
      <c r="E239" t="s">
        <v>231</v>
      </c>
      <c r="F239" t="s">
        <v>8573</v>
      </c>
      <c r="G239" t="s">
        <v>37</v>
      </c>
      <c r="H239" t="s">
        <v>7864</v>
      </c>
      <c r="I239" t="s">
        <v>38</v>
      </c>
      <c r="J239" t="s">
        <v>43</v>
      </c>
      <c r="K239" t="s">
        <v>227</v>
      </c>
      <c r="L239" t="s">
        <v>227</v>
      </c>
      <c r="M239" t="s">
        <v>228</v>
      </c>
      <c r="N239">
        <v>1</v>
      </c>
      <c r="O239" t="s">
        <v>66</v>
      </c>
      <c r="P239" t="s">
        <v>8574</v>
      </c>
      <c r="Q239" t="s">
        <v>7864</v>
      </c>
      <c r="R239" t="s">
        <v>8575</v>
      </c>
      <c r="S239" t="s">
        <v>41</v>
      </c>
      <c r="T239" t="s">
        <v>4</v>
      </c>
      <c r="U239">
        <v>1</v>
      </c>
      <c r="V239" s="12">
        <v>45310</v>
      </c>
      <c r="W239" t="s">
        <v>8576</v>
      </c>
    </row>
    <row r="240" spans="1:23" x14ac:dyDescent="0.25">
      <c r="A240" s="12">
        <v>45191.602036539349</v>
      </c>
      <c r="B240" t="s">
        <v>55</v>
      </c>
      <c r="C240" t="s">
        <v>46</v>
      </c>
      <c r="D240" t="s">
        <v>211</v>
      </c>
      <c r="E240" t="s">
        <v>263</v>
      </c>
      <c r="F240" t="s">
        <v>8577</v>
      </c>
      <c r="G240" t="s">
        <v>42</v>
      </c>
      <c r="H240" t="s">
        <v>431</v>
      </c>
      <c r="I240" t="s">
        <v>38</v>
      </c>
      <c r="J240" t="s">
        <v>43</v>
      </c>
      <c r="K240" t="s">
        <v>227</v>
      </c>
      <c r="L240" t="s">
        <v>227</v>
      </c>
      <c r="M240" t="s">
        <v>228</v>
      </c>
      <c r="N240">
        <v>1</v>
      </c>
      <c r="O240" t="s">
        <v>66</v>
      </c>
      <c r="P240" t="s">
        <v>432</v>
      </c>
      <c r="Q240" t="s">
        <v>431</v>
      </c>
      <c r="R240" t="s">
        <v>433</v>
      </c>
      <c r="S240" t="s">
        <v>41</v>
      </c>
      <c r="T240" t="s">
        <v>4</v>
      </c>
      <c r="U240">
        <v>1</v>
      </c>
      <c r="V240" s="12">
        <v>45310</v>
      </c>
      <c r="W240" t="s">
        <v>8578</v>
      </c>
    </row>
    <row r="241" spans="1:23" x14ac:dyDescent="0.25">
      <c r="A241" s="12">
        <v>45191.675749270835</v>
      </c>
      <c r="B241" t="s">
        <v>55</v>
      </c>
      <c r="C241" t="s">
        <v>46</v>
      </c>
      <c r="D241" t="s">
        <v>211</v>
      </c>
      <c r="E241" t="s">
        <v>271</v>
      </c>
      <c r="F241" t="s">
        <v>8579</v>
      </c>
      <c r="G241" t="s">
        <v>42</v>
      </c>
      <c r="H241" t="s">
        <v>8580</v>
      </c>
      <c r="I241" t="s">
        <v>38</v>
      </c>
      <c r="J241" t="s">
        <v>43</v>
      </c>
      <c r="K241" t="s">
        <v>227</v>
      </c>
      <c r="L241" t="s">
        <v>227</v>
      </c>
      <c r="M241" t="s">
        <v>228</v>
      </c>
      <c r="N241">
        <v>1</v>
      </c>
      <c r="O241" t="s">
        <v>66</v>
      </c>
      <c r="P241" t="s">
        <v>8581</v>
      </c>
      <c r="Q241" t="s">
        <v>8580</v>
      </c>
      <c r="R241" t="s">
        <v>8582</v>
      </c>
      <c r="S241" t="s">
        <v>41</v>
      </c>
      <c r="T241" t="s">
        <v>4</v>
      </c>
      <c r="U241">
        <v>1</v>
      </c>
      <c r="V241" s="12">
        <v>45310</v>
      </c>
      <c r="W241" t="s">
        <v>8583</v>
      </c>
    </row>
    <row r="242" spans="1:23" x14ac:dyDescent="0.25">
      <c r="A242" s="12">
        <v>45191.70471258102</v>
      </c>
      <c r="B242" t="s">
        <v>55</v>
      </c>
      <c r="C242" t="s">
        <v>46</v>
      </c>
      <c r="D242" t="s">
        <v>211</v>
      </c>
      <c r="E242" t="s">
        <v>263</v>
      </c>
      <c r="F242" t="s">
        <v>8584</v>
      </c>
      <c r="G242" t="s">
        <v>42</v>
      </c>
      <c r="H242" t="s">
        <v>7864</v>
      </c>
      <c r="I242" t="s">
        <v>38</v>
      </c>
      <c r="J242" t="s">
        <v>43</v>
      </c>
      <c r="K242" t="s">
        <v>227</v>
      </c>
      <c r="L242" t="s">
        <v>227</v>
      </c>
      <c r="M242" t="s">
        <v>228</v>
      </c>
      <c r="N242">
        <v>1</v>
      </c>
      <c r="O242" t="s">
        <v>66</v>
      </c>
      <c r="P242" t="s">
        <v>8047</v>
      </c>
      <c r="Q242" t="s">
        <v>7864</v>
      </c>
      <c r="R242" t="s">
        <v>8585</v>
      </c>
      <c r="S242" t="s">
        <v>41</v>
      </c>
      <c r="T242" t="s">
        <v>4</v>
      </c>
      <c r="U242">
        <v>1</v>
      </c>
      <c r="V242" s="12">
        <v>45310</v>
      </c>
      <c r="W242" t="s">
        <v>8586</v>
      </c>
    </row>
    <row r="243" spans="1:23" x14ac:dyDescent="0.25">
      <c r="A243" s="12">
        <v>45191.715040312498</v>
      </c>
      <c r="B243" t="s">
        <v>55</v>
      </c>
      <c r="C243" t="s">
        <v>46</v>
      </c>
      <c r="D243" t="s">
        <v>211</v>
      </c>
      <c r="E243" t="s">
        <v>271</v>
      </c>
      <c r="F243" t="s">
        <v>8587</v>
      </c>
      <c r="G243" t="s">
        <v>37</v>
      </c>
      <c r="H243" t="s">
        <v>7864</v>
      </c>
      <c r="I243" t="s">
        <v>38</v>
      </c>
      <c r="J243" t="s">
        <v>43</v>
      </c>
      <c r="K243" t="s">
        <v>227</v>
      </c>
      <c r="L243" t="s">
        <v>227</v>
      </c>
      <c r="M243" t="s">
        <v>228</v>
      </c>
      <c r="N243">
        <v>1</v>
      </c>
      <c r="O243" t="s">
        <v>66</v>
      </c>
      <c r="P243" t="s">
        <v>8588</v>
      </c>
      <c r="Q243" t="s">
        <v>7864</v>
      </c>
      <c r="R243" t="s">
        <v>8589</v>
      </c>
      <c r="S243" t="s">
        <v>41</v>
      </c>
      <c r="T243" t="s">
        <v>4</v>
      </c>
      <c r="U243">
        <v>1</v>
      </c>
      <c r="V243" s="12">
        <v>45310</v>
      </c>
      <c r="W243" t="s">
        <v>8590</v>
      </c>
    </row>
    <row r="244" spans="1:23" x14ac:dyDescent="0.25">
      <c r="A244" s="12">
        <v>45194.49624857639</v>
      </c>
      <c r="B244" t="s">
        <v>55</v>
      </c>
      <c r="C244" t="s">
        <v>46</v>
      </c>
      <c r="D244" t="s">
        <v>211</v>
      </c>
      <c r="E244" t="s">
        <v>263</v>
      </c>
      <c r="F244" t="s">
        <v>8591</v>
      </c>
      <c r="G244" t="s">
        <v>37</v>
      </c>
      <c r="H244" t="s">
        <v>7864</v>
      </c>
      <c r="I244" t="s">
        <v>38</v>
      </c>
      <c r="J244" t="s">
        <v>43</v>
      </c>
      <c r="K244" t="s">
        <v>227</v>
      </c>
      <c r="L244" t="s">
        <v>227</v>
      </c>
      <c r="M244" t="s">
        <v>228</v>
      </c>
      <c r="N244">
        <v>1</v>
      </c>
      <c r="O244" t="s">
        <v>66</v>
      </c>
      <c r="P244" t="s">
        <v>8592</v>
      </c>
      <c r="Q244" t="s">
        <v>7864</v>
      </c>
      <c r="R244" t="s">
        <v>8593</v>
      </c>
      <c r="S244" t="s">
        <v>41</v>
      </c>
      <c r="T244" t="s">
        <v>4</v>
      </c>
      <c r="U244">
        <v>1</v>
      </c>
      <c r="V244" s="12">
        <v>45310</v>
      </c>
      <c r="W244" t="s">
        <v>8594</v>
      </c>
    </row>
    <row r="245" spans="1:23" x14ac:dyDescent="0.25">
      <c r="A245" s="12">
        <v>45194.58943738426</v>
      </c>
      <c r="B245" t="s">
        <v>55</v>
      </c>
      <c r="C245" t="s">
        <v>46</v>
      </c>
      <c r="D245" t="s">
        <v>211</v>
      </c>
      <c r="E245" t="s">
        <v>390</v>
      </c>
      <c r="F245" t="s">
        <v>8595</v>
      </c>
      <c r="G245" t="s">
        <v>37</v>
      </c>
      <c r="H245" t="s">
        <v>7864</v>
      </c>
      <c r="I245" t="s">
        <v>38</v>
      </c>
      <c r="J245" t="s">
        <v>43</v>
      </c>
      <c r="K245" t="s">
        <v>227</v>
      </c>
      <c r="L245" t="s">
        <v>227</v>
      </c>
      <c r="M245" t="s">
        <v>229</v>
      </c>
      <c r="N245">
        <v>1</v>
      </c>
      <c r="O245" t="s">
        <v>66</v>
      </c>
      <c r="P245" t="s">
        <v>8596</v>
      </c>
      <c r="Q245" t="s">
        <v>7864</v>
      </c>
      <c r="R245" t="s">
        <v>8597</v>
      </c>
      <c r="S245" t="s">
        <v>41</v>
      </c>
      <c r="T245" t="s">
        <v>4</v>
      </c>
      <c r="U245">
        <v>1</v>
      </c>
      <c r="V245" s="12">
        <v>45310</v>
      </c>
      <c r="W245" t="s">
        <v>8598</v>
      </c>
    </row>
    <row r="246" spans="1:23" x14ac:dyDescent="0.25">
      <c r="A246" s="12">
        <v>45194.653947303239</v>
      </c>
      <c r="B246" t="s">
        <v>55</v>
      </c>
      <c r="C246" t="s">
        <v>46</v>
      </c>
      <c r="D246" t="s">
        <v>211</v>
      </c>
      <c r="E246" t="s">
        <v>271</v>
      </c>
      <c r="F246" t="s">
        <v>8599</v>
      </c>
      <c r="G246" t="s">
        <v>37</v>
      </c>
      <c r="H246" t="s">
        <v>7864</v>
      </c>
      <c r="I246" t="s">
        <v>38</v>
      </c>
      <c r="J246" t="s">
        <v>43</v>
      </c>
      <c r="K246" t="s">
        <v>227</v>
      </c>
      <c r="L246" t="s">
        <v>227</v>
      </c>
      <c r="M246" t="s">
        <v>228</v>
      </c>
      <c r="N246">
        <v>1</v>
      </c>
      <c r="O246" t="s">
        <v>66</v>
      </c>
      <c r="P246" t="s">
        <v>8600</v>
      </c>
      <c r="Q246" t="s">
        <v>7864</v>
      </c>
      <c r="R246" t="s">
        <v>8601</v>
      </c>
      <c r="S246" t="s">
        <v>41</v>
      </c>
      <c r="T246" t="s">
        <v>4</v>
      </c>
      <c r="U246">
        <v>1</v>
      </c>
      <c r="V246" s="12">
        <v>45310</v>
      </c>
      <c r="W246" t="s">
        <v>8602</v>
      </c>
    </row>
    <row r="247" spans="1:23" x14ac:dyDescent="0.25">
      <c r="A247" s="12">
        <v>45197.581327280095</v>
      </c>
      <c r="B247" t="s">
        <v>55</v>
      </c>
      <c r="C247" t="s">
        <v>46</v>
      </c>
      <c r="D247" t="s">
        <v>211</v>
      </c>
      <c r="E247" t="s">
        <v>271</v>
      </c>
      <c r="F247" t="s">
        <v>8603</v>
      </c>
      <c r="G247" t="s">
        <v>37</v>
      </c>
      <c r="H247" t="s">
        <v>8604</v>
      </c>
      <c r="I247" t="s">
        <v>38</v>
      </c>
      <c r="J247" t="s">
        <v>43</v>
      </c>
      <c r="K247" t="s">
        <v>227</v>
      </c>
      <c r="L247" t="s">
        <v>227</v>
      </c>
      <c r="M247" t="s">
        <v>228</v>
      </c>
      <c r="N247">
        <v>1</v>
      </c>
      <c r="O247" t="s">
        <v>66</v>
      </c>
      <c r="P247" t="s">
        <v>8605</v>
      </c>
      <c r="Q247" t="s">
        <v>8604</v>
      </c>
      <c r="R247" t="s">
        <v>8606</v>
      </c>
      <c r="S247" t="s">
        <v>41</v>
      </c>
      <c r="T247" t="s">
        <v>4</v>
      </c>
      <c r="U247">
        <v>1</v>
      </c>
      <c r="V247" s="12">
        <v>45310</v>
      </c>
      <c r="W247" t="s">
        <v>8607</v>
      </c>
    </row>
    <row r="248" spans="1:23" x14ac:dyDescent="0.25">
      <c r="A248" s="12">
        <v>45197.667036423612</v>
      </c>
      <c r="B248" t="s">
        <v>55</v>
      </c>
      <c r="C248" t="s">
        <v>46</v>
      </c>
      <c r="D248" t="s">
        <v>211</v>
      </c>
      <c r="E248" t="s">
        <v>231</v>
      </c>
      <c r="F248" t="s">
        <v>8608</v>
      </c>
      <c r="G248" t="s">
        <v>42</v>
      </c>
      <c r="H248" t="s">
        <v>8376</v>
      </c>
      <c r="I248" t="s">
        <v>38</v>
      </c>
      <c r="J248" t="s">
        <v>43</v>
      </c>
      <c r="K248" t="s">
        <v>227</v>
      </c>
      <c r="L248" t="s">
        <v>227</v>
      </c>
      <c r="M248" t="s">
        <v>228</v>
      </c>
      <c r="N248">
        <v>1</v>
      </c>
      <c r="O248" t="s">
        <v>66</v>
      </c>
      <c r="P248" t="s">
        <v>8609</v>
      </c>
      <c r="Q248" t="s">
        <v>8376</v>
      </c>
      <c r="R248" t="s">
        <v>8610</v>
      </c>
      <c r="S248" t="s">
        <v>41</v>
      </c>
      <c r="T248" t="s">
        <v>4</v>
      </c>
      <c r="U248">
        <v>1</v>
      </c>
      <c r="V248" s="12">
        <v>45310</v>
      </c>
      <c r="W248" t="s">
        <v>8611</v>
      </c>
    </row>
    <row r="249" spans="1:23" x14ac:dyDescent="0.25">
      <c r="A249" s="12">
        <v>45197.708756365741</v>
      </c>
      <c r="B249" t="s">
        <v>55</v>
      </c>
      <c r="C249" t="s">
        <v>46</v>
      </c>
      <c r="D249" t="s">
        <v>211</v>
      </c>
      <c r="E249" t="s">
        <v>263</v>
      </c>
      <c r="F249" t="s">
        <v>8612</v>
      </c>
      <c r="G249" t="s">
        <v>42</v>
      </c>
      <c r="H249" t="s">
        <v>207</v>
      </c>
      <c r="I249" t="s">
        <v>38</v>
      </c>
      <c r="J249" t="s">
        <v>43</v>
      </c>
      <c r="K249" t="s">
        <v>227</v>
      </c>
      <c r="L249" t="s">
        <v>227</v>
      </c>
      <c r="M249" t="s">
        <v>228</v>
      </c>
      <c r="N249">
        <v>1</v>
      </c>
      <c r="O249" t="s">
        <v>66</v>
      </c>
      <c r="P249" t="s">
        <v>8613</v>
      </c>
      <c r="Q249" t="s">
        <v>207</v>
      </c>
      <c r="R249" t="s">
        <v>8614</v>
      </c>
      <c r="S249" t="s">
        <v>41</v>
      </c>
      <c r="T249" t="s">
        <v>4</v>
      </c>
      <c r="U249">
        <v>1</v>
      </c>
      <c r="V249" s="12">
        <v>45310</v>
      </c>
      <c r="W249" t="s">
        <v>8615</v>
      </c>
    </row>
    <row r="250" spans="1:23" x14ac:dyDescent="0.25">
      <c r="A250" s="12">
        <v>45197.718190624997</v>
      </c>
      <c r="B250" t="s">
        <v>55</v>
      </c>
      <c r="C250" t="s">
        <v>46</v>
      </c>
      <c r="D250" t="s">
        <v>211</v>
      </c>
      <c r="E250" t="s">
        <v>245</v>
      </c>
      <c r="F250" t="s">
        <v>8616</v>
      </c>
      <c r="G250" t="s">
        <v>37</v>
      </c>
      <c r="H250" t="s">
        <v>7864</v>
      </c>
      <c r="I250" t="s">
        <v>38</v>
      </c>
      <c r="J250" t="s">
        <v>43</v>
      </c>
      <c r="K250" t="s">
        <v>227</v>
      </c>
      <c r="L250" t="s">
        <v>227</v>
      </c>
      <c r="M250" t="s">
        <v>228</v>
      </c>
      <c r="N250">
        <v>1</v>
      </c>
      <c r="O250" t="s">
        <v>66</v>
      </c>
      <c r="P250" t="s">
        <v>8617</v>
      </c>
      <c r="Q250" t="s">
        <v>7864</v>
      </c>
      <c r="R250" t="s">
        <v>8618</v>
      </c>
      <c r="S250" t="s">
        <v>41</v>
      </c>
      <c r="T250" t="s">
        <v>4</v>
      </c>
      <c r="U250">
        <v>1</v>
      </c>
      <c r="V250" s="12">
        <v>45310</v>
      </c>
      <c r="W250" t="s">
        <v>8619</v>
      </c>
    </row>
    <row r="251" spans="1:23" x14ac:dyDescent="0.25">
      <c r="A251" s="12">
        <v>45198.630479479165</v>
      </c>
      <c r="B251" t="s">
        <v>55</v>
      </c>
      <c r="C251" t="s">
        <v>46</v>
      </c>
      <c r="D251" t="s">
        <v>211</v>
      </c>
      <c r="E251" t="s">
        <v>231</v>
      </c>
      <c r="F251" t="s">
        <v>8620</v>
      </c>
      <c r="G251" t="s">
        <v>42</v>
      </c>
      <c r="H251" t="s">
        <v>205</v>
      </c>
      <c r="I251" t="s">
        <v>38</v>
      </c>
      <c r="J251" t="s">
        <v>43</v>
      </c>
      <c r="K251" t="s">
        <v>227</v>
      </c>
      <c r="L251" t="s">
        <v>227</v>
      </c>
      <c r="M251" t="s">
        <v>228</v>
      </c>
      <c r="N251">
        <v>1</v>
      </c>
      <c r="O251" t="s">
        <v>66</v>
      </c>
      <c r="P251" t="s">
        <v>8621</v>
      </c>
      <c r="Q251" t="s">
        <v>205</v>
      </c>
      <c r="R251" t="s">
        <v>8622</v>
      </c>
      <c r="S251" t="s">
        <v>41</v>
      </c>
      <c r="T251" t="s">
        <v>4</v>
      </c>
      <c r="U251">
        <v>1</v>
      </c>
      <c r="V251" s="12">
        <v>45310</v>
      </c>
      <c r="W251" t="s">
        <v>8623</v>
      </c>
    </row>
    <row r="252" spans="1:23" x14ac:dyDescent="0.25">
      <c r="A252" s="12">
        <v>45203.453681018516</v>
      </c>
      <c r="B252" t="s">
        <v>55</v>
      </c>
      <c r="C252" t="s">
        <v>46</v>
      </c>
      <c r="D252" t="s">
        <v>211</v>
      </c>
      <c r="E252" t="s">
        <v>271</v>
      </c>
      <c r="F252" t="s">
        <v>8624</v>
      </c>
      <c r="G252" t="s">
        <v>42</v>
      </c>
      <c r="H252" t="s">
        <v>8625</v>
      </c>
      <c r="I252" t="s">
        <v>38</v>
      </c>
      <c r="J252" t="s">
        <v>43</v>
      </c>
      <c r="K252" t="s">
        <v>227</v>
      </c>
      <c r="L252" t="s">
        <v>227</v>
      </c>
      <c r="M252" t="s">
        <v>228</v>
      </c>
      <c r="N252">
        <v>1</v>
      </c>
      <c r="O252" t="s">
        <v>66</v>
      </c>
      <c r="P252" t="s">
        <v>8626</v>
      </c>
      <c r="Q252" t="s">
        <v>8625</v>
      </c>
      <c r="R252" t="s">
        <v>8627</v>
      </c>
      <c r="S252" t="s">
        <v>41</v>
      </c>
      <c r="T252" t="s">
        <v>4</v>
      </c>
      <c r="U252">
        <v>1</v>
      </c>
      <c r="V252" s="12">
        <v>45310</v>
      </c>
      <c r="W252" t="s">
        <v>8628</v>
      </c>
    </row>
    <row r="253" spans="1:23" x14ac:dyDescent="0.25">
      <c r="A253" s="12">
        <v>45203.581401238429</v>
      </c>
      <c r="B253" t="s">
        <v>55</v>
      </c>
      <c r="C253" t="s">
        <v>46</v>
      </c>
      <c r="D253" t="s">
        <v>211</v>
      </c>
      <c r="E253" t="s">
        <v>245</v>
      </c>
      <c r="F253" t="s">
        <v>8629</v>
      </c>
      <c r="G253" t="s">
        <v>42</v>
      </c>
      <c r="H253" t="s">
        <v>233</v>
      </c>
      <c r="I253" t="s">
        <v>38</v>
      </c>
      <c r="J253" t="s">
        <v>43</v>
      </c>
      <c r="K253" t="s">
        <v>227</v>
      </c>
      <c r="L253" t="s">
        <v>227</v>
      </c>
      <c r="M253" t="s">
        <v>228</v>
      </c>
      <c r="N253">
        <v>1</v>
      </c>
      <c r="O253" t="s">
        <v>66</v>
      </c>
      <c r="P253" t="s">
        <v>436</v>
      </c>
      <c r="Q253" t="s">
        <v>233</v>
      </c>
      <c r="R253" t="s">
        <v>8630</v>
      </c>
      <c r="S253" t="s">
        <v>41</v>
      </c>
      <c r="T253" t="s">
        <v>4</v>
      </c>
      <c r="U253">
        <v>1</v>
      </c>
      <c r="V253" s="12">
        <v>45310</v>
      </c>
      <c r="W253" t="s">
        <v>8631</v>
      </c>
    </row>
    <row r="254" spans="1:23" x14ac:dyDescent="0.25">
      <c r="A254" s="12">
        <v>45203.69009984954</v>
      </c>
      <c r="B254" t="s">
        <v>55</v>
      </c>
      <c r="C254" t="s">
        <v>46</v>
      </c>
      <c r="D254" t="s">
        <v>211</v>
      </c>
      <c r="E254" t="s">
        <v>263</v>
      </c>
      <c r="F254" t="s">
        <v>8632</v>
      </c>
      <c r="G254" t="s">
        <v>37</v>
      </c>
      <c r="H254" t="s">
        <v>8633</v>
      </c>
      <c r="I254" t="s">
        <v>38</v>
      </c>
      <c r="J254" t="s">
        <v>43</v>
      </c>
      <c r="K254" t="s">
        <v>227</v>
      </c>
      <c r="L254" t="s">
        <v>227</v>
      </c>
      <c r="M254" t="s">
        <v>228</v>
      </c>
      <c r="N254">
        <v>1</v>
      </c>
      <c r="O254" t="s">
        <v>66</v>
      </c>
      <c r="P254" t="s">
        <v>323</v>
      </c>
      <c r="Q254" t="s">
        <v>8633</v>
      </c>
      <c r="R254" t="s">
        <v>8634</v>
      </c>
      <c r="S254" t="s">
        <v>41</v>
      </c>
      <c r="T254" t="s">
        <v>4</v>
      </c>
      <c r="U254">
        <v>1</v>
      </c>
      <c r="V254" s="12">
        <v>45310</v>
      </c>
      <c r="W254" t="s">
        <v>8635</v>
      </c>
    </row>
    <row r="255" spans="1:23" x14ac:dyDescent="0.25">
      <c r="A255" s="12">
        <v>45204.449242048613</v>
      </c>
      <c r="B255" t="s">
        <v>55</v>
      </c>
      <c r="C255" t="s">
        <v>46</v>
      </c>
      <c r="D255" t="s">
        <v>211</v>
      </c>
      <c r="E255" t="s">
        <v>245</v>
      </c>
      <c r="F255" t="s">
        <v>8636</v>
      </c>
      <c r="G255" t="s">
        <v>37</v>
      </c>
      <c r="H255" t="s">
        <v>209</v>
      </c>
      <c r="I255" t="s">
        <v>38</v>
      </c>
      <c r="J255" t="s">
        <v>43</v>
      </c>
      <c r="K255" t="s">
        <v>227</v>
      </c>
      <c r="L255" t="s">
        <v>227</v>
      </c>
      <c r="M255" t="s">
        <v>228</v>
      </c>
      <c r="N255">
        <v>1</v>
      </c>
      <c r="O255" t="s">
        <v>66</v>
      </c>
      <c r="P255" t="s">
        <v>8637</v>
      </c>
      <c r="Q255" t="s">
        <v>209</v>
      </c>
      <c r="R255" t="s">
        <v>8638</v>
      </c>
      <c r="S255" t="s">
        <v>41</v>
      </c>
      <c r="T255" t="s">
        <v>4</v>
      </c>
      <c r="U255">
        <v>1</v>
      </c>
      <c r="V255" s="12">
        <v>45310</v>
      </c>
      <c r="W255" t="s">
        <v>8639</v>
      </c>
    </row>
    <row r="256" spans="1:23" x14ac:dyDescent="0.25">
      <c r="A256" s="12">
        <v>45204.634590972222</v>
      </c>
      <c r="B256" t="s">
        <v>55</v>
      </c>
      <c r="C256" t="s">
        <v>46</v>
      </c>
      <c r="D256" t="s">
        <v>211</v>
      </c>
      <c r="E256" t="s">
        <v>245</v>
      </c>
      <c r="F256" t="s">
        <v>8640</v>
      </c>
      <c r="G256" t="s">
        <v>42</v>
      </c>
      <c r="H256" t="s">
        <v>207</v>
      </c>
      <c r="I256" t="s">
        <v>38</v>
      </c>
      <c r="J256" t="s">
        <v>43</v>
      </c>
      <c r="K256" t="s">
        <v>227</v>
      </c>
      <c r="L256" t="s">
        <v>227</v>
      </c>
      <c r="M256" t="s">
        <v>228</v>
      </c>
      <c r="N256">
        <v>1</v>
      </c>
      <c r="O256" t="s">
        <v>66</v>
      </c>
      <c r="P256" t="s">
        <v>8641</v>
      </c>
      <c r="Q256" t="s">
        <v>207</v>
      </c>
      <c r="R256" t="s">
        <v>8642</v>
      </c>
      <c r="S256" t="s">
        <v>41</v>
      </c>
      <c r="T256" t="s">
        <v>4</v>
      </c>
      <c r="U256">
        <v>1</v>
      </c>
      <c r="V256" s="12">
        <v>45310</v>
      </c>
      <c r="W256" t="s">
        <v>8643</v>
      </c>
    </row>
    <row r="257" spans="1:23" x14ac:dyDescent="0.25">
      <c r="A257" s="12">
        <v>45204.86436929398</v>
      </c>
      <c r="B257" t="s">
        <v>55</v>
      </c>
      <c r="C257" t="s">
        <v>46</v>
      </c>
      <c r="D257" t="s">
        <v>211</v>
      </c>
      <c r="E257" t="s">
        <v>271</v>
      </c>
      <c r="F257" t="s">
        <v>8644</v>
      </c>
      <c r="G257" t="s">
        <v>42</v>
      </c>
      <c r="H257" t="s">
        <v>8645</v>
      </c>
      <c r="I257" t="s">
        <v>38</v>
      </c>
      <c r="J257" t="s">
        <v>43</v>
      </c>
      <c r="K257" t="s">
        <v>227</v>
      </c>
      <c r="L257" t="s">
        <v>227</v>
      </c>
      <c r="M257" t="s">
        <v>228</v>
      </c>
      <c r="N257">
        <v>1</v>
      </c>
      <c r="O257" t="s">
        <v>66</v>
      </c>
      <c r="P257" t="s">
        <v>8646</v>
      </c>
      <c r="Q257" t="s">
        <v>8645</v>
      </c>
      <c r="R257" t="s">
        <v>8647</v>
      </c>
      <c r="S257" t="s">
        <v>41</v>
      </c>
      <c r="T257" t="s">
        <v>4</v>
      </c>
      <c r="U257">
        <v>1</v>
      </c>
      <c r="V257" s="12">
        <v>45310</v>
      </c>
      <c r="W257" t="s">
        <v>8648</v>
      </c>
    </row>
    <row r="258" spans="1:23" x14ac:dyDescent="0.25">
      <c r="A258" s="12">
        <v>45205.499868437502</v>
      </c>
      <c r="B258" t="s">
        <v>55</v>
      </c>
      <c r="C258" t="s">
        <v>46</v>
      </c>
      <c r="D258" t="s">
        <v>211</v>
      </c>
      <c r="E258" t="s">
        <v>263</v>
      </c>
      <c r="F258" t="s">
        <v>8649</v>
      </c>
      <c r="G258" t="s">
        <v>37</v>
      </c>
      <c r="H258" t="s">
        <v>209</v>
      </c>
      <c r="I258" t="s">
        <v>38</v>
      </c>
      <c r="J258" t="s">
        <v>43</v>
      </c>
      <c r="K258" t="s">
        <v>227</v>
      </c>
      <c r="L258" t="s">
        <v>227</v>
      </c>
      <c r="M258" t="s">
        <v>228</v>
      </c>
      <c r="N258">
        <v>1</v>
      </c>
      <c r="O258" t="s">
        <v>66</v>
      </c>
      <c r="P258" t="s">
        <v>8650</v>
      </c>
      <c r="Q258" t="s">
        <v>209</v>
      </c>
      <c r="R258" t="s">
        <v>8651</v>
      </c>
      <c r="S258" t="s">
        <v>41</v>
      </c>
      <c r="T258" t="s">
        <v>4</v>
      </c>
      <c r="U258">
        <v>1</v>
      </c>
      <c r="V258" s="12">
        <v>45310</v>
      </c>
      <c r="W258" t="s">
        <v>8652</v>
      </c>
    </row>
    <row r="259" spans="1:23" x14ac:dyDescent="0.25">
      <c r="A259" s="12">
        <v>45233.37041142361</v>
      </c>
      <c r="B259" t="s">
        <v>55</v>
      </c>
      <c r="C259" t="s">
        <v>46</v>
      </c>
      <c r="D259" t="s">
        <v>211</v>
      </c>
      <c r="E259" t="s">
        <v>271</v>
      </c>
      <c r="F259" t="s">
        <v>8653</v>
      </c>
      <c r="G259" t="s">
        <v>42</v>
      </c>
      <c r="H259" t="s">
        <v>8654</v>
      </c>
      <c r="I259" t="s">
        <v>38</v>
      </c>
      <c r="J259" t="s">
        <v>43</v>
      </c>
      <c r="K259" t="s">
        <v>227</v>
      </c>
      <c r="L259" t="s">
        <v>227</v>
      </c>
      <c r="M259" t="s">
        <v>228</v>
      </c>
      <c r="N259">
        <v>1</v>
      </c>
      <c r="O259" t="s">
        <v>66</v>
      </c>
      <c r="P259" t="s">
        <v>8655</v>
      </c>
      <c r="Q259" t="s">
        <v>8654</v>
      </c>
      <c r="R259" t="s">
        <v>8656</v>
      </c>
      <c r="S259" t="s">
        <v>41</v>
      </c>
      <c r="T259" t="s">
        <v>4</v>
      </c>
      <c r="U259">
        <v>1</v>
      </c>
      <c r="V259" s="12">
        <v>45310</v>
      </c>
      <c r="W259" t="s">
        <v>8657</v>
      </c>
    </row>
    <row r="260" spans="1:23" x14ac:dyDescent="0.25">
      <c r="A260" s="12">
        <v>45237.487486030092</v>
      </c>
      <c r="B260" t="s">
        <v>55</v>
      </c>
      <c r="C260" t="s">
        <v>46</v>
      </c>
      <c r="D260" t="s">
        <v>211</v>
      </c>
      <c r="E260" t="s">
        <v>271</v>
      </c>
      <c r="F260" t="s">
        <v>8658</v>
      </c>
      <c r="G260" t="s">
        <v>42</v>
      </c>
      <c r="H260" t="s">
        <v>206</v>
      </c>
      <c r="I260" t="s">
        <v>38</v>
      </c>
      <c r="J260" t="s">
        <v>43</v>
      </c>
      <c r="K260" t="s">
        <v>227</v>
      </c>
      <c r="L260" t="s">
        <v>227</v>
      </c>
      <c r="M260" t="s">
        <v>228</v>
      </c>
      <c r="N260">
        <v>1</v>
      </c>
      <c r="O260" t="s">
        <v>66</v>
      </c>
      <c r="P260" t="s">
        <v>8659</v>
      </c>
      <c r="Q260" t="s">
        <v>206</v>
      </c>
      <c r="R260" t="s">
        <v>8660</v>
      </c>
      <c r="S260" t="s">
        <v>41</v>
      </c>
      <c r="T260" t="s">
        <v>4</v>
      </c>
      <c r="U260">
        <v>1</v>
      </c>
      <c r="V260" s="12">
        <v>45310</v>
      </c>
      <c r="W260" t="s">
        <v>8661</v>
      </c>
    </row>
    <row r="261" spans="1:23" x14ac:dyDescent="0.25">
      <c r="A261" s="12">
        <v>45238.592503935186</v>
      </c>
      <c r="B261" t="s">
        <v>55</v>
      </c>
      <c r="C261" t="s">
        <v>46</v>
      </c>
      <c r="D261" t="s">
        <v>211</v>
      </c>
      <c r="E261" t="s">
        <v>245</v>
      </c>
      <c r="F261" t="s">
        <v>8662</v>
      </c>
      <c r="G261" t="s">
        <v>37</v>
      </c>
      <c r="H261" t="s">
        <v>7795</v>
      </c>
      <c r="I261" t="s">
        <v>38</v>
      </c>
      <c r="J261" t="s">
        <v>43</v>
      </c>
      <c r="K261" t="s">
        <v>227</v>
      </c>
      <c r="L261" t="s">
        <v>227</v>
      </c>
      <c r="M261" t="s">
        <v>228</v>
      </c>
      <c r="N261">
        <v>1</v>
      </c>
      <c r="O261" t="s">
        <v>66</v>
      </c>
      <c r="P261" t="s">
        <v>8079</v>
      </c>
      <c r="Q261" t="s">
        <v>7795</v>
      </c>
      <c r="R261" t="s">
        <v>8663</v>
      </c>
      <c r="S261" t="s">
        <v>41</v>
      </c>
      <c r="T261" t="s">
        <v>4</v>
      </c>
      <c r="U261">
        <v>1</v>
      </c>
      <c r="V261" s="12">
        <v>45310</v>
      </c>
      <c r="W261" t="s">
        <v>8664</v>
      </c>
    </row>
    <row r="262" spans="1:23" x14ac:dyDescent="0.25">
      <c r="A262" s="12">
        <v>45238.682142094905</v>
      </c>
      <c r="B262" t="s">
        <v>55</v>
      </c>
      <c r="C262" t="s">
        <v>46</v>
      </c>
      <c r="D262" t="s">
        <v>211</v>
      </c>
      <c r="E262" t="s">
        <v>390</v>
      </c>
      <c r="F262" t="s">
        <v>8665</v>
      </c>
      <c r="G262" t="s">
        <v>37</v>
      </c>
      <c r="H262" t="s">
        <v>206</v>
      </c>
      <c r="I262" t="s">
        <v>38</v>
      </c>
      <c r="J262" t="s">
        <v>43</v>
      </c>
      <c r="K262" t="s">
        <v>227</v>
      </c>
      <c r="L262" t="s">
        <v>227</v>
      </c>
      <c r="M262" t="s">
        <v>229</v>
      </c>
      <c r="N262">
        <v>1</v>
      </c>
      <c r="O262" t="s">
        <v>66</v>
      </c>
      <c r="P262" t="s">
        <v>8666</v>
      </c>
      <c r="Q262" t="s">
        <v>206</v>
      </c>
      <c r="R262" t="s">
        <v>8667</v>
      </c>
      <c r="S262" t="s">
        <v>41</v>
      </c>
      <c r="T262" t="s">
        <v>4</v>
      </c>
      <c r="U262">
        <v>1</v>
      </c>
      <c r="V262" s="12">
        <v>45310</v>
      </c>
      <c r="W262" t="s">
        <v>8668</v>
      </c>
    </row>
    <row r="263" spans="1:23" x14ac:dyDescent="0.25">
      <c r="A263" s="12">
        <v>45240.495709409719</v>
      </c>
      <c r="B263" t="s">
        <v>55</v>
      </c>
      <c r="C263" t="s">
        <v>46</v>
      </c>
      <c r="D263" t="s">
        <v>211</v>
      </c>
      <c r="E263" t="s">
        <v>245</v>
      </c>
      <c r="F263" t="s">
        <v>8669</v>
      </c>
      <c r="G263" t="s">
        <v>42</v>
      </c>
      <c r="H263" t="s">
        <v>8670</v>
      </c>
      <c r="I263" t="s">
        <v>38</v>
      </c>
      <c r="J263" t="s">
        <v>43</v>
      </c>
      <c r="K263" t="s">
        <v>227</v>
      </c>
      <c r="L263" t="s">
        <v>227</v>
      </c>
      <c r="M263" t="s">
        <v>228</v>
      </c>
      <c r="N263">
        <v>1</v>
      </c>
      <c r="O263" t="s">
        <v>66</v>
      </c>
      <c r="P263" t="s">
        <v>8291</v>
      </c>
      <c r="Q263" t="s">
        <v>8670</v>
      </c>
      <c r="R263" t="s">
        <v>8671</v>
      </c>
      <c r="S263" t="s">
        <v>41</v>
      </c>
      <c r="T263" t="s">
        <v>4</v>
      </c>
      <c r="U263">
        <v>1</v>
      </c>
      <c r="V263" s="12">
        <v>45310</v>
      </c>
      <c r="W263" t="s">
        <v>8672</v>
      </c>
    </row>
    <row r="264" spans="1:23" x14ac:dyDescent="0.25">
      <c r="A264" s="12">
        <v>45257.489114039352</v>
      </c>
      <c r="B264" t="s">
        <v>55</v>
      </c>
      <c r="C264" t="s">
        <v>46</v>
      </c>
      <c r="D264" t="s">
        <v>211</v>
      </c>
      <c r="E264" t="s">
        <v>231</v>
      </c>
      <c r="F264" t="s">
        <v>8673</v>
      </c>
      <c r="G264" t="s">
        <v>37</v>
      </c>
      <c r="H264" t="s">
        <v>8070</v>
      </c>
      <c r="I264" t="s">
        <v>38</v>
      </c>
      <c r="J264" t="s">
        <v>43</v>
      </c>
      <c r="K264" t="s">
        <v>227</v>
      </c>
      <c r="L264" t="s">
        <v>227</v>
      </c>
      <c r="M264" t="s">
        <v>228</v>
      </c>
      <c r="N264">
        <v>1</v>
      </c>
      <c r="O264" t="s">
        <v>66</v>
      </c>
      <c r="P264" t="s">
        <v>8674</v>
      </c>
      <c r="Q264" t="s">
        <v>8070</v>
      </c>
      <c r="R264" t="s">
        <v>8675</v>
      </c>
      <c r="S264" t="s">
        <v>41</v>
      </c>
      <c r="T264" t="s">
        <v>4</v>
      </c>
      <c r="U264">
        <v>1</v>
      </c>
      <c r="V264" s="12">
        <v>45310</v>
      </c>
      <c r="W264" t="s">
        <v>8676</v>
      </c>
    </row>
    <row r="265" spans="1:23" x14ac:dyDescent="0.25">
      <c r="A265" s="12">
        <v>45260.497914733794</v>
      </c>
      <c r="B265" t="s">
        <v>55</v>
      </c>
      <c r="C265" t="s">
        <v>46</v>
      </c>
      <c r="D265" t="s">
        <v>211</v>
      </c>
      <c r="E265" t="s">
        <v>245</v>
      </c>
      <c r="F265" t="s">
        <v>8677</v>
      </c>
      <c r="G265" t="s">
        <v>42</v>
      </c>
      <c r="H265" t="s">
        <v>8678</v>
      </c>
      <c r="I265" t="s">
        <v>38</v>
      </c>
      <c r="J265" t="s">
        <v>43</v>
      </c>
      <c r="K265" t="s">
        <v>227</v>
      </c>
      <c r="L265" t="s">
        <v>227</v>
      </c>
      <c r="M265" t="s">
        <v>228</v>
      </c>
      <c r="N265">
        <v>1</v>
      </c>
      <c r="O265" t="s">
        <v>66</v>
      </c>
      <c r="P265" t="s">
        <v>8679</v>
      </c>
      <c r="Q265" t="s">
        <v>8678</v>
      </c>
      <c r="R265" t="s">
        <v>8680</v>
      </c>
      <c r="S265" t="s">
        <v>41</v>
      </c>
      <c r="T265" t="s">
        <v>4</v>
      </c>
      <c r="U265">
        <v>1</v>
      </c>
      <c r="V265" s="12">
        <v>45310</v>
      </c>
      <c r="W265" t="s">
        <v>8681</v>
      </c>
    </row>
    <row r="266" spans="1:23" x14ac:dyDescent="0.25">
      <c r="A266" s="12">
        <v>45260.601701701387</v>
      </c>
      <c r="B266" t="s">
        <v>55</v>
      </c>
      <c r="C266" t="s">
        <v>46</v>
      </c>
      <c r="D266" t="s">
        <v>211</v>
      </c>
      <c r="E266" t="s">
        <v>271</v>
      </c>
      <c r="F266" t="s">
        <v>8682</v>
      </c>
      <c r="G266" t="s">
        <v>42</v>
      </c>
      <c r="H266" t="s">
        <v>8683</v>
      </c>
      <c r="I266" t="s">
        <v>38</v>
      </c>
      <c r="J266" t="s">
        <v>43</v>
      </c>
      <c r="K266" t="s">
        <v>227</v>
      </c>
      <c r="L266" t="s">
        <v>227</v>
      </c>
      <c r="M266" t="s">
        <v>228</v>
      </c>
      <c r="N266">
        <v>1</v>
      </c>
      <c r="O266" t="s">
        <v>66</v>
      </c>
      <c r="P266" t="s">
        <v>8684</v>
      </c>
      <c r="Q266" t="s">
        <v>8683</v>
      </c>
      <c r="R266" t="s">
        <v>8685</v>
      </c>
      <c r="S266" t="s">
        <v>41</v>
      </c>
      <c r="T266" t="s">
        <v>4</v>
      </c>
      <c r="U266">
        <v>1</v>
      </c>
      <c r="V266" s="12">
        <v>45310</v>
      </c>
      <c r="W266" t="s">
        <v>8686</v>
      </c>
    </row>
    <row r="267" spans="1:23" x14ac:dyDescent="0.25">
      <c r="A267" s="12">
        <v>45281.67915841435</v>
      </c>
      <c r="B267" t="s">
        <v>55</v>
      </c>
      <c r="C267" t="s">
        <v>46</v>
      </c>
      <c r="D267" t="s">
        <v>211</v>
      </c>
      <c r="E267" t="s">
        <v>271</v>
      </c>
      <c r="F267" t="s">
        <v>8687</v>
      </c>
      <c r="G267" t="s">
        <v>42</v>
      </c>
      <c r="H267" t="s">
        <v>8133</v>
      </c>
      <c r="I267" t="s">
        <v>38</v>
      </c>
      <c r="J267" t="s">
        <v>43</v>
      </c>
      <c r="K267" t="s">
        <v>227</v>
      </c>
      <c r="L267" t="s">
        <v>227</v>
      </c>
      <c r="M267" t="s">
        <v>228</v>
      </c>
      <c r="N267">
        <v>1</v>
      </c>
      <c r="O267" t="s">
        <v>66</v>
      </c>
      <c r="P267" t="s">
        <v>8688</v>
      </c>
      <c r="Q267" t="s">
        <v>8133</v>
      </c>
      <c r="R267" t="s">
        <v>8689</v>
      </c>
      <c r="S267" t="s">
        <v>41</v>
      </c>
      <c r="T267" t="s">
        <v>4</v>
      </c>
      <c r="U267">
        <v>1</v>
      </c>
      <c r="V267" s="12">
        <v>45310</v>
      </c>
      <c r="W267" t="s">
        <v>8690</v>
      </c>
    </row>
    <row r="268" spans="1:23" x14ac:dyDescent="0.25">
      <c r="A268" s="12">
        <v>45281.690698576385</v>
      </c>
      <c r="B268" t="s">
        <v>55</v>
      </c>
      <c r="C268" t="s">
        <v>46</v>
      </c>
      <c r="D268" t="s">
        <v>211</v>
      </c>
      <c r="E268" t="s">
        <v>245</v>
      </c>
      <c r="F268" t="s">
        <v>8691</v>
      </c>
      <c r="G268" t="s">
        <v>42</v>
      </c>
      <c r="H268" t="s">
        <v>8074</v>
      </c>
      <c r="I268" t="s">
        <v>38</v>
      </c>
      <c r="J268" t="s">
        <v>43</v>
      </c>
      <c r="K268" t="s">
        <v>227</v>
      </c>
      <c r="L268" t="s">
        <v>227</v>
      </c>
      <c r="M268" t="s">
        <v>228</v>
      </c>
      <c r="N268">
        <v>1</v>
      </c>
      <c r="O268" t="s">
        <v>66</v>
      </c>
      <c r="P268" t="s">
        <v>8692</v>
      </c>
      <c r="Q268" t="s">
        <v>8074</v>
      </c>
      <c r="R268" t="s">
        <v>8693</v>
      </c>
      <c r="S268" t="s">
        <v>41</v>
      </c>
      <c r="T268" t="s">
        <v>4</v>
      </c>
      <c r="U268">
        <v>1</v>
      </c>
      <c r="V268" s="12">
        <v>45310</v>
      </c>
      <c r="W268" t="s">
        <v>8694</v>
      </c>
    </row>
    <row r="269" spans="1:23" x14ac:dyDescent="0.25">
      <c r="A269" s="12">
        <v>45281.753055092595</v>
      </c>
      <c r="B269" t="s">
        <v>55</v>
      </c>
      <c r="C269" t="s">
        <v>46</v>
      </c>
      <c r="D269" t="s">
        <v>211</v>
      </c>
      <c r="E269" t="s">
        <v>245</v>
      </c>
      <c r="F269" t="s">
        <v>8695</v>
      </c>
      <c r="G269" t="s">
        <v>42</v>
      </c>
      <c r="H269" t="s">
        <v>8696</v>
      </c>
      <c r="I269" t="s">
        <v>38</v>
      </c>
      <c r="J269" t="s">
        <v>43</v>
      </c>
      <c r="K269" t="s">
        <v>227</v>
      </c>
      <c r="L269" t="s">
        <v>227</v>
      </c>
      <c r="M269" t="s">
        <v>228</v>
      </c>
      <c r="N269">
        <v>1</v>
      </c>
      <c r="O269" t="s">
        <v>66</v>
      </c>
      <c r="P269" t="s">
        <v>8697</v>
      </c>
      <c r="Q269" t="s">
        <v>8696</v>
      </c>
      <c r="R269" t="s">
        <v>8698</v>
      </c>
      <c r="S269" t="s">
        <v>41</v>
      </c>
      <c r="T269" t="s">
        <v>4</v>
      </c>
      <c r="U269">
        <v>1</v>
      </c>
      <c r="V269" s="12">
        <v>45310</v>
      </c>
      <c r="W269" t="s">
        <v>8699</v>
      </c>
    </row>
    <row r="270" spans="1:23" x14ac:dyDescent="0.25">
      <c r="A270" s="12">
        <v>45286.289966122684</v>
      </c>
      <c r="B270" t="s">
        <v>55</v>
      </c>
      <c r="C270" t="s">
        <v>46</v>
      </c>
      <c r="D270" t="s">
        <v>211</v>
      </c>
      <c r="E270" t="s">
        <v>271</v>
      </c>
      <c r="F270" t="s">
        <v>8700</v>
      </c>
      <c r="G270" t="s">
        <v>42</v>
      </c>
      <c r="H270" t="s">
        <v>8701</v>
      </c>
      <c r="I270" t="s">
        <v>38</v>
      </c>
      <c r="J270" t="s">
        <v>43</v>
      </c>
      <c r="K270" t="s">
        <v>227</v>
      </c>
      <c r="L270" t="s">
        <v>227</v>
      </c>
      <c r="M270" t="s">
        <v>228</v>
      </c>
      <c r="N270">
        <v>1</v>
      </c>
      <c r="O270" t="s">
        <v>66</v>
      </c>
      <c r="P270" t="s">
        <v>8702</v>
      </c>
      <c r="Q270" t="s">
        <v>8701</v>
      </c>
      <c r="R270" t="s">
        <v>8703</v>
      </c>
      <c r="S270" t="s">
        <v>41</v>
      </c>
      <c r="T270" t="s">
        <v>4</v>
      </c>
      <c r="U270">
        <v>1</v>
      </c>
      <c r="V270" s="12">
        <v>45310</v>
      </c>
      <c r="W270" t="s">
        <v>8704</v>
      </c>
    </row>
    <row r="271" spans="1:23" x14ac:dyDescent="0.25">
      <c r="A271" s="12">
        <v>45286.294440937498</v>
      </c>
      <c r="B271" t="s">
        <v>55</v>
      </c>
      <c r="C271" t="s">
        <v>46</v>
      </c>
      <c r="D271" t="s">
        <v>211</v>
      </c>
      <c r="E271" t="s">
        <v>271</v>
      </c>
      <c r="F271" t="s">
        <v>8705</v>
      </c>
      <c r="G271" t="s">
        <v>42</v>
      </c>
      <c r="H271" t="s">
        <v>8706</v>
      </c>
      <c r="I271" t="s">
        <v>38</v>
      </c>
      <c r="J271" t="s">
        <v>43</v>
      </c>
      <c r="K271" t="s">
        <v>227</v>
      </c>
      <c r="L271" t="s">
        <v>227</v>
      </c>
      <c r="M271" t="s">
        <v>228</v>
      </c>
      <c r="N271">
        <v>1</v>
      </c>
      <c r="O271" t="s">
        <v>66</v>
      </c>
      <c r="P271" t="s">
        <v>8707</v>
      </c>
      <c r="Q271" t="s">
        <v>8706</v>
      </c>
      <c r="R271" t="s">
        <v>8708</v>
      </c>
      <c r="S271" t="s">
        <v>41</v>
      </c>
      <c r="T271" t="s">
        <v>4</v>
      </c>
      <c r="U271">
        <v>1</v>
      </c>
      <c r="V271" s="12">
        <v>45310</v>
      </c>
      <c r="W271" t="s">
        <v>8709</v>
      </c>
    </row>
    <row r="272" spans="1:23" x14ac:dyDescent="0.25">
      <c r="A272" s="12">
        <v>45286.298344594907</v>
      </c>
      <c r="B272" t="s">
        <v>55</v>
      </c>
      <c r="C272" t="s">
        <v>46</v>
      </c>
      <c r="D272" t="s">
        <v>211</v>
      </c>
      <c r="E272" t="s">
        <v>245</v>
      </c>
      <c r="F272" t="s">
        <v>8710</v>
      </c>
      <c r="G272" t="s">
        <v>42</v>
      </c>
      <c r="H272" t="s">
        <v>7854</v>
      </c>
      <c r="I272" t="s">
        <v>38</v>
      </c>
      <c r="J272" t="s">
        <v>43</v>
      </c>
      <c r="K272" t="s">
        <v>227</v>
      </c>
      <c r="L272" t="s">
        <v>227</v>
      </c>
      <c r="M272" t="s">
        <v>228</v>
      </c>
      <c r="N272">
        <v>1</v>
      </c>
      <c r="O272" t="s">
        <v>66</v>
      </c>
      <c r="P272" t="s">
        <v>8711</v>
      </c>
      <c r="Q272" t="s">
        <v>7854</v>
      </c>
      <c r="R272" t="s">
        <v>8712</v>
      </c>
      <c r="S272" t="s">
        <v>41</v>
      </c>
      <c r="T272" t="s">
        <v>4</v>
      </c>
      <c r="U272">
        <v>1</v>
      </c>
      <c r="V272" s="12">
        <v>45310</v>
      </c>
      <c r="W272" t="s">
        <v>8713</v>
      </c>
    </row>
    <row r="273" spans="1:23" x14ac:dyDescent="0.25">
      <c r="A273" s="12">
        <v>45286.322001006942</v>
      </c>
      <c r="B273" t="s">
        <v>55</v>
      </c>
      <c r="C273" t="s">
        <v>46</v>
      </c>
      <c r="D273" t="s">
        <v>211</v>
      </c>
      <c r="E273" t="s">
        <v>245</v>
      </c>
      <c r="F273" t="s">
        <v>8714</v>
      </c>
      <c r="G273" t="s">
        <v>42</v>
      </c>
      <c r="H273" t="s">
        <v>8715</v>
      </c>
      <c r="I273" t="s">
        <v>38</v>
      </c>
      <c r="J273" t="s">
        <v>43</v>
      </c>
      <c r="K273" t="s">
        <v>227</v>
      </c>
      <c r="L273" t="s">
        <v>227</v>
      </c>
      <c r="M273" t="s">
        <v>228</v>
      </c>
      <c r="N273">
        <v>1</v>
      </c>
      <c r="O273" t="s">
        <v>66</v>
      </c>
      <c r="P273" t="s">
        <v>8716</v>
      </c>
      <c r="Q273" t="s">
        <v>8715</v>
      </c>
      <c r="R273" t="s">
        <v>8717</v>
      </c>
      <c r="S273" t="s">
        <v>41</v>
      </c>
      <c r="T273" t="s">
        <v>4</v>
      </c>
      <c r="U273">
        <v>1</v>
      </c>
      <c r="V273" s="12">
        <v>45310</v>
      </c>
      <c r="W273" t="s">
        <v>8718</v>
      </c>
    </row>
    <row r="274" spans="1:23" x14ac:dyDescent="0.25">
      <c r="A274" s="12">
        <v>45286.625694942129</v>
      </c>
      <c r="B274" t="s">
        <v>55</v>
      </c>
      <c r="C274" t="s">
        <v>46</v>
      </c>
      <c r="D274" t="s">
        <v>211</v>
      </c>
      <c r="E274" t="s">
        <v>231</v>
      </c>
      <c r="F274" t="s">
        <v>8719</v>
      </c>
      <c r="G274" t="s">
        <v>42</v>
      </c>
      <c r="H274" t="s">
        <v>8720</v>
      </c>
      <c r="I274" t="s">
        <v>38</v>
      </c>
      <c r="J274" t="s">
        <v>43</v>
      </c>
      <c r="K274" t="s">
        <v>227</v>
      </c>
      <c r="L274" t="s">
        <v>227</v>
      </c>
      <c r="M274" t="s">
        <v>228</v>
      </c>
      <c r="N274">
        <v>1</v>
      </c>
      <c r="O274" t="s">
        <v>66</v>
      </c>
      <c r="P274" t="s">
        <v>8287</v>
      </c>
      <c r="Q274" t="s">
        <v>8720</v>
      </c>
      <c r="R274" t="s">
        <v>8721</v>
      </c>
      <c r="S274" t="s">
        <v>41</v>
      </c>
      <c r="T274" t="s">
        <v>4</v>
      </c>
      <c r="U274">
        <v>1</v>
      </c>
      <c r="V274" s="12">
        <v>45310</v>
      </c>
      <c r="W274" t="s">
        <v>8722</v>
      </c>
    </row>
    <row r="275" spans="1:23" x14ac:dyDescent="0.25">
      <c r="A275" s="12">
        <v>45287.508587881945</v>
      </c>
      <c r="B275" t="s">
        <v>55</v>
      </c>
      <c r="C275" t="s">
        <v>46</v>
      </c>
      <c r="D275" t="s">
        <v>211</v>
      </c>
      <c r="E275" t="s">
        <v>263</v>
      </c>
      <c r="F275" t="s">
        <v>8723</v>
      </c>
      <c r="G275" t="s">
        <v>42</v>
      </c>
      <c r="H275" t="s">
        <v>7742</v>
      </c>
      <c r="I275" t="s">
        <v>38</v>
      </c>
      <c r="J275" t="s">
        <v>43</v>
      </c>
      <c r="K275" t="s">
        <v>227</v>
      </c>
      <c r="L275" t="s">
        <v>227</v>
      </c>
      <c r="M275" t="s">
        <v>228</v>
      </c>
      <c r="N275">
        <v>1</v>
      </c>
      <c r="O275" t="s">
        <v>66</v>
      </c>
      <c r="P275" t="s">
        <v>8724</v>
      </c>
      <c r="Q275" t="s">
        <v>7742</v>
      </c>
      <c r="R275" t="s">
        <v>8725</v>
      </c>
      <c r="S275" t="s">
        <v>41</v>
      </c>
      <c r="T275" t="s">
        <v>4</v>
      </c>
      <c r="U275">
        <v>1</v>
      </c>
      <c r="V275" s="12">
        <v>45310</v>
      </c>
      <c r="W275" t="s">
        <v>8726</v>
      </c>
    </row>
    <row r="276" spans="1:23" x14ac:dyDescent="0.25">
      <c r="A276" s="12">
        <v>45287.80168005787</v>
      </c>
      <c r="B276" t="s">
        <v>55</v>
      </c>
      <c r="C276" t="s">
        <v>46</v>
      </c>
      <c r="D276" t="s">
        <v>211</v>
      </c>
      <c r="E276" t="s">
        <v>271</v>
      </c>
      <c r="F276" t="s">
        <v>8727</v>
      </c>
      <c r="G276" t="s">
        <v>42</v>
      </c>
      <c r="H276" t="s">
        <v>205</v>
      </c>
      <c r="I276" t="s">
        <v>38</v>
      </c>
      <c r="J276" t="s">
        <v>43</v>
      </c>
      <c r="K276" t="s">
        <v>227</v>
      </c>
      <c r="L276" t="s">
        <v>227</v>
      </c>
      <c r="M276" t="s">
        <v>228</v>
      </c>
      <c r="N276">
        <v>1</v>
      </c>
      <c r="O276" t="s">
        <v>66</v>
      </c>
      <c r="P276" t="s">
        <v>8728</v>
      </c>
      <c r="Q276" t="s">
        <v>205</v>
      </c>
      <c r="R276" t="s">
        <v>8729</v>
      </c>
      <c r="S276" t="s">
        <v>41</v>
      </c>
      <c r="T276" t="s">
        <v>4</v>
      </c>
      <c r="U276">
        <v>1</v>
      </c>
      <c r="V276" s="12">
        <v>45310</v>
      </c>
      <c r="W276" t="s">
        <v>8730</v>
      </c>
    </row>
    <row r="277" spans="1:23" x14ac:dyDescent="0.25">
      <c r="A277" s="12">
        <v>45288.544612384256</v>
      </c>
      <c r="B277" t="s">
        <v>55</v>
      </c>
      <c r="C277" t="s">
        <v>46</v>
      </c>
      <c r="D277" t="s">
        <v>211</v>
      </c>
      <c r="E277" t="s">
        <v>271</v>
      </c>
      <c r="F277" t="s">
        <v>8731</v>
      </c>
      <c r="G277" t="s">
        <v>42</v>
      </c>
      <c r="H277" t="s">
        <v>8732</v>
      </c>
      <c r="I277" t="s">
        <v>38</v>
      </c>
      <c r="J277" t="s">
        <v>43</v>
      </c>
      <c r="K277" t="s">
        <v>227</v>
      </c>
      <c r="L277" t="s">
        <v>227</v>
      </c>
      <c r="M277" t="s">
        <v>228</v>
      </c>
      <c r="N277">
        <v>1</v>
      </c>
      <c r="O277" t="s">
        <v>66</v>
      </c>
      <c r="P277" t="s">
        <v>8109</v>
      </c>
      <c r="Q277" t="s">
        <v>8732</v>
      </c>
      <c r="R277" t="s">
        <v>8733</v>
      </c>
      <c r="S277" t="s">
        <v>41</v>
      </c>
      <c r="T277" t="s">
        <v>4</v>
      </c>
      <c r="U277">
        <v>1</v>
      </c>
      <c r="V277" s="12">
        <v>45310</v>
      </c>
      <c r="W277" t="s">
        <v>8734</v>
      </c>
    </row>
    <row r="278" spans="1:23" x14ac:dyDescent="0.25">
      <c r="A278" s="12">
        <v>45299.63668653935</v>
      </c>
      <c r="B278" t="s">
        <v>55</v>
      </c>
      <c r="C278" t="s">
        <v>46</v>
      </c>
      <c r="D278" t="s">
        <v>211</v>
      </c>
      <c r="E278" t="s">
        <v>263</v>
      </c>
      <c r="F278" t="s">
        <v>12686</v>
      </c>
      <c r="G278" t="s">
        <v>42</v>
      </c>
      <c r="H278" t="s">
        <v>12687</v>
      </c>
      <c r="I278" t="s">
        <v>38</v>
      </c>
      <c r="J278" t="s">
        <v>43</v>
      </c>
      <c r="K278" t="s">
        <v>227</v>
      </c>
      <c r="L278" t="s">
        <v>227</v>
      </c>
      <c r="M278" t="s">
        <v>228</v>
      </c>
      <c r="N278">
        <v>1</v>
      </c>
      <c r="O278" t="s">
        <v>66</v>
      </c>
      <c r="P278" t="s">
        <v>12688</v>
      </c>
      <c r="Q278" t="s">
        <v>12687</v>
      </c>
      <c r="R278" t="s">
        <v>12689</v>
      </c>
      <c r="S278" t="s">
        <v>41</v>
      </c>
      <c r="T278" t="s">
        <v>4</v>
      </c>
      <c r="U278">
        <v>1</v>
      </c>
      <c r="V278" s="12">
        <v>45310</v>
      </c>
      <c r="W278" t="s">
        <v>12690</v>
      </c>
    </row>
    <row r="279" spans="1:23" x14ac:dyDescent="0.25">
      <c r="A279" s="12">
        <v>45299.686264780095</v>
      </c>
      <c r="B279" t="s">
        <v>55</v>
      </c>
      <c r="C279" t="s">
        <v>46</v>
      </c>
      <c r="D279" t="s">
        <v>211</v>
      </c>
      <c r="E279" t="s">
        <v>271</v>
      </c>
      <c r="F279" t="s">
        <v>12691</v>
      </c>
      <c r="G279" t="s">
        <v>42</v>
      </c>
      <c r="H279" t="s">
        <v>12692</v>
      </c>
      <c r="I279" t="s">
        <v>38</v>
      </c>
      <c r="J279" t="s">
        <v>43</v>
      </c>
      <c r="K279" t="s">
        <v>227</v>
      </c>
      <c r="L279" t="s">
        <v>227</v>
      </c>
      <c r="M279" t="s">
        <v>228</v>
      </c>
      <c r="N279">
        <v>1</v>
      </c>
      <c r="O279" t="s">
        <v>66</v>
      </c>
      <c r="P279" t="s">
        <v>12693</v>
      </c>
      <c r="Q279" t="s">
        <v>12692</v>
      </c>
      <c r="R279" t="s">
        <v>12694</v>
      </c>
      <c r="S279" t="s">
        <v>41</v>
      </c>
      <c r="T279" t="s">
        <v>4</v>
      </c>
      <c r="U279">
        <v>1</v>
      </c>
      <c r="V279" s="12">
        <v>45310</v>
      </c>
      <c r="W279" t="s">
        <v>12695</v>
      </c>
    </row>
    <row r="280" spans="1:23" x14ac:dyDescent="0.25">
      <c r="A280" s="12">
        <v>45307.675597719906</v>
      </c>
      <c r="B280" t="s">
        <v>55</v>
      </c>
      <c r="C280" t="s">
        <v>46</v>
      </c>
      <c r="D280" t="s">
        <v>211</v>
      </c>
      <c r="E280" t="s">
        <v>271</v>
      </c>
      <c r="F280" t="s">
        <v>12806</v>
      </c>
      <c r="G280" t="s">
        <v>42</v>
      </c>
      <c r="H280" t="s">
        <v>205</v>
      </c>
      <c r="I280" t="s">
        <v>38</v>
      </c>
      <c r="J280" t="s">
        <v>43</v>
      </c>
      <c r="K280" t="s">
        <v>227</v>
      </c>
      <c r="L280" t="s">
        <v>227</v>
      </c>
      <c r="M280" t="s">
        <v>228</v>
      </c>
      <c r="N280">
        <v>1</v>
      </c>
      <c r="O280" t="s">
        <v>66</v>
      </c>
      <c r="P280" t="s">
        <v>12807</v>
      </c>
      <c r="Q280" t="s">
        <v>205</v>
      </c>
      <c r="R280" t="s">
        <v>12808</v>
      </c>
      <c r="S280" t="s">
        <v>41</v>
      </c>
      <c r="T280" t="s">
        <v>4</v>
      </c>
      <c r="U280">
        <v>1</v>
      </c>
      <c r="V280" s="12">
        <v>45310</v>
      </c>
      <c r="W280" t="s">
        <v>12809</v>
      </c>
    </row>
    <row r="281" spans="1:23" x14ac:dyDescent="0.25">
      <c r="A281" s="12">
        <v>45084.574957256948</v>
      </c>
      <c r="B281" t="s">
        <v>55</v>
      </c>
      <c r="C281" t="s">
        <v>46</v>
      </c>
      <c r="D281" t="s">
        <v>211</v>
      </c>
      <c r="E281" t="s">
        <v>263</v>
      </c>
      <c r="F281" t="s">
        <v>8151</v>
      </c>
      <c r="G281" t="s">
        <v>37</v>
      </c>
      <c r="H281" t="s">
        <v>8070</v>
      </c>
      <c r="I281" t="s">
        <v>38</v>
      </c>
      <c r="J281" t="s">
        <v>43</v>
      </c>
      <c r="K281" t="s">
        <v>227</v>
      </c>
      <c r="L281" t="s">
        <v>227</v>
      </c>
      <c r="M281" t="s">
        <v>228</v>
      </c>
      <c r="N281">
        <v>1</v>
      </c>
      <c r="O281" t="s">
        <v>67</v>
      </c>
      <c r="P281" t="s">
        <v>8152</v>
      </c>
      <c r="Q281" t="s">
        <v>8070</v>
      </c>
      <c r="R281" t="s">
        <v>8153</v>
      </c>
      <c r="S281" t="s">
        <v>41</v>
      </c>
      <c r="T281" t="s">
        <v>5</v>
      </c>
      <c r="U281">
        <v>1</v>
      </c>
      <c r="V281" s="12">
        <v>45310</v>
      </c>
      <c r="W281" t="s">
        <v>8735</v>
      </c>
    </row>
    <row r="282" spans="1:23" x14ac:dyDescent="0.25">
      <c r="A282" s="12">
        <v>45119.596353553243</v>
      </c>
      <c r="B282" t="s">
        <v>55</v>
      </c>
      <c r="C282" t="s">
        <v>46</v>
      </c>
      <c r="D282" t="s">
        <v>211</v>
      </c>
      <c r="E282" t="s">
        <v>231</v>
      </c>
      <c r="F282" t="s">
        <v>8217</v>
      </c>
      <c r="G282" t="s">
        <v>37</v>
      </c>
      <c r="H282" t="s">
        <v>8070</v>
      </c>
      <c r="I282" t="s">
        <v>38</v>
      </c>
      <c r="J282" t="s">
        <v>43</v>
      </c>
      <c r="K282" t="s">
        <v>227</v>
      </c>
      <c r="L282" t="s">
        <v>227</v>
      </c>
      <c r="M282" t="s">
        <v>228</v>
      </c>
      <c r="N282">
        <v>1</v>
      </c>
      <c r="O282" t="s">
        <v>67</v>
      </c>
      <c r="P282" t="s">
        <v>8218</v>
      </c>
      <c r="Q282" t="s">
        <v>8070</v>
      </c>
      <c r="R282" t="s">
        <v>8219</v>
      </c>
      <c r="S282" t="s">
        <v>41</v>
      </c>
      <c r="T282" t="s">
        <v>5</v>
      </c>
      <c r="U282">
        <v>1</v>
      </c>
      <c r="V282" s="12">
        <v>45310</v>
      </c>
      <c r="W282" t="s">
        <v>8736</v>
      </c>
    </row>
    <row r="283" spans="1:23" x14ac:dyDescent="0.25">
      <c r="A283" s="12">
        <v>45145.552184340275</v>
      </c>
      <c r="B283" t="s">
        <v>55</v>
      </c>
      <c r="C283" t="s">
        <v>46</v>
      </c>
      <c r="D283" t="s">
        <v>211</v>
      </c>
      <c r="E283" t="s">
        <v>390</v>
      </c>
      <c r="F283" t="s">
        <v>8254</v>
      </c>
      <c r="G283" t="s">
        <v>37</v>
      </c>
      <c r="H283" t="s">
        <v>209</v>
      </c>
      <c r="I283" t="s">
        <v>38</v>
      </c>
      <c r="J283" t="s">
        <v>43</v>
      </c>
      <c r="K283" t="s">
        <v>227</v>
      </c>
      <c r="L283" t="s">
        <v>227</v>
      </c>
      <c r="M283" t="s">
        <v>229</v>
      </c>
      <c r="N283">
        <v>1</v>
      </c>
      <c r="O283" t="s">
        <v>67</v>
      </c>
      <c r="P283" t="s">
        <v>8255</v>
      </c>
      <c r="Q283" t="s">
        <v>209</v>
      </c>
      <c r="R283" t="s">
        <v>8256</v>
      </c>
      <c r="S283" t="s">
        <v>41</v>
      </c>
      <c r="T283" t="s">
        <v>5</v>
      </c>
      <c r="U283">
        <v>1</v>
      </c>
      <c r="V283" s="12">
        <v>45310</v>
      </c>
      <c r="W283" t="s">
        <v>8737</v>
      </c>
    </row>
    <row r="284" spans="1:23" x14ac:dyDescent="0.25">
      <c r="A284" s="12">
        <v>45145.556187418981</v>
      </c>
      <c r="B284" t="s">
        <v>55</v>
      </c>
      <c r="C284" t="s">
        <v>46</v>
      </c>
      <c r="D284" t="s">
        <v>211</v>
      </c>
      <c r="E284" t="s">
        <v>271</v>
      </c>
      <c r="F284" t="s">
        <v>8258</v>
      </c>
      <c r="G284" t="s">
        <v>37</v>
      </c>
      <c r="H284" t="s">
        <v>209</v>
      </c>
      <c r="I284" t="s">
        <v>38</v>
      </c>
      <c r="J284" t="s">
        <v>43</v>
      </c>
      <c r="K284" t="s">
        <v>227</v>
      </c>
      <c r="L284" t="s">
        <v>227</v>
      </c>
      <c r="M284" t="s">
        <v>228</v>
      </c>
      <c r="N284">
        <v>1</v>
      </c>
      <c r="O284" t="s">
        <v>67</v>
      </c>
      <c r="P284" t="s">
        <v>8259</v>
      </c>
      <c r="Q284" t="s">
        <v>209</v>
      </c>
      <c r="R284" t="s">
        <v>8260</v>
      </c>
      <c r="S284" t="s">
        <v>41</v>
      </c>
      <c r="T284" t="s">
        <v>5</v>
      </c>
      <c r="U284">
        <v>1</v>
      </c>
      <c r="V284" s="12">
        <v>45310</v>
      </c>
      <c r="W284" t="s">
        <v>8738</v>
      </c>
    </row>
    <row r="285" spans="1:23" x14ac:dyDescent="0.25">
      <c r="A285" s="12">
        <v>45145.609339895833</v>
      </c>
      <c r="B285" t="s">
        <v>55</v>
      </c>
      <c r="C285" t="s">
        <v>46</v>
      </c>
      <c r="D285" t="s">
        <v>211</v>
      </c>
      <c r="E285" t="s">
        <v>245</v>
      </c>
      <c r="F285" t="s">
        <v>8262</v>
      </c>
      <c r="G285" t="s">
        <v>37</v>
      </c>
      <c r="H285" t="s">
        <v>209</v>
      </c>
      <c r="I285" t="s">
        <v>38</v>
      </c>
      <c r="J285" t="s">
        <v>43</v>
      </c>
      <c r="K285" t="s">
        <v>227</v>
      </c>
      <c r="L285" t="s">
        <v>227</v>
      </c>
      <c r="M285" t="s">
        <v>228</v>
      </c>
      <c r="N285">
        <v>1</v>
      </c>
      <c r="O285" t="s">
        <v>67</v>
      </c>
      <c r="P285" t="s">
        <v>8263</v>
      </c>
      <c r="Q285" t="s">
        <v>209</v>
      </c>
      <c r="R285" t="s">
        <v>8264</v>
      </c>
      <c r="S285" t="s">
        <v>41</v>
      </c>
      <c r="T285" t="s">
        <v>5</v>
      </c>
      <c r="U285">
        <v>1</v>
      </c>
      <c r="V285" s="12">
        <v>45310</v>
      </c>
      <c r="W285" t="s">
        <v>8739</v>
      </c>
    </row>
    <row r="286" spans="1:23" x14ac:dyDescent="0.25">
      <c r="A286" s="12">
        <v>45145.614151967595</v>
      </c>
      <c r="B286" t="s">
        <v>55</v>
      </c>
      <c r="C286" t="s">
        <v>46</v>
      </c>
      <c r="D286" t="s">
        <v>211</v>
      </c>
      <c r="E286" t="s">
        <v>263</v>
      </c>
      <c r="F286" t="s">
        <v>8266</v>
      </c>
      <c r="G286" t="s">
        <v>37</v>
      </c>
      <c r="H286" t="s">
        <v>209</v>
      </c>
      <c r="I286" t="s">
        <v>38</v>
      </c>
      <c r="J286" t="s">
        <v>43</v>
      </c>
      <c r="K286" t="s">
        <v>227</v>
      </c>
      <c r="L286" t="s">
        <v>227</v>
      </c>
      <c r="M286" t="s">
        <v>228</v>
      </c>
      <c r="N286">
        <v>1</v>
      </c>
      <c r="O286" t="s">
        <v>67</v>
      </c>
      <c r="P286" t="s">
        <v>8267</v>
      </c>
      <c r="Q286" t="s">
        <v>209</v>
      </c>
      <c r="R286" t="s">
        <v>8268</v>
      </c>
      <c r="S286" t="s">
        <v>41</v>
      </c>
      <c r="T286" t="s">
        <v>5</v>
      </c>
      <c r="U286">
        <v>1</v>
      </c>
      <c r="V286" s="12">
        <v>45310</v>
      </c>
      <c r="W286" t="s">
        <v>8740</v>
      </c>
    </row>
    <row r="287" spans="1:23" x14ac:dyDescent="0.25">
      <c r="A287" s="12">
        <v>45145.621336377313</v>
      </c>
      <c r="B287" t="s">
        <v>55</v>
      </c>
      <c r="C287" t="s">
        <v>46</v>
      </c>
      <c r="D287" t="s">
        <v>211</v>
      </c>
      <c r="E287" t="s">
        <v>231</v>
      </c>
      <c r="F287" t="s">
        <v>8274</v>
      </c>
      <c r="G287" t="s">
        <v>37</v>
      </c>
      <c r="H287" t="s">
        <v>209</v>
      </c>
      <c r="I287" t="s">
        <v>38</v>
      </c>
      <c r="J287" t="s">
        <v>43</v>
      </c>
      <c r="K287" t="s">
        <v>227</v>
      </c>
      <c r="L287" t="s">
        <v>227</v>
      </c>
      <c r="M287" t="s">
        <v>228</v>
      </c>
      <c r="N287">
        <v>1</v>
      </c>
      <c r="O287" t="s">
        <v>67</v>
      </c>
      <c r="P287" t="s">
        <v>8275</v>
      </c>
      <c r="Q287" t="s">
        <v>209</v>
      </c>
      <c r="R287" t="s">
        <v>8276</v>
      </c>
      <c r="S287" t="s">
        <v>41</v>
      </c>
      <c r="T287" t="s">
        <v>5</v>
      </c>
      <c r="U287">
        <v>1</v>
      </c>
      <c r="V287" s="12">
        <v>45310</v>
      </c>
      <c r="W287" t="s">
        <v>8741</v>
      </c>
    </row>
    <row r="288" spans="1:23" x14ac:dyDescent="0.25">
      <c r="A288" s="12">
        <v>45145.650688541667</v>
      </c>
      <c r="B288" t="s">
        <v>55</v>
      </c>
      <c r="C288" t="s">
        <v>46</v>
      </c>
      <c r="D288" t="s">
        <v>211</v>
      </c>
      <c r="E288" t="s">
        <v>271</v>
      </c>
      <c r="F288" t="s">
        <v>8290</v>
      </c>
      <c r="G288" t="s">
        <v>37</v>
      </c>
      <c r="H288" t="s">
        <v>209</v>
      </c>
      <c r="I288" t="s">
        <v>38</v>
      </c>
      <c r="J288" t="s">
        <v>43</v>
      </c>
      <c r="K288" t="s">
        <v>227</v>
      </c>
      <c r="L288" t="s">
        <v>227</v>
      </c>
      <c r="M288" t="s">
        <v>228</v>
      </c>
      <c r="N288">
        <v>1</v>
      </c>
      <c r="O288" t="s">
        <v>67</v>
      </c>
      <c r="P288" t="s">
        <v>8291</v>
      </c>
      <c r="Q288" t="s">
        <v>209</v>
      </c>
      <c r="R288" t="s">
        <v>8292</v>
      </c>
      <c r="S288" t="s">
        <v>41</v>
      </c>
      <c r="T288" t="s">
        <v>5</v>
      </c>
      <c r="U288">
        <v>1</v>
      </c>
      <c r="V288" s="12">
        <v>45310</v>
      </c>
      <c r="W288" t="s">
        <v>8742</v>
      </c>
    </row>
    <row r="289" spans="1:23" x14ac:dyDescent="0.25">
      <c r="A289" s="12">
        <v>45146.479412465276</v>
      </c>
      <c r="B289" t="s">
        <v>55</v>
      </c>
      <c r="C289" t="s">
        <v>46</v>
      </c>
      <c r="D289" t="s">
        <v>211</v>
      </c>
      <c r="E289" t="s">
        <v>271</v>
      </c>
      <c r="F289" t="s">
        <v>8294</v>
      </c>
      <c r="G289" t="s">
        <v>37</v>
      </c>
      <c r="H289" t="s">
        <v>209</v>
      </c>
      <c r="I289" t="s">
        <v>38</v>
      </c>
      <c r="J289" t="s">
        <v>43</v>
      </c>
      <c r="K289" t="s">
        <v>227</v>
      </c>
      <c r="L289" t="s">
        <v>227</v>
      </c>
      <c r="M289" t="s">
        <v>228</v>
      </c>
      <c r="N289">
        <v>1</v>
      </c>
      <c r="O289" t="s">
        <v>67</v>
      </c>
      <c r="P289" t="s">
        <v>8295</v>
      </c>
      <c r="Q289" t="s">
        <v>209</v>
      </c>
      <c r="R289" t="s">
        <v>8296</v>
      </c>
      <c r="S289" t="s">
        <v>41</v>
      </c>
      <c r="T289" t="s">
        <v>5</v>
      </c>
      <c r="U289">
        <v>1</v>
      </c>
      <c r="V289" s="12">
        <v>45310</v>
      </c>
      <c r="W289" t="s">
        <v>8743</v>
      </c>
    </row>
    <row r="290" spans="1:23" x14ac:dyDescent="0.25">
      <c r="A290" s="12">
        <v>45146.489315590276</v>
      </c>
      <c r="B290" t="s">
        <v>55</v>
      </c>
      <c r="C290" t="s">
        <v>46</v>
      </c>
      <c r="D290" t="s">
        <v>211</v>
      </c>
      <c r="E290" t="s">
        <v>231</v>
      </c>
      <c r="F290" t="s">
        <v>8298</v>
      </c>
      <c r="G290" t="s">
        <v>37</v>
      </c>
      <c r="H290" t="s">
        <v>209</v>
      </c>
      <c r="I290" t="s">
        <v>38</v>
      </c>
      <c r="J290" t="s">
        <v>43</v>
      </c>
      <c r="K290" t="s">
        <v>227</v>
      </c>
      <c r="L290" t="s">
        <v>227</v>
      </c>
      <c r="M290" t="s">
        <v>228</v>
      </c>
      <c r="N290">
        <v>1</v>
      </c>
      <c r="O290" t="s">
        <v>67</v>
      </c>
      <c r="P290" t="s">
        <v>8299</v>
      </c>
      <c r="Q290" t="s">
        <v>209</v>
      </c>
      <c r="R290" t="s">
        <v>8300</v>
      </c>
      <c r="S290" t="s">
        <v>41</v>
      </c>
      <c r="T290" t="s">
        <v>5</v>
      </c>
      <c r="U290">
        <v>1</v>
      </c>
      <c r="V290" s="12">
        <v>45310</v>
      </c>
      <c r="W290" t="s">
        <v>8744</v>
      </c>
    </row>
    <row r="291" spans="1:23" x14ac:dyDescent="0.25">
      <c r="A291" s="12">
        <v>45146.50619861111</v>
      </c>
      <c r="B291" t="s">
        <v>55</v>
      </c>
      <c r="C291" t="s">
        <v>46</v>
      </c>
      <c r="D291" t="s">
        <v>211</v>
      </c>
      <c r="E291" t="s">
        <v>263</v>
      </c>
      <c r="F291" t="s">
        <v>8302</v>
      </c>
      <c r="G291" t="s">
        <v>37</v>
      </c>
      <c r="H291" t="s">
        <v>209</v>
      </c>
      <c r="I291" t="s">
        <v>38</v>
      </c>
      <c r="J291" t="s">
        <v>43</v>
      </c>
      <c r="K291" t="s">
        <v>227</v>
      </c>
      <c r="L291" t="s">
        <v>227</v>
      </c>
      <c r="M291" t="s">
        <v>228</v>
      </c>
      <c r="N291">
        <v>1</v>
      </c>
      <c r="O291" t="s">
        <v>67</v>
      </c>
      <c r="P291" t="s">
        <v>8303</v>
      </c>
      <c r="Q291" t="s">
        <v>209</v>
      </c>
      <c r="R291" t="s">
        <v>8304</v>
      </c>
      <c r="S291" t="s">
        <v>41</v>
      </c>
      <c r="T291" t="s">
        <v>5</v>
      </c>
      <c r="U291">
        <v>1</v>
      </c>
      <c r="V291" s="12">
        <v>45310</v>
      </c>
      <c r="W291" t="s">
        <v>8745</v>
      </c>
    </row>
    <row r="292" spans="1:23" x14ac:dyDescent="0.25">
      <c r="A292" s="12">
        <v>45147.397758645835</v>
      </c>
      <c r="B292" t="s">
        <v>55</v>
      </c>
      <c r="C292" t="s">
        <v>46</v>
      </c>
      <c r="D292" t="s">
        <v>211</v>
      </c>
      <c r="E292" t="s">
        <v>231</v>
      </c>
      <c r="F292" t="s">
        <v>8314</v>
      </c>
      <c r="G292" t="s">
        <v>37</v>
      </c>
      <c r="H292" t="s">
        <v>209</v>
      </c>
      <c r="I292" t="s">
        <v>38</v>
      </c>
      <c r="J292" t="s">
        <v>43</v>
      </c>
      <c r="K292" t="s">
        <v>227</v>
      </c>
      <c r="L292" t="s">
        <v>227</v>
      </c>
      <c r="M292" t="s">
        <v>228</v>
      </c>
      <c r="N292">
        <v>1</v>
      </c>
      <c r="O292" t="s">
        <v>67</v>
      </c>
      <c r="P292" t="s">
        <v>8315</v>
      </c>
      <c r="Q292" t="s">
        <v>209</v>
      </c>
      <c r="R292" t="s">
        <v>8316</v>
      </c>
      <c r="S292" t="s">
        <v>41</v>
      </c>
      <c r="T292" t="s">
        <v>5</v>
      </c>
      <c r="U292">
        <v>1</v>
      </c>
      <c r="V292" s="12">
        <v>45310</v>
      </c>
      <c r="W292" t="s">
        <v>8746</v>
      </c>
    </row>
    <row r="293" spans="1:23" x14ac:dyDescent="0.25">
      <c r="A293" s="12">
        <v>45147.415105092594</v>
      </c>
      <c r="B293" t="s">
        <v>55</v>
      </c>
      <c r="C293" t="s">
        <v>46</v>
      </c>
      <c r="D293" t="s">
        <v>211</v>
      </c>
      <c r="E293" t="s">
        <v>263</v>
      </c>
      <c r="F293" t="s">
        <v>8318</v>
      </c>
      <c r="G293" t="s">
        <v>37</v>
      </c>
      <c r="H293" t="s">
        <v>209</v>
      </c>
      <c r="I293" t="s">
        <v>38</v>
      </c>
      <c r="J293" t="s">
        <v>43</v>
      </c>
      <c r="K293" t="s">
        <v>227</v>
      </c>
      <c r="L293" t="s">
        <v>227</v>
      </c>
      <c r="M293" t="s">
        <v>228</v>
      </c>
      <c r="N293">
        <v>1</v>
      </c>
      <c r="O293" t="s">
        <v>67</v>
      </c>
      <c r="P293" t="s">
        <v>8319</v>
      </c>
      <c r="Q293" t="s">
        <v>209</v>
      </c>
      <c r="R293" t="s">
        <v>8320</v>
      </c>
      <c r="S293" t="s">
        <v>41</v>
      </c>
      <c r="T293" t="s">
        <v>5</v>
      </c>
      <c r="U293">
        <v>1</v>
      </c>
      <c r="V293" s="12">
        <v>45310</v>
      </c>
      <c r="W293" t="s">
        <v>8747</v>
      </c>
    </row>
    <row r="294" spans="1:23" x14ac:dyDescent="0.25">
      <c r="A294" s="12">
        <v>45147.421114849538</v>
      </c>
      <c r="B294" t="s">
        <v>55</v>
      </c>
      <c r="C294" t="s">
        <v>46</v>
      </c>
      <c r="D294" t="s">
        <v>211</v>
      </c>
      <c r="E294" t="s">
        <v>245</v>
      </c>
      <c r="F294" t="s">
        <v>8322</v>
      </c>
      <c r="G294" t="s">
        <v>37</v>
      </c>
      <c r="H294" t="s">
        <v>209</v>
      </c>
      <c r="I294" t="s">
        <v>38</v>
      </c>
      <c r="J294" t="s">
        <v>43</v>
      </c>
      <c r="K294" t="s">
        <v>227</v>
      </c>
      <c r="L294" t="s">
        <v>227</v>
      </c>
      <c r="M294" t="s">
        <v>228</v>
      </c>
      <c r="N294">
        <v>1</v>
      </c>
      <c r="O294" t="s">
        <v>67</v>
      </c>
      <c r="P294" t="s">
        <v>8323</v>
      </c>
      <c r="Q294" t="s">
        <v>209</v>
      </c>
      <c r="R294" t="s">
        <v>8324</v>
      </c>
      <c r="S294" t="s">
        <v>41</v>
      </c>
      <c r="T294" t="s">
        <v>5</v>
      </c>
      <c r="U294">
        <v>1</v>
      </c>
      <c r="V294" s="12">
        <v>45310</v>
      </c>
      <c r="W294" t="s">
        <v>8748</v>
      </c>
    </row>
    <row r="295" spans="1:23" x14ac:dyDescent="0.25">
      <c r="A295" s="12">
        <v>45147.424748414349</v>
      </c>
      <c r="B295" t="s">
        <v>55</v>
      </c>
      <c r="C295" t="s">
        <v>46</v>
      </c>
      <c r="D295" t="s">
        <v>211</v>
      </c>
      <c r="E295" t="s">
        <v>390</v>
      </c>
      <c r="F295" t="s">
        <v>8326</v>
      </c>
      <c r="G295" t="s">
        <v>37</v>
      </c>
      <c r="H295" t="s">
        <v>209</v>
      </c>
      <c r="I295" t="s">
        <v>38</v>
      </c>
      <c r="J295" t="s">
        <v>43</v>
      </c>
      <c r="K295" t="s">
        <v>227</v>
      </c>
      <c r="L295" t="s">
        <v>227</v>
      </c>
      <c r="M295" t="s">
        <v>229</v>
      </c>
      <c r="N295">
        <v>1</v>
      </c>
      <c r="O295" t="s">
        <v>67</v>
      </c>
      <c r="P295" t="s">
        <v>8327</v>
      </c>
      <c r="Q295" t="s">
        <v>209</v>
      </c>
      <c r="R295" t="s">
        <v>8328</v>
      </c>
      <c r="S295" t="s">
        <v>41</v>
      </c>
      <c r="T295" t="s">
        <v>5</v>
      </c>
      <c r="U295">
        <v>1</v>
      </c>
      <c r="V295" s="12">
        <v>45310</v>
      </c>
      <c r="W295" t="s">
        <v>8749</v>
      </c>
    </row>
    <row r="296" spans="1:23" x14ac:dyDescent="0.25">
      <c r="A296" s="12">
        <v>45147.429286886574</v>
      </c>
      <c r="B296" t="s">
        <v>55</v>
      </c>
      <c r="C296" t="s">
        <v>46</v>
      </c>
      <c r="D296" t="s">
        <v>211</v>
      </c>
      <c r="E296" t="s">
        <v>271</v>
      </c>
      <c r="F296" t="s">
        <v>8330</v>
      </c>
      <c r="G296" t="s">
        <v>37</v>
      </c>
      <c r="H296" t="s">
        <v>8070</v>
      </c>
      <c r="I296" t="s">
        <v>38</v>
      </c>
      <c r="J296" t="s">
        <v>43</v>
      </c>
      <c r="K296" t="s">
        <v>227</v>
      </c>
      <c r="L296" t="s">
        <v>227</v>
      </c>
      <c r="M296" t="s">
        <v>228</v>
      </c>
      <c r="N296">
        <v>1</v>
      </c>
      <c r="O296" t="s">
        <v>67</v>
      </c>
      <c r="P296" t="s">
        <v>8331</v>
      </c>
      <c r="Q296" t="s">
        <v>8070</v>
      </c>
      <c r="R296" t="s">
        <v>8332</v>
      </c>
      <c r="S296" t="s">
        <v>41</v>
      </c>
      <c r="T296" t="s">
        <v>5</v>
      </c>
      <c r="U296">
        <v>1</v>
      </c>
      <c r="V296" s="12">
        <v>45310</v>
      </c>
      <c r="W296" t="s">
        <v>8750</v>
      </c>
    </row>
    <row r="297" spans="1:23" x14ac:dyDescent="0.25">
      <c r="A297" s="12">
        <v>45147.476857789348</v>
      </c>
      <c r="B297" t="s">
        <v>55</v>
      </c>
      <c r="C297" t="s">
        <v>46</v>
      </c>
      <c r="D297" t="s">
        <v>211</v>
      </c>
      <c r="E297" t="s">
        <v>390</v>
      </c>
      <c r="F297" t="s">
        <v>8343</v>
      </c>
      <c r="G297" t="s">
        <v>37</v>
      </c>
      <c r="H297" t="s">
        <v>209</v>
      </c>
      <c r="I297" t="s">
        <v>38</v>
      </c>
      <c r="J297" t="s">
        <v>43</v>
      </c>
      <c r="K297" t="s">
        <v>227</v>
      </c>
      <c r="L297" t="s">
        <v>227</v>
      </c>
      <c r="M297" t="s">
        <v>229</v>
      </c>
      <c r="N297">
        <v>1</v>
      </c>
      <c r="O297" t="s">
        <v>67</v>
      </c>
      <c r="P297" t="s">
        <v>8344</v>
      </c>
      <c r="Q297" t="s">
        <v>209</v>
      </c>
      <c r="R297" t="s">
        <v>8345</v>
      </c>
      <c r="S297" t="s">
        <v>41</v>
      </c>
      <c r="T297" t="s">
        <v>5</v>
      </c>
      <c r="U297">
        <v>1</v>
      </c>
      <c r="V297" s="12">
        <v>45310</v>
      </c>
      <c r="W297" t="s">
        <v>8751</v>
      </c>
    </row>
    <row r="298" spans="1:23" x14ac:dyDescent="0.25">
      <c r="A298" s="12">
        <v>45147.486529317131</v>
      </c>
      <c r="B298" t="s">
        <v>55</v>
      </c>
      <c r="C298" t="s">
        <v>46</v>
      </c>
      <c r="D298" t="s">
        <v>211</v>
      </c>
      <c r="E298" t="s">
        <v>245</v>
      </c>
      <c r="F298" t="s">
        <v>8347</v>
      </c>
      <c r="G298" t="s">
        <v>37</v>
      </c>
      <c r="H298" t="s">
        <v>209</v>
      </c>
      <c r="I298" t="s">
        <v>38</v>
      </c>
      <c r="J298" t="s">
        <v>43</v>
      </c>
      <c r="K298" t="s">
        <v>227</v>
      </c>
      <c r="L298" t="s">
        <v>227</v>
      </c>
      <c r="M298" t="s">
        <v>228</v>
      </c>
      <c r="N298">
        <v>1</v>
      </c>
      <c r="O298" t="s">
        <v>67</v>
      </c>
      <c r="P298" t="s">
        <v>8348</v>
      </c>
      <c r="Q298" t="s">
        <v>209</v>
      </c>
      <c r="R298" t="s">
        <v>8349</v>
      </c>
      <c r="S298" t="s">
        <v>41</v>
      </c>
      <c r="T298" t="s">
        <v>5</v>
      </c>
      <c r="U298">
        <v>1</v>
      </c>
      <c r="V298" s="12">
        <v>45310</v>
      </c>
      <c r="W298" t="s">
        <v>8752</v>
      </c>
    </row>
    <row r="299" spans="1:23" x14ac:dyDescent="0.25">
      <c r="A299" s="12">
        <v>45152.606663738428</v>
      </c>
      <c r="B299" t="s">
        <v>55</v>
      </c>
      <c r="C299" t="s">
        <v>46</v>
      </c>
      <c r="D299" t="s">
        <v>211</v>
      </c>
      <c r="E299" t="s">
        <v>231</v>
      </c>
      <c r="F299" t="s">
        <v>8382</v>
      </c>
      <c r="G299" t="s">
        <v>37</v>
      </c>
      <c r="H299" t="s">
        <v>8070</v>
      </c>
      <c r="I299" t="s">
        <v>38</v>
      </c>
      <c r="J299" t="s">
        <v>43</v>
      </c>
      <c r="K299" t="s">
        <v>227</v>
      </c>
      <c r="L299" t="s">
        <v>227</v>
      </c>
      <c r="M299" t="s">
        <v>228</v>
      </c>
      <c r="N299">
        <v>1</v>
      </c>
      <c r="O299" t="s">
        <v>67</v>
      </c>
      <c r="P299" t="s">
        <v>8383</v>
      </c>
      <c r="Q299" t="s">
        <v>8070</v>
      </c>
      <c r="R299" t="s">
        <v>8384</v>
      </c>
      <c r="S299" t="s">
        <v>41</v>
      </c>
      <c r="T299" t="s">
        <v>5</v>
      </c>
      <c r="U299">
        <v>1</v>
      </c>
      <c r="V299" s="12">
        <v>45310</v>
      </c>
      <c r="W299" t="s">
        <v>8753</v>
      </c>
    </row>
    <row r="300" spans="1:23" x14ac:dyDescent="0.25">
      <c r="A300" s="12">
        <v>45154.461049108795</v>
      </c>
      <c r="B300" t="s">
        <v>55</v>
      </c>
      <c r="C300" t="s">
        <v>46</v>
      </c>
      <c r="D300" t="s">
        <v>211</v>
      </c>
      <c r="E300" t="s">
        <v>271</v>
      </c>
      <c r="F300" t="s">
        <v>8386</v>
      </c>
      <c r="G300" t="s">
        <v>37</v>
      </c>
      <c r="H300" t="s">
        <v>273</v>
      </c>
      <c r="I300" t="s">
        <v>38</v>
      </c>
      <c r="J300" t="s">
        <v>43</v>
      </c>
      <c r="K300" t="s">
        <v>227</v>
      </c>
      <c r="L300" t="s">
        <v>227</v>
      </c>
      <c r="M300" t="s">
        <v>228</v>
      </c>
      <c r="N300">
        <v>1</v>
      </c>
      <c r="O300" t="s">
        <v>67</v>
      </c>
      <c r="P300" t="s">
        <v>8387</v>
      </c>
      <c r="Q300" t="s">
        <v>273</v>
      </c>
      <c r="R300" t="s">
        <v>8388</v>
      </c>
      <c r="S300" t="s">
        <v>41</v>
      </c>
      <c r="T300" t="s">
        <v>5</v>
      </c>
      <c r="U300">
        <v>1</v>
      </c>
      <c r="V300" s="12">
        <v>45310</v>
      </c>
      <c r="W300" t="s">
        <v>8754</v>
      </c>
    </row>
    <row r="301" spans="1:23" x14ac:dyDescent="0.25">
      <c r="A301" s="12">
        <v>45154.598938159725</v>
      </c>
      <c r="B301" t="s">
        <v>55</v>
      </c>
      <c r="C301" t="s">
        <v>46</v>
      </c>
      <c r="D301" t="s">
        <v>211</v>
      </c>
      <c r="E301" t="s">
        <v>271</v>
      </c>
      <c r="F301" t="s">
        <v>8394</v>
      </c>
      <c r="G301" t="s">
        <v>37</v>
      </c>
      <c r="H301" t="s">
        <v>8070</v>
      </c>
      <c r="I301" t="s">
        <v>38</v>
      </c>
      <c r="J301" t="s">
        <v>43</v>
      </c>
      <c r="K301" t="s">
        <v>227</v>
      </c>
      <c r="L301" t="s">
        <v>227</v>
      </c>
      <c r="M301" t="s">
        <v>228</v>
      </c>
      <c r="N301">
        <v>1</v>
      </c>
      <c r="O301" t="s">
        <v>67</v>
      </c>
      <c r="P301" t="s">
        <v>8395</v>
      </c>
      <c r="Q301" t="s">
        <v>8070</v>
      </c>
      <c r="R301" t="s">
        <v>8396</v>
      </c>
      <c r="S301" t="s">
        <v>41</v>
      </c>
      <c r="T301" t="s">
        <v>5</v>
      </c>
      <c r="U301">
        <v>1</v>
      </c>
      <c r="V301" s="12">
        <v>45310</v>
      </c>
      <c r="W301" t="s">
        <v>8755</v>
      </c>
    </row>
    <row r="302" spans="1:23" x14ac:dyDescent="0.25">
      <c r="A302" s="12">
        <v>45160.500915081022</v>
      </c>
      <c r="B302" t="s">
        <v>55</v>
      </c>
      <c r="C302" t="s">
        <v>46</v>
      </c>
      <c r="D302" t="s">
        <v>211</v>
      </c>
      <c r="E302" t="s">
        <v>263</v>
      </c>
      <c r="F302" t="s">
        <v>8431</v>
      </c>
      <c r="G302" t="s">
        <v>42</v>
      </c>
      <c r="H302" t="s">
        <v>179</v>
      </c>
      <c r="I302" t="s">
        <v>38</v>
      </c>
      <c r="J302" t="s">
        <v>43</v>
      </c>
      <c r="K302" t="s">
        <v>227</v>
      </c>
      <c r="L302" t="s">
        <v>227</v>
      </c>
      <c r="M302" t="s">
        <v>228</v>
      </c>
      <c r="N302">
        <v>1</v>
      </c>
      <c r="O302" t="s">
        <v>67</v>
      </c>
      <c r="P302" t="s">
        <v>8432</v>
      </c>
      <c r="Q302" t="s">
        <v>179</v>
      </c>
      <c r="R302" t="s">
        <v>8433</v>
      </c>
      <c r="S302" t="s">
        <v>41</v>
      </c>
      <c r="T302" t="s">
        <v>5</v>
      </c>
      <c r="U302">
        <v>1</v>
      </c>
      <c r="V302" s="12">
        <v>45310</v>
      </c>
      <c r="W302" t="s">
        <v>8756</v>
      </c>
    </row>
    <row r="303" spans="1:23" x14ac:dyDescent="0.25">
      <c r="A303" s="12">
        <v>45161.419037766202</v>
      </c>
      <c r="B303" t="s">
        <v>55</v>
      </c>
      <c r="C303" t="s">
        <v>46</v>
      </c>
      <c r="D303" t="s">
        <v>211</v>
      </c>
      <c r="E303" t="s">
        <v>245</v>
      </c>
      <c r="F303" t="s">
        <v>8439</v>
      </c>
      <c r="G303" t="s">
        <v>37</v>
      </c>
      <c r="H303" t="s">
        <v>7795</v>
      </c>
      <c r="I303" t="s">
        <v>38</v>
      </c>
      <c r="J303" t="s">
        <v>43</v>
      </c>
      <c r="K303" t="s">
        <v>227</v>
      </c>
      <c r="L303" t="s">
        <v>227</v>
      </c>
      <c r="M303" t="s">
        <v>228</v>
      </c>
      <c r="N303">
        <v>1</v>
      </c>
      <c r="O303" t="s">
        <v>67</v>
      </c>
      <c r="P303" t="s">
        <v>8440</v>
      </c>
      <c r="Q303" t="s">
        <v>7795</v>
      </c>
      <c r="R303" t="s">
        <v>8441</v>
      </c>
      <c r="S303" t="s">
        <v>41</v>
      </c>
      <c r="T303" t="s">
        <v>5</v>
      </c>
      <c r="U303">
        <v>1</v>
      </c>
      <c r="V303" s="12">
        <v>45310</v>
      </c>
      <c r="W303" t="s">
        <v>8757</v>
      </c>
    </row>
    <row r="304" spans="1:23" x14ac:dyDescent="0.25">
      <c r="A304" s="12">
        <v>45161.428296064812</v>
      </c>
      <c r="B304" t="s">
        <v>55</v>
      </c>
      <c r="C304" t="s">
        <v>46</v>
      </c>
      <c r="D304" t="s">
        <v>211</v>
      </c>
      <c r="E304" t="s">
        <v>245</v>
      </c>
      <c r="F304" t="s">
        <v>8443</v>
      </c>
      <c r="G304" t="s">
        <v>37</v>
      </c>
      <c r="H304" t="s">
        <v>209</v>
      </c>
      <c r="I304" t="s">
        <v>38</v>
      </c>
      <c r="J304" t="s">
        <v>43</v>
      </c>
      <c r="K304" t="s">
        <v>227</v>
      </c>
      <c r="L304" t="s">
        <v>227</v>
      </c>
      <c r="M304" t="s">
        <v>228</v>
      </c>
      <c r="N304">
        <v>1</v>
      </c>
      <c r="O304" t="s">
        <v>67</v>
      </c>
      <c r="P304" t="s">
        <v>8089</v>
      </c>
      <c r="Q304" t="s">
        <v>209</v>
      </c>
      <c r="R304" t="s">
        <v>8444</v>
      </c>
      <c r="S304" t="s">
        <v>41</v>
      </c>
      <c r="T304" t="s">
        <v>5</v>
      </c>
      <c r="U304">
        <v>1</v>
      </c>
      <c r="V304" s="12">
        <v>45310</v>
      </c>
      <c r="W304" t="s">
        <v>8758</v>
      </c>
    </row>
    <row r="305" spans="1:23" x14ac:dyDescent="0.25">
      <c r="A305" s="12">
        <v>45161.599341284724</v>
      </c>
      <c r="B305" t="s">
        <v>55</v>
      </c>
      <c r="C305" t="s">
        <v>46</v>
      </c>
      <c r="D305" t="s">
        <v>211</v>
      </c>
      <c r="E305" t="s">
        <v>263</v>
      </c>
      <c r="F305" t="s">
        <v>8446</v>
      </c>
      <c r="G305" t="s">
        <v>37</v>
      </c>
      <c r="H305" t="s">
        <v>209</v>
      </c>
      <c r="I305" t="s">
        <v>38</v>
      </c>
      <c r="J305" t="s">
        <v>43</v>
      </c>
      <c r="K305" t="s">
        <v>227</v>
      </c>
      <c r="L305" t="s">
        <v>227</v>
      </c>
      <c r="M305" t="s">
        <v>228</v>
      </c>
      <c r="N305">
        <v>1</v>
      </c>
      <c r="O305" t="s">
        <v>67</v>
      </c>
      <c r="P305" t="s">
        <v>8447</v>
      </c>
      <c r="Q305" t="s">
        <v>209</v>
      </c>
      <c r="R305" t="s">
        <v>8448</v>
      </c>
      <c r="S305" t="s">
        <v>41</v>
      </c>
      <c r="T305" t="s">
        <v>5</v>
      </c>
      <c r="U305">
        <v>1</v>
      </c>
      <c r="V305" s="12">
        <v>45310</v>
      </c>
      <c r="W305" t="s">
        <v>8759</v>
      </c>
    </row>
    <row r="306" spans="1:23" x14ac:dyDescent="0.25">
      <c r="A306" s="12">
        <v>45161.604360497688</v>
      </c>
      <c r="B306" t="s">
        <v>55</v>
      </c>
      <c r="C306" t="s">
        <v>46</v>
      </c>
      <c r="D306" t="s">
        <v>211</v>
      </c>
      <c r="E306" t="s">
        <v>245</v>
      </c>
      <c r="F306" t="s">
        <v>8450</v>
      </c>
      <c r="G306" t="s">
        <v>37</v>
      </c>
      <c r="H306" t="s">
        <v>8070</v>
      </c>
      <c r="I306" t="s">
        <v>38</v>
      </c>
      <c r="J306" t="s">
        <v>43</v>
      </c>
      <c r="K306" t="s">
        <v>227</v>
      </c>
      <c r="L306" t="s">
        <v>227</v>
      </c>
      <c r="M306" t="s">
        <v>228</v>
      </c>
      <c r="N306">
        <v>1</v>
      </c>
      <c r="O306" t="s">
        <v>67</v>
      </c>
      <c r="P306" t="s">
        <v>8451</v>
      </c>
      <c r="Q306" t="s">
        <v>8070</v>
      </c>
      <c r="R306" t="s">
        <v>8452</v>
      </c>
      <c r="S306" t="s">
        <v>41</v>
      </c>
      <c r="T306" t="s">
        <v>5</v>
      </c>
      <c r="U306">
        <v>1</v>
      </c>
      <c r="V306" s="12">
        <v>45310</v>
      </c>
      <c r="W306" t="s">
        <v>8760</v>
      </c>
    </row>
    <row r="307" spans="1:23" x14ac:dyDescent="0.25">
      <c r="A307" s="12">
        <v>45166.418433993058</v>
      </c>
      <c r="B307" t="s">
        <v>55</v>
      </c>
      <c r="C307" t="s">
        <v>46</v>
      </c>
      <c r="D307" t="s">
        <v>211</v>
      </c>
      <c r="E307" t="s">
        <v>271</v>
      </c>
      <c r="F307" t="s">
        <v>8454</v>
      </c>
      <c r="G307" t="s">
        <v>42</v>
      </c>
      <c r="H307" t="s">
        <v>209</v>
      </c>
      <c r="I307" t="s">
        <v>38</v>
      </c>
      <c r="J307" t="s">
        <v>43</v>
      </c>
      <c r="K307" t="s">
        <v>227</v>
      </c>
      <c r="L307" t="s">
        <v>227</v>
      </c>
      <c r="M307" t="s">
        <v>228</v>
      </c>
      <c r="N307">
        <v>1</v>
      </c>
      <c r="O307" t="s">
        <v>67</v>
      </c>
      <c r="P307" t="s">
        <v>405</v>
      </c>
      <c r="Q307" t="s">
        <v>209</v>
      </c>
      <c r="R307" t="s">
        <v>8455</v>
      </c>
      <c r="S307" t="s">
        <v>41</v>
      </c>
      <c r="T307" t="s">
        <v>5</v>
      </c>
      <c r="U307">
        <v>1</v>
      </c>
      <c r="V307" s="12">
        <v>45310</v>
      </c>
      <c r="W307" t="s">
        <v>8761</v>
      </c>
    </row>
    <row r="308" spans="1:23" x14ac:dyDescent="0.25">
      <c r="A308" s="12">
        <v>45168.483013657409</v>
      </c>
      <c r="B308" t="s">
        <v>55</v>
      </c>
      <c r="C308" t="s">
        <v>46</v>
      </c>
      <c r="D308" t="s">
        <v>211</v>
      </c>
      <c r="E308" t="s">
        <v>263</v>
      </c>
      <c r="F308" t="s">
        <v>8466</v>
      </c>
      <c r="G308" t="s">
        <v>37</v>
      </c>
      <c r="H308" t="s">
        <v>8467</v>
      </c>
      <c r="I308" t="s">
        <v>38</v>
      </c>
      <c r="J308" t="s">
        <v>43</v>
      </c>
      <c r="K308" t="s">
        <v>227</v>
      </c>
      <c r="L308" t="s">
        <v>227</v>
      </c>
      <c r="M308" t="s">
        <v>228</v>
      </c>
      <c r="N308">
        <v>1</v>
      </c>
      <c r="O308" t="s">
        <v>67</v>
      </c>
      <c r="P308" t="s">
        <v>8468</v>
      </c>
      <c r="Q308" t="s">
        <v>8467</v>
      </c>
      <c r="R308" t="s">
        <v>8469</v>
      </c>
      <c r="S308" t="s">
        <v>41</v>
      </c>
      <c r="T308" t="s">
        <v>5</v>
      </c>
      <c r="U308">
        <v>1</v>
      </c>
      <c r="V308" s="12">
        <v>45310</v>
      </c>
      <c r="W308" t="s">
        <v>8762</v>
      </c>
    </row>
    <row r="309" spans="1:23" x14ac:dyDescent="0.25">
      <c r="A309" s="12">
        <v>45168.497691354169</v>
      </c>
      <c r="B309" t="s">
        <v>55</v>
      </c>
      <c r="C309" t="s">
        <v>46</v>
      </c>
      <c r="D309" t="s">
        <v>211</v>
      </c>
      <c r="E309" t="s">
        <v>271</v>
      </c>
      <c r="F309" t="s">
        <v>8471</v>
      </c>
      <c r="G309" t="s">
        <v>42</v>
      </c>
      <c r="H309" t="s">
        <v>179</v>
      </c>
      <c r="I309" t="s">
        <v>38</v>
      </c>
      <c r="J309" t="s">
        <v>43</v>
      </c>
      <c r="K309" t="s">
        <v>227</v>
      </c>
      <c r="L309" t="s">
        <v>227</v>
      </c>
      <c r="M309" t="s">
        <v>228</v>
      </c>
      <c r="N309">
        <v>1</v>
      </c>
      <c r="O309" t="s">
        <v>67</v>
      </c>
      <c r="P309" t="s">
        <v>8472</v>
      </c>
      <c r="Q309" t="s">
        <v>179</v>
      </c>
      <c r="R309" t="s">
        <v>8473</v>
      </c>
      <c r="S309" t="s">
        <v>41</v>
      </c>
      <c r="T309" t="s">
        <v>5</v>
      </c>
      <c r="U309">
        <v>1</v>
      </c>
      <c r="V309" s="12">
        <v>45310</v>
      </c>
      <c r="W309" t="s">
        <v>8763</v>
      </c>
    </row>
    <row r="310" spans="1:23" x14ac:dyDescent="0.25">
      <c r="A310" s="12">
        <v>45168.517692326386</v>
      </c>
      <c r="B310" t="s">
        <v>55</v>
      </c>
      <c r="C310" t="s">
        <v>46</v>
      </c>
      <c r="D310" t="s">
        <v>211</v>
      </c>
      <c r="E310" t="s">
        <v>271</v>
      </c>
      <c r="F310" t="s">
        <v>8475</v>
      </c>
      <c r="G310" t="s">
        <v>42</v>
      </c>
      <c r="H310" t="s">
        <v>7752</v>
      </c>
      <c r="I310" t="s">
        <v>38</v>
      </c>
      <c r="J310" t="s">
        <v>43</v>
      </c>
      <c r="K310" t="s">
        <v>227</v>
      </c>
      <c r="L310" t="s">
        <v>227</v>
      </c>
      <c r="M310" t="s">
        <v>228</v>
      </c>
      <c r="N310">
        <v>1</v>
      </c>
      <c r="O310" t="s">
        <v>67</v>
      </c>
      <c r="P310" t="s">
        <v>8476</v>
      </c>
      <c r="Q310" t="s">
        <v>7752</v>
      </c>
      <c r="R310" t="s">
        <v>8477</v>
      </c>
      <c r="S310" t="s">
        <v>41</v>
      </c>
      <c r="T310" t="s">
        <v>5</v>
      </c>
      <c r="U310">
        <v>1</v>
      </c>
      <c r="V310" s="12">
        <v>45310</v>
      </c>
      <c r="W310" t="s">
        <v>8764</v>
      </c>
    </row>
    <row r="311" spans="1:23" x14ac:dyDescent="0.25">
      <c r="A311" s="12">
        <v>45169.531883715281</v>
      </c>
      <c r="B311" t="s">
        <v>55</v>
      </c>
      <c r="C311" t="s">
        <v>46</v>
      </c>
      <c r="D311" t="s">
        <v>211</v>
      </c>
      <c r="E311" t="s">
        <v>245</v>
      </c>
      <c r="F311" t="s">
        <v>8487</v>
      </c>
      <c r="G311" t="s">
        <v>37</v>
      </c>
      <c r="H311" t="s">
        <v>8488</v>
      </c>
      <c r="I311" t="s">
        <v>38</v>
      </c>
      <c r="J311" t="s">
        <v>43</v>
      </c>
      <c r="K311" t="s">
        <v>227</v>
      </c>
      <c r="L311" t="s">
        <v>227</v>
      </c>
      <c r="M311" t="s">
        <v>228</v>
      </c>
      <c r="N311">
        <v>1</v>
      </c>
      <c r="O311" t="s">
        <v>67</v>
      </c>
      <c r="P311" t="s">
        <v>8489</v>
      </c>
      <c r="Q311" t="s">
        <v>8488</v>
      </c>
      <c r="R311" t="s">
        <v>8490</v>
      </c>
      <c r="S311" t="s">
        <v>41</v>
      </c>
      <c r="T311" t="s">
        <v>5</v>
      </c>
      <c r="U311">
        <v>1</v>
      </c>
      <c r="V311" s="12">
        <v>45310</v>
      </c>
      <c r="W311" t="s">
        <v>8765</v>
      </c>
    </row>
    <row r="312" spans="1:23" x14ac:dyDescent="0.25">
      <c r="A312" s="12">
        <v>45169.606279363426</v>
      </c>
      <c r="B312" t="s">
        <v>55</v>
      </c>
      <c r="C312" t="s">
        <v>46</v>
      </c>
      <c r="D312" t="s">
        <v>211</v>
      </c>
      <c r="E312" t="s">
        <v>390</v>
      </c>
      <c r="F312" t="s">
        <v>8492</v>
      </c>
      <c r="G312" t="s">
        <v>37</v>
      </c>
      <c r="H312" t="s">
        <v>8488</v>
      </c>
      <c r="I312" t="s">
        <v>38</v>
      </c>
      <c r="J312" t="s">
        <v>43</v>
      </c>
      <c r="K312" t="s">
        <v>227</v>
      </c>
      <c r="L312" t="s">
        <v>227</v>
      </c>
      <c r="M312" t="s">
        <v>229</v>
      </c>
      <c r="N312">
        <v>1</v>
      </c>
      <c r="O312" t="s">
        <v>67</v>
      </c>
      <c r="P312" t="s">
        <v>8493</v>
      </c>
      <c r="Q312" t="s">
        <v>8488</v>
      </c>
      <c r="R312" t="s">
        <v>8494</v>
      </c>
      <c r="S312" t="s">
        <v>41</v>
      </c>
      <c r="T312" t="s">
        <v>5</v>
      </c>
      <c r="U312">
        <v>1</v>
      </c>
      <c r="V312" s="12">
        <v>45310</v>
      </c>
      <c r="W312" t="s">
        <v>8766</v>
      </c>
    </row>
    <row r="313" spans="1:23" x14ac:dyDescent="0.25">
      <c r="A313" s="12">
        <v>45175.399456481478</v>
      </c>
      <c r="B313" t="s">
        <v>55</v>
      </c>
      <c r="C313" t="s">
        <v>46</v>
      </c>
      <c r="D313" t="s">
        <v>211</v>
      </c>
      <c r="E313" t="s">
        <v>263</v>
      </c>
      <c r="F313" t="s">
        <v>8505</v>
      </c>
      <c r="G313" t="s">
        <v>37</v>
      </c>
      <c r="H313" t="s">
        <v>8506</v>
      </c>
      <c r="I313" t="s">
        <v>38</v>
      </c>
      <c r="J313" t="s">
        <v>43</v>
      </c>
      <c r="K313" t="s">
        <v>227</v>
      </c>
      <c r="L313" t="s">
        <v>227</v>
      </c>
      <c r="M313" t="s">
        <v>228</v>
      </c>
      <c r="N313">
        <v>1</v>
      </c>
      <c r="O313" t="s">
        <v>67</v>
      </c>
      <c r="P313" t="s">
        <v>8507</v>
      </c>
      <c r="Q313" t="s">
        <v>8506</v>
      </c>
      <c r="R313" t="s">
        <v>8508</v>
      </c>
      <c r="S313" t="s">
        <v>41</v>
      </c>
      <c r="T313" t="s">
        <v>5</v>
      </c>
      <c r="U313">
        <v>1</v>
      </c>
      <c r="V313" s="12">
        <v>45310</v>
      </c>
      <c r="W313" t="s">
        <v>8767</v>
      </c>
    </row>
    <row r="314" spans="1:23" x14ac:dyDescent="0.25">
      <c r="A314" s="12">
        <v>45183.620639432869</v>
      </c>
      <c r="B314" t="s">
        <v>55</v>
      </c>
      <c r="C314" t="s">
        <v>46</v>
      </c>
      <c r="D314" t="s">
        <v>211</v>
      </c>
      <c r="E314" t="s">
        <v>231</v>
      </c>
      <c r="F314" t="s">
        <v>8524</v>
      </c>
      <c r="G314" t="s">
        <v>37</v>
      </c>
      <c r="H314" t="s">
        <v>405</v>
      </c>
      <c r="I314" t="s">
        <v>38</v>
      </c>
      <c r="J314" t="s">
        <v>43</v>
      </c>
      <c r="K314" t="s">
        <v>227</v>
      </c>
      <c r="L314" t="s">
        <v>227</v>
      </c>
      <c r="M314" t="s">
        <v>228</v>
      </c>
      <c r="N314">
        <v>1</v>
      </c>
      <c r="O314" t="s">
        <v>67</v>
      </c>
      <c r="P314" t="s">
        <v>405</v>
      </c>
      <c r="Q314" t="s">
        <v>8074</v>
      </c>
      <c r="R314" t="s">
        <v>8525</v>
      </c>
      <c r="S314" t="s">
        <v>41</v>
      </c>
      <c r="T314" t="s">
        <v>5</v>
      </c>
      <c r="U314">
        <v>1</v>
      </c>
      <c r="V314" s="12">
        <v>45310</v>
      </c>
      <c r="W314" t="s">
        <v>8768</v>
      </c>
    </row>
    <row r="315" spans="1:23" x14ac:dyDescent="0.25">
      <c r="A315" s="12">
        <v>45184.567988194445</v>
      </c>
      <c r="B315" t="s">
        <v>55</v>
      </c>
      <c r="C315" t="s">
        <v>46</v>
      </c>
      <c r="D315" t="s">
        <v>211</v>
      </c>
      <c r="E315" t="s">
        <v>390</v>
      </c>
      <c r="F315" t="s">
        <v>8527</v>
      </c>
      <c r="G315" t="s">
        <v>37</v>
      </c>
      <c r="H315" t="s">
        <v>8070</v>
      </c>
      <c r="I315" t="s">
        <v>38</v>
      </c>
      <c r="J315" t="s">
        <v>43</v>
      </c>
      <c r="K315" t="s">
        <v>227</v>
      </c>
      <c r="L315" t="s">
        <v>227</v>
      </c>
      <c r="M315" t="s">
        <v>229</v>
      </c>
      <c r="N315">
        <v>1</v>
      </c>
      <c r="O315" t="s">
        <v>67</v>
      </c>
      <c r="P315" t="s">
        <v>8528</v>
      </c>
      <c r="Q315" t="s">
        <v>8070</v>
      </c>
      <c r="R315" t="s">
        <v>8529</v>
      </c>
      <c r="S315" t="s">
        <v>41</v>
      </c>
      <c r="T315" t="s">
        <v>5</v>
      </c>
      <c r="U315">
        <v>1</v>
      </c>
      <c r="V315" s="12">
        <v>45310</v>
      </c>
      <c r="W315" t="s">
        <v>8769</v>
      </c>
    </row>
    <row r="316" spans="1:23" x14ac:dyDescent="0.25">
      <c r="A316" s="12">
        <v>45188.523836655091</v>
      </c>
      <c r="B316" t="s">
        <v>55</v>
      </c>
      <c r="C316" t="s">
        <v>46</v>
      </c>
      <c r="D316" t="s">
        <v>211</v>
      </c>
      <c r="E316" t="s">
        <v>263</v>
      </c>
      <c r="F316" t="s">
        <v>8537</v>
      </c>
      <c r="G316" t="s">
        <v>37</v>
      </c>
      <c r="H316" t="s">
        <v>8070</v>
      </c>
      <c r="I316" t="s">
        <v>38</v>
      </c>
      <c r="J316" t="s">
        <v>43</v>
      </c>
      <c r="K316" t="s">
        <v>227</v>
      </c>
      <c r="L316" t="s">
        <v>227</v>
      </c>
      <c r="M316" t="s">
        <v>228</v>
      </c>
      <c r="N316">
        <v>1</v>
      </c>
      <c r="O316" t="s">
        <v>67</v>
      </c>
      <c r="P316" t="s">
        <v>8538</v>
      </c>
      <c r="Q316" t="s">
        <v>8070</v>
      </c>
      <c r="R316" t="s">
        <v>8539</v>
      </c>
      <c r="S316" t="s">
        <v>41</v>
      </c>
      <c r="T316" t="s">
        <v>5</v>
      </c>
      <c r="U316">
        <v>1</v>
      </c>
      <c r="V316" s="12">
        <v>45310</v>
      </c>
      <c r="W316" t="s">
        <v>8770</v>
      </c>
    </row>
    <row r="317" spans="1:23" x14ac:dyDescent="0.25">
      <c r="A317" s="12">
        <v>45191.584027048608</v>
      </c>
      <c r="B317" t="s">
        <v>55</v>
      </c>
      <c r="C317" t="s">
        <v>46</v>
      </c>
      <c r="D317" t="s">
        <v>211</v>
      </c>
      <c r="E317" t="s">
        <v>271</v>
      </c>
      <c r="F317" t="s">
        <v>8569</v>
      </c>
      <c r="G317" t="s">
        <v>42</v>
      </c>
      <c r="H317" t="s">
        <v>7864</v>
      </c>
      <c r="I317" t="s">
        <v>38</v>
      </c>
      <c r="J317" t="s">
        <v>43</v>
      </c>
      <c r="K317" t="s">
        <v>227</v>
      </c>
      <c r="L317" t="s">
        <v>227</v>
      </c>
      <c r="M317" t="s">
        <v>228</v>
      </c>
      <c r="N317">
        <v>1</v>
      </c>
      <c r="O317" t="s">
        <v>67</v>
      </c>
      <c r="P317" t="s">
        <v>8570</v>
      </c>
      <c r="Q317" t="s">
        <v>7864</v>
      </c>
      <c r="R317" t="s">
        <v>8571</v>
      </c>
      <c r="S317" t="s">
        <v>41</v>
      </c>
      <c r="T317" t="s">
        <v>5</v>
      </c>
      <c r="U317">
        <v>1</v>
      </c>
      <c r="V317" s="12">
        <v>45310</v>
      </c>
      <c r="W317" t="s">
        <v>8771</v>
      </c>
    </row>
    <row r="318" spans="1:23" x14ac:dyDescent="0.25">
      <c r="A318" s="12">
        <v>45191.58719849537</v>
      </c>
      <c r="B318" t="s">
        <v>55</v>
      </c>
      <c r="C318" t="s">
        <v>46</v>
      </c>
      <c r="D318" t="s">
        <v>211</v>
      </c>
      <c r="E318" t="s">
        <v>231</v>
      </c>
      <c r="F318" t="s">
        <v>8573</v>
      </c>
      <c r="G318" t="s">
        <v>37</v>
      </c>
      <c r="H318" t="s">
        <v>7864</v>
      </c>
      <c r="I318" t="s">
        <v>38</v>
      </c>
      <c r="J318" t="s">
        <v>43</v>
      </c>
      <c r="K318" t="s">
        <v>227</v>
      </c>
      <c r="L318" t="s">
        <v>227</v>
      </c>
      <c r="M318" t="s">
        <v>228</v>
      </c>
      <c r="N318">
        <v>1</v>
      </c>
      <c r="O318" t="s">
        <v>67</v>
      </c>
      <c r="P318" t="s">
        <v>8574</v>
      </c>
      <c r="Q318" t="s">
        <v>7864</v>
      </c>
      <c r="R318" t="s">
        <v>8575</v>
      </c>
      <c r="S318" t="s">
        <v>41</v>
      </c>
      <c r="T318" t="s">
        <v>5</v>
      </c>
      <c r="U318">
        <v>1</v>
      </c>
      <c r="V318" s="12">
        <v>45310</v>
      </c>
      <c r="W318" t="s">
        <v>8772</v>
      </c>
    </row>
    <row r="319" spans="1:23" x14ac:dyDescent="0.25">
      <c r="A319" s="12">
        <v>45194.58943738426</v>
      </c>
      <c r="B319" t="s">
        <v>55</v>
      </c>
      <c r="C319" t="s">
        <v>46</v>
      </c>
      <c r="D319" t="s">
        <v>211</v>
      </c>
      <c r="E319" t="s">
        <v>390</v>
      </c>
      <c r="F319" t="s">
        <v>8595</v>
      </c>
      <c r="G319" t="s">
        <v>37</v>
      </c>
      <c r="H319" t="s">
        <v>7864</v>
      </c>
      <c r="I319" t="s">
        <v>38</v>
      </c>
      <c r="J319" t="s">
        <v>43</v>
      </c>
      <c r="K319" t="s">
        <v>227</v>
      </c>
      <c r="L319" t="s">
        <v>227</v>
      </c>
      <c r="M319" t="s">
        <v>229</v>
      </c>
      <c r="N319">
        <v>1</v>
      </c>
      <c r="O319" t="s">
        <v>67</v>
      </c>
      <c r="P319" t="s">
        <v>8596</v>
      </c>
      <c r="Q319" t="s">
        <v>7864</v>
      </c>
      <c r="R319" t="s">
        <v>8597</v>
      </c>
      <c r="S319" t="s">
        <v>41</v>
      </c>
      <c r="T319" t="s">
        <v>5</v>
      </c>
      <c r="U319">
        <v>1</v>
      </c>
      <c r="V319" s="12">
        <v>45310</v>
      </c>
      <c r="W319" t="s">
        <v>8773</v>
      </c>
    </row>
    <row r="320" spans="1:23" x14ac:dyDescent="0.25">
      <c r="A320" s="12">
        <v>45197.667036423612</v>
      </c>
      <c r="B320" t="s">
        <v>55</v>
      </c>
      <c r="C320" t="s">
        <v>46</v>
      </c>
      <c r="D320" t="s">
        <v>211</v>
      </c>
      <c r="E320" t="s">
        <v>231</v>
      </c>
      <c r="F320" t="s">
        <v>8608</v>
      </c>
      <c r="G320" t="s">
        <v>42</v>
      </c>
      <c r="H320" t="s">
        <v>8376</v>
      </c>
      <c r="I320" t="s">
        <v>38</v>
      </c>
      <c r="J320" t="s">
        <v>43</v>
      </c>
      <c r="K320" t="s">
        <v>227</v>
      </c>
      <c r="L320" t="s">
        <v>227</v>
      </c>
      <c r="M320" t="s">
        <v>228</v>
      </c>
      <c r="N320">
        <v>1</v>
      </c>
      <c r="O320" t="s">
        <v>67</v>
      </c>
      <c r="P320" t="s">
        <v>8609</v>
      </c>
      <c r="Q320" t="s">
        <v>8376</v>
      </c>
      <c r="R320" t="s">
        <v>8610</v>
      </c>
      <c r="S320" t="s">
        <v>41</v>
      </c>
      <c r="T320" t="s">
        <v>5</v>
      </c>
      <c r="U320">
        <v>1</v>
      </c>
      <c r="V320" s="12">
        <v>45310</v>
      </c>
      <c r="W320" t="s">
        <v>8774</v>
      </c>
    </row>
    <row r="321" spans="1:23" x14ac:dyDescent="0.25">
      <c r="A321" s="12">
        <v>45203.453681018516</v>
      </c>
      <c r="B321" t="s">
        <v>55</v>
      </c>
      <c r="C321" t="s">
        <v>46</v>
      </c>
      <c r="D321" t="s">
        <v>211</v>
      </c>
      <c r="E321" t="s">
        <v>271</v>
      </c>
      <c r="F321" t="s">
        <v>8624</v>
      </c>
      <c r="G321" t="s">
        <v>42</v>
      </c>
      <c r="H321" t="s">
        <v>8625</v>
      </c>
      <c r="I321" t="s">
        <v>38</v>
      </c>
      <c r="J321" t="s">
        <v>43</v>
      </c>
      <c r="K321" t="s">
        <v>227</v>
      </c>
      <c r="L321" t="s">
        <v>227</v>
      </c>
      <c r="M321" t="s">
        <v>228</v>
      </c>
      <c r="N321">
        <v>1</v>
      </c>
      <c r="O321" t="s">
        <v>67</v>
      </c>
      <c r="P321" t="s">
        <v>8626</v>
      </c>
      <c r="Q321" t="s">
        <v>8625</v>
      </c>
      <c r="R321" t="s">
        <v>8627</v>
      </c>
      <c r="S321" t="s">
        <v>41</v>
      </c>
      <c r="T321" t="s">
        <v>5</v>
      </c>
      <c r="U321">
        <v>1</v>
      </c>
      <c r="V321" s="12">
        <v>45310</v>
      </c>
      <c r="W321" t="s">
        <v>8775</v>
      </c>
    </row>
    <row r="322" spans="1:23" x14ac:dyDescent="0.25">
      <c r="A322" s="12">
        <v>45203.581401238429</v>
      </c>
      <c r="B322" t="s">
        <v>55</v>
      </c>
      <c r="C322" t="s">
        <v>46</v>
      </c>
      <c r="D322" t="s">
        <v>211</v>
      </c>
      <c r="E322" t="s">
        <v>245</v>
      </c>
      <c r="F322" t="s">
        <v>8629</v>
      </c>
      <c r="G322" t="s">
        <v>42</v>
      </c>
      <c r="H322" t="s">
        <v>233</v>
      </c>
      <c r="I322" t="s">
        <v>38</v>
      </c>
      <c r="J322" t="s">
        <v>43</v>
      </c>
      <c r="K322" t="s">
        <v>227</v>
      </c>
      <c r="L322" t="s">
        <v>227</v>
      </c>
      <c r="M322" t="s">
        <v>228</v>
      </c>
      <c r="N322">
        <v>1</v>
      </c>
      <c r="O322" t="s">
        <v>67</v>
      </c>
      <c r="P322" t="s">
        <v>436</v>
      </c>
      <c r="Q322" t="s">
        <v>233</v>
      </c>
      <c r="R322" t="s">
        <v>8630</v>
      </c>
      <c r="S322" t="s">
        <v>41</v>
      </c>
      <c r="T322" t="s">
        <v>5</v>
      </c>
      <c r="U322">
        <v>1</v>
      </c>
      <c r="V322" s="12">
        <v>45310</v>
      </c>
      <c r="W322" t="s">
        <v>8776</v>
      </c>
    </row>
    <row r="323" spans="1:23" x14ac:dyDescent="0.25">
      <c r="A323" s="12">
        <v>45204.449242048613</v>
      </c>
      <c r="B323" t="s">
        <v>55</v>
      </c>
      <c r="C323" t="s">
        <v>46</v>
      </c>
      <c r="D323" t="s">
        <v>211</v>
      </c>
      <c r="E323" t="s">
        <v>245</v>
      </c>
      <c r="F323" t="s">
        <v>8636</v>
      </c>
      <c r="G323" t="s">
        <v>37</v>
      </c>
      <c r="H323" t="s">
        <v>209</v>
      </c>
      <c r="I323" t="s">
        <v>38</v>
      </c>
      <c r="J323" t="s">
        <v>43</v>
      </c>
      <c r="K323" t="s">
        <v>227</v>
      </c>
      <c r="L323" t="s">
        <v>227</v>
      </c>
      <c r="M323" t="s">
        <v>228</v>
      </c>
      <c r="N323">
        <v>1</v>
      </c>
      <c r="O323" t="s">
        <v>67</v>
      </c>
      <c r="P323" t="s">
        <v>8637</v>
      </c>
      <c r="Q323" t="s">
        <v>209</v>
      </c>
      <c r="R323" t="s">
        <v>8638</v>
      </c>
      <c r="S323" t="s">
        <v>41</v>
      </c>
      <c r="T323" t="s">
        <v>5</v>
      </c>
      <c r="U323">
        <v>1</v>
      </c>
      <c r="V323" s="12">
        <v>45310</v>
      </c>
      <c r="W323" t="s">
        <v>8777</v>
      </c>
    </row>
    <row r="324" spans="1:23" x14ac:dyDescent="0.25">
      <c r="A324" s="12">
        <v>45205.499868437502</v>
      </c>
      <c r="B324" t="s">
        <v>55</v>
      </c>
      <c r="C324" t="s">
        <v>46</v>
      </c>
      <c r="D324" t="s">
        <v>211</v>
      </c>
      <c r="E324" t="s">
        <v>263</v>
      </c>
      <c r="F324" t="s">
        <v>8649</v>
      </c>
      <c r="G324" t="s">
        <v>37</v>
      </c>
      <c r="H324" t="s">
        <v>209</v>
      </c>
      <c r="I324" t="s">
        <v>38</v>
      </c>
      <c r="J324" t="s">
        <v>43</v>
      </c>
      <c r="K324" t="s">
        <v>227</v>
      </c>
      <c r="L324" t="s">
        <v>227</v>
      </c>
      <c r="M324" t="s">
        <v>228</v>
      </c>
      <c r="N324">
        <v>1</v>
      </c>
      <c r="O324" t="s">
        <v>67</v>
      </c>
      <c r="P324" t="s">
        <v>8650</v>
      </c>
      <c r="Q324" t="s">
        <v>209</v>
      </c>
      <c r="R324" t="s">
        <v>8651</v>
      </c>
      <c r="S324" t="s">
        <v>41</v>
      </c>
      <c r="T324" t="s">
        <v>5</v>
      </c>
      <c r="U324">
        <v>1</v>
      </c>
      <c r="V324" s="12">
        <v>45310</v>
      </c>
      <c r="W324" t="s">
        <v>8778</v>
      </c>
    </row>
    <row r="325" spans="1:23" x14ac:dyDescent="0.25">
      <c r="A325" s="12">
        <v>45233.37041142361</v>
      </c>
      <c r="B325" t="s">
        <v>55</v>
      </c>
      <c r="C325" t="s">
        <v>46</v>
      </c>
      <c r="D325" t="s">
        <v>211</v>
      </c>
      <c r="E325" t="s">
        <v>271</v>
      </c>
      <c r="F325" t="s">
        <v>8653</v>
      </c>
      <c r="G325" t="s">
        <v>42</v>
      </c>
      <c r="H325" t="s">
        <v>8654</v>
      </c>
      <c r="I325" t="s">
        <v>38</v>
      </c>
      <c r="J325" t="s">
        <v>43</v>
      </c>
      <c r="K325" t="s">
        <v>227</v>
      </c>
      <c r="L325" t="s">
        <v>227</v>
      </c>
      <c r="M325" t="s">
        <v>228</v>
      </c>
      <c r="N325">
        <v>1</v>
      </c>
      <c r="O325" t="s">
        <v>67</v>
      </c>
      <c r="P325" t="s">
        <v>8655</v>
      </c>
      <c r="Q325" t="s">
        <v>8654</v>
      </c>
      <c r="R325" t="s">
        <v>8656</v>
      </c>
      <c r="S325" t="s">
        <v>41</v>
      </c>
      <c r="T325" t="s">
        <v>5</v>
      </c>
      <c r="U325">
        <v>1</v>
      </c>
      <c r="V325" s="12">
        <v>45310</v>
      </c>
      <c r="W325" t="s">
        <v>8779</v>
      </c>
    </row>
    <row r="326" spans="1:23" x14ac:dyDescent="0.25">
      <c r="A326" s="12">
        <v>45237.487486030092</v>
      </c>
      <c r="B326" t="s">
        <v>55</v>
      </c>
      <c r="C326" t="s">
        <v>46</v>
      </c>
      <c r="D326" t="s">
        <v>211</v>
      </c>
      <c r="E326" t="s">
        <v>271</v>
      </c>
      <c r="F326" t="s">
        <v>8658</v>
      </c>
      <c r="G326" t="s">
        <v>42</v>
      </c>
      <c r="H326" t="s">
        <v>206</v>
      </c>
      <c r="I326" t="s">
        <v>38</v>
      </c>
      <c r="J326" t="s">
        <v>43</v>
      </c>
      <c r="K326" t="s">
        <v>227</v>
      </c>
      <c r="L326" t="s">
        <v>227</v>
      </c>
      <c r="M326" t="s">
        <v>228</v>
      </c>
      <c r="N326">
        <v>1</v>
      </c>
      <c r="O326" t="s">
        <v>67</v>
      </c>
      <c r="P326" t="s">
        <v>8659</v>
      </c>
      <c r="Q326" t="s">
        <v>206</v>
      </c>
      <c r="R326" t="s">
        <v>8660</v>
      </c>
      <c r="S326" t="s">
        <v>41</v>
      </c>
      <c r="T326" t="s">
        <v>5</v>
      </c>
      <c r="U326">
        <v>1</v>
      </c>
      <c r="V326" s="12">
        <v>45310</v>
      </c>
      <c r="W326" t="s">
        <v>8780</v>
      </c>
    </row>
    <row r="327" spans="1:23" x14ac:dyDescent="0.25">
      <c r="A327" s="12">
        <v>45257.489114039352</v>
      </c>
      <c r="B327" t="s">
        <v>55</v>
      </c>
      <c r="C327" t="s">
        <v>46</v>
      </c>
      <c r="D327" t="s">
        <v>211</v>
      </c>
      <c r="E327" t="s">
        <v>231</v>
      </c>
      <c r="F327" t="s">
        <v>8673</v>
      </c>
      <c r="G327" t="s">
        <v>37</v>
      </c>
      <c r="H327" t="s">
        <v>8070</v>
      </c>
      <c r="I327" t="s">
        <v>38</v>
      </c>
      <c r="J327" t="s">
        <v>43</v>
      </c>
      <c r="K327" t="s">
        <v>227</v>
      </c>
      <c r="L327" t="s">
        <v>227</v>
      </c>
      <c r="M327" t="s">
        <v>228</v>
      </c>
      <c r="N327">
        <v>1</v>
      </c>
      <c r="O327" t="s">
        <v>67</v>
      </c>
      <c r="P327" t="s">
        <v>8674</v>
      </c>
      <c r="Q327" t="s">
        <v>8070</v>
      </c>
      <c r="R327" t="s">
        <v>8675</v>
      </c>
      <c r="S327" t="s">
        <v>41</v>
      </c>
      <c r="T327" t="s">
        <v>5</v>
      </c>
      <c r="U327">
        <v>1</v>
      </c>
      <c r="V327" s="12">
        <v>45310</v>
      </c>
      <c r="W327" t="s">
        <v>8781</v>
      </c>
    </row>
    <row r="328" spans="1:23" x14ac:dyDescent="0.25">
      <c r="A328" s="12">
        <v>45260.601701701387</v>
      </c>
      <c r="B328" t="s">
        <v>55</v>
      </c>
      <c r="C328" t="s">
        <v>46</v>
      </c>
      <c r="D328" t="s">
        <v>211</v>
      </c>
      <c r="E328" t="s">
        <v>271</v>
      </c>
      <c r="F328" t="s">
        <v>8682</v>
      </c>
      <c r="G328" t="s">
        <v>42</v>
      </c>
      <c r="H328" t="s">
        <v>8683</v>
      </c>
      <c r="I328" t="s">
        <v>38</v>
      </c>
      <c r="J328" t="s">
        <v>43</v>
      </c>
      <c r="K328" t="s">
        <v>227</v>
      </c>
      <c r="L328" t="s">
        <v>227</v>
      </c>
      <c r="M328" t="s">
        <v>228</v>
      </c>
      <c r="N328">
        <v>1</v>
      </c>
      <c r="O328" t="s">
        <v>67</v>
      </c>
      <c r="P328" t="s">
        <v>8684</v>
      </c>
      <c r="Q328" t="s">
        <v>8683</v>
      </c>
      <c r="R328" t="s">
        <v>8685</v>
      </c>
      <c r="S328" t="s">
        <v>41</v>
      </c>
      <c r="T328" t="s">
        <v>5</v>
      </c>
      <c r="U328">
        <v>1</v>
      </c>
      <c r="V328" s="12">
        <v>45310</v>
      </c>
      <c r="W328" t="s">
        <v>8782</v>
      </c>
    </row>
    <row r="329" spans="1:23" x14ac:dyDescent="0.25">
      <c r="A329" s="12">
        <v>45286.289966122684</v>
      </c>
      <c r="B329" t="s">
        <v>55</v>
      </c>
      <c r="C329" t="s">
        <v>46</v>
      </c>
      <c r="D329" t="s">
        <v>211</v>
      </c>
      <c r="E329" t="s">
        <v>271</v>
      </c>
      <c r="F329" t="s">
        <v>8700</v>
      </c>
      <c r="G329" t="s">
        <v>42</v>
      </c>
      <c r="H329" t="s">
        <v>8701</v>
      </c>
      <c r="I329" t="s">
        <v>38</v>
      </c>
      <c r="J329" t="s">
        <v>43</v>
      </c>
      <c r="K329" t="s">
        <v>227</v>
      </c>
      <c r="L329" t="s">
        <v>227</v>
      </c>
      <c r="M329" t="s">
        <v>228</v>
      </c>
      <c r="N329">
        <v>1</v>
      </c>
      <c r="O329" t="s">
        <v>67</v>
      </c>
      <c r="P329" t="s">
        <v>8702</v>
      </c>
      <c r="Q329" t="s">
        <v>8701</v>
      </c>
      <c r="R329" t="s">
        <v>8703</v>
      </c>
      <c r="S329" t="s">
        <v>41</v>
      </c>
      <c r="T329" t="s">
        <v>5</v>
      </c>
      <c r="U329">
        <v>1</v>
      </c>
      <c r="V329" s="12">
        <v>45310</v>
      </c>
      <c r="W329" t="s">
        <v>8783</v>
      </c>
    </row>
    <row r="330" spans="1:23" x14ac:dyDescent="0.25">
      <c r="A330" s="12">
        <v>45286.625694942129</v>
      </c>
      <c r="B330" t="s">
        <v>55</v>
      </c>
      <c r="C330" t="s">
        <v>46</v>
      </c>
      <c r="D330" t="s">
        <v>211</v>
      </c>
      <c r="E330" t="s">
        <v>231</v>
      </c>
      <c r="F330" t="s">
        <v>8719</v>
      </c>
      <c r="G330" t="s">
        <v>42</v>
      </c>
      <c r="H330" t="s">
        <v>8720</v>
      </c>
      <c r="I330" t="s">
        <v>38</v>
      </c>
      <c r="J330" t="s">
        <v>43</v>
      </c>
      <c r="K330" t="s">
        <v>227</v>
      </c>
      <c r="L330" t="s">
        <v>227</v>
      </c>
      <c r="M330" t="s">
        <v>228</v>
      </c>
      <c r="N330">
        <v>1</v>
      </c>
      <c r="O330" t="s">
        <v>67</v>
      </c>
      <c r="P330" t="s">
        <v>8287</v>
      </c>
      <c r="Q330" t="s">
        <v>8720</v>
      </c>
      <c r="R330" t="s">
        <v>8721</v>
      </c>
      <c r="S330" t="s">
        <v>41</v>
      </c>
      <c r="T330" t="s">
        <v>5</v>
      </c>
      <c r="U330">
        <v>1</v>
      </c>
      <c r="V330" s="12">
        <v>45310</v>
      </c>
      <c r="W330" t="s">
        <v>8784</v>
      </c>
    </row>
    <row r="331" spans="1:23" x14ac:dyDescent="0.25">
      <c r="A331" s="12">
        <v>45104.367028587963</v>
      </c>
      <c r="B331" t="s">
        <v>55</v>
      </c>
      <c r="C331" t="s">
        <v>48</v>
      </c>
      <c r="D331" t="s">
        <v>211</v>
      </c>
      <c r="E331" t="s">
        <v>245</v>
      </c>
      <c r="F331" t="s">
        <v>8785</v>
      </c>
      <c r="G331" t="s">
        <v>37</v>
      </c>
      <c r="H331" t="s">
        <v>8068</v>
      </c>
      <c r="I331" t="s">
        <v>38</v>
      </c>
      <c r="J331" t="s">
        <v>43</v>
      </c>
      <c r="K331" t="s">
        <v>227</v>
      </c>
      <c r="L331" t="s">
        <v>227</v>
      </c>
      <c r="M331" t="s">
        <v>228</v>
      </c>
      <c r="N331">
        <v>1</v>
      </c>
      <c r="O331" t="s">
        <v>65</v>
      </c>
      <c r="P331" t="s">
        <v>8069</v>
      </c>
      <c r="Q331" t="s">
        <v>8068</v>
      </c>
      <c r="R331" t="s">
        <v>8071</v>
      </c>
      <c r="S331" t="s">
        <v>41</v>
      </c>
      <c r="T331" t="s">
        <v>3</v>
      </c>
      <c r="U331">
        <v>1</v>
      </c>
      <c r="V331" s="12">
        <v>45310</v>
      </c>
      <c r="W331" t="s">
        <v>8786</v>
      </c>
    </row>
    <row r="332" spans="1:23" x14ac:dyDescent="0.25">
      <c r="A332" s="12">
        <v>45106.164984062503</v>
      </c>
      <c r="B332" t="s">
        <v>55</v>
      </c>
      <c r="C332" t="s">
        <v>48</v>
      </c>
      <c r="D332" t="s">
        <v>211</v>
      </c>
      <c r="E332" t="s">
        <v>245</v>
      </c>
      <c r="F332" t="s">
        <v>8787</v>
      </c>
      <c r="G332" t="s">
        <v>37</v>
      </c>
      <c r="H332" t="s">
        <v>8074</v>
      </c>
      <c r="I332" t="s">
        <v>38</v>
      </c>
      <c r="J332" t="s">
        <v>43</v>
      </c>
      <c r="K332" t="s">
        <v>227</v>
      </c>
      <c r="L332" t="s">
        <v>227</v>
      </c>
      <c r="M332" t="s">
        <v>228</v>
      </c>
      <c r="N332">
        <v>1</v>
      </c>
      <c r="O332" t="s">
        <v>65</v>
      </c>
      <c r="P332" t="s">
        <v>8075</v>
      </c>
      <c r="Q332" t="s">
        <v>8074</v>
      </c>
      <c r="R332" t="s">
        <v>8076</v>
      </c>
      <c r="S332" t="s">
        <v>41</v>
      </c>
      <c r="T332" t="s">
        <v>3</v>
      </c>
      <c r="U332">
        <v>1</v>
      </c>
      <c r="V332" s="12">
        <v>45310</v>
      </c>
      <c r="W332" t="s">
        <v>8788</v>
      </c>
    </row>
    <row r="333" spans="1:23" x14ac:dyDescent="0.25">
      <c r="A333" s="12">
        <v>45106.328451273148</v>
      </c>
      <c r="B333" t="s">
        <v>55</v>
      </c>
      <c r="C333" t="s">
        <v>48</v>
      </c>
      <c r="D333" t="s">
        <v>211</v>
      </c>
      <c r="E333" t="s">
        <v>231</v>
      </c>
      <c r="F333" t="s">
        <v>8789</v>
      </c>
      <c r="G333" t="s">
        <v>37</v>
      </c>
      <c r="H333" t="s">
        <v>8790</v>
      </c>
      <c r="I333" t="s">
        <v>38</v>
      </c>
      <c r="J333" t="s">
        <v>43</v>
      </c>
      <c r="K333" t="s">
        <v>227</v>
      </c>
      <c r="L333" t="s">
        <v>227</v>
      </c>
      <c r="M333" t="s">
        <v>228</v>
      </c>
      <c r="N333">
        <v>1</v>
      </c>
      <c r="O333" t="s">
        <v>65</v>
      </c>
      <c r="P333" t="s">
        <v>8079</v>
      </c>
      <c r="Q333" t="s">
        <v>8790</v>
      </c>
      <c r="R333" t="s">
        <v>8080</v>
      </c>
      <c r="S333" t="s">
        <v>41</v>
      </c>
      <c r="T333" t="s">
        <v>3</v>
      </c>
      <c r="U333">
        <v>1</v>
      </c>
      <c r="V333" s="12">
        <v>45310</v>
      </c>
      <c r="W333" t="s">
        <v>8791</v>
      </c>
    </row>
    <row r="334" spans="1:23" x14ac:dyDescent="0.25">
      <c r="A334" s="12">
        <v>45107.542665127316</v>
      </c>
      <c r="B334" t="s">
        <v>55</v>
      </c>
      <c r="C334" t="s">
        <v>48</v>
      </c>
      <c r="D334" t="s">
        <v>211</v>
      </c>
      <c r="E334" t="s">
        <v>245</v>
      </c>
      <c r="F334" t="s">
        <v>8792</v>
      </c>
      <c r="G334" t="s">
        <v>37</v>
      </c>
      <c r="H334" t="s">
        <v>8083</v>
      </c>
      <c r="I334" t="s">
        <v>38</v>
      </c>
      <c r="J334" t="s">
        <v>43</v>
      </c>
      <c r="K334" t="s">
        <v>227</v>
      </c>
      <c r="L334" t="s">
        <v>227</v>
      </c>
      <c r="M334" t="s">
        <v>228</v>
      </c>
      <c r="N334">
        <v>1</v>
      </c>
      <c r="O334" t="s">
        <v>65</v>
      </c>
      <c r="P334" t="s">
        <v>8084</v>
      </c>
      <c r="Q334" t="s">
        <v>8083</v>
      </c>
      <c r="R334" t="s">
        <v>8085</v>
      </c>
      <c r="S334" t="s">
        <v>41</v>
      </c>
      <c r="T334" t="s">
        <v>3</v>
      </c>
      <c r="U334">
        <v>1</v>
      </c>
      <c r="V334" s="12">
        <v>45310</v>
      </c>
      <c r="W334" t="s">
        <v>8793</v>
      </c>
    </row>
    <row r="335" spans="1:23" x14ac:dyDescent="0.25">
      <c r="A335" s="12">
        <v>45110.221340046293</v>
      </c>
      <c r="B335" t="s">
        <v>55</v>
      </c>
      <c r="C335" t="s">
        <v>48</v>
      </c>
      <c r="D335" t="s">
        <v>211</v>
      </c>
      <c r="E335" t="s">
        <v>231</v>
      </c>
      <c r="F335" t="s">
        <v>8794</v>
      </c>
      <c r="G335" t="s">
        <v>37</v>
      </c>
      <c r="H335" t="s">
        <v>8088</v>
      </c>
      <c r="I335" t="s">
        <v>38</v>
      </c>
      <c r="J335" t="s">
        <v>43</v>
      </c>
      <c r="K335" t="s">
        <v>227</v>
      </c>
      <c r="L335" t="s">
        <v>227</v>
      </c>
      <c r="M335" t="s">
        <v>228</v>
      </c>
      <c r="N335">
        <v>1</v>
      </c>
      <c r="O335" t="s">
        <v>65</v>
      </c>
      <c r="P335" t="s">
        <v>8089</v>
      </c>
      <c r="Q335" t="s">
        <v>8795</v>
      </c>
      <c r="R335" t="s">
        <v>8091</v>
      </c>
      <c r="S335" t="s">
        <v>41</v>
      </c>
      <c r="T335" t="s">
        <v>3</v>
      </c>
      <c r="U335">
        <v>1</v>
      </c>
      <c r="V335" s="12">
        <v>45310</v>
      </c>
      <c r="W335" t="s">
        <v>8796</v>
      </c>
    </row>
    <row r="336" spans="1:23" x14ac:dyDescent="0.25">
      <c r="A336" s="12">
        <v>45181.468327893519</v>
      </c>
      <c r="B336" t="s">
        <v>55</v>
      </c>
      <c r="C336" t="s">
        <v>48</v>
      </c>
      <c r="D336" t="s">
        <v>211</v>
      </c>
      <c r="E336" t="s">
        <v>263</v>
      </c>
      <c r="F336" t="s">
        <v>8797</v>
      </c>
      <c r="G336" t="s">
        <v>37</v>
      </c>
      <c r="H336" t="s">
        <v>8798</v>
      </c>
      <c r="I336" t="s">
        <v>38</v>
      </c>
      <c r="J336" t="s">
        <v>43</v>
      </c>
      <c r="K336" t="s">
        <v>227</v>
      </c>
      <c r="L336" t="s">
        <v>227</v>
      </c>
      <c r="M336" t="s">
        <v>228</v>
      </c>
      <c r="N336">
        <v>1</v>
      </c>
      <c r="O336" t="s">
        <v>65</v>
      </c>
      <c r="P336" t="s">
        <v>8799</v>
      </c>
      <c r="Q336" t="s">
        <v>8798</v>
      </c>
      <c r="R336" t="s">
        <v>8800</v>
      </c>
      <c r="S336" t="s">
        <v>41</v>
      </c>
      <c r="T336" t="s">
        <v>3</v>
      </c>
      <c r="U336">
        <v>1</v>
      </c>
      <c r="V336" s="12">
        <v>45310</v>
      </c>
      <c r="W336" t="s">
        <v>8801</v>
      </c>
    </row>
    <row r="337" spans="1:23" x14ac:dyDescent="0.25">
      <c r="A337" s="12">
        <v>45191.497687465278</v>
      </c>
      <c r="B337" t="s">
        <v>55</v>
      </c>
      <c r="C337" t="s">
        <v>48</v>
      </c>
      <c r="D337" t="s">
        <v>211</v>
      </c>
      <c r="E337" t="s">
        <v>231</v>
      </c>
      <c r="F337" t="s">
        <v>8802</v>
      </c>
      <c r="G337" t="s">
        <v>37</v>
      </c>
      <c r="H337" t="s">
        <v>8803</v>
      </c>
      <c r="I337" t="s">
        <v>38</v>
      </c>
      <c r="J337" t="s">
        <v>43</v>
      </c>
      <c r="K337" t="s">
        <v>227</v>
      </c>
      <c r="L337" t="s">
        <v>227</v>
      </c>
      <c r="M337" t="s">
        <v>228</v>
      </c>
      <c r="N337">
        <v>1</v>
      </c>
      <c r="O337" t="s">
        <v>65</v>
      </c>
      <c r="P337" t="s">
        <v>8804</v>
      </c>
      <c r="Q337" t="s">
        <v>8803</v>
      </c>
      <c r="R337" t="s">
        <v>8805</v>
      </c>
      <c r="S337" t="s">
        <v>41</v>
      </c>
      <c r="T337" t="s">
        <v>3</v>
      </c>
      <c r="U337">
        <v>1</v>
      </c>
      <c r="V337" s="12">
        <v>45310</v>
      </c>
      <c r="W337" t="s">
        <v>8806</v>
      </c>
    </row>
    <row r="338" spans="1:23" x14ac:dyDescent="0.25">
      <c r="A338" s="12">
        <v>45194.282145949073</v>
      </c>
      <c r="B338" t="s">
        <v>55</v>
      </c>
      <c r="C338" t="s">
        <v>48</v>
      </c>
      <c r="D338" t="s">
        <v>211</v>
      </c>
      <c r="E338" t="s">
        <v>390</v>
      </c>
      <c r="F338" t="s">
        <v>8807</v>
      </c>
      <c r="G338" t="s">
        <v>37</v>
      </c>
      <c r="H338" t="s">
        <v>8808</v>
      </c>
      <c r="I338" t="s">
        <v>38</v>
      </c>
      <c r="J338" t="s">
        <v>43</v>
      </c>
      <c r="K338" t="s">
        <v>227</v>
      </c>
      <c r="L338" t="s">
        <v>227</v>
      </c>
      <c r="M338" t="s">
        <v>229</v>
      </c>
      <c r="N338">
        <v>1</v>
      </c>
      <c r="O338" t="s">
        <v>65</v>
      </c>
      <c r="P338" t="s">
        <v>8809</v>
      </c>
      <c r="Q338" t="s">
        <v>8808</v>
      </c>
      <c r="R338" t="s">
        <v>8810</v>
      </c>
      <c r="S338" t="s">
        <v>41</v>
      </c>
      <c r="T338" t="s">
        <v>3</v>
      </c>
      <c r="U338">
        <v>1</v>
      </c>
      <c r="V338" s="12">
        <v>45310</v>
      </c>
      <c r="W338" t="s">
        <v>8811</v>
      </c>
    </row>
    <row r="339" spans="1:23" x14ac:dyDescent="0.25">
      <c r="A339" s="12">
        <v>45212.211851388885</v>
      </c>
      <c r="B339" t="s">
        <v>55</v>
      </c>
      <c r="C339" t="s">
        <v>48</v>
      </c>
      <c r="D339" t="s">
        <v>211</v>
      </c>
      <c r="E339" t="s">
        <v>263</v>
      </c>
      <c r="F339" t="s">
        <v>8812</v>
      </c>
      <c r="G339" t="s">
        <v>37</v>
      </c>
      <c r="H339" t="s">
        <v>8813</v>
      </c>
      <c r="I339" t="s">
        <v>38</v>
      </c>
      <c r="J339" t="s">
        <v>43</v>
      </c>
      <c r="K339" t="s">
        <v>227</v>
      </c>
      <c r="L339" t="s">
        <v>227</v>
      </c>
      <c r="M339" t="s">
        <v>228</v>
      </c>
      <c r="N339">
        <v>1</v>
      </c>
      <c r="O339" t="s">
        <v>65</v>
      </c>
      <c r="P339" t="s">
        <v>8814</v>
      </c>
      <c r="Q339" t="s">
        <v>8813</v>
      </c>
      <c r="R339" t="s">
        <v>8815</v>
      </c>
      <c r="S339" t="s">
        <v>41</v>
      </c>
      <c r="T339" t="s">
        <v>3</v>
      </c>
      <c r="U339">
        <v>1</v>
      </c>
      <c r="V339" s="12">
        <v>45310</v>
      </c>
      <c r="W339" t="s">
        <v>8816</v>
      </c>
    </row>
    <row r="340" spans="1:23" x14ac:dyDescent="0.25">
      <c r="A340" s="12">
        <v>45236.434531828701</v>
      </c>
      <c r="B340" t="s">
        <v>55</v>
      </c>
      <c r="C340" t="s">
        <v>48</v>
      </c>
      <c r="D340" t="s">
        <v>211</v>
      </c>
      <c r="E340" t="s">
        <v>231</v>
      </c>
      <c r="F340" t="s">
        <v>8817</v>
      </c>
      <c r="G340" t="s">
        <v>42</v>
      </c>
      <c r="H340" t="s">
        <v>8818</v>
      </c>
      <c r="I340" t="s">
        <v>38</v>
      </c>
      <c r="J340" t="s">
        <v>43</v>
      </c>
      <c r="K340" t="s">
        <v>227</v>
      </c>
      <c r="L340" t="s">
        <v>227</v>
      </c>
      <c r="M340" t="s">
        <v>228</v>
      </c>
      <c r="N340">
        <v>1</v>
      </c>
      <c r="O340" t="s">
        <v>65</v>
      </c>
      <c r="P340" t="s">
        <v>8819</v>
      </c>
      <c r="Q340" t="s">
        <v>8818</v>
      </c>
      <c r="R340" t="s">
        <v>8820</v>
      </c>
      <c r="S340" t="s">
        <v>41</v>
      </c>
      <c r="T340" t="s">
        <v>3</v>
      </c>
      <c r="U340">
        <v>1</v>
      </c>
      <c r="V340" s="12">
        <v>45310</v>
      </c>
      <c r="W340" t="s">
        <v>8821</v>
      </c>
    </row>
    <row r="341" spans="1:23" x14ac:dyDescent="0.25">
      <c r="A341" s="12">
        <v>45247.406172141207</v>
      </c>
      <c r="B341" t="s">
        <v>55</v>
      </c>
      <c r="C341" t="s">
        <v>48</v>
      </c>
      <c r="D341" t="s">
        <v>211</v>
      </c>
      <c r="E341" t="s">
        <v>245</v>
      </c>
      <c r="F341" t="s">
        <v>8822</v>
      </c>
      <c r="G341" t="s">
        <v>37</v>
      </c>
      <c r="H341" t="s">
        <v>8823</v>
      </c>
      <c r="I341" t="s">
        <v>38</v>
      </c>
      <c r="J341" t="s">
        <v>43</v>
      </c>
      <c r="K341" t="s">
        <v>227</v>
      </c>
      <c r="L341" t="s">
        <v>227</v>
      </c>
      <c r="M341" t="s">
        <v>228</v>
      </c>
      <c r="N341">
        <v>1</v>
      </c>
      <c r="O341" t="s">
        <v>65</v>
      </c>
      <c r="P341" t="s">
        <v>8104</v>
      </c>
      <c r="Q341" t="s">
        <v>8823</v>
      </c>
      <c r="R341" t="s">
        <v>8105</v>
      </c>
      <c r="S341" t="s">
        <v>41</v>
      </c>
      <c r="T341" t="s">
        <v>3</v>
      </c>
      <c r="U341">
        <v>1</v>
      </c>
      <c r="V341" s="12">
        <v>45310</v>
      </c>
      <c r="W341" t="s">
        <v>8824</v>
      </c>
    </row>
    <row r="342" spans="1:23" x14ac:dyDescent="0.25">
      <c r="A342" s="12">
        <v>45167.39998318287</v>
      </c>
      <c r="B342" t="s">
        <v>55</v>
      </c>
      <c r="C342" t="s">
        <v>48</v>
      </c>
      <c r="D342" t="s">
        <v>211</v>
      </c>
      <c r="E342" t="s">
        <v>245</v>
      </c>
      <c r="F342" t="s">
        <v>8825</v>
      </c>
      <c r="G342" t="s">
        <v>42</v>
      </c>
      <c r="H342" t="s">
        <v>44</v>
      </c>
      <c r="I342" t="s">
        <v>38</v>
      </c>
      <c r="J342" t="s">
        <v>43</v>
      </c>
      <c r="K342" t="s">
        <v>227</v>
      </c>
      <c r="L342" t="s">
        <v>227</v>
      </c>
      <c r="M342" t="s">
        <v>228</v>
      </c>
      <c r="N342">
        <v>1</v>
      </c>
      <c r="O342" t="s">
        <v>66</v>
      </c>
      <c r="P342" t="s">
        <v>8826</v>
      </c>
      <c r="Q342" t="s">
        <v>8827</v>
      </c>
      <c r="R342" t="s">
        <v>8828</v>
      </c>
      <c r="S342" t="s">
        <v>41</v>
      </c>
      <c r="T342" t="s">
        <v>4</v>
      </c>
      <c r="U342">
        <v>1</v>
      </c>
      <c r="V342" s="12">
        <v>45310</v>
      </c>
      <c r="W342" t="s">
        <v>8829</v>
      </c>
    </row>
    <row r="343" spans="1:23" x14ac:dyDescent="0.25">
      <c r="A343" s="12">
        <v>45050.607046180558</v>
      </c>
      <c r="B343" t="s">
        <v>55</v>
      </c>
      <c r="C343" t="s">
        <v>48</v>
      </c>
      <c r="D343" t="s">
        <v>211</v>
      </c>
      <c r="E343" t="s">
        <v>245</v>
      </c>
      <c r="F343" t="s">
        <v>8830</v>
      </c>
      <c r="G343" t="s">
        <v>37</v>
      </c>
      <c r="H343" t="s">
        <v>8123</v>
      </c>
      <c r="I343" t="s">
        <v>38</v>
      </c>
      <c r="J343" t="s">
        <v>43</v>
      </c>
      <c r="K343" t="s">
        <v>227</v>
      </c>
      <c r="L343" t="s">
        <v>227</v>
      </c>
      <c r="M343" t="s">
        <v>228</v>
      </c>
      <c r="N343">
        <v>1</v>
      </c>
      <c r="O343" t="s">
        <v>66</v>
      </c>
      <c r="P343" t="s">
        <v>8124</v>
      </c>
      <c r="Q343" t="s">
        <v>8123</v>
      </c>
      <c r="R343" t="s">
        <v>8125</v>
      </c>
      <c r="S343" t="s">
        <v>41</v>
      </c>
      <c r="T343" t="s">
        <v>4</v>
      </c>
      <c r="U343">
        <v>1</v>
      </c>
      <c r="V343" s="12">
        <v>45310</v>
      </c>
      <c r="W343" t="s">
        <v>8831</v>
      </c>
    </row>
    <row r="344" spans="1:23" x14ac:dyDescent="0.25">
      <c r="A344" s="12">
        <v>45064.437953206019</v>
      </c>
      <c r="B344" t="s">
        <v>55</v>
      </c>
      <c r="C344" t="s">
        <v>48</v>
      </c>
      <c r="D344" t="s">
        <v>211</v>
      </c>
      <c r="E344" t="s">
        <v>231</v>
      </c>
      <c r="F344" t="s">
        <v>8832</v>
      </c>
      <c r="G344" t="s">
        <v>37</v>
      </c>
      <c r="H344" t="s">
        <v>8133</v>
      </c>
      <c r="I344" t="s">
        <v>38</v>
      </c>
      <c r="J344" t="s">
        <v>43</v>
      </c>
      <c r="K344" t="s">
        <v>227</v>
      </c>
      <c r="L344" t="s">
        <v>227</v>
      </c>
      <c r="M344" t="s">
        <v>228</v>
      </c>
      <c r="N344">
        <v>1</v>
      </c>
      <c r="O344" t="s">
        <v>66</v>
      </c>
      <c r="P344" t="s">
        <v>8134</v>
      </c>
      <c r="Q344" t="s">
        <v>41</v>
      </c>
      <c r="R344" t="s">
        <v>8135</v>
      </c>
      <c r="S344" t="s">
        <v>41</v>
      </c>
      <c r="T344" t="s">
        <v>4</v>
      </c>
      <c r="U344">
        <v>1</v>
      </c>
      <c r="V344" s="12">
        <v>45310</v>
      </c>
      <c r="W344" t="s">
        <v>8833</v>
      </c>
    </row>
    <row r="345" spans="1:23" x14ac:dyDescent="0.25">
      <c r="A345" s="12">
        <v>45069.437160381945</v>
      </c>
      <c r="B345" t="s">
        <v>55</v>
      </c>
      <c r="C345" t="s">
        <v>48</v>
      </c>
      <c r="D345" t="s">
        <v>211</v>
      </c>
      <c r="E345" t="s">
        <v>245</v>
      </c>
      <c r="F345" t="s">
        <v>8834</v>
      </c>
      <c r="G345" t="s">
        <v>37</v>
      </c>
      <c r="H345" t="s">
        <v>431</v>
      </c>
      <c r="I345" t="s">
        <v>38</v>
      </c>
      <c r="J345" t="s">
        <v>43</v>
      </c>
      <c r="K345" t="s">
        <v>227</v>
      </c>
      <c r="L345" t="s">
        <v>227</v>
      </c>
      <c r="M345" t="s">
        <v>228</v>
      </c>
      <c r="N345">
        <v>1</v>
      </c>
      <c r="O345" t="s">
        <v>66</v>
      </c>
      <c r="P345" t="s">
        <v>8138</v>
      </c>
      <c r="Q345" t="s">
        <v>41</v>
      </c>
      <c r="R345" t="s">
        <v>8139</v>
      </c>
      <c r="S345" t="s">
        <v>41</v>
      </c>
      <c r="T345" t="s">
        <v>4</v>
      </c>
      <c r="U345">
        <v>1</v>
      </c>
      <c r="V345" s="12">
        <v>45310</v>
      </c>
      <c r="W345" t="s">
        <v>8835</v>
      </c>
    </row>
    <row r="346" spans="1:23" x14ac:dyDescent="0.25">
      <c r="A346" s="12">
        <v>45092.44008414352</v>
      </c>
      <c r="B346" t="s">
        <v>55</v>
      </c>
      <c r="C346" t="s">
        <v>48</v>
      </c>
      <c r="D346" t="s">
        <v>211</v>
      </c>
      <c r="E346" t="s">
        <v>231</v>
      </c>
      <c r="F346" t="s">
        <v>321</v>
      </c>
      <c r="G346" t="s">
        <v>37</v>
      </c>
      <c r="H346" t="s">
        <v>322</v>
      </c>
      <c r="I346" t="s">
        <v>38</v>
      </c>
      <c r="J346" t="s">
        <v>43</v>
      </c>
      <c r="K346" t="s">
        <v>227</v>
      </c>
      <c r="L346" t="s">
        <v>227</v>
      </c>
      <c r="M346" t="s">
        <v>228</v>
      </c>
      <c r="N346">
        <v>1</v>
      </c>
      <c r="O346" t="s">
        <v>66</v>
      </c>
      <c r="P346" t="s">
        <v>323</v>
      </c>
      <c r="Q346" t="s">
        <v>41</v>
      </c>
      <c r="R346" t="s">
        <v>324</v>
      </c>
      <c r="S346" t="s">
        <v>41</v>
      </c>
      <c r="T346" t="s">
        <v>4</v>
      </c>
      <c r="U346">
        <v>1</v>
      </c>
      <c r="V346" s="12">
        <v>45310</v>
      </c>
      <c r="W346" t="s">
        <v>8836</v>
      </c>
    </row>
    <row r="347" spans="1:23" x14ac:dyDescent="0.25">
      <c r="A347" s="12">
        <v>45153.402138194448</v>
      </c>
      <c r="B347" t="s">
        <v>55</v>
      </c>
      <c r="C347" t="s">
        <v>48</v>
      </c>
      <c r="D347" t="s">
        <v>211</v>
      </c>
      <c r="E347" t="s">
        <v>245</v>
      </c>
      <c r="F347" t="s">
        <v>8837</v>
      </c>
      <c r="G347" t="s">
        <v>37</v>
      </c>
      <c r="H347" t="s">
        <v>431</v>
      </c>
      <c r="I347" t="s">
        <v>38</v>
      </c>
      <c r="J347" t="s">
        <v>43</v>
      </c>
      <c r="K347" t="s">
        <v>227</v>
      </c>
      <c r="L347" t="s">
        <v>227</v>
      </c>
      <c r="M347" t="s">
        <v>228</v>
      </c>
      <c r="N347">
        <v>1</v>
      </c>
      <c r="O347" t="s">
        <v>66</v>
      </c>
      <c r="P347" t="s">
        <v>8372</v>
      </c>
      <c r="Q347" t="s">
        <v>41</v>
      </c>
      <c r="R347" t="s">
        <v>8373</v>
      </c>
      <c r="S347" t="s">
        <v>41</v>
      </c>
      <c r="T347" t="s">
        <v>4</v>
      </c>
      <c r="U347">
        <v>1</v>
      </c>
      <c r="V347" s="12">
        <v>45310</v>
      </c>
      <c r="W347" t="s">
        <v>8838</v>
      </c>
    </row>
    <row r="348" spans="1:23" x14ac:dyDescent="0.25">
      <c r="A348" s="12">
        <v>45252.704560613427</v>
      </c>
      <c r="B348" t="s">
        <v>55</v>
      </c>
      <c r="C348" t="s">
        <v>48</v>
      </c>
      <c r="D348" t="s">
        <v>211</v>
      </c>
      <c r="E348" t="s">
        <v>231</v>
      </c>
      <c r="F348" t="s">
        <v>412</v>
      </c>
      <c r="G348" t="s">
        <v>42</v>
      </c>
      <c r="H348" t="s">
        <v>413</v>
      </c>
      <c r="I348" t="s">
        <v>38</v>
      </c>
      <c r="J348" t="s">
        <v>43</v>
      </c>
      <c r="K348" t="s">
        <v>227</v>
      </c>
      <c r="L348" t="s">
        <v>227</v>
      </c>
      <c r="M348" t="s">
        <v>228</v>
      </c>
      <c r="N348">
        <v>1</v>
      </c>
      <c r="O348" t="s">
        <v>66</v>
      </c>
      <c r="P348" t="s">
        <v>413</v>
      </c>
      <c r="Q348" t="s">
        <v>414</v>
      </c>
      <c r="R348" t="s">
        <v>415</v>
      </c>
      <c r="S348" t="s">
        <v>41</v>
      </c>
      <c r="T348" t="s">
        <v>4</v>
      </c>
      <c r="U348">
        <v>1</v>
      </c>
      <c r="V348" s="12">
        <v>45310</v>
      </c>
      <c r="W348" t="s">
        <v>8839</v>
      </c>
    </row>
    <row r="349" spans="1:23" x14ac:dyDescent="0.25">
      <c r="A349" s="12">
        <v>45169.442873113425</v>
      </c>
      <c r="B349" t="s">
        <v>55</v>
      </c>
      <c r="C349" t="s">
        <v>48</v>
      </c>
      <c r="D349" t="s">
        <v>211</v>
      </c>
      <c r="E349" t="s">
        <v>271</v>
      </c>
      <c r="F349" t="s">
        <v>8840</v>
      </c>
      <c r="G349" t="s">
        <v>42</v>
      </c>
      <c r="H349" t="s">
        <v>7752</v>
      </c>
      <c r="I349" t="s">
        <v>38</v>
      </c>
      <c r="J349" t="s">
        <v>43</v>
      </c>
      <c r="K349" t="s">
        <v>227</v>
      </c>
      <c r="L349" t="s">
        <v>227</v>
      </c>
      <c r="M349" t="s">
        <v>228</v>
      </c>
      <c r="N349">
        <v>1</v>
      </c>
      <c r="O349" t="s">
        <v>66</v>
      </c>
      <c r="P349" t="s">
        <v>8476</v>
      </c>
      <c r="Q349" t="s">
        <v>41</v>
      </c>
      <c r="R349" t="s">
        <v>8477</v>
      </c>
      <c r="S349" t="s">
        <v>41</v>
      </c>
      <c r="T349" t="s">
        <v>4</v>
      </c>
      <c r="U349">
        <v>1</v>
      </c>
      <c r="V349" s="12">
        <v>45310</v>
      </c>
      <c r="W349" t="s">
        <v>8841</v>
      </c>
    </row>
    <row r="350" spans="1:23" x14ac:dyDescent="0.25">
      <c r="A350" s="12">
        <v>45175.50735443287</v>
      </c>
      <c r="B350" t="s">
        <v>55</v>
      </c>
      <c r="C350" t="s">
        <v>48</v>
      </c>
      <c r="D350" t="s">
        <v>211</v>
      </c>
      <c r="E350" t="s">
        <v>231</v>
      </c>
      <c r="F350" t="s">
        <v>8842</v>
      </c>
      <c r="G350" t="s">
        <v>37</v>
      </c>
      <c r="H350" t="s">
        <v>205</v>
      </c>
      <c r="I350" t="s">
        <v>38</v>
      </c>
      <c r="J350" t="s">
        <v>43</v>
      </c>
      <c r="K350" t="s">
        <v>227</v>
      </c>
      <c r="L350" t="s">
        <v>227</v>
      </c>
      <c r="M350" t="s">
        <v>228</v>
      </c>
      <c r="N350">
        <v>1</v>
      </c>
      <c r="O350" t="s">
        <v>66</v>
      </c>
      <c r="P350" t="s">
        <v>8502</v>
      </c>
      <c r="Q350" t="s">
        <v>41</v>
      </c>
      <c r="R350" t="s">
        <v>8503</v>
      </c>
      <c r="S350" t="s">
        <v>41</v>
      </c>
      <c r="T350" t="s">
        <v>4</v>
      </c>
      <c r="U350">
        <v>1</v>
      </c>
      <c r="V350" s="12">
        <v>45310</v>
      </c>
      <c r="W350" t="s">
        <v>8843</v>
      </c>
    </row>
    <row r="351" spans="1:23" x14ac:dyDescent="0.25">
      <c r="A351" s="12">
        <v>45177.492871099537</v>
      </c>
      <c r="B351" t="s">
        <v>55</v>
      </c>
      <c r="C351" t="s">
        <v>48</v>
      </c>
      <c r="D351" t="s">
        <v>211</v>
      </c>
      <c r="E351" t="s">
        <v>271</v>
      </c>
      <c r="F351" t="s">
        <v>8844</v>
      </c>
      <c r="G351" t="s">
        <v>42</v>
      </c>
      <c r="H351" t="s">
        <v>8133</v>
      </c>
      <c r="I351" t="s">
        <v>38</v>
      </c>
      <c r="J351" t="s">
        <v>43</v>
      </c>
      <c r="K351" t="s">
        <v>227</v>
      </c>
      <c r="L351" t="s">
        <v>227</v>
      </c>
      <c r="M351" t="s">
        <v>228</v>
      </c>
      <c r="N351">
        <v>1</v>
      </c>
      <c r="O351" t="s">
        <v>66</v>
      </c>
      <c r="P351" t="s">
        <v>8517</v>
      </c>
      <c r="Q351" t="s">
        <v>41</v>
      </c>
      <c r="R351" t="s">
        <v>8518</v>
      </c>
      <c r="S351" t="s">
        <v>41</v>
      </c>
      <c r="T351" t="s">
        <v>4</v>
      </c>
      <c r="U351">
        <v>1</v>
      </c>
      <c r="V351" s="12">
        <v>45310</v>
      </c>
      <c r="W351" t="s">
        <v>8845</v>
      </c>
    </row>
    <row r="352" spans="1:23" x14ac:dyDescent="0.25">
      <c r="A352" s="12">
        <v>45257.535678043983</v>
      </c>
      <c r="B352" t="s">
        <v>55</v>
      </c>
      <c r="C352" t="s">
        <v>48</v>
      </c>
      <c r="D352" t="s">
        <v>211</v>
      </c>
      <c r="E352" t="s">
        <v>271</v>
      </c>
      <c r="F352" t="s">
        <v>426</v>
      </c>
      <c r="G352" t="s">
        <v>42</v>
      </c>
      <c r="H352" t="s">
        <v>179</v>
      </c>
      <c r="I352" t="s">
        <v>38</v>
      </c>
      <c r="J352" t="s">
        <v>43</v>
      </c>
      <c r="K352" t="s">
        <v>227</v>
      </c>
      <c r="L352" t="s">
        <v>227</v>
      </c>
      <c r="M352" t="s">
        <v>228</v>
      </c>
      <c r="N352">
        <v>1</v>
      </c>
      <c r="O352" t="s">
        <v>66</v>
      </c>
      <c r="P352" t="s">
        <v>427</v>
      </c>
      <c r="Q352" t="s">
        <v>275</v>
      </c>
      <c r="R352" t="s">
        <v>428</v>
      </c>
      <c r="S352" t="s">
        <v>41</v>
      </c>
      <c r="T352" t="s">
        <v>4</v>
      </c>
      <c r="U352">
        <v>1</v>
      </c>
      <c r="V352" s="12">
        <v>45310</v>
      </c>
      <c r="W352" t="s">
        <v>8846</v>
      </c>
    </row>
    <row r="353" spans="1:23" x14ac:dyDescent="0.25">
      <c r="A353" s="12">
        <v>45191.39339690972</v>
      </c>
      <c r="B353" t="s">
        <v>55</v>
      </c>
      <c r="C353" t="s">
        <v>48</v>
      </c>
      <c r="D353" t="s">
        <v>211</v>
      </c>
      <c r="E353" t="s">
        <v>245</v>
      </c>
      <c r="F353" t="s">
        <v>8847</v>
      </c>
      <c r="G353" t="s">
        <v>37</v>
      </c>
      <c r="H353" t="s">
        <v>233</v>
      </c>
      <c r="I353" t="s">
        <v>38</v>
      </c>
      <c r="J353" t="s">
        <v>43</v>
      </c>
      <c r="K353" t="s">
        <v>227</v>
      </c>
      <c r="L353" t="s">
        <v>227</v>
      </c>
      <c r="M353" t="s">
        <v>228</v>
      </c>
      <c r="N353">
        <v>1</v>
      </c>
      <c r="O353" t="s">
        <v>66</v>
      </c>
      <c r="P353" t="s">
        <v>8542</v>
      </c>
      <c r="Q353" t="s">
        <v>41</v>
      </c>
      <c r="R353" t="s">
        <v>8543</v>
      </c>
      <c r="S353" t="s">
        <v>41</v>
      </c>
      <c r="T353" t="s">
        <v>4</v>
      </c>
      <c r="U353">
        <v>1</v>
      </c>
      <c r="V353" s="12">
        <v>45310</v>
      </c>
      <c r="W353" t="s">
        <v>8848</v>
      </c>
    </row>
    <row r="354" spans="1:23" x14ac:dyDescent="0.25">
      <c r="A354" s="12">
        <v>45194.617897071759</v>
      </c>
      <c r="B354" t="s">
        <v>55</v>
      </c>
      <c r="C354" t="s">
        <v>48</v>
      </c>
      <c r="D354" t="s">
        <v>211</v>
      </c>
      <c r="E354" t="s">
        <v>263</v>
      </c>
      <c r="F354" t="s">
        <v>430</v>
      </c>
      <c r="G354" t="s">
        <v>42</v>
      </c>
      <c r="H354" t="s">
        <v>431</v>
      </c>
      <c r="I354" t="s">
        <v>38</v>
      </c>
      <c r="J354" t="s">
        <v>43</v>
      </c>
      <c r="K354" t="s">
        <v>227</v>
      </c>
      <c r="L354" t="s">
        <v>227</v>
      </c>
      <c r="M354" t="s">
        <v>228</v>
      </c>
      <c r="N354">
        <v>1</v>
      </c>
      <c r="O354" t="s">
        <v>66</v>
      </c>
      <c r="P354" t="s">
        <v>432</v>
      </c>
      <c r="Q354" t="s">
        <v>41</v>
      </c>
      <c r="R354" t="s">
        <v>433</v>
      </c>
      <c r="S354" t="s">
        <v>41</v>
      </c>
      <c r="T354" t="s">
        <v>4</v>
      </c>
      <c r="U354">
        <v>1</v>
      </c>
      <c r="V354" s="12">
        <v>45310</v>
      </c>
      <c r="W354" t="s">
        <v>8849</v>
      </c>
    </row>
    <row r="355" spans="1:23" x14ac:dyDescent="0.25">
      <c r="A355" s="12">
        <v>45195.360531678241</v>
      </c>
      <c r="B355" t="s">
        <v>55</v>
      </c>
      <c r="C355" t="s">
        <v>48</v>
      </c>
      <c r="D355" t="s">
        <v>211</v>
      </c>
      <c r="E355" t="s">
        <v>271</v>
      </c>
      <c r="F355" t="s">
        <v>8850</v>
      </c>
      <c r="G355" t="s">
        <v>42</v>
      </c>
      <c r="H355" t="s">
        <v>8580</v>
      </c>
      <c r="I355" t="s">
        <v>38</v>
      </c>
      <c r="J355" t="s">
        <v>43</v>
      </c>
      <c r="K355" t="s">
        <v>227</v>
      </c>
      <c r="L355" t="s">
        <v>227</v>
      </c>
      <c r="M355" t="s">
        <v>228</v>
      </c>
      <c r="N355">
        <v>1</v>
      </c>
      <c r="O355" t="s">
        <v>66</v>
      </c>
      <c r="P355" t="s">
        <v>8581</v>
      </c>
      <c r="Q355" t="s">
        <v>41</v>
      </c>
      <c r="R355" t="s">
        <v>8582</v>
      </c>
      <c r="S355" t="s">
        <v>41</v>
      </c>
      <c r="T355" t="s">
        <v>4</v>
      </c>
      <c r="U355">
        <v>1</v>
      </c>
      <c r="V355" s="12">
        <v>45310</v>
      </c>
      <c r="W355" t="s">
        <v>8851</v>
      </c>
    </row>
    <row r="356" spans="1:23" x14ac:dyDescent="0.25">
      <c r="A356" s="12">
        <v>45201.612656400466</v>
      </c>
      <c r="B356" t="s">
        <v>55</v>
      </c>
      <c r="C356" t="s">
        <v>48</v>
      </c>
      <c r="D356" t="s">
        <v>211</v>
      </c>
      <c r="E356" t="s">
        <v>231</v>
      </c>
      <c r="F356" t="s">
        <v>8852</v>
      </c>
      <c r="G356" t="s">
        <v>37</v>
      </c>
      <c r="H356" t="s">
        <v>205</v>
      </c>
      <c r="I356" t="s">
        <v>38</v>
      </c>
      <c r="J356" t="s">
        <v>43</v>
      </c>
      <c r="K356" t="s">
        <v>227</v>
      </c>
      <c r="L356" t="s">
        <v>227</v>
      </c>
      <c r="M356" t="s">
        <v>228</v>
      </c>
      <c r="N356">
        <v>1</v>
      </c>
      <c r="O356" t="s">
        <v>66</v>
      </c>
      <c r="P356" t="s">
        <v>8621</v>
      </c>
      <c r="Q356" t="s">
        <v>41</v>
      </c>
      <c r="R356" t="s">
        <v>8622</v>
      </c>
      <c r="S356" t="s">
        <v>41</v>
      </c>
      <c r="T356" t="s">
        <v>4</v>
      </c>
      <c r="U356">
        <v>1</v>
      </c>
      <c r="V356" s="12">
        <v>45310</v>
      </c>
      <c r="W356" t="s">
        <v>8853</v>
      </c>
    </row>
    <row r="357" spans="1:23" x14ac:dyDescent="0.25">
      <c r="A357" s="12">
        <v>45202.617058136573</v>
      </c>
      <c r="B357" t="s">
        <v>55</v>
      </c>
      <c r="C357" t="s">
        <v>48</v>
      </c>
      <c r="D357" t="s">
        <v>211</v>
      </c>
      <c r="E357" t="s">
        <v>245</v>
      </c>
      <c r="F357" t="s">
        <v>435</v>
      </c>
      <c r="G357" t="s">
        <v>37</v>
      </c>
      <c r="H357" t="s">
        <v>233</v>
      </c>
      <c r="I357" t="s">
        <v>38</v>
      </c>
      <c r="J357" t="s">
        <v>43</v>
      </c>
      <c r="K357" t="s">
        <v>227</v>
      </c>
      <c r="L357" t="s">
        <v>227</v>
      </c>
      <c r="M357" t="s">
        <v>228</v>
      </c>
      <c r="N357">
        <v>1</v>
      </c>
      <c r="O357" t="s">
        <v>66</v>
      </c>
      <c r="P357" t="s">
        <v>436</v>
      </c>
      <c r="Q357" t="s">
        <v>41</v>
      </c>
      <c r="R357" t="s">
        <v>437</v>
      </c>
      <c r="S357" t="s">
        <v>41</v>
      </c>
      <c r="T357" t="s">
        <v>4</v>
      </c>
      <c r="U357">
        <v>1</v>
      </c>
      <c r="V357" s="12">
        <v>45310</v>
      </c>
      <c r="W357" t="s">
        <v>8854</v>
      </c>
    </row>
    <row r="358" spans="1:23" x14ac:dyDescent="0.25">
      <c r="A358" s="12">
        <v>45282.417059027779</v>
      </c>
      <c r="B358" t="s">
        <v>55</v>
      </c>
      <c r="C358" t="s">
        <v>48</v>
      </c>
      <c r="D358" t="s">
        <v>211</v>
      </c>
      <c r="E358" t="s">
        <v>271</v>
      </c>
      <c r="F358" t="s">
        <v>8855</v>
      </c>
      <c r="G358" t="s">
        <v>42</v>
      </c>
      <c r="H358" t="s">
        <v>8133</v>
      </c>
      <c r="I358" t="s">
        <v>38</v>
      </c>
      <c r="J358" t="s">
        <v>43</v>
      </c>
      <c r="K358" t="s">
        <v>227</v>
      </c>
      <c r="L358" t="s">
        <v>227</v>
      </c>
      <c r="M358" t="s">
        <v>228</v>
      </c>
      <c r="N358">
        <v>1</v>
      </c>
      <c r="O358" t="s">
        <v>66</v>
      </c>
      <c r="P358" t="s">
        <v>8688</v>
      </c>
      <c r="Q358" t="s">
        <v>41</v>
      </c>
      <c r="R358" t="s">
        <v>8689</v>
      </c>
      <c r="S358" t="s">
        <v>41</v>
      </c>
      <c r="T358" t="s">
        <v>4</v>
      </c>
      <c r="U358">
        <v>1</v>
      </c>
      <c r="V358" s="12">
        <v>45310</v>
      </c>
      <c r="W358" t="s">
        <v>8856</v>
      </c>
    </row>
    <row r="359" spans="1:23" x14ac:dyDescent="0.25">
      <c r="A359" s="12">
        <v>45289.429997534724</v>
      </c>
      <c r="B359" t="s">
        <v>55</v>
      </c>
      <c r="C359" t="s">
        <v>48</v>
      </c>
      <c r="D359" t="s">
        <v>211</v>
      </c>
      <c r="E359" t="s">
        <v>271</v>
      </c>
      <c r="F359" t="s">
        <v>8857</v>
      </c>
      <c r="G359" t="s">
        <v>42</v>
      </c>
      <c r="H359" t="s">
        <v>205</v>
      </c>
      <c r="I359" t="s">
        <v>38</v>
      </c>
      <c r="J359" t="s">
        <v>43</v>
      </c>
      <c r="K359" t="s">
        <v>227</v>
      </c>
      <c r="L359" t="s">
        <v>227</v>
      </c>
      <c r="M359" t="s">
        <v>228</v>
      </c>
      <c r="N359">
        <v>1</v>
      </c>
      <c r="O359" t="s">
        <v>66</v>
      </c>
      <c r="P359" t="s">
        <v>8728</v>
      </c>
      <c r="Q359" t="s">
        <v>41</v>
      </c>
      <c r="R359" t="s">
        <v>8729</v>
      </c>
      <c r="S359" t="s">
        <v>41</v>
      </c>
      <c r="T359" t="s">
        <v>4</v>
      </c>
      <c r="U359">
        <v>1</v>
      </c>
      <c r="V359" s="12">
        <v>45310</v>
      </c>
      <c r="W359" t="s">
        <v>8858</v>
      </c>
    </row>
    <row r="360" spans="1:23" x14ac:dyDescent="0.25">
      <c r="A360" s="12">
        <v>45308.492700925926</v>
      </c>
      <c r="B360" t="s">
        <v>55</v>
      </c>
      <c r="C360" t="s">
        <v>48</v>
      </c>
      <c r="D360" t="s">
        <v>211</v>
      </c>
      <c r="E360" t="s">
        <v>271</v>
      </c>
      <c r="F360" t="s">
        <v>12810</v>
      </c>
      <c r="G360" t="s">
        <v>42</v>
      </c>
      <c r="H360" t="s">
        <v>205</v>
      </c>
      <c r="I360" t="s">
        <v>38</v>
      </c>
      <c r="J360" t="s">
        <v>43</v>
      </c>
      <c r="K360" t="s">
        <v>227</v>
      </c>
      <c r="L360" t="s">
        <v>227</v>
      </c>
      <c r="M360" t="s">
        <v>228</v>
      </c>
      <c r="N360">
        <v>1</v>
      </c>
      <c r="O360" t="s">
        <v>66</v>
      </c>
      <c r="P360" t="s">
        <v>12807</v>
      </c>
      <c r="Q360" t="s">
        <v>205</v>
      </c>
      <c r="R360" t="s">
        <v>12808</v>
      </c>
      <c r="S360" t="s">
        <v>41</v>
      </c>
      <c r="T360" t="s">
        <v>4</v>
      </c>
      <c r="U360">
        <v>1</v>
      </c>
      <c r="V360" s="12">
        <v>45310</v>
      </c>
      <c r="W360" t="s">
        <v>12811</v>
      </c>
    </row>
    <row r="361" spans="1:23" x14ac:dyDescent="0.25">
      <c r="A361" s="12">
        <v>45169.442873113425</v>
      </c>
      <c r="B361" t="s">
        <v>55</v>
      </c>
      <c r="C361" t="s">
        <v>48</v>
      </c>
      <c r="D361" t="s">
        <v>211</v>
      </c>
      <c r="E361" t="s">
        <v>271</v>
      </c>
      <c r="F361" t="s">
        <v>8840</v>
      </c>
      <c r="G361" t="s">
        <v>42</v>
      </c>
      <c r="H361" t="s">
        <v>7752</v>
      </c>
      <c r="I361" t="s">
        <v>38</v>
      </c>
      <c r="J361" t="s">
        <v>43</v>
      </c>
      <c r="K361" t="s">
        <v>227</v>
      </c>
      <c r="L361" t="s">
        <v>227</v>
      </c>
      <c r="M361" t="s">
        <v>228</v>
      </c>
      <c r="N361">
        <v>1</v>
      </c>
      <c r="O361" t="s">
        <v>67</v>
      </c>
      <c r="P361" t="s">
        <v>8476</v>
      </c>
      <c r="Q361" t="s">
        <v>41</v>
      </c>
      <c r="R361" t="s">
        <v>8477</v>
      </c>
      <c r="S361" t="s">
        <v>41</v>
      </c>
      <c r="T361" t="s">
        <v>5</v>
      </c>
      <c r="U361">
        <v>1</v>
      </c>
      <c r="V361" s="12">
        <v>45310</v>
      </c>
      <c r="W361" t="s">
        <v>8859</v>
      </c>
    </row>
    <row r="362" spans="1:23" x14ac:dyDescent="0.25">
      <c r="A362" s="12">
        <v>44854.476376076389</v>
      </c>
      <c r="B362" t="s">
        <v>60</v>
      </c>
      <c r="C362" t="s">
        <v>57</v>
      </c>
      <c r="D362" t="s">
        <v>188</v>
      </c>
      <c r="E362" t="s">
        <v>452</v>
      </c>
      <c r="F362" t="s">
        <v>453</v>
      </c>
      <c r="G362" t="s">
        <v>42</v>
      </c>
      <c r="H362" t="s">
        <v>454</v>
      </c>
      <c r="I362" t="s">
        <v>38</v>
      </c>
      <c r="J362" t="s">
        <v>43</v>
      </c>
      <c r="K362" t="s">
        <v>227</v>
      </c>
      <c r="L362" t="s">
        <v>227</v>
      </c>
      <c r="M362" t="s">
        <v>230</v>
      </c>
      <c r="N362">
        <v>1</v>
      </c>
      <c r="O362" t="s">
        <v>65</v>
      </c>
      <c r="P362" t="s">
        <v>455</v>
      </c>
      <c r="Q362" t="s">
        <v>456</v>
      </c>
      <c r="R362" t="s">
        <v>457</v>
      </c>
      <c r="S362" t="s">
        <v>41</v>
      </c>
      <c r="T362" t="s">
        <v>3</v>
      </c>
      <c r="U362">
        <v>1</v>
      </c>
      <c r="V362" s="12">
        <v>45310</v>
      </c>
      <c r="W362" t="s">
        <v>8860</v>
      </c>
    </row>
    <row r="363" spans="1:23" x14ac:dyDescent="0.25">
      <c r="A363" s="12">
        <v>44916.501465277775</v>
      </c>
      <c r="B363" t="s">
        <v>60</v>
      </c>
      <c r="C363" t="s">
        <v>57</v>
      </c>
      <c r="D363" t="s">
        <v>188</v>
      </c>
      <c r="E363" t="s">
        <v>439</v>
      </c>
      <c r="F363" t="s">
        <v>465</v>
      </c>
      <c r="G363" t="s">
        <v>42</v>
      </c>
      <c r="H363" t="s">
        <v>466</v>
      </c>
      <c r="I363" t="s">
        <v>38</v>
      </c>
      <c r="J363" t="s">
        <v>43</v>
      </c>
      <c r="K363" t="s">
        <v>227</v>
      </c>
      <c r="L363" t="s">
        <v>227</v>
      </c>
      <c r="M363" t="s">
        <v>230</v>
      </c>
      <c r="N363">
        <v>1</v>
      </c>
      <c r="O363" t="s">
        <v>65</v>
      </c>
      <c r="P363" t="s">
        <v>467</v>
      </c>
      <c r="Q363" t="s">
        <v>456</v>
      </c>
      <c r="R363" t="s">
        <v>468</v>
      </c>
      <c r="S363" t="s">
        <v>41</v>
      </c>
      <c r="T363" t="s">
        <v>3</v>
      </c>
      <c r="U363">
        <v>1</v>
      </c>
      <c r="V363" s="12">
        <v>45310</v>
      </c>
      <c r="W363" t="s">
        <v>8861</v>
      </c>
    </row>
    <row r="364" spans="1:23" x14ac:dyDescent="0.25">
      <c r="A364" s="12">
        <v>44924.624135844904</v>
      </c>
      <c r="B364" t="s">
        <v>60</v>
      </c>
      <c r="C364" t="s">
        <v>57</v>
      </c>
      <c r="D364" t="s">
        <v>188</v>
      </c>
      <c r="E364" t="s">
        <v>439</v>
      </c>
      <c r="F364" t="s">
        <v>8862</v>
      </c>
      <c r="G364" t="s">
        <v>37</v>
      </c>
      <c r="H364" t="s">
        <v>8863</v>
      </c>
      <c r="I364" t="s">
        <v>38</v>
      </c>
      <c r="J364" t="s">
        <v>43</v>
      </c>
      <c r="K364" t="s">
        <v>227</v>
      </c>
      <c r="L364" t="s">
        <v>227</v>
      </c>
      <c r="M364" t="s">
        <v>230</v>
      </c>
      <c r="N364">
        <v>1</v>
      </c>
      <c r="O364" t="s">
        <v>65</v>
      </c>
      <c r="P364" t="s">
        <v>8864</v>
      </c>
      <c r="Q364" t="s">
        <v>41</v>
      </c>
      <c r="R364" t="s">
        <v>8865</v>
      </c>
      <c r="S364" t="s">
        <v>41</v>
      </c>
      <c r="T364" t="s">
        <v>3</v>
      </c>
      <c r="U364">
        <v>1</v>
      </c>
      <c r="V364" s="12">
        <v>45310</v>
      </c>
      <c r="W364" t="s">
        <v>8866</v>
      </c>
    </row>
    <row r="365" spans="1:23" x14ac:dyDescent="0.25">
      <c r="A365" s="12">
        <v>44637.560759722219</v>
      </c>
      <c r="B365" t="s">
        <v>60</v>
      </c>
      <c r="C365" t="s">
        <v>57</v>
      </c>
      <c r="D365" t="s">
        <v>188</v>
      </c>
      <c r="E365" t="s">
        <v>439</v>
      </c>
      <c r="F365" t="s">
        <v>8867</v>
      </c>
      <c r="G365" t="s">
        <v>37</v>
      </c>
      <c r="H365" t="s">
        <v>8868</v>
      </c>
      <c r="I365" t="s">
        <v>38</v>
      </c>
      <c r="J365" t="s">
        <v>43</v>
      </c>
      <c r="K365" t="s">
        <v>227</v>
      </c>
      <c r="L365" t="s">
        <v>227</v>
      </c>
      <c r="M365" t="s">
        <v>230</v>
      </c>
      <c r="N365">
        <v>1</v>
      </c>
      <c r="O365" t="s">
        <v>68</v>
      </c>
      <c r="P365" t="s">
        <v>8869</v>
      </c>
      <c r="Q365" t="s">
        <v>8870</v>
      </c>
      <c r="R365" t="s">
        <v>8871</v>
      </c>
      <c r="S365" t="s">
        <v>41</v>
      </c>
      <c r="T365" t="s">
        <v>6</v>
      </c>
      <c r="U365">
        <v>1</v>
      </c>
      <c r="V365" s="12">
        <v>45310</v>
      </c>
      <c r="W365" t="s">
        <v>8872</v>
      </c>
    </row>
    <row r="366" spans="1:23" x14ac:dyDescent="0.25">
      <c r="A366" s="12">
        <v>44666.428714780093</v>
      </c>
      <c r="B366" t="s">
        <v>60</v>
      </c>
      <c r="C366" t="s">
        <v>57</v>
      </c>
      <c r="D366" t="s">
        <v>188</v>
      </c>
      <c r="E366" t="s">
        <v>439</v>
      </c>
      <c r="F366" t="s">
        <v>8873</v>
      </c>
      <c r="G366" t="s">
        <v>42</v>
      </c>
      <c r="H366" t="s">
        <v>8874</v>
      </c>
      <c r="I366" t="s">
        <v>38</v>
      </c>
      <c r="J366" t="s">
        <v>43</v>
      </c>
      <c r="K366" t="s">
        <v>227</v>
      </c>
      <c r="L366" t="s">
        <v>227</v>
      </c>
      <c r="M366" t="s">
        <v>230</v>
      </c>
      <c r="N366">
        <v>1</v>
      </c>
      <c r="O366" t="s">
        <v>68</v>
      </c>
      <c r="P366" t="s">
        <v>8875</v>
      </c>
      <c r="Q366" t="s">
        <v>41</v>
      </c>
      <c r="R366" t="s">
        <v>8876</v>
      </c>
      <c r="S366" t="s">
        <v>41</v>
      </c>
      <c r="T366" t="s">
        <v>6</v>
      </c>
      <c r="U366">
        <v>1</v>
      </c>
      <c r="V366" s="12">
        <v>45310</v>
      </c>
      <c r="W366" t="s">
        <v>8877</v>
      </c>
    </row>
    <row r="367" spans="1:23" x14ac:dyDescent="0.25">
      <c r="A367" s="12">
        <v>44715.521538391207</v>
      </c>
      <c r="B367" t="s">
        <v>60</v>
      </c>
      <c r="C367" t="s">
        <v>57</v>
      </c>
      <c r="D367" t="s">
        <v>188</v>
      </c>
      <c r="E367" t="s">
        <v>439</v>
      </c>
      <c r="F367" t="s">
        <v>8878</v>
      </c>
      <c r="G367" t="s">
        <v>42</v>
      </c>
      <c r="H367" t="s">
        <v>8879</v>
      </c>
      <c r="I367" t="s">
        <v>38</v>
      </c>
      <c r="J367" t="s">
        <v>43</v>
      </c>
      <c r="K367" t="s">
        <v>227</v>
      </c>
      <c r="L367" t="s">
        <v>227</v>
      </c>
      <c r="M367" t="s">
        <v>230</v>
      </c>
      <c r="N367">
        <v>1</v>
      </c>
      <c r="O367" t="s">
        <v>68</v>
      </c>
      <c r="P367" t="s">
        <v>8880</v>
      </c>
      <c r="Q367" t="s">
        <v>8881</v>
      </c>
      <c r="R367" t="s">
        <v>8882</v>
      </c>
      <c r="S367" t="s">
        <v>41</v>
      </c>
      <c r="T367" t="s">
        <v>6</v>
      </c>
      <c r="U367">
        <v>1</v>
      </c>
      <c r="V367" s="12">
        <v>45310</v>
      </c>
      <c r="W367" t="s">
        <v>8883</v>
      </c>
    </row>
    <row r="368" spans="1:23" x14ac:dyDescent="0.25">
      <c r="A368" s="12">
        <v>44799.357619641203</v>
      </c>
      <c r="B368" t="s">
        <v>60</v>
      </c>
      <c r="C368" t="s">
        <v>57</v>
      </c>
      <c r="D368" t="s">
        <v>188</v>
      </c>
      <c r="E368" t="s">
        <v>439</v>
      </c>
      <c r="F368" t="s">
        <v>446</v>
      </c>
      <c r="G368" t="s">
        <v>37</v>
      </c>
      <c r="H368" t="s">
        <v>447</v>
      </c>
      <c r="I368" t="s">
        <v>38</v>
      </c>
      <c r="J368" t="s">
        <v>43</v>
      </c>
      <c r="K368" t="s">
        <v>227</v>
      </c>
      <c r="L368" t="s">
        <v>227</v>
      </c>
      <c r="M368" t="s">
        <v>230</v>
      </c>
      <c r="N368">
        <v>1</v>
      </c>
      <c r="O368" t="s">
        <v>68</v>
      </c>
      <c r="P368" t="s">
        <v>448</v>
      </c>
      <c r="Q368" t="s">
        <v>449</v>
      </c>
      <c r="R368" t="s">
        <v>450</v>
      </c>
      <c r="S368" t="s">
        <v>41</v>
      </c>
      <c r="T368" t="s">
        <v>6</v>
      </c>
      <c r="U368">
        <v>1</v>
      </c>
      <c r="V368" s="12">
        <v>45310</v>
      </c>
      <c r="W368" t="s">
        <v>8884</v>
      </c>
    </row>
    <row r="369" spans="1:23" x14ac:dyDescent="0.25">
      <c r="A369" s="12">
        <v>44573.817903009258</v>
      </c>
      <c r="B369" t="s">
        <v>47</v>
      </c>
      <c r="C369" t="s">
        <v>46</v>
      </c>
      <c r="D369" t="s">
        <v>8885</v>
      </c>
      <c r="E369" t="s">
        <v>245</v>
      </c>
      <c r="F369" t="s">
        <v>8886</v>
      </c>
      <c r="G369" t="s">
        <v>37</v>
      </c>
      <c r="H369" t="s">
        <v>8887</v>
      </c>
      <c r="I369" t="s">
        <v>38</v>
      </c>
      <c r="J369" t="s">
        <v>43</v>
      </c>
      <c r="K369" t="s">
        <v>227</v>
      </c>
      <c r="L369" t="s">
        <v>227</v>
      </c>
      <c r="M369" t="s">
        <v>228</v>
      </c>
      <c r="N369">
        <v>1</v>
      </c>
      <c r="O369" t="s">
        <v>66</v>
      </c>
      <c r="P369" t="s">
        <v>8888</v>
      </c>
      <c r="Q369" t="s">
        <v>8887</v>
      </c>
      <c r="R369" t="s">
        <v>8889</v>
      </c>
      <c r="S369" t="s">
        <v>41</v>
      </c>
      <c r="T369" t="s">
        <v>4</v>
      </c>
      <c r="U369">
        <v>1</v>
      </c>
      <c r="V369" s="12">
        <v>45310</v>
      </c>
      <c r="W369" t="s">
        <v>8890</v>
      </c>
    </row>
    <row r="370" spans="1:23" x14ac:dyDescent="0.25">
      <c r="A370" s="12">
        <v>44599.585404942132</v>
      </c>
      <c r="B370" t="s">
        <v>47</v>
      </c>
      <c r="C370" t="s">
        <v>46</v>
      </c>
      <c r="D370" t="s">
        <v>8885</v>
      </c>
      <c r="E370" t="s">
        <v>271</v>
      </c>
      <c r="F370" t="s">
        <v>8891</v>
      </c>
      <c r="G370" t="s">
        <v>37</v>
      </c>
      <c r="H370" t="s">
        <v>8046</v>
      </c>
      <c r="I370" t="s">
        <v>38</v>
      </c>
      <c r="J370" t="s">
        <v>43</v>
      </c>
      <c r="K370" t="s">
        <v>227</v>
      </c>
      <c r="L370" t="s">
        <v>227</v>
      </c>
      <c r="M370" t="s">
        <v>228</v>
      </c>
      <c r="N370">
        <v>1</v>
      </c>
      <c r="O370" t="s">
        <v>66</v>
      </c>
      <c r="P370" t="s">
        <v>8892</v>
      </c>
      <c r="Q370" t="s">
        <v>8046</v>
      </c>
      <c r="R370" t="s">
        <v>8893</v>
      </c>
      <c r="S370" t="s">
        <v>41</v>
      </c>
      <c r="T370" t="s">
        <v>4</v>
      </c>
      <c r="U370">
        <v>1</v>
      </c>
      <c r="V370" s="12">
        <v>45310</v>
      </c>
      <c r="W370" t="s">
        <v>8894</v>
      </c>
    </row>
    <row r="371" spans="1:23" x14ac:dyDescent="0.25">
      <c r="A371" s="12">
        <v>44616.651301817132</v>
      </c>
      <c r="B371" t="s">
        <v>47</v>
      </c>
      <c r="C371" t="s">
        <v>46</v>
      </c>
      <c r="D371" t="s">
        <v>8885</v>
      </c>
      <c r="E371" t="s">
        <v>231</v>
      </c>
      <c r="F371" t="s">
        <v>8895</v>
      </c>
      <c r="G371" t="s">
        <v>37</v>
      </c>
      <c r="H371" t="s">
        <v>8896</v>
      </c>
      <c r="I371" t="s">
        <v>38</v>
      </c>
      <c r="J371" t="s">
        <v>43</v>
      </c>
      <c r="K371" t="s">
        <v>227</v>
      </c>
      <c r="L371" t="s">
        <v>227</v>
      </c>
      <c r="M371" t="s">
        <v>228</v>
      </c>
      <c r="N371">
        <v>1</v>
      </c>
      <c r="O371" t="s">
        <v>66</v>
      </c>
      <c r="P371" t="s">
        <v>8897</v>
      </c>
      <c r="Q371" t="s">
        <v>8896</v>
      </c>
      <c r="R371" t="s">
        <v>8898</v>
      </c>
      <c r="S371" t="s">
        <v>41</v>
      </c>
      <c r="T371" t="s">
        <v>4</v>
      </c>
      <c r="U371">
        <v>1</v>
      </c>
      <c r="V371" s="12">
        <v>45310</v>
      </c>
      <c r="W371" t="s">
        <v>8899</v>
      </c>
    </row>
    <row r="372" spans="1:23" x14ac:dyDescent="0.25">
      <c r="A372" s="12">
        <v>44617.554425960647</v>
      </c>
      <c r="B372" t="s">
        <v>47</v>
      </c>
      <c r="C372" t="s">
        <v>46</v>
      </c>
      <c r="D372" t="s">
        <v>8885</v>
      </c>
      <c r="E372" t="s">
        <v>271</v>
      </c>
      <c r="F372" t="s">
        <v>8900</v>
      </c>
      <c r="G372" t="s">
        <v>37</v>
      </c>
      <c r="H372" t="s">
        <v>8901</v>
      </c>
      <c r="I372" t="s">
        <v>38</v>
      </c>
      <c r="J372" t="s">
        <v>43</v>
      </c>
      <c r="K372" t="s">
        <v>227</v>
      </c>
      <c r="L372" t="s">
        <v>227</v>
      </c>
      <c r="M372" t="s">
        <v>228</v>
      </c>
      <c r="N372">
        <v>1</v>
      </c>
      <c r="O372" t="s">
        <v>66</v>
      </c>
      <c r="P372" t="s">
        <v>8902</v>
      </c>
      <c r="Q372" t="s">
        <v>8901</v>
      </c>
      <c r="R372" t="s">
        <v>8903</v>
      </c>
      <c r="S372" t="s">
        <v>41</v>
      </c>
      <c r="T372" t="s">
        <v>4</v>
      </c>
      <c r="U372">
        <v>1</v>
      </c>
      <c r="V372" s="12">
        <v>45310</v>
      </c>
      <c r="W372" t="s">
        <v>8904</v>
      </c>
    </row>
    <row r="373" spans="1:23" x14ac:dyDescent="0.25">
      <c r="A373" s="12">
        <v>44616.651301817132</v>
      </c>
      <c r="B373" t="s">
        <v>47</v>
      </c>
      <c r="C373" t="s">
        <v>46</v>
      </c>
      <c r="D373" t="s">
        <v>8885</v>
      </c>
      <c r="E373" t="s">
        <v>231</v>
      </c>
      <c r="F373" t="s">
        <v>8895</v>
      </c>
      <c r="G373" t="s">
        <v>37</v>
      </c>
      <c r="H373" t="s">
        <v>8896</v>
      </c>
      <c r="I373" t="s">
        <v>38</v>
      </c>
      <c r="J373" t="s">
        <v>43</v>
      </c>
      <c r="K373" t="s">
        <v>227</v>
      </c>
      <c r="L373" t="s">
        <v>227</v>
      </c>
      <c r="M373" t="s">
        <v>228</v>
      </c>
      <c r="N373">
        <v>1</v>
      </c>
      <c r="O373" t="s">
        <v>67</v>
      </c>
      <c r="P373" t="s">
        <v>8897</v>
      </c>
      <c r="Q373" t="s">
        <v>8896</v>
      </c>
      <c r="R373" t="s">
        <v>8898</v>
      </c>
      <c r="S373" t="s">
        <v>41</v>
      </c>
      <c r="T373" t="s">
        <v>5</v>
      </c>
      <c r="U373">
        <v>1</v>
      </c>
      <c r="V373" s="12">
        <v>45310</v>
      </c>
      <c r="W373" t="s">
        <v>8905</v>
      </c>
    </row>
    <row r="374" spans="1:23" x14ac:dyDescent="0.25">
      <c r="A374" s="12">
        <v>44617.554425960647</v>
      </c>
      <c r="B374" t="s">
        <v>47</v>
      </c>
      <c r="C374" t="s">
        <v>46</v>
      </c>
      <c r="D374" t="s">
        <v>8885</v>
      </c>
      <c r="E374" t="s">
        <v>271</v>
      </c>
      <c r="F374" t="s">
        <v>8900</v>
      </c>
      <c r="G374" t="s">
        <v>37</v>
      </c>
      <c r="H374" t="s">
        <v>8901</v>
      </c>
      <c r="I374" t="s">
        <v>38</v>
      </c>
      <c r="J374" t="s">
        <v>43</v>
      </c>
      <c r="K374" t="s">
        <v>227</v>
      </c>
      <c r="L374" t="s">
        <v>227</v>
      </c>
      <c r="M374" t="s">
        <v>228</v>
      </c>
      <c r="N374">
        <v>1</v>
      </c>
      <c r="O374" t="s">
        <v>67</v>
      </c>
      <c r="P374" t="s">
        <v>8902</v>
      </c>
      <c r="Q374" t="s">
        <v>8901</v>
      </c>
      <c r="R374" t="s">
        <v>8903</v>
      </c>
      <c r="S374" t="s">
        <v>41</v>
      </c>
      <c r="T374" t="s">
        <v>5</v>
      </c>
      <c r="U374">
        <v>1</v>
      </c>
      <c r="V374" s="12">
        <v>45310</v>
      </c>
      <c r="W374" t="s">
        <v>8906</v>
      </c>
    </row>
    <row r="375" spans="1:23" x14ac:dyDescent="0.25">
      <c r="A375" s="12">
        <v>44573.817903009258</v>
      </c>
      <c r="B375" t="s">
        <v>47</v>
      </c>
      <c r="C375" t="s">
        <v>46</v>
      </c>
      <c r="D375" t="s">
        <v>8885</v>
      </c>
      <c r="E375" t="s">
        <v>245</v>
      </c>
      <c r="F375" t="s">
        <v>8886</v>
      </c>
      <c r="G375" t="s">
        <v>37</v>
      </c>
      <c r="H375" t="s">
        <v>8887</v>
      </c>
      <c r="I375" t="s">
        <v>38</v>
      </c>
      <c r="J375" t="s">
        <v>43</v>
      </c>
      <c r="K375" t="s">
        <v>227</v>
      </c>
      <c r="L375" t="s">
        <v>227</v>
      </c>
      <c r="M375" t="s">
        <v>228</v>
      </c>
      <c r="N375">
        <v>1</v>
      </c>
      <c r="O375" t="s">
        <v>68</v>
      </c>
      <c r="P375" t="s">
        <v>8888</v>
      </c>
      <c r="Q375" t="s">
        <v>8887</v>
      </c>
      <c r="R375" t="s">
        <v>8889</v>
      </c>
      <c r="S375" t="s">
        <v>41</v>
      </c>
      <c r="T375" t="s">
        <v>6</v>
      </c>
      <c r="U375">
        <v>1</v>
      </c>
      <c r="V375" s="12">
        <v>45310</v>
      </c>
      <c r="W375" t="s">
        <v>8907</v>
      </c>
    </row>
    <row r="376" spans="1:23" x14ac:dyDescent="0.25">
      <c r="A376" s="12">
        <v>44599.585404942132</v>
      </c>
      <c r="B376" t="s">
        <v>47</v>
      </c>
      <c r="C376" t="s">
        <v>46</v>
      </c>
      <c r="D376" t="s">
        <v>8885</v>
      </c>
      <c r="E376" t="s">
        <v>271</v>
      </c>
      <c r="F376" t="s">
        <v>8891</v>
      </c>
      <c r="G376" t="s">
        <v>37</v>
      </c>
      <c r="H376" t="s">
        <v>8046</v>
      </c>
      <c r="I376" t="s">
        <v>38</v>
      </c>
      <c r="J376" t="s">
        <v>43</v>
      </c>
      <c r="K376" t="s">
        <v>227</v>
      </c>
      <c r="L376" t="s">
        <v>227</v>
      </c>
      <c r="M376" t="s">
        <v>228</v>
      </c>
      <c r="N376">
        <v>1</v>
      </c>
      <c r="O376" t="s">
        <v>68</v>
      </c>
      <c r="P376" t="s">
        <v>8892</v>
      </c>
      <c r="Q376" t="s">
        <v>8046</v>
      </c>
      <c r="R376" t="s">
        <v>8893</v>
      </c>
      <c r="S376" t="s">
        <v>41</v>
      </c>
      <c r="T376" t="s">
        <v>6</v>
      </c>
      <c r="U376">
        <v>1</v>
      </c>
      <c r="V376" s="12">
        <v>45310</v>
      </c>
      <c r="W376" t="s">
        <v>8908</v>
      </c>
    </row>
    <row r="377" spans="1:23" x14ac:dyDescent="0.25">
      <c r="A377" s="12">
        <v>44638.827324386577</v>
      </c>
      <c r="B377" t="s">
        <v>47</v>
      </c>
      <c r="C377" t="s">
        <v>46</v>
      </c>
      <c r="D377" t="s">
        <v>8885</v>
      </c>
      <c r="E377" t="s">
        <v>231</v>
      </c>
      <c r="F377" t="s">
        <v>8909</v>
      </c>
      <c r="G377" t="s">
        <v>37</v>
      </c>
      <c r="H377" t="s">
        <v>8910</v>
      </c>
      <c r="I377" t="s">
        <v>38</v>
      </c>
      <c r="J377" t="s">
        <v>43</v>
      </c>
      <c r="K377" t="s">
        <v>227</v>
      </c>
      <c r="L377" t="s">
        <v>227</v>
      </c>
      <c r="M377" t="s">
        <v>228</v>
      </c>
      <c r="N377">
        <v>1</v>
      </c>
      <c r="O377" t="s">
        <v>68</v>
      </c>
      <c r="P377" t="s">
        <v>8911</v>
      </c>
      <c r="Q377" t="s">
        <v>8910</v>
      </c>
      <c r="R377" t="s">
        <v>8912</v>
      </c>
      <c r="S377" t="s">
        <v>41</v>
      </c>
      <c r="T377" t="s">
        <v>6</v>
      </c>
      <c r="U377">
        <v>1</v>
      </c>
      <c r="V377" s="12">
        <v>45310</v>
      </c>
      <c r="W377" t="s">
        <v>8913</v>
      </c>
    </row>
    <row r="378" spans="1:23" x14ac:dyDescent="0.25">
      <c r="A378" s="12">
        <v>44656.724480405093</v>
      </c>
      <c r="B378" t="s">
        <v>47</v>
      </c>
      <c r="C378" t="s">
        <v>52</v>
      </c>
      <c r="D378" t="s">
        <v>51</v>
      </c>
      <c r="E378" t="s">
        <v>6536</v>
      </c>
      <c r="F378" t="s">
        <v>8914</v>
      </c>
      <c r="G378" t="s">
        <v>37</v>
      </c>
      <c r="H378" t="s">
        <v>8915</v>
      </c>
      <c r="I378" t="s">
        <v>38</v>
      </c>
      <c r="J378" t="s">
        <v>43</v>
      </c>
      <c r="K378" t="s">
        <v>227</v>
      </c>
      <c r="L378" t="s">
        <v>227</v>
      </c>
      <c r="M378" t="s">
        <v>229</v>
      </c>
      <c r="N378">
        <v>1</v>
      </c>
      <c r="O378" t="s">
        <v>65</v>
      </c>
      <c r="P378" t="s">
        <v>719</v>
      </c>
      <c r="Q378" t="s">
        <v>41</v>
      </c>
      <c r="R378" t="s">
        <v>8916</v>
      </c>
      <c r="S378" t="s">
        <v>41</v>
      </c>
      <c r="T378" t="s">
        <v>3</v>
      </c>
      <c r="U378">
        <v>1</v>
      </c>
      <c r="V378" s="12">
        <v>45310</v>
      </c>
      <c r="W378" t="s">
        <v>8917</v>
      </c>
    </row>
    <row r="379" spans="1:23" x14ac:dyDescent="0.25">
      <c r="A379" s="12">
        <v>44657.54754201389</v>
      </c>
      <c r="B379" t="s">
        <v>47</v>
      </c>
      <c r="C379" t="s">
        <v>52</v>
      </c>
      <c r="D379" t="s">
        <v>51</v>
      </c>
      <c r="E379" t="s">
        <v>522</v>
      </c>
      <c r="F379" t="s">
        <v>8918</v>
      </c>
      <c r="G379" t="s">
        <v>42</v>
      </c>
      <c r="H379" t="s">
        <v>8919</v>
      </c>
      <c r="I379" t="s">
        <v>38</v>
      </c>
      <c r="J379" t="s">
        <v>43</v>
      </c>
      <c r="K379" t="s">
        <v>227</v>
      </c>
      <c r="L379" t="s">
        <v>227</v>
      </c>
      <c r="M379" t="s">
        <v>229</v>
      </c>
      <c r="N379">
        <v>1</v>
      </c>
      <c r="O379" t="s">
        <v>65</v>
      </c>
      <c r="P379" t="s">
        <v>8920</v>
      </c>
      <c r="Q379" t="s">
        <v>41</v>
      </c>
      <c r="R379" t="s">
        <v>8921</v>
      </c>
      <c r="S379" t="s">
        <v>41</v>
      </c>
      <c r="T379" t="s">
        <v>3</v>
      </c>
      <c r="U379">
        <v>1</v>
      </c>
      <c r="V379" s="12">
        <v>45310</v>
      </c>
      <c r="W379" t="s">
        <v>8922</v>
      </c>
    </row>
    <row r="380" spans="1:23" x14ac:dyDescent="0.25">
      <c r="A380" s="12">
        <v>44663.374597569447</v>
      </c>
      <c r="B380" t="s">
        <v>47</v>
      </c>
      <c r="C380" t="s">
        <v>52</v>
      </c>
      <c r="D380" t="s">
        <v>51</v>
      </c>
      <c r="E380" t="s">
        <v>238</v>
      </c>
      <c r="F380" t="s">
        <v>8923</v>
      </c>
      <c r="G380" t="s">
        <v>37</v>
      </c>
      <c r="H380" t="s">
        <v>8924</v>
      </c>
      <c r="I380" t="s">
        <v>38</v>
      </c>
      <c r="J380" t="s">
        <v>43</v>
      </c>
      <c r="K380" t="s">
        <v>227</v>
      </c>
      <c r="L380" t="s">
        <v>227</v>
      </c>
      <c r="M380" t="s">
        <v>229</v>
      </c>
      <c r="N380">
        <v>1</v>
      </c>
      <c r="O380" t="s">
        <v>65</v>
      </c>
      <c r="P380" t="s">
        <v>8925</v>
      </c>
      <c r="Q380" t="s">
        <v>41</v>
      </c>
      <c r="R380" t="s">
        <v>8926</v>
      </c>
      <c r="S380" t="s">
        <v>41</v>
      </c>
      <c r="T380" t="s">
        <v>3</v>
      </c>
      <c r="U380">
        <v>1</v>
      </c>
      <c r="V380" s="12">
        <v>45310</v>
      </c>
      <c r="W380" t="s">
        <v>8927</v>
      </c>
    </row>
    <row r="381" spans="1:23" x14ac:dyDescent="0.25">
      <c r="A381" s="12">
        <v>44670.403192280093</v>
      </c>
      <c r="B381" t="s">
        <v>47</v>
      </c>
      <c r="C381" t="s">
        <v>52</v>
      </c>
      <c r="D381" t="s">
        <v>51</v>
      </c>
      <c r="E381" t="s">
        <v>522</v>
      </c>
      <c r="F381" t="s">
        <v>8928</v>
      </c>
      <c r="G381" t="s">
        <v>37</v>
      </c>
      <c r="H381" t="s">
        <v>8929</v>
      </c>
      <c r="I381" t="s">
        <v>38</v>
      </c>
      <c r="J381" t="s">
        <v>43</v>
      </c>
      <c r="K381" t="s">
        <v>227</v>
      </c>
      <c r="L381" t="s">
        <v>227</v>
      </c>
      <c r="M381" t="s">
        <v>229</v>
      </c>
      <c r="N381">
        <v>1</v>
      </c>
      <c r="O381" t="s">
        <v>65</v>
      </c>
      <c r="P381" t="s">
        <v>1113</v>
      </c>
      <c r="Q381" t="s">
        <v>41</v>
      </c>
      <c r="R381" t="s">
        <v>8930</v>
      </c>
      <c r="S381" t="s">
        <v>41</v>
      </c>
      <c r="T381" t="s">
        <v>3</v>
      </c>
      <c r="U381">
        <v>1</v>
      </c>
      <c r="V381" s="12">
        <v>45310</v>
      </c>
      <c r="W381" t="s">
        <v>8931</v>
      </c>
    </row>
    <row r="382" spans="1:23" x14ac:dyDescent="0.25">
      <c r="A382" s="12">
        <v>44670.409563159723</v>
      </c>
      <c r="B382" t="s">
        <v>47</v>
      </c>
      <c r="C382" t="s">
        <v>52</v>
      </c>
      <c r="D382" t="s">
        <v>51</v>
      </c>
      <c r="E382" t="s">
        <v>522</v>
      </c>
      <c r="F382" t="s">
        <v>8932</v>
      </c>
      <c r="G382" t="s">
        <v>37</v>
      </c>
      <c r="H382" t="s">
        <v>8933</v>
      </c>
      <c r="I382" t="s">
        <v>38</v>
      </c>
      <c r="J382" t="s">
        <v>43</v>
      </c>
      <c r="K382" t="s">
        <v>227</v>
      </c>
      <c r="L382" t="s">
        <v>227</v>
      </c>
      <c r="M382" t="s">
        <v>229</v>
      </c>
      <c r="N382">
        <v>1</v>
      </c>
      <c r="O382" t="s">
        <v>65</v>
      </c>
      <c r="P382" t="s">
        <v>1113</v>
      </c>
      <c r="Q382" t="s">
        <v>41</v>
      </c>
      <c r="R382" t="s">
        <v>8934</v>
      </c>
      <c r="S382" t="s">
        <v>41</v>
      </c>
      <c r="T382" t="s">
        <v>3</v>
      </c>
      <c r="U382">
        <v>1</v>
      </c>
      <c r="V382" s="12">
        <v>45310</v>
      </c>
      <c r="W382" t="s">
        <v>8935</v>
      </c>
    </row>
    <row r="383" spans="1:23" x14ac:dyDescent="0.25">
      <c r="A383" s="12">
        <v>44671.748721793978</v>
      </c>
      <c r="B383" t="s">
        <v>47</v>
      </c>
      <c r="C383" t="s">
        <v>52</v>
      </c>
      <c r="D383" t="s">
        <v>51</v>
      </c>
      <c r="E383" t="s">
        <v>481</v>
      </c>
      <c r="F383" t="s">
        <v>8936</v>
      </c>
      <c r="G383" t="s">
        <v>42</v>
      </c>
      <c r="H383" t="s">
        <v>8937</v>
      </c>
      <c r="I383" t="s">
        <v>38</v>
      </c>
      <c r="J383" t="s">
        <v>43</v>
      </c>
      <c r="K383" t="s">
        <v>227</v>
      </c>
      <c r="L383" t="s">
        <v>227</v>
      </c>
      <c r="M383" t="s">
        <v>229</v>
      </c>
      <c r="N383">
        <v>1</v>
      </c>
      <c r="O383" t="s">
        <v>65</v>
      </c>
      <c r="P383" t="s">
        <v>568</v>
      </c>
      <c r="Q383" t="s">
        <v>41</v>
      </c>
      <c r="R383" t="s">
        <v>8938</v>
      </c>
      <c r="S383" t="s">
        <v>41</v>
      </c>
      <c r="T383" t="s">
        <v>3</v>
      </c>
      <c r="U383">
        <v>1</v>
      </c>
      <c r="V383" s="12">
        <v>45310</v>
      </c>
      <c r="W383" t="s">
        <v>8939</v>
      </c>
    </row>
    <row r="384" spans="1:23" x14ac:dyDescent="0.25">
      <c r="A384" s="12">
        <v>44691.607257905096</v>
      </c>
      <c r="B384" t="s">
        <v>47</v>
      </c>
      <c r="C384" t="s">
        <v>52</v>
      </c>
      <c r="D384" t="s">
        <v>51</v>
      </c>
      <c r="E384" t="s">
        <v>522</v>
      </c>
      <c r="F384" t="s">
        <v>8940</v>
      </c>
      <c r="G384" t="s">
        <v>42</v>
      </c>
      <c r="H384" t="s">
        <v>8941</v>
      </c>
      <c r="I384" t="s">
        <v>38</v>
      </c>
      <c r="J384" t="s">
        <v>43</v>
      </c>
      <c r="K384" t="s">
        <v>227</v>
      </c>
      <c r="L384" t="s">
        <v>227</v>
      </c>
      <c r="M384" t="s">
        <v>229</v>
      </c>
      <c r="N384">
        <v>1</v>
      </c>
      <c r="O384" t="s">
        <v>65</v>
      </c>
      <c r="P384" t="s">
        <v>8920</v>
      </c>
      <c r="Q384" t="s">
        <v>41</v>
      </c>
      <c r="R384" t="s">
        <v>8942</v>
      </c>
      <c r="S384" t="s">
        <v>41</v>
      </c>
      <c r="T384" t="s">
        <v>3</v>
      </c>
      <c r="U384">
        <v>1</v>
      </c>
      <c r="V384" s="12">
        <v>45310</v>
      </c>
      <c r="W384" t="s">
        <v>8943</v>
      </c>
    </row>
    <row r="385" spans="1:23" x14ac:dyDescent="0.25">
      <c r="A385" s="12">
        <v>44692.655434872686</v>
      </c>
      <c r="B385" t="s">
        <v>47</v>
      </c>
      <c r="C385" t="s">
        <v>52</v>
      </c>
      <c r="D385" t="s">
        <v>51</v>
      </c>
      <c r="E385" t="s">
        <v>238</v>
      </c>
      <c r="F385" t="s">
        <v>8944</v>
      </c>
      <c r="G385" t="s">
        <v>37</v>
      </c>
      <c r="H385" t="s">
        <v>8945</v>
      </c>
      <c r="I385" t="s">
        <v>38</v>
      </c>
      <c r="J385" t="s">
        <v>43</v>
      </c>
      <c r="K385" t="s">
        <v>227</v>
      </c>
      <c r="L385" t="s">
        <v>227</v>
      </c>
      <c r="M385" t="s">
        <v>229</v>
      </c>
      <c r="N385">
        <v>1</v>
      </c>
      <c r="O385" t="s">
        <v>65</v>
      </c>
      <c r="P385" t="s">
        <v>8946</v>
      </c>
      <c r="Q385" t="s">
        <v>41</v>
      </c>
      <c r="R385" t="s">
        <v>8947</v>
      </c>
      <c r="S385" t="s">
        <v>41</v>
      </c>
      <c r="T385" t="s">
        <v>3</v>
      </c>
      <c r="U385">
        <v>1</v>
      </c>
      <c r="V385" s="12">
        <v>45310</v>
      </c>
      <c r="W385" t="s">
        <v>8948</v>
      </c>
    </row>
    <row r="386" spans="1:23" x14ac:dyDescent="0.25">
      <c r="A386" s="12">
        <v>44700.481122534722</v>
      </c>
      <c r="B386" t="s">
        <v>47</v>
      </c>
      <c r="C386" t="s">
        <v>52</v>
      </c>
      <c r="D386" t="s">
        <v>51</v>
      </c>
      <c r="E386" t="s">
        <v>491</v>
      </c>
      <c r="F386" t="s">
        <v>8949</v>
      </c>
      <c r="G386" t="s">
        <v>37</v>
      </c>
      <c r="H386" t="s">
        <v>8950</v>
      </c>
      <c r="I386" t="s">
        <v>38</v>
      </c>
      <c r="J386" t="s">
        <v>43</v>
      </c>
      <c r="K386" t="s">
        <v>227</v>
      </c>
      <c r="L386" t="s">
        <v>227</v>
      </c>
      <c r="M386" t="s">
        <v>229</v>
      </c>
      <c r="N386">
        <v>1</v>
      </c>
      <c r="O386" t="s">
        <v>65</v>
      </c>
      <c r="P386" t="s">
        <v>8951</v>
      </c>
      <c r="Q386" t="s">
        <v>41</v>
      </c>
      <c r="R386" t="s">
        <v>8952</v>
      </c>
      <c r="S386" t="s">
        <v>41</v>
      </c>
      <c r="T386" t="s">
        <v>3</v>
      </c>
      <c r="U386">
        <v>1</v>
      </c>
      <c r="V386" s="12">
        <v>45310</v>
      </c>
      <c r="W386" t="s">
        <v>8953</v>
      </c>
    </row>
    <row r="387" spans="1:23" x14ac:dyDescent="0.25">
      <c r="A387" s="12">
        <v>44704.411332256946</v>
      </c>
      <c r="B387" t="s">
        <v>47</v>
      </c>
      <c r="C387" t="s">
        <v>52</v>
      </c>
      <c r="D387" t="s">
        <v>51</v>
      </c>
      <c r="E387" t="s">
        <v>481</v>
      </c>
      <c r="F387" t="s">
        <v>8954</v>
      </c>
      <c r="G387" t="s">
        <v>37</v>
      </c>
      <c r="H387" t="s">
        <v>8955</v>
      </c>
      <c r="I387" t="s">
        <v>38</v>
      </c>
      <c r="J387" t="s">
        <v>43</v>
      </c>
      <c r="K387" t="s">
        <v>227</v>
      </c>
      <c r="L387" t="s">
        <v>227</v>
      </c>
      <c r="M387" t="s">
        <v>229</v>
      </c>
      <c r="N387">
        <v>1</v>
      </c>
      <c r="O387" t="s">
        <v>65</v>
      </c>
      <c r="P387" t="s">
        <v>484</v>
      </c>
      <c r="Q387" t="s">
        <v>41</v>
      </c>
      <c r="R387" t="s">
        <v>8956</v>
      </c>
      <c r="S387" t="s">
        <v>41</v>
      </c>
      <c r="T387" t="s">
        <v>3</v>
      </c>
      <c r="U387">
        <v>1</v>
      </c>
      <c r="V387" s="12">
        <v>45310</v>
      </c>
      <c r="W387" t="s">
        <v>8957</v>
      </c>
    </row>
    <row r="388" spans="1:23" x14ac:dyDescent="0.25">
      <c r="A388" s="12">
        <v>44704.417502974538</v>
      </c>
      <c r="B388" t="s">
        <v>47</v>
      </c>
      <c r="C388" t="s">
        <v>52</v>
      </c>
      <c r="D388" t="s">
        <v>51</v>
      </c>
      <c r="E388" t="s">
        <v>491</v>
      </c>
      <c r="F388" t="s">
        <v>8958</v>
      </c>
      <c r="G388" t="s">
        <v>37</v>
      </c>
      <c r="H388" t="s">
        <v>8959</v>
      </c>
      <c r="I388" t="s">
        <v>38</v>
      </c>
      <c r="J388" t="s">
        <v>43</v>
      </c>
      <c r="K388" t="s">
        <v>227</v>
      </c>
      <c r="L388" t="s">
        <v>227</v>
      </c>
      <c r="M388" t="s">
        <v>229</v>
      </c>
      <c r="N388">
        <v>1</v>
      </c>
      <c r="O388" t="s">
        <v>65</v>
      </c>
      <c r="P388" t="s">
        <v>484</v>
      </c>
      <c r="Q388" t="s">
        <v>41</v>
      </c>
      <c r="R388" t="s">
        <v>8960</v>
      </c>
      <c r="S388" t="s">
        <v>41</v>
      </c>
      <c r="T388" t="s">
        <v>3</v>
      </c>
      <c r="U388">
        <v>1</v>
      </c>
      <c r="V388" s="12">
        <v>45310</v>
      </c>
      <c r="W388" t="s">
        <v>8961</v>
      </c>
    </row>
    <row r="389" spans="1:23" x14ac:dyDescent="0.25">
      <c r="A389" s="12">
        <v>44704.443914270836</v>
      </c>
      <c r="B389" t="s">
        <v>47</v>
      </c>
      <c r="C389" t="s">
        <v>52</v>
      </c>
      <c r="D389" t="s">
        <v>51</v>
      </c>
      <c r="E389" t="s">
        <v>612</v>
      </c>
      <c r="F389" t="s">
        <v>8962</v>
      </c>
      <c r="G389" t="s">
        <v>37</v>
      </c>
      <c r="H389" t="s">
        <v>8963</v>
      </c>
      <c r="I389" t="s">
        <v>38</v>
      </c>
      <c r="J389" t="s">
        <v>43</v>
      </c>
      <c r="K389" t="s">
        <v>227</v>
      </c>
      <c r="L389" t="s">
        <v>227</v>
      </c>
      <c r="M389" t="s">
        <v>229</v>
      </c>
      <c r="N389">
        <v>1</v>
      </c>
      <c r="O389" t="s">
        <v>65</v>
      </c>
      <c r="P389" t="s">
        <v>8964</v>
      </c>
      <c r="Q389" t="s">
        <v>41</v>
      </c>
      <c r="R389" t="s">
        <v>8965</v>
      </c>
      <c r="S389" t="s">
        <v>41</v>
      </c>
      <c r="T389" t="s">
        <v>3</v>
      </c>
      <c r="U389">
        <v>1</v>
      </c>
      <c r="V389" s="12">
        <v>45310</v>
      </c>
      <c r="W389" t="s">
        <v>8966</v>
      </c>
    </row>
    <row r="390" spans="1:23" x14ac:dyDescent="0.25">
      <c r="A390" s="12">
        <v>44706.365596377313</v>
      </c>
      <c r="B390" t="s">
        <v>47</v>
      </c>
      <c r="C390" t="s">
        <v>52</v>
      </c>
      <c r="D390" t="s">
        <v>51</v>
      </c>
      <c r="E390" t="s">
        <v>522</v>
      </c>
      <c r="F390" t="s">
        <v>8967</v>
      </c>
      <c r="G390" t="s">
        <v>42</v>
      </c>
      <c r="H390" t="s">
        <v>8968</v>
      </c>
      <c r="I390" t="s">
        <v>38</v>
      </c>
      <c r="J390" t="s">
        <v>43</v>
      </c>
      <c r="K390" t="s">
        <v>227</v>
      </c>
      <c r="L390" t="s">
        <v>227</v>
      </c>
      <c r="M390" t="s">
        <v>229</v>
      </c>
      <c r="N390">
        <v>1</v>
      </c>
      <c r="O390" t="s">
        <v>65</v>
      </c>
      <c r="P390" t="s">
        <v>8920</v>
      </c>
      <c r="Q390" t="s">
        <v>41</v>
      </c>
      <c r="R390" t="s">
        <v>8969</v>
      </c>
      <c r="S390" t="s">
        <v>41</v>
      </c>
      <c r="T390" t="s">
        <v>3</v>
      </c>
      <c r="U390">
        <v>1</v>
      </c>
      <c r="V390" s="12">
        <v>45310</v>
      </c>
      <c r="W390" t="s">
        <v>8970</v>
      </c>
    </row>
    <row r="391" spans="1:23" x14ac:dyDescent="0.25">
      <c r="A391" s="12">
        <v>44708.39669390046</v>
      </c>
      <c r="B391" t="s">
        <v>47</v>
      </c>
      <c r="C391" t="s">
        <v>52</v>
      </c>
      <c r="D391" t="s">
        <v>51</v>
      </c>
      <c r="E391" t="s">
        <v>522</v>
      </c>
      <c r="F391" t="s">
        <v>8971</v>
      </c>
      <c r="G391" t="s">
        <v>42</v>
      </c>
      <c r="H391" t="s">
        <v>8972</v>
      </c>
      <c r="I391" t="s">
        <v>38</v>
      </c>
      <c r="J391" t="s">
        <v>43</v>
      </c>
      <c r="K391" t="s">
        <v>227</v>
      </c>
      <c r="L391" t="s">
        <v>227</v>
      </c>
      <c r="M391" t="s">
        <v>229</v>
      </c>
      <c r="N391">
        <v>1</v>
      </c>
      <c r="O391" t="s">
        <v>65</v>
      </c>
      <c r="P391" t="s">
        <v>642</v>
      </c>
      <c r="Q391" t="s">
        <v>41</v>
      </c>
      <c r="R391" t="s">
        <v>8973</v>
      </c>
      <c r="S391" t="s">
        <v>41</v>
      </c>
      <c r="T391" t="s">
        <v>3</v>
      </c>
      <c r="U391">
        <v>1</v>
      </c>
      <c r="V391" s="12">
        <v>45310</v>
      </c>
      <c r="W391" t="s">
        <v>8974</v>
      </c>
    </row>
    <row r="392" spans="1:23" x14ac:dyDescent="0.25">
      <c r="A392" s="12">
        <v>44718.480840312499</v>
      </c>
      <c r="B392" t="s">
        <v>47</v>
      </c>
      <c r="C392" t="s">
        <v>52</v>
      </c>
      <c r="D392" t="s">
        <v>51</v>
      </c>
      <c r="E392" t="s">
        <v>534</v>
      </c>
      <c r="F392" t="s">
        <v>8975</v>
      </c>
      <c r="G392" t="s">
        <v>42</v>
      </c>
      <c r="H392" t="s">
        <v>8976</v>
      </c>
      <c r="I392" t="s">
        <v>38</v>
      </c>
      <c r="J392" t="s">
        <v>43</v>
      </c>
      <c r="K392" t="s">
        <v>227</v>
      </c>
      <c r="L392" t="s">
        <v>227</v>
      </c>
      <c r="M392" t="s">
        <v>229</v>
      </c>
      <c r="N392">
        <v>1</v>
      </c>
      <c r="O392" t="s">
        <v>65</v>
      </c>
      <c r="P392" t="s">
        <v>704</v>
      </c>
      <c r="Q392" t="s">
        <v>41</v>
      </c>
      <c r="R392" t="s">
        <v>8977</v>
      </c>
      <c r="S392" t="s">
        <v>41</v>
      </c>
      <c r="T392" t="s">
        <v>3</v>
      </c>
      <c r="U392">
        <v>1</v>
      </c>
      <c r="V392" s="12">
        <v>45310</v>
      </c>
      <c r="W392" t="s">
        <v>8978</v>
      </c>
    </row>
    <row r="393" spans="1:23" x14ac:dyDescent="0.25">
      <c r="A393" s="12">
        <v>44721.360674189818</v>
      </c>
      <c r="B393" t="s">
        <v>47</v>
      </c>
      <c r="C393" t="s">
        <v>52</v>
      </c>
      <c r="D393" t="s">
        <v>51</v>
      </c>
      <c r="E393" t="s">
        <v>534</v>
      </c>
      <c r="F393" t="s">
        <v>8979</v>
      </c>
      <c r="G393" t="s">
        <v>37</v>
      </c>
      <c r="H393" t="s">
        <v>8980</v>
      </c>
      <c r="I393" t="s">
        <v>38</v>
      </c>
      <c r="J393" t="s">
        <v>43</v>
      </c>
      <c r="K393" t="s">
        <v>227</v>
      </c>
      <c r="L393" t="s">
        <v>227</v>
      </c>
      <c r="M393" t="s">
        <v>229</v>
      </c>
      <c r="N393">
        <v>1</v>
      </c>
      <c r="O393" t="s">
        <v>65</v>
      </c>
      <c r="P393" t="s">
        <v>652</v>
      </c>
      <c r="Q393" t="s">
        <v>41</v>
      </c>
      <c r="R393" t="s">
        <v>8981</v>
      </c>
      <c r="S393" t="s">
        <v>41</v>
      </c>
      <c r="T393" t="s">
        <v>3</v>
      </c>
      <c r="U393">
        <v>1</v>
      </c>
      <c r="V393" s="12">
        <v>45310</v>
      </c>
      <c r="W393" t="s">
        <v>8982</v>
      </c>
    </row>
    <row r="394" spans="1:23" x14ac:dyDescent="0.25">
      <c r="A394" s="12">
        <v>44726.400084143519</v>
      </c>
      <c r="B394" t="s">
        <v>47</v>
      </c>
      <c r="C394" t="s">
        <v>52</v>
      </c>
      <c r="D394" t="s">
        <v>51</v>
      </c>
      <c r="E394" t="s">
        <v>481</v>
      </c>
      <c r="F394" t="s">
        <v>8983</v>
      </c>
      <c r="G394" t="s">
        <v>42</v>
      </c>
      <c r="H394" t="s">
        <v>8984</v>
      </c>
      <c r="I394" t="s">
        <v>38</v>
      </c>
      <c r="J394" t="s">
        <v>43</v>
      </c>
      <c r="K394" t="s">
        <v>227</v>
      </c>
      <c r="L394" t="s">
        <v>227</v>
      </c>
      <c r="M394" t="s">
        <v>229</v>
      </c>
      <c r="N394">
        <v>1</v>
      </c>
      <c r="O394" t="s">
        <v>65</v>
      </c>
      <c r="P394" t="s">
        <v>8985</v>
      </c>
      <c r="Q394" t="s">
        <v>41</v>
      </c>
      <c r="R394" t="s">
        <v>8986</v>
      </c>
      <c r="S394" t="s">
        <v>41</v>
      </c>
      <c r="T394" t="s">
        <v>3</v>
      </c>
      <c r="U394">
        <v>1</v>
      </c>
      <c r="V394" s="12">
        <v>45310</v>
      </c>
      <c r="W394" t="s">
        <v>8987</v>
      </c>
    </row>
    <row r="395" spans="1:23" x14ac:dyDescent="0.25">
      <c r="A395" s="12">
        <v>44726.482464664354</v>
      </c>
      <c r="B395" t="s">
        <v>47</v>
      </c>
      <c r="C395" t="s">
        <v>52</v>
      </c>
      <c r="D395" t="s">
        <v>51</v>
      </c>
      <c r="E395" t="s">
        <v>522</v>
      </c>
      <c r="F395" t="s">
        <v>8988</v>
      </c>
      <c r="G395" t="s">
        <v>37</v>
      </c>
      <c r="H395" t="s">
        <v>8989</v>
      </c>
      <c r="I395" t="s">
        <v>38</v>
      </c>
      <c r="J395" t="s">
        <v>43</v>
      </c>
      <c r="K395" t="s">
        <v>227</v>
      </c>
      <c r="L395" t="s">
        <v>227</v>
      </c>
      <c r="M395" t="s">
        <v>229</v>
      </c>
      <c r="N395">
        <v>1</v>
      </c>
      <c r="O395" t="s">
        <v>65</v>
      </c>
      <c r="P395" t="s">
        <v>515</v>
      </c>
      <c r="Q395" t="s">
        <v>41</v>
      </c>
      <c r="R395" t="s">
        <v>8990</v>
      </c>
      <c r="S395" t="s">
        <v>41</v>
      </c>
      <c r="T395" t="s">
        <v>3</v>
      </c>
      <c r="U395">
        <v>1</v>
      </c>
      <c r="V395" s="12">
        <v>45310</v>
      </c>
      <c r="W395" t="s">
        <v>8991</v>
      </c>
    </row>
    <row r="396" spans="1:23" x14ac:dyDescent="0.25">
      <c r="A396" s="12">
        <v>44735.60812809028</v>
      </c>
      <c r="B396" t="s">
        <v>47</v>
      </c>
      <c r="C396" t="s">
        <v>52</v>
      </c>
      <c r="D396" t="s">
        <v>51</v>
      </c>
      <c r="E396" t="s">
        <v>534</v>
      </c>
      <c r="F396" t="s">
        <v>8992</v>
      </c>
      <c r="G396" t="s">
        <v>42</v>
      </c>
      <c r="H396" t="s">
        <v>8993</v>
      </c>
      <c r="I396" t="s">
        <v>38</v>
      </c>
      <c r="J396" t="s">
        <v>43</v>
      </c>
      <c r="K396" t="s">
        <v>227</v>
      </c>
      <c r="L396" t="s">
        <v>227</v>
      </c>
      <c r="M396" t="s">
        <v>229</v>
      </c>
      <c r="N396">
        <v>1</v>
      </c>
      <c r="O396" t="s">
        <v>65</v>
      </c>
      <c r="P396" t="s">
        <v>759</v>
      </c>
      <c r="Q396" t="s">
        <v>41</v>
      </c>
      <c r="R396" t="s">
        <v>8994</v>
      </c>
      <c r="S396" t="s">
        <v>41</v>
      </c>
      <c r="T396" t="s">
        <v>3</v>
      </c>
      <c r="U396">
        <v>1</v>
      </c>
      <c r="V396" s="12">
        <v>45310</v>
      </c>
      <c r="W396" t="s">
        <v>8995</v>
      </c>
    </row>
    <row r="397" spans="1:23" x14ac:dyDescent="0.25">
      <c r="A397" s="12">
        <v>44742.369280937499</v>
      </c>
      <c r="B397" t="s">
        <v>47</v>
      </c>
      <c r="C397" t="s">
        <v>52</v>
      </c>
      <c r="D397" t="s">
        <v>51</v>
      </c>
      <c r="E397" t="s">
        <v>238</v>
      </c>
      <c r="F397" t="s">
        <v>8996</v>
      </c>
      <c r="G397" t="s">
        <v>37</v>
      </c>
      <c r="H397" t="s">
        <v>1771</v>
      </c>
      <c r="I397" t="s">
        <v>38</v>
      </c>
      <c r="J397" t="s">
        <v>43</v>
      </c>
      <c r="K397" t="s">
        <v>227</v>
      </c>
      <c r="L397" t="s">
        <v>227</v>
      </c>
      <c r="M397" t="s">
        <v>229</v>
      </c>
      <c r="N397">
        <v>1</v>
      </c>
      <c r="O397" t="s">
        <v>65</v>
      </c>
      <c r="P397" t="s">
        <v>1113</v>
      </c>
      <c r="Q397" t="s">
        <v>41</v>
      </c>
      <c r="R397" t="s">
        <v>8997</v>
      </c>
      <c r="S397" t="s">
        <v>41</v>
      </c>
      <c r="T397" t="s">
        <v>3</v>
      </c>
      <c r="U397">
        <v>1</v>
      </c>
      <c r="V397" s="12">
        <v>45310</v>
      </c>
      <c r="W397" t="s">
        <v>8998</v>
      </c>
    </row>
    <row r="398" spans="1:23" x14ac:dyDescent="0.25">
      <c r="A398" s="12">
        <v>44754.378056400463</v>
      </c>
      <c r="B398" t="s">
        <v>47</v>
      </c>
      <c r="C398" t="s">
        <v>52</v>
      </c>
      <c r="D398" t="s">
        <v>51</v>
      </c>
      <c r="E398" t="s">
        <v>491</v>
      </c>
      <c r="F398" t="s">
        <v>8999</v>
      </c>
      <c r="G398" t="s">
        <v>37</v>
      </c>
      <c r="H398" t="s">
        <v>9000</v>
      </c>
      <c r="I398" t="s">
        <v>38</v>
      </c>
      <c r="J398" t="s">
        <v>43</v>
      </c>
      <c r="K398" t="s">
        <v>227</v>
      </c>
      <c r="L398" t="s">
        <v>227</v>
      </c>
      <c r="M398" t="s">
        <v>229</v>
      </c>
      <c r="N398">
        <v>1</v>
      </c>
      <c r="O398" t="s">
        <v>65</v>
      </c>
      <c r="P398" t="s">
        <v>9001</v>
      </c>
      <c r="Q398" t="s">
        <v>41</v>
      </c>
      <c r="R398" t="s">
        <v>9002</v>
      </c>
      <c r="S398" t="s">
        <v>41</v>
      </c>
      <c r="T398" t="s">
        <v>3</v>
      </c>
      <c r="U398">
        <v>1</v>
      </c>
      <c r="V398" s="12">
        <v>45310</v>
      </c>
      <c r="W398" t="s">
        <v>9003</v>
      </c>
    </row>
    <row r="399" spans="1:23" x14ac:dyDescent="0.25">
      <c r="A399" s="12">
        <v>44761.509581631944</v>
      </c>
      <c r="B399" t="s">
        <v>47</v>
      </c>
      <c r="C399" t="s">
        <v>52</v>
      </c>
      <c r="D399" t="s">
        <v>51</v>
      </c>
      <c r="E399" t="s">
        <v>491</v>
      </c>
      <c r="F399" t="s">
        <v>9004</v>
      </c>
      <c r="G399" t="s">
        <v>37</v>
      </c>
      <c r="H399" t="s">
        <v>9005</v>
      </c>
      <c r="I399" t="s">
        <v>38</v>
      </c>
      <c r="J399" t="s">
        <v>43</v>
      </c>
      <c r="K399" t="s">
        <v>227</v>
      </c>
      <c r="L399" t="s">
        <v>227</v>
      </c>
      <c r="M399" t="s">
        <v>229</v>
      </c>
      <c r="N399">
        <v>1</v>
      </c>
      <c r="O399" t="s">
        <v>65</v>
      </c>
      <c r="P399" t="s">
        <v>9006</v>
      </c>
      <c r="Q399" t="s">
        <v>41</v>
      </c>
      <c r="R399" t="s">
        <v>9007</v>
      </c>
      <c r="S399" t="s">
        <v>41</v>
      </c>
      <c r="T399" t="s">
        <v>3</v>
      </c>
      <c r="U399">
        <v>1</v>
      </c>
      <c r="V399" s="12">
        <v>45310</v>
      </c>
      <c r="W399" t="s">
        <v>9008</v>
      </c>
    </row>
    <row r="400" spans="1:23" x14ac:dyDescent="0.25">
      <c r="A400" s="12">
        <v>44763.461230590277</v>
      </c>
      <c r="B400" t="s">
        <v>47</v>
      </c>
      <c r="C400" t="s">
        <v>52</v>
      </c>
      <c r="D400" t="s">
        <v>51</v>
      </c>
      <c r="E400" t="s">
        <v>481</v>
      </c>
      <c r="F400" t="s">
        <v>9009</v>
      </c>
      <c r="G400" t="s">
        <v>42</v>
      </c>
      <c r="H400" t="s">
        <v>9010</v>
      </c>
      <c r="I400" t="s">
        <v>38</v>
      </c>
      <c r="J400" t="s">
        <v>43</v>
      </c>
      <c r="K400" t="s">
        <v>227</v>
      </c>
      <c r="L400" t="s">
        <v>227</v>
      </c>
      <c r="M400" t="s">
        <v>229</v>
      </c>
      <c r="N400">
        <v>1</v>
      </c>
      <c r="O400" t="s">
        <v>65</v>
      </c>
      <c r="P400" t="s">
        <v>9011</v>
      </c>
      <c r="Q400" t="s">
        <v>41</v>
      </c>
      <c r="R400" t="s">
        <v>9012</v>
      </c>
      <c r="S400" t="s">
        <v>41</v>
      </c>
      <c r="T400" t="s">
        <v>3</v>
      </c>
      <c r="U400">
        <v>1</v>
      </c>
      <c r="V400" s="12">
        <v>45310</v>
      </c>
      <c r="W400" t="s">
        <v>9013</v>
      </c>
    </row>
    <row r="401" spans="1:23" x14ac:dyDescent="0.25">
      <c r="A401" s="12">
        <v>44764.478294097222</v>
      </c>
      <c r="B401" t="s">
        <v>47</v>
      </c>
      <c r="C401" t="s">
        <v>52</v>
      </c>
      <c r="D401" t="s">
        <v>51</v>
      </c>
      <c r="E401" t="s">
        <v>522</v>
      </c>
      <c r="F401" t="s">
        <v>523</v>
      </c>
      <c r="G401" t="s">
        <v>37</v>
      </c>
      <c r="H401" t="s">
        <v>524</v>
      </c>
      <c r="I401" t="s">
        <v>38</v>
      </c>
      <c r="J401" t="s">
        <v>43</v>
      </c>
      <c r="K401" t="s">
        <v>227</v>
      </c>
      <c r="L401" t="s">
        <v>227</v>
      </c>
      <c r="M401" t="s">
        <v>229</v>
      </c>
      <c r="N401">
        <v>1</v>
      </c>
      <c r="O401" t="s">
        <v>65</v>
      </c>
      <c r="P401" t="s">
        <v>525</v>
      </c>
      <c r="Q401" t="s">
        <v>41</v>
      </c>
      <c r="R401" t="s">
        <v>526</v>
      </c>
      <c r="S401" t="s">
        <v>41</v>
      </c>
      <c r="T401" t="s">
        <v>3</v>
      </c>
      <c r="U401">
        <v>1</v>
      </c>
      <c r="V401" s="12">
        <v>45310</v>
      </c>
      <c r="W401" t="s">
        <v>9014</v>
      </c>
    </row>
    <row r="402" spans="1:23" x14ac:dyDescent="0.25">
      <c r="A402" s="12">
        <v>44770.589075428237</v>
      </c>
      <c r="B402" t="s">
        <v>47</v>
      </c>
      <c r="C402" t="s">
        <v>52</v>
      </c>
      <c r="D402" t="s">
        <v>51</v>
      </c>
      <c r="E402" t="s">
        <v>512</v>
      </c>
      <c r="F402" t="s">
        <v>9015</v>
      </c>
      <c r="G402" t="s">
        <v>42</v>
      </c>
      <c r="H402" t="s">
        <v>9016</v>
      </c>
      <c r="I402" t="s">
        <v>38</v>
      </c>
      <c r="J402" t="s">
        <v>43</v>
      </c>
      <c r="K402" t="s">
        <v>227</v>
      </c>
      <c r="L402" t="s">
        <v>227</v>
      </c>
      <c r="M402" t="s">
        <v>229</v>
      </c>
      <c r="N402">
        <v>1</v>
      </c>
      <c r="O402" t="s">
        <v>65</v>
      </c>
      <c r="P402" t="s">
        <v>9017</v>
      </c>
      <c r="Q402" t="s">
        <v>41</v>
      </c>
      <c r="R402" t="s">
        <v>9018</v>
      </c>
      <c r="S402" t="s">
        <v>41</v>
      </c>
      <c r="T402" t="s">
        <v>3</v>
      </c>
      <c r="U402">
        <v>1</v>
      </c>
      <c r="V402" s="12">
        <v>45310</v>
      </c>
      <c r="W402" t="s">
        <v>9019</v>
      </c>
    </row>
    <row r="403" spans="1:23" x14ac:dyDescent="0.25">
      <c r="A403" s="12">
        <v>44782.568165937497</v>
      </c>
      <c r="B403" t="s">
        <v>47</v>
      </c>
      <c r="C403" t="s">
        <v>52</v>
      </c>
      <c r="D403" t="s">
        <v>51</v>
      </c>
      <c r="E403" t="s">
        <v>811</v>
      </c>
      <c r="F403" t="s">
        <v>9020</v>
      </c>
      <c r="G403" t="s">
        <v>37</v>
      </c>
      <c r="H403" t="s">
        <v>9021</v>
      </c>
      <c r="I403" t="s">
        <v>38</v>
      </c>
      <c r="J403" t="s">
        <v>43</v>
      </c>
      <c r="K403" t="s">
        <v>227</v>
      </c>
      <c r="L403" t="s">
        <v>227</v>
      </c>
      <c r="M403" t="s">
        <v>230</v>
      </c>
      <c r="N403">
        <v>1</v>
      </c>
      <c r="O403" t="s">
        <v>65</v>
      </c>
      <c r="P403" t="s">
        <v>9022</v>
      </c>
      <c r="Q403" t="s">
        <v>41</v>
      </c>
      <c r="R403" t="s">
        <v>9023</v>
      </c>
      <c r="S403" t="s">
        <v>41</v>
      </c>
      <c r="T403" t="s">
        <v>3</v>
      </c>
      <c r="U403">
        <v>1</v>
      </c>
      <c r="V403" s="12">
        <v>45310</v>
      </c>
      <c r="W403" t="s">
        <v>9024</v>
      </c>
    </row>
    <row r="404" spans="1:23" x14ac:dyDescent="0.25">
      <c r="A404" s="12">
        <v>44782.651569479167</v>
      </c>
      <c r="B404" t="s">
        <v>47</v>
      </c>
      <c r="C404" t="s">
        <v>52</v>
      </c>
      <c r="D404" t="s">
        <v>51</v>
      </c>
      <c r="E404" t="s">
        <v>811</v>
      </c>
      <c r="F404" t="s">
        <v>9025</v>
      </c>
      <c r="G404" t="s">
        <v>37</v>
      </c>
      <c r="H404" t="s">
        <v>9026</v>
      </c>
      <c r="I404" t="s">
        <v>38</v>
      </c>
      <c r="J404" t="s">
        <v>43</v>
      </c>
      <c r="K404" t="s">
        <v>227</v>
      </c>
      <c r="L404" t="s">
        <v>227</v>
      </c>
      <c r="M404" t="s">
        <v>230</v>
      </c>
      <c r="N404">
        <v>1</v>
      </c>
      <c r="O404" t="s">
        <v>65</v>
      </c>
      <c r="P404" t="s">
        <v>9022</v>
      </c>
      <c r="Q404" t="s">
        <v>41</v>
      </c>
      <c r="R404" t="s">
        <v>9027</v>
      </c>
      <c r="S404" t="s">
        <v>41</v>
      </c>
      <c r="T404" t="s">
        <v>3</v>
      </c>
      <c r="U404">
        <v>1</v>
      </c>
      <c r="V404" s="12">
        <v>45310</v>
      </c>
      <c r="W404" t="s">
        <v>9028</v>
      </c>
    </row>
    <row r="405" spans="1:23" x14ac:dyDescent="0.25">
      <c r="A405" s="12">
        <v>44784.594929432868</v>
      </c>
      <c r="B405" t="s">
        <v>47</v>
      </c>
      <c r="C405" t="s">
        <v>52</v>
      </c>
      <c r="D405" t="s">
        <v>51</v>
      </c>
      <c r="E405" t="s">
        <v>491</v>
      </c>
      <c r="F405" t="s">
        <v>9029</v>
      </c>
      <c r="G405" t="s">
        <v>37</v>
      </c>
      <c r="H405" t="s">
        <v>9030</v>
      </c>
      <c r="I405" t="s">
        <v>38</v>
      </c>
      <c r="J405" t="s">
        <v>43</v>
      </c>
      <c r="K405" t="s">
        <v>227</v>
      </c>
      <c r="L405" t="s">
        <v>227</v>
      </c>
      <c r="M405" t="s">
        <v>229</v>
      </c>
      <c r="N405">
        <v>1</v>
      </c>
      <c r="O405" t="s">
        <v>65</v>
      </c>
      <c r="P405" t="s">
        <v>778</v>
      </c>
      <c r="Q405" t="s">
        <v>41</v>
      </c>
      <c r="R405" t="s">
        <v>9031</v>
      </c>
      <c r="S405" t="s">
        <v>41</v>
      </c>
      <c r="T405" t="s">
        <v>3</v>
      </c>
      <c r="U405">
        <v>1</v>
      </c>
      <c r="V405" s="12">
        <v>45310</v>
      </c>
      <c r="W405" t="s">
        <v>9032</v>
      </c>
    </row>
    <row r="406" spans="1:23" x14ac:dyDescent="0.25">
      <c r="A406" s="12">
        <v>44796.407565011577</v>
      </c>
      <c r="B406" t="s">
        <v>47</v>
      </c>
      <c r="C406" t="s">
        <v>52</v>
      </c>
      <c r="D406" t="s">
        <v>51</v>
      </c>
      <c r="E406" t="s">
        <v>534</v>
      </c>
      <c r="F406" t="s">
        <v>540</v>
      </c>
      <c r="G406" t="s">
        <v>42</v>
      </c>
      <c r="H406" t="s">
        <v>541</v>
      </c>
      <c r="I406" t="s">
        <v>38</v>
      </c>
      <c r="J406" t="s">
        <v>43</v>
      </c>
      <c r="K406" t="s">
        <v>227</v>
      </c>
      <c r="L406" t="s">
        <v>227</v>
      </c>
      <c r="M406" t="s">
        <v>229</v>
      </c>
      <c r="N406">
        <v>1</v>
      </c>
      <c r="O406" t="s">
        <v>65</v>
      </c>
      <c r="P406" t="s">
        <v>542</v>
      </c>
      <c r="Q406" t="s">
        <v>41</v>
      </c>
      <c r="R406" t="s">
        <v>543</v>
      </c>
      <c r="S406" t="s">
        <v>41</v>
      </c>
      <c r="T406" t="s">
        <v>3</v>
      </c>
      <c r="U406">
        <v>1</v>
      </c>
      <c r="V406" s="12">
        <v>45310</v>
      </c>
      <c r="W406" t="s">
        <v>9033</v>
      </c>
    </row>
    <row r="407" spans="1:23" x14ac:dyDescent="0.25">
      <c r="A407" s="12">
        <v>44817.403512002318</v>
      </c>
      <c r="B407" t="s">
        <v>47</v>
      </c>
      <c r="C407" t="s">
        <v>52</v>
      </c>
      <c r="D407" t="s">
        <v>51</v>
      </c>
      <c r="E407" t="s">
        <v>238</v>
      </c>
      <c r="F407" t="s">
        <v>9034</v>
      </c>
      <c r="G407" t="s">
        <v>42</v>
      </c>
      <c r="H407" t="s">
        <v>9035</v>
      </c>
      <c r="I407" t="s">
        <v>38</v>
      </c>
      <c r="J407" t="s">
        <v>43</v>
      </c>
      <c r="K407" t="s">
        <v>227</v>
      </c>
      <c r="L407" t="s">
        <v>227</v>
      </c>
      <c r="M407" t="s">
        <v>229</v>
      </c>
      <c r="N407">
        <v>1</v>
      </c>
      <c r="O407" t="s">
        <v>65</v>
      </c>
      <c r="P407" t="s">
        <v>1017</v>
      </c>
      <c r="Q407" t="s">
        <v>41</v>
      </c>
      <c r="R407" t="s">
        <v>9036</v>
      </c>
      <c r="S407" t="s">
        <v>41</v>
      </c>
      <c r="T407" t="s">
        <v>3</v>
      </c>
      <c r="U407">
        <v>1</v>
      </c>
      <c r="V407" s="12">
        <v>45310</v>
      </c>
      <c r="W407" t="s">
        <v>9037</v>
      </c>
    </row>
    <row r="408" spans="1:23" x14ac:dyDescent="0.25">
      <c r="A408" s="12">
        <v>44819.600878321762</v>
      </c>
      <c r="B408" t="s">
        <v>47</v>
      </c>
      <c r="C408" t="s">
        <v>52</v>
      </c>
      <c r="D408" t="s">
        <v>51</v>
      </c>
      <c r="E408" t="s">
        <v>481</v>
      </c>
      <c r="F408" t="s">
        <v>561</v>
      </c>
      <c r="G408" t="s">
        <v>42</v>
      </c>
      <c r="H408" t="s">
        <v>562</v>
      </c>
      <c r="I408" t="s">
        <v>38</v>
      </c>
      <c r="J408" t="s">
        <v>43</v>
      </c>
      <c r="K408" t="s">
        <v>227</v>
      </c>
      <c r="L408" t="s">
        <v>227</v>
      </c>
      <c r="M408" t="s">
        <v>229</v>
      </c>
      <c r="N408">
        <v>1</v>
      </c>
      <c r="O408" t="s">
        <v>65</v>
      </c>
      <c r="P408" t="s">
        <v>563</v>
      </c>
      <c r="Q408" t="s">
        <v>41</v>
      </c>
      <c r="R408" t="s">
        <v>564</v>
      </c>
      <c r="S408" t="s">
        <v>41</v>
      </c>
      <c r="T408" t="s">
        <v>3</v>
      </c>
      <c r="U408">
        <v>1</v>
      </c>
      <c r="V408" s="12">
        <v>45310</v>
      </c>
      <c r="W408" t="s">
        <v>9038</v>
      </c>
    </row>
    <row r="409" spans="1:23" x14ac:dyDescent="0.25">
      <c r="A409" s="12">
        <v>44823.579089085652</v>
      </c>
      <c r="B409" t="s">
        <v>47</v>
      </c>
      <c r="C409" t="s">
        <v>52</v>
      </c>
      <c r="D409" t="s">
        <v>51</v>
      </c>
      <c r="E409" t="s">
        <v>512</v>
      </c>
      <c r="F409" t="s">
        <v>9039</v>
      </c>
      <c r="G409" t="s">
        <v>37</v>
      </c>
      <c r="H409" t="s">
        <v>9040</v>
      </c>
      <c r="I409" t="s">
        <v>38</v>
      </c>
      <c r="J409" t="s">
        <v>43</v>
      </c>
      <c r="K409" t="s">
        <v>227</v>
      </c>
      <c r="L409" t="s">
        <v>227</v>
      </c>
      <c r="M409" t="s">
        <v>229</v>
      </c>
      <c r="N409">
        <v>1</v>
      </c>
      <c r="O409" t="s">
        <v>65</v>
      </c>
      <c r="P409" t="s">
        <v>784</v>
      </c>
      <c r="Q409" t="s">
        <v>41</v>
      </c>
      <c r="R409" t="s">
        <v>9041</v>
      </c>
      <c r="S409" t="s">
        <v>41</v>
      </c>
      <c r="T409" t="s">
        <v>3</v>
      </c>
      <c r="U409">
        <v>1</v>
      </c>
      <c r="V409" s="12">
        <v>45310</v>
      </c>
      <c r="W409" t="s">
        <v>9042</v>
      </c>
    </row>
    <row r="410" spans="1:23" x14ac:dyDescent="0.25">
      <c r="A410" s="12">
        <v>44823.677781631945</v>
      </c>
      <c r="B410" t="s">
        <v>47</v>
      </c>
      <c r="C410" t="s">
        <v>52</v>
      </c>
      <c r="D410" t="s">
        <v>51</v>
      </c>
      <c r="E410" t="s">
        <v>481</v>
      </c>
      <c r="F410" t="s">
        <v>9043</v>
      </c>
      <c r="G410" t="s">
        <v>42</v>
      </c>
      <c r="H410" t="s">
        <v>9044</v>
      </c>
      <c r="I410" t="s">
        <v>38</v>
      </c>
      <c r="J410" t="s">
        <v>43</v>
      </c>
      <c r="K410" t="s">
        <v>227</v>
      </c>
      <c r="L410" t="s">
        <v>227</v>
      </c>
      <c r="M410" t="s">
        <v>229</v>
      </c>
      <c r="N410">
        <v>1</v>
      </c>
      <c r="O410" t="s">
        <v>65</v>
      </c>
      <c r="P410" t="s">
        <v>704</v>
      </c>
      <c r="Q410" t="s">
        <v>41</v>
      </c>
      <c r="R410" t="s">
        <v>9045</v>
      </c>
      <c r="S410" t="s">
        <v>41</v>
      </c>
      <c r="T410" t="s">
        <v>3</v>
      </c>
      <c r="U410">
        <v>1</v>
      </c>
      <c r="V410" s="12">
        <v>45310</v>
      </c>
      <c r="W410" t="s">
        <v>9046</v>
      </c>
    </row>
    <row r="411" spans="1:23" x14ac:dyDescent="0.25">
      <c r="A411" s="12">
        <v>44825.520587349536</v>
      </c>
      <c r="B411" t="s">
        <v>47</v>
      </c>
      <c r="C411" t="s">
        <v>52</v>
      </c>
      <c r="D411" t="s">
        <v>51</v>
      </c>
      <c r="E411" t="s">
        <v>534</v>
      </c>
      <c r="F411" t="s">
        <v>9047</v>
      </c>
      <c r="G411" t="s">
        <v>42</v>
      </c>
      <c r="H411" t="s">
        <v>9048</v>
      </c>
      <c r="I411" t="s">
        <v>38</v>
      </c>
      <c r="J411" t="s">
        <v>43</v>
      </c>
      <c r="K411" t="s">
        <v>227</v>
      </c>
      <c r="L411" t="s">
        <v>227</v>
      </c>
      <c r="M411" t="s">
        <v>229</v>
      </c>
      <c r="N411">
        <v>1</v>
      </c>
      <c r="O411" t="s">
        <v>65</v>
      </c>
      <c r="P411" t="s">
        <v>9049</v>
      </c>
      <c r="Q411" t="s">
        <v>41</v>
      </c>
      <c r="R411" t="s">
        <v>9050</v>
      </c>
      <c r="S411" t="s">
        <v>41</v>
      </c>
      <c r="T411" t="s">
        <v>3</v>
      </c>
      <c r="U411">
        <v>1</v>
      </c>
      <c r="V411" s="12">
        <v>45310</v>
      </c>
      <c r="W411" t="s">
        <v>9051</v>
      </c>
    </row>
    <row r="412" spans="1:23" x14ac:dyDescent="0.25">
      <c r="A412" s="12">
        <v>44825.661643437503</v>
      </c>
      <c r="B412" t="s">
        <v>47</v>
      </c>
      <c r="C412" t="s">
        <v>52</v>
      </c>
      <c r="D412" t="s">
        <v>51</v>
      </c>
      <c r="E412" t="s">
        <v>512</v>
      </c>
      <c r="F412" t="s">
        <v>9052</v>
      </c>
      <c r="G412" t="s">
        <v>37</v>
      </c>
      <c r="H412" t="s">
        <v>9053</v>
      </c>
      <c r="I412" t="s">
        <v>38</v>
      </c>
      <c r="J412" t="s">
        <v>43</v>
      </c>
      <c r="K412" t="s">
        <v>227</v>
      </c>
      <c r="L412" t="s">
        <v>227</v>
      </c>
      <c r="M412" t="s">
        <v>229</v>
      </c>
      <c r="N412">
        <v>1</v>
      </c>
      <c r="O412" t="s">
        <v>65</v>
      </c>
      <c r="P412" t="s">
        <v>688</v>
      </c>
      <c r="Q412" t="s">
        <v>41</v>
      </c>
      <c r="R412" t="s">
        <v>9054</v>
      </c>
      <c r="S412" t="s">
        <v>41</v>
      </c>
      <c r="T412" t="s">
        <v>3</v>
      </c>
      <c r="U412">
        <v>1</v>
      </c>
      <c r="V412" s="12">
        <v>45310</v>
      </c>
      <c r="W412" t="s">
        <v>9055</v>
      </c>
    </row>
    <row r="413" spans="1:23" x14ac:dyDescent="0.25">
      <c r="A413" s="12">
        <v>44825.666706446762</v>
      </c>
      <c r="B413" t="s">
        <v>47</v>
      </c>
      <c r="C413" t="s">
        <v>52</v>
      </c>
      <c r="D413" t="s">
        <v>51</v>
      </c>
      <c r="E413" t="s">
        <v>512</v>
      </c>
      <c r="F413" t="s">
        <v>9056</v>
      </c>
      <c r="G413" t="s">
        <v>37</v>
      </c>
      <c r="H413" t="s">
        <v>9057</v>
      </c>
      <c r="I413" t="s">
        <v>38</v>
      </c>
      <c r="J413" t="s">
        <v>43</v>
      </c>
      <c r="K413" t="s">
        <v>227</v>
      </c>
      <c r="L413" t="s">
        <v>227</v>
      </c>
      <c r="M413" t="s">
        <v>229</v>
      </c>
      <c r="N413">
        <v>1</v>
      </c>
      <c r="O413" t="s">
        <v>65</v>
      </c>
      <c r="P413" t="s">
        <v>688</v>
      </c>
      <c r="Q413" t="s">
        <v>41</v>
      </c>
      <c r="R413" t="s">
        <v>9058</v>
      </c>
      <c r="S413" t="s">
        <v>41</v>
      </c>
      <c r="T413" t="s">
        <v>3</v>
      </c>
      <c r="U413">
        <v>1</v>
      </c>
      <c r="V413" s="12">
        <v>45310</v>
      </c>
      <c r="W413" t="s">
        <v>9059</v>
      </c>
    </row>
    <row r="414" spans="1:23" x14ac:dyDescent="0.25">
      <c r="A414" s="12">
        <v>44825.698692129627</v>
      </c>
      <c r="B414" t="s">
        <v>47</v>
      </c>
      <c r="C414" t="s">
        <v>52</v>
      </c>
      <c r="D414" t="s">
        <v>51</v>
      </c>
      <c r="E414" t="s">
        <v>481</v>
      </c>
      <c r="F414" t="s">
        <v>566</v>
      </c>
      <c r="G414" t="s">
        <v>42</v>
      </c>
      <c r="H414" t="s">
        <v>567</v>
      </c>
      <c r="I414" t="s">
        <v>38</v>
      </c>
      <c r="J414" t="s">
        <v>43</v>
      </c>
      <c r="K414" t="s">
        <v>227</v>
      </c>
      <c r="L414" t="s">
        <v>227</v>
      </c>
      <c r="M414" t="s">
        <v>229</v>
      </c>
      <c r="N414">
        <v>1</v>
      </c>
      <c r="O414" t="s">
        <v>65</v>
      </c>
      <c r="P414" t="s">
        <v>568</v>
      </c>
      <c r="Q414" t="s">
        <v>41</v>
      </c>
      <c r="R414" t="s">
        <v>569</v>
      </c>
      <c r="S414" t="s">
        <v>41</v>
      </c>
      <c r="T414" t="s">
        <v>3</v>
      </c>
      <c r="U414">
        <v>1</v>
      </c>
      <c r="V414" s="12">
        <v>45310</v>
      </c>
      <c r="W414" t="s">
        <v>9060</v>
      </c>
    </row>
    <row r="415" spans="1:23" x14ac:dyDescent="0.25">
      <c r="A415" s="12">
        <v>44826.576348148148</v>
      </c>
      <c r="B415" t="s">
        <v>47</v>
      </c>
      <c r="C415" t="s">
        <v>52</v>
      </c>
      <c r="D415" t="s">
        <v>51</v>
      </c>
      <c r="E415" t="s">
        <v>475</v>
      </c>
      <c r="F415" t="s">
        <v>9061</v>
      </c>
      <c r="G415" t="s">
        <v>37</v>
      </c>
      <c r="H415" t="s">
        <v>9062</v>
      </c>
      <c r="I415" t="s">
        <v>38</v>
      </c>
      <c r="J415" t="s">
        <v>43</v>
      </c>
      <c r="K415" t="s">
        <v>227</v>
      </c>
      <c r="L415" t="s">
        <v>227</v>
      </c>
      <c r="M415" t="s">
        <v>229</v>
      </c>
      <c r="N415">
        <v>1</v>
      </c>
      <c r="O415" t="s">
        <v>65</v>
      </c>
      <c r="P415" t="s">
        <v>9063</v>
      </c>
      <c r="Q415" t="s">
        <v>41</v>
      </c>
      <c r="R415" t="s">
        <v>9064</v>
      </c>
      <c r="S415" t="s">
        <v>41</v>
      </c>
      <c r="T415" t="s">
        <v>3</v>
      </c>
      <c r="U415">
        <v>1</v>
      </c>
      <c r="V415" s="12">
        <v>45310</v>
      </c>
      <c r="W415" t="s">
        <v>9065</v>
      </c>
    </row>
    <row r="416" spans="1:23" x14ac:dyDescent="0.25">
      <c r="A416" s="12">
        <v>44832.429626736113</v>
      </c>
      <c r="B416" t="s">
        <v>47</v>
      </c>
      <c r="C416" t="s">
        <v>52</v>
      </c>
      <c r="D416" t="s">
        <v>51</v>
      </c>
      <c r="E416" t="s">
        <v>481</v>
      </c>
      <c r="F416" t="s">
        <v>9066</v>
      </c>
      <c r="G416" t="s">
        <v>37</v>
      </c>
      <c r="H416" t="s">
        <v>9067</v>
      </c>
      <c r="I416" t="s">
        <v>38</v>
      </c>
      <c r="J416" t="s">
        <v>43</v>
      </c>
      <c r="K416" t="s">
        <v>227</v>
      </c>
      <c r="L416" t="s">
        <v>227</v>
      </c>
      <c r="M416" t="s">
        <v>229</v>
      </c>
      <c r="N416">
        <v>1</v>
      </c>
      <c r="O416" t="s">
        <v>65</v>
      </c>
      <c r="P416" t="s">
        <v>688</v>
      </c>
      <c r="Q416" t="s">
        <v>41</v>
      </c>
      <c r="R416" t="s">
        <v>9068</v>
      </c>
      <c r="S416" t="s">
        <v>41</v>
      </c>
      <c r="T416" t="s">
        <v>3</v>
      </c>
      <c r="U416">
        <v>1</v>
      </c>
      <c r="V416" s="12">
        <v>45310</v>
      </c>
      <c r="W416" t="s">
        <v>9069</v>
      </c>
    </row>
    <row r="417" spans="1:23" x14ac:dyDescent="0.25">
      <c r="A417" s="12">
        <v>44837.440505752318</v>
      </c>
      <c r="B417" t="s">
        <v>47</v>
      </c>
      <c r="C417" t="s">
        <v>52</v>
      </c>
      <c r="D417" t="s">
        <v>51</v>
      </c>
      <c r="E417" t="s">
        <v>522</v>
      </c>
      <c r="F417" t="s">
        <v>9070</v>
      </c>
      <c r="G417" t="s">
        <v>42</v>
      </c>
      <c r="H417" t="s">
        <v>9071</v>
      </c>
      <c r="I417" t="s">
        <v>38</v>
      </c>
      <c r="J417" t="s">
        <v>43</v>
      </c>
      <c r="K417" t="s">
        <v>227</v>
      </c>
      <c r="L417" t="s">
        <v>227</v>
      </c>
      <c r="M417" t="s">
        <v>229</v>
      </c>
      <c r="N417">
        <v>1</v>
      </c>
      <c r="O417" t="s">
        <v>65</v>
      </c>
      <c r="P417" t="s">
        <v>583</v>
      </c>
      <c r="Q417" t="s">
        <v>41</v>
      </c>
      <c r="R417" t="s">
        <v>9072</v>
      </c>
      <c r="S417" t="s">
        <v>41</v>
      </c>
      <c r="T417" t="s">
        <v>3</v>
      </c>
      <c r="U417">
        <v>1</v>
      </c>
      <c r="V417" s="12">
        <v>45310</v>
      </c>
      <c r="W417" t="s">
        <v>9073</v>
      </c>
    </row>
    <row r="418" spans="1:23" x14ac:dyDescent="0.25">
      <c r="A418" s="12">
        <v>44841.410817094904</v>
      </c>
      <c r="B418" t="s">
        <v>47</v>
      </c>
      <c r="C418" t="s">
        <v>52</v>
      </c>
      <c r="D418" t="s">
        <v>51</v>
      </c>
      <c r="E418" t="s">
        <v>481</v>
      </c>
      <c r="F418" t="s">
        <v>9074</v>
      </c>
      <c r="G418" t="s">
        <v>42</v>
      </c>
      <c r="H418" t="s">
        <v>9075</v>
      </c>
      <c r="I418" t="s">
        <v>38</v>
      </c>
      <c r="J418" t="s">
        <v>43</v>
      </c>
      <c r="K418" t="s">
        <v>227</v>
      </c>
      <c r="L418" t="s">
        <v>227</v>
      </c>
      <c r="M418" t="s">
        <v>229</v>
      </c>
      <c r="N418">
        <v>1</v>
      </c>
      <c r="O418" t="s">
        <v>65</v>
      </c>
      <c r="P418" t="s">
        <v>8985</v>
      </c>
      <c r="Q418" t="s">
        <v>41</v>
      </c>
      <c r="R418" t="s">
        <v>9076</v>
      </c>
      <c r="S418" t="s">
        <v>41</v>
      </c>
      <c r="T418" t="s">
        <v>3</v>
      </c>
      <c r="U418">
        <v>1</v>
      </c>
      <c r="V418" s="12">
        <v>45310</v>
      </c>
      <c r="W418" t="s">
        <v>9077</v>
      </c>
    </row>
    <row r="419" spans="1:23" x14ac:dyDescent="0.25">
      <c r="A419" s="12">
        <v>44844.394689780092</v>
      </c>
      <c r="B419" t="s">
        <v>47</v>
      </c>
      <c r="C419" t="s">
        <v>52</v>
      </c>
      <c r="D419" t="s">
        <v>51</v>
      </c>
      <c r="E419" t="s">
        <v>238</v>
      </c>
      <c r="F419" t="s">
        <v>576</v>
      </c>
      <c r="G419" t="s">
        <v>37</v>
      </c>
      <c r="H419" t="s">
        <v>577</v>
      </c>
      <c r="I419" t="s">
        <v>38</v>
      </c>
      <c r="J419" t="s">
        <v>43</v>
      </c>
      <c r="K419" t="s">
        <v>227</v>
      </c>
      <c r="L419" t="s">
        <v>227</v>
      </c>
      <c r="M419" t="s">
        <v>229</v>
      </c>
      <c r="N419">
        <v>1</v>
      </c>
      <c r="O419" t="s">
        <v>65</v>
      </c>
      <c r="P419" t="s">
        <v>578</v>
      </c>
      <c r="Q419" t="s">
        <v>41</v>
      </c>
      <c r="R419" t="s">
        <v>579</v>
      </c>
      <c r="S419" t="s">
        <v>41</v>
      </c>
      <c r="T419" t="s">
        <v>3</v>
      </c>
      <c r="U419">
        <v>1</v>
      </c>
      <c r="V419" s="12">
        <v>45310</v>
      </c>
      <c r="W419" t="s">
        <v>9078</v>
      </c>
    </row>
    <row r="420" spans="1:23" x14ac:dyDescent="0.25">
      <c r="A420" s="12">
        <v>44844.623151504631</v>
      </c>
      <c r="B420" t="s">
        <v>47</v>
      </c>
      <c r="C420" t="s">
        <v>52</v>
      </c>
      <c r="D420" t="s">
        <v>51</v>
      </c>
      <c r="E420" t="s">
        <v>481</v>
      </c>
      <c r="F420" t="s">
        <v>9079</v>
      </c>
      <c r="G420" t="s">
        <v>42</v>
      </c>
      <c r="H420" t="s">
        <v>9080</v>
      </c>
      <c r="I420" t="s">
        <v>38</v>
      </c>
      <c r="J420" t="s">
        <v>43</v>
      </c>
      <c r="K420" t="s">
        <v>227</v>
      </c>
      <c r="L420" t="s">
        <v>227</v>
      </c>
      <c r="M420" t="s">
        <v>229</v>
      </c>
      <c r="N420">
        <v>1</v>
      </c>
      <c r="O420" t="s">
        <v>65</v>
      </c>
      <c r="P420" t="s">
        <v>478</v>
      </c>
      <c r="Q420" t="s">
        <v>41</v>
      </c>
      <c r="R420" t="s">
        <v>9081</v>
      </c>
      <c r="S420" t="s">
        <v>41</v>
      </c>
      <c r="T420" t="s">
        <v>3</v>
      </c>
      <c r="U420">
        <v>1</v>
      </c>
      <c r="V420" s="12">
        <v>45310</v>
      </c>
      <c r="W420" t="s">
        <v>9082</v>
      </c>
    </row>
    <row r="421" spans="1:23" x14ac:dyDescent="0.25">
      <c r="A421" s="12">
        <v>44873.392128321757</v>
      </c>
      <c r="B421" t="s">
        <v>47</v>
      </c>
      <c r="C421" t="s">
        <v>52</v>
      </c>
      <c r="D421" t="s">
        <v>51</v>
      </c>
      <c r="E421" t="s">
        <v>481</v>
      </c>
      <c r="F421" t="s">
        <v>9083</v>
      </c>
      <c r="G421" t="s">
        <v>42</v>
      </c>
      <c r="H421" t="s">
        <v>9084</v>
      </c>
      <c r="I421" t="s">
        <v>38</v>
      </c>
      <c r="J421" t="s">
        <v>43</v>
      </c>
      <c r="K421" t="s">
        <v>227</v>
      </c>
      <c r="L421" t="s">
        <v>227</v>
      </c>
      <c r="M421" t="s">
        <v>229</v>
      </c>
      <c r="N421">
        <v>1</v>
      </c>
      <c r="O421" t="s">
        <v>65</v>
      </c>
      <c r="P421" t="s">
        <v>1017</v>
      </c>
      <c r="Q421" t="s">
        <v>41</v>
      </c>
      <c r="R421" t="s">
        <v>9085</v>
      </c>
      <c r="S421" t="s">
        <v>41</v>
      </c>
      <c r="T421" t="s">
        <v>3</v>
      </c>
      <c r="U421">
        <v>1</v>
      </c>
      <c r="V421" s="12">
        <v>45310</v>
      </c>
      <c r="W421" t="s">
        <v>9086</v>
      </c>
    </row>
    <row r="422" spans="1:23" x14ac:dyDescent="0.25">
      <c r="A422" s="12">
        <v>44875.354749768521</v>
      </c>
      <c r="B422" t="s">
        <v>47</v>
      </c>
      <c r="C422" t="s">
        <v>52</v>
      </c>
      <c r="D422" t="s">
        <v>51</v>
      </c>
      <c r="E422" t="s">
        <v>522</v>
      </c>
      <c r="F422" t="s">
        <v>9087</v>
      </c>
      <c r="G422" t="s">
        <v>37</v>
      </c>
      <c r="H422" t="s">
        <v>9088</v>
      </c>
      <c r="I422" t="s">
        <v>38</v>
      </c>
      <c r="J422" t="s">
        <v>43</v>
      </c>
      <c r="K422" t="s">
        <v>227</v>
      </c>
      <c r="L422" t="s">
        <v>227</v>
      </c>
      <c r="M422" t="s">
        <v>229</v>
      </c>
      <c r="N422">
        <v>1</v>
      </c>
      <c r="O422" t="s">
        <v>65</v>
      </c>
      <c r="P422" t="s">
        <v>8920</v>
      </c>
      <c r="Q422" t="s">
        <v>41</v>
      </c>
      <c r="R422" t="s">
        <v>9089</v>
      </c>
      <c r="S422" t="s">
        <v>41</v>
      </c>
      <c r="T422" t="s">
        <v>3</v>
      </c>
      <c r="U422">
        <v>1</v>
      </c>
      <c r="V422" s="12">
        <v>45310</v>
      </c>
      <c r="W422" t="s">
        <v>9090</v>
      </c>
    </row>
    <row r="423" spans="1:23" x14ac:dyDescent="0.25">
      <c r="A423" s="12">
        <v>44881.57864378472</v>
      </c>
      <c r="B423" t="s">
        <v>47</v>
      </c>
      <c r="C423" t="s">
        <v>52</v>
      </c>
      <c r="D423" t="s">
        <v>51</v>
      </c>
      <c r="E423" t="s">
        <v>481</v>
      </c>
      <c r="F423" t="s">
        <v>581</v>
      </c>
      <c r="G423" t="s">
        <v>42</v>
      </c>
      <c r="H423" t="s">
        <v>582</v>
      </c>
      <c r="I423" t="s">
        <v>38</v>
      </c>
      <c r="J423" t="s">
        <v>43</v>
      </c>
      <c r="K423" t="s">
        <v>227</v>
      </c>
      <c r="L423" t="s">
        <v>227</v>
      </c>
      <c r="M423" t="s">
        <v>229</v>
      </c>
      <c r="N423">
        <v>1</v>
      </c>
      <c r="O423" t="s">
        <v>65</v>
      </c>
      <c r="P423" t="s">
        <v>583</v>
      </c>
      <c r="Q423" t="s">
        <v>41</v>
      </c>
      <c r="R423" t="s">
        <v>584</v>
      </c>
      <c r="S423" t="s">
        <v>41</v>
      </c>
      <c r="T423" t="s">
        <v>3</v>
      </c>
      <c r="U423">
        <v>1</v>
      </c>
      <c r="V423" s="12">
        <v>45310</v>
      </c>
      <c r="W423" t="s">
        <v>9091</v>
      </c>
    </row>
    <row r="424" spans="1:23" x14ac:dyDescent="0.25">
      <c r="A424" s="12">
        <v>44881.686206331018</v>
      </c>
      <c r="B424" t="s">
        <v>47</v>
      </c>
      <c r="C424" t="s">
        <v>52</v>
      </c>
      <c r="D424" t="s">
        <v>51</v>
      </c>
      <c r="E424" t="s">
        <v>491</v>
      </c>
      <c r="F424" t="s">
        <v>9092</v>
      </c>
      <c r="G424" t="s">
        <v>37</v>
      </c>
      <c r="H424" t="s">
        <v>9093</v>
      </c>
      <c r="I424" t="s">
        <v>38</v>
      </c>
      <c r="J424" t="s">
        <v>43</v>
      </c>
      <c r="K424" t="s">
        <v>227</v>
      </c>
      <c r="L424" t="s">
        <v>227</v>
      </c>
      <c r="M424" t="s">
        <v>229</v>
      </c>
      <c r="N424">
        <v>1</v>
      </c>
      <c r="O424" t="s">
        <v>65</v>
      </c>
      <c r="P424" t="s">
        <v>778</v>
      </c>
      <c r="Q424" t="s">
        <v>41</v>
      </c>
      <c r="R424" t="s">
        <v>9094</v>
      </c>
      <c r="S424" t="s">
        <v>41</v>
      </c>
      <c r="T424" t="s">
        <v>3</v>
      </c>
      <c r="U424">
        <v>1</v>
      </c>
      <c r="V424" s="12">
        <v>45310</v>
      </c>
      <c r="W424" t="s">
        <v>9095</v>
      </c>
    </row>
    <row r="425" spans="1:23" x14ac:dyDescent="0.25">
      <c r="A425" s="12">
        <v>44916.460927858796</v>
      </c>
      <c r="B425" t="s">
        <v>47</v>
      </c>
      <c r="C425" t="s">
        <v>52</v>
      </c>
      <c r="D425" t="s">
        <v>51</v>
      </c>
      <c r="E425" t="s">
        <v>481</v>
      </c>
      <c r="F425" t="s">
        <v>9096</v>
      </c>
      <c r="G425" t="s">
        <v>42</v>
      </c>
      <c r="H425" t="s">
        <v>9097</v>
      </c>
      <c r="I425" t="s">
        <v>38</v>
      </c>
      <c r="J425" t="s">
        <v>43</v>
      </c>
      <c r="K425" t="s">
        <v>227</v>
      </c>
      <c r="L425" t="s">
        <v>227</v>
      </c>
      <c r="M425" t="s">
        <v>229</v>
      </c>
      <c r="N425">
        <v>1</v>
      </c>
      <c r="O425" t="s">
        <v>65</v>
      </c>
      <c r="P425" t="s">
        <v>709</v>
      </c>
      <c r="Q425" t="s">
        <v>41</v>
      </c>
      <c r="R425" t="s">
        <v>9098</v>
      </c>
      <c r="S425" t="s">
        <v>41</v>
      </c>
      <c r="T425" t="s">
        <v>3</v>
      </c>
      <c r="U425">
        <v>1</v>
      </c>
      <c r="V425" s="12">
        <v>45310</v>
      </c>
      <c r="W425" t="s">
        <v>9099</v>
      </c>
    </row>
    <row r="426" spans="1:23" x14ac:dyDescent="0.25">
      <c r="A426" s="12">
        <v>44936.396047881943</v>
      </c>
      <c r="B426" t="s">
        <v>47</v>
      </c>
      <c r="C426" t="s">
        <v>52</v>
      </c>
      <c r="D426" t="s">
        <v>51</v>
      </c>
      <c r="E426" t="s">
        <v>512</v>
      </c>
      <c r="F426" t="s">
        <v>9100</v>
      </c>
      <c r="G426" t="s">
        <v>42</v>
      </c>
      <c r="H426" t="s">
        <v>9101</v>
      </c>
      <c r="I426" t="s">
        <v>38</v>
      </c>
      <c r="J426" t="s">
        <v>43</v>
      </c>
      <c r="K426" t="s">
        <v>227</v>
      </c>
      <c r="L426" t="s">
        <v>227</v>
      </c>
      <c r="M426" t="s">
        <v>229</v>
      </c>
      <c r="N426">
        <v>1</v>
      </c>
      <c r="O426" t="s">
        <v>65</v>
      </c>
      <c r="P426" t="s">
        <v>9102</v>
      </c>
      <c r="Q426" t="s">
        <v>41</v>
      </c>
      <c r="R426" t="s">
        <v>9103</v>
      </c>
      <c r="S426" t="s">
        <v>41</v>
      </c>
      <c r="T426" t="s">
        <v>3</v>
      </c>
      <c r="U426">
        <v>1</v>
      </c>
      <c r="V426" s="12">
        <v>45310</v>
      </c>
      <c r="W426" t="s">
        <v>9104</v>
      </c>
    </row>
    <row r="427" spans="1:23" x14ac:dyDescent="0.25">
      <c r="A427" s="12">
        <v>44936.403131516206</v>
      </c>
      <c r="B427" t="s">
        <v>47</v>
      </c>
      <c r="C427" t="s">
        <v>52</v>
      </c>
      <c r="D427" t="s">
        <v>51</v>
      </c>
      <c r="E427" t="s">
        <v>475</v>
      </c>
      <c r="F427" t="s">
        <v>9105</v>
      </c>
      <c r="G427" t="s">
        <v>37</v>
      </c>
      <c r="H427" t="s">
        <v>9106</v>
      </c>
      <c r="I427" t="s">
        <v>38</v>
      </c>
      <c r="J427" t="s">
        <v>43</v>
      </c>
      <c r="K427" t="s">
        <v>227</v>
      </c>
      <c r="L427" t="s">
        <v>227</v>
      </c>
      <c r="M427" t="s">
        <v>229</v>
      </c>
      <c r="N427">
        <v>1</v>
      </c>
      <c r="O427" t="s">
        <v>65</v>
      </c>
      <c r="P427" t="s">
        <v>8946</v>
      </c>
      <c r="Q427" t="s">
        <v>41</v>
      </c>
      <c r="R427" t="s">
        <v>9107</v>
      </c>
      <c r="S427" t="s">
        <v>41</v>
      </c>
      <c r="T427" t="s">
        <v>3</v>
      </c>
      <c r="U427">
        <v>1</v>
      </c>
      <c r="V427" s="12">
        <v>45310</v>
      </c>
      <c r="W427" t="s">
        <v>9108</v>
      </c>
    </row>
    <row r="428" spans="1:23" x14ac:dyDescent="0.25">
      <c r="A428" s="12">
        <v>44945.357398414351</v>
      </c>
      <c r="B428" t="s">
        <v>47</v>
      </c>
      <c r="C428" t="s">
        <v>52</v>
      </c>
      <c r="D428" t="s">
        <v>51</v>
      </c>
      <c r="E428" t="s">
        <v>691</v>
      </c>
      <c r="F428" t="s">
        <v>9109</v>
      </c>
      <c r="G428" t="s">
        <v>37</v>
      </c>
      <c r="H428" t="s">
        <v>9110</v>
      </c>
      <c r="I428" t="s">
        <v>38</v>
      </c>
      <c r="J428" t="s">
        <v>43</v>
      </c>
      <c r="K428" t="s">
        <v>227</v>
      </c>
      <c r="L428" t="s">
        <v>227</v>
      </c>
      <c r="M428" t="s">
        <v>230</v>
      </c>
      <c r="N428">
        <v>1</v>
      </c>
      <c r="O428" t="s">
        <v>65</v>
      </c>
      <c r="P428" t="s">
        <v>932</v>
      </c>
      <c r="Q428" t="s">
        <v>41</v>
      </c>
      <c r="R428" t="s">
        <v>9111</v>
      </c>
      <c r="S428" t="s">
        <v>41</v>
      </c>
      <c r="T428" t="s">
        <v>3</v>
      </c>
      <c r="U428">
        <v>1</v>
      </c>
      <c r="V428" s="12">
        <v>45310</v>
      </c>
      <c r="W428" t="s">
        <v>9112</v>
      </c>
    </row>
    <row r="429" spans="1:23" x14ac:dyDescent="0.25">
      <c r="A429" s="12">
        <v>44950.383383831017</v>
      </c>
      <c r="B429" t="s">
        <v>47</v>
      </c>
      <c r="C429" t="s">
        <v>52</v>
      </c>
      <c r="D429" t="s">
        <v>51</v>
      </c>
      <c r="E429" t="s">
        <v>481</v>
      </c>
      <c r="F429" t="s">
        <v>595</v>
      </c>
      <c r="G429" t="s">
        <v>37</v>
      </c>
      <c r="H429" t="s">
        <v>596</v>
      </c>
      <c r="I429" t="s">
        <v>38</v>
      </c>
      <c r="J429" t="s">
        <v>43</v>
      </c>
      <c r="K429" t="s">
        <v>227</v>
      </c>
      <c r="L429" t="s">
        <v>227</v>
      </c>
      <c r="M429" t="s">
        <v>229</v>
      </c>
      <c r="N429">
        <v>1</v>
      </c>
      <c r="O429" t="s">
        <v>65</v>
      </c>
      <c r="P429" t="s">
        <v>478</v>
      </c>
      <c r="Q429" t="s">
        <v>41</v>
      </c>
      <c r="R429" t="s">
        <v>597</v>
      </c>
      <c r="S429" t="s">
        <v>41</v>
      </c>
      <c r="T429" t="s">
        <v>3</v>
      </c>
      <c r="U429">
        <v>1</v>
      </c>
      <c r="V429" s="12">
        <v>45310</v>
      </c>
      <c r="W429" t="s">
        <v>9113</v>
      </c>
    </row>
    <row r="430" spans="1:23" x14ac:dyDescent="0.25">
      <c r="A430" s="12">
        <v>44951.379778587965</v>
      </c>
      <c r="B430" t="s">
        <v>47</v>
      </c>
      <c r="C430" t="s">
        <v>52</v>
      </c>
      <c r="D430" t="s">
        <v>51</v>
      </c>
      <c r="E430" t="s">
        <v>534</v>
      </c>
      <c r="F430" t="s">
        <v>9114</v>
      </c>
      <c r="G430" t="s">
        <v>42</v>
      </c>
      <c r="H430" t="s">
        <v>9115</v>
      </c>
      <c r="I430" t="s">
        <v>38</v>
      </c>
      <c r="J430" t="s">
        <v>43</v>
      </c>
      <c r="K430" t="s">
        <v>227</v>
      </c>
      <c r="L430" t="s">
        <v>227</v>
      </c>
      <c r="M430" t="s">
        <v>229</v>
      </c>
      <c r="N430">
        <v>1</v>
      </c>
      <c r="O430" t="s">
        <v>65</v>
      </c>
      <c r="P430" t="s">
        <v>729</v>
      </c>
      <c r="Q430" t="s">
        <v>41</v>
      </c>
      <c r="R430" t="s">
        <v>9116</v>
      </c>
      <c r="S430" t="s">
        <v>41</v>
      </c>
      <c r="T430" t="s">
        <v>3</v>
      </c>
      <c r="U430">
        <v>1</v>
      </c>
      <c r="V430" s="12">
        <v>45310</v>
      </c>
      <c r="W430" t="s">
        <v>9117</v>
      </c>
    </row>
    <row r="431" spans="1:23" x14ac:dyDescent="0.25">
      <c r="A431" s="12">
        <v>44957.370002581018</v>
      </c>
      <c r="B431" t="s">
        <v>47</v>
      </c>
      <c r="C431" t="s">
        <v>52</v>
      </c>
      <c r="D431" t="s">
        <v>51</v>
      </c>
      <c r="E431" t="s">
        <v>522</v>
      </c>
      <c r="F431" t="s">
        <v>9118</v>
      </c>
      <c r="G431" t="s">
        <v>42</v>
      </c>
      <c r="H431" t="s">
        <v>9119</v>
      </c>
      <c r="I431" t="s">
        <v>38</v>
      </c>
      <c r="J431" t="s">
        <v>43</v>
      </c>
      <c r="K431" t="s">
        <v>227</v>
      </c>
      <c r="L431" t="s">
        <v>227</v>
      </c>
      <c r="M431" t="s">
        <v>229</v>
      </c>
      <c r="N431">
        <v>1</v>
      </c>
      <c r="O431" t="s">
        <v>65</v>
      </c>
      <c r="P431" t="s">
        <v>937</v>
      </c>
      <c r="Q431" t="s">
        <v>41</v>
      </c>
      <c r="R431" t="s">
        <v>9120</v>
      </c>
      <c r="S431" t="s">
        <v>41</v>
      </c>
      <c r="T431" t="s">
        <v>3</v>
      </c>
      <c r="U431">
        <v>1</v>
      </c>
      <c r="V431" s="12">
        <v>45310</v>
      </c>
      <c r="W431" t="s">
        <v>9121</v>
      </c>
    </row>
    <row r="432" spans="1:23" x14ac:dyDescent="0.25">
      <c r="A432" s="12">
        <v>44957.379297916668</v>
      </c>
      <c r="B432" t="s">
        <v>47</v>
      </c>
      <c r="C432" t="s">
        <v>52</v>
      </c>
      <c r="D432" t="s">
        <v>51</v>
      </c>
      <c r="E432" t="s">
        <v>522</v>
      </c>
      <c r="F432" t="s">
        <v>9122</v>
      </c>
      <c r="G432" t="s">
        <v>42</v>
      </c>
      <c r="H432" t="s">
        <v>9123</v>
      </c>
      <c r="I432" t="s">
        <v>38</v>
      </c>
      <c r="J432" t="s">
        <v>43</v>
      </c>
      <c r="K432" t="s">
        <v>227</v>
      </c>
      <c r="L432" t="s">
        <v>227</v>
      </c>
      <c r="M432" t="s">
        <v>229</v>
      </c>
      <c r="N432">
        <v>1</v>
      </c>
      <c r="O432" t="s">
        <v>65</v>
      </c>
      <c r="P432" t="s">
        <v>937</v>
      </c>
      <c r="Q432" t="s">
        <v>41</v>
      </c>
      <c r="R432" t="s">
        <v>9124</v>
      </c>
      <c r="S432" t="s">
        <v>41</v>
      </c>
      <c r="T432" t="s">
        <v>3</v>
      </c>
      <c r="U432">
        <v>1</v>
      </c>
      <c r="V432" s="12">
        <v>45310</v>
      </c>
      <c r="W432" t="s">
        <v>9125</v>
      </c>
    </row>
    <row r="433" spans="1:23" x14ac:dyDescent="0.25">
      <c r="A433" s="12">
        <v>44958.511271261574</v>
      </c>
      <c r="B433" t="s">
        <v>47</v>
      </c>
      <c r="C433" t="s">
        <v>52</v>
      </c>
      <c r="D433" t="s">
        <v>51</v>
      </c>
      <c r="E433" t="s">
        <v>522</v>
      </c>
      <c r="F433" t="s">
        <v>9126</v>
      </c>
      <c r="G433" t="s">
        <v>42</v>
      </c>
      <c r="H433" t="s">
        <v>9127</v>
      </c>
      <c r="I433" t="s">
        <v>38</v>
      </c>
      <c r="J433" t="s">
        <v>43</v>
      </c>
      <c r="K433" t="s">
        <v>227</v>
      </c>
      <c r="L433" t="s">
        <v>227</v>
      </c>
      <c r="M433" t="s">
        <v>229</v>
      </c>
      <c r="N433">
        <v>1</v>
      </c>
      <c r="O433" t="s">
        <v>65</v>
      </c>
      <c r="P433" t="s">
        <v>1146</v>
      </c>
      <c r="Q433" t="s">
        <v>41</v>
      </c>
      <c r="R433" t="s">
        <v>9128</v>
      </c>
      <c r="S433" t="s">
        <v>41</v>
      </c>
      <c r="T433" t="s">
        <v>3</v>
      </c>
      <c r="U433">
        <v>1</v>
      </c>
      <c r="V433" s="12">
        <v>45310</v>
      </c>
      <c r="W433" t="s">
        <v>9129</v>
      </c>
    </row>
    <row r="434" spans="1:23" x14ac:dyDescent="0.25">
      <c r="A434" s="12">
        <v>44959.396732638888</v>
      </c>
      <c r="B434" t="s">
        <v>47</v>
      </c>
      <c r="C434" t="s">
        <v>52</v>
      </c>
      <c r="D434" t="s">
        <v>51</v>
      </c>
      <c r="E434" t="s">
        <v>238</v>
      </c>
      <c r="F434" t="s">
        <v>9130</v>
      </c>
      <c r="G434" t="s">
        <v>37</v>
      </c>
      <c r="H434" t="s">
        <v>9131</v>
      </c>
      <c r="I434" t="s">
        <v>38</v>
      </c>
      <c r="J434" t="s">
        <v>43</v>
      </c>
      <c r="K434" t="s">
        <v>227</v>
      </c>
      <c r="L434" t="s">
        <v>227</v>
      </c>
      <c r="M434" t="s">
        <v>229</v>
      </c>
      <c r="N434">
        <v>1</v>
      </c>
      <c r="O434" t="s">
        <v>65</v>
      </c>
      <c r="P434" t="s">
        <v>9102</v>
      </c>
      <c r="Q434" t="s">
        <v>41</v>
      </c>
      <c r="R434" t="s">
        <v>9132</v>
      </c>
      <c r="S434" t="s">
        <v>41</v>
      </c>
      <c r="T434" t="s">
        <v>3</v>
      </c>
      <c r="U434">
        <v>1</v>
      </c>
      <c r="V434" s="12">
        <v>45310</v>
      </c>
      <c r="W434" t="s">
        <v>9133</v>
      </c>
    </row>
    <row r="435" spans="1:23" x14ac:dyDescent="0.25">
      <c r="A435" s="12">
        <v>44963.545719097223</v>
      </c>
      <c r="B435" t="s">
        <v>47</v>
      </c>
      <c r="C435" t="s">
        <v>52</v>
      </c>
      <c r="D435" t="s">
        <v>51</v>
      </c>
      <c r="E435" t="s">
        <v>534</v>
      </c>
      <c r="F435" t="s">
        <v>9134</v>
      </c>
      <c r="G435" t="s">
        <v>42</v>
      </c>
      <c r="H435" t="s">
        <v>9135</v>
      </c>
      <c r="I435" t="s">
        <v>38</v>
      </c>
      <c r="J435" t="s">
        <v>43</v>
      </c>
      <c r="K435" t="s">
        <v>227</v>
      </c>
      <c r="L435" t="s">
        <v>227</v>
      </c>
      <c r="M435" t="s">
        <v>229</v>
      </c>
      <c r="N435">
        <v>1</v>
      </c>
      <c r="O435" t="s">
        <v>65</v>
      </c>
      <c r="P435" t="s">
        <v>542</v>
      </c>
      <c r="Q435" t="s">
        <v>41</v>
      </c>
      <c r="R435" t="s">
        <v>9136</v>
      </c>
      <c r="S435" t="s">
        <v>41</v>
      </c>
      <c r="T435" t="s">
        <v>3</v>
      </c>
      <c r="U435">
        <v>1</v>
      </c>
      <c r="V435" s="12">
        <v>45310</v>
      </c>
      <c r="W435" t="s">
        <v>9137</v>
      </c>
    </row>
    <row r="436" spans="1:23" x14ac:dyDescent="0.25">
      <c r="A436" s="12">
        <v>44964.430213622683</v>
      </c>
      <c r="B436" t="s">
        <v>47</v>
      </c>
      <c r="C436" t="s">
        <v>52</v>
      </c>
      <c r="D436" t="s">
        <v>51</v>
      </c>
      <c r="E436" t="s">
        <v>534</v>
      </c>
      <c r="F436" t="s">
        <v>9138</v>
      </c>
      <c r="G436" t="s">
        <v>42</v>
      </c>
      <c r="H436" t="s">
        <v>9139</v>
      </c>
      <c r="I436" t="s">
        <v>38</v>
      </c>
      <c r="J436" t="s">
        <v>43</v>
      </c>
      <c r="K436" t="s">
        <v>227</v>
      </c>
      <c r="L436" t="s">
        <v>227</v>
      </c>
      <c r="M436" t="s">
        <v>229</v>
      </c>
      <c r="N436">
        <v>1</v>
      </c>
      <c r="O436" t="s">
        <v>65</v>
      </c>
      <c r="P436" t="s">
        <v>1108</v>
      </c>
      <c r="Q436" t="s">
        <v>41</v>
      </c>
      <c r="R436" t="s">
        <v>9140</v>
      </c>
      <c r="S436" t="s">
        <v>41</v>
      </c>
      <c r="T436" t="s">
        <v>3</v>
      </c>
      <c r="U436">
        <v>1</v>
      </c>
      <c r="V436" s="12">
        <v>45310</v>
      </c>
      <c r="W436" t="s">
        <v>9141</v>
      </c>
    </row>
    <row r="437" spans="1:23" x14ac:dyDescent="0.25">
      <c r="A437" s="12">
        <v>44965.515588275463</v>
      </c>
      <c r="B437" t="s">
        <v>47</v>
      </c>
      <c r="C437" t="s">
        <v>52</v>
      </c>
      <c r="D437" t="s">
        <v>51</v>
      </c>
      <c r="E437" t="s">
        <v>481</v>
      </c>
      <c r="F437" t="s">
        <v>9142</v>
      </c>
      <c r="G437" t="s">
        <v>42</v>
      </c>
      <c r="H437" t="s">
        <v>9143</v>
      </c>
      <c r="I437" t="s">
        <v>38</v>
      </c>
      <c r="J437" t="s">
        <v>43</v>
      </c>
      <c r="K437" t="s">
        <v>227</v>
      </c>
      <c r="L437" t="s">
        <v>227</v>
      </c>
      <c r="M437" t="s">
        <v>229</v>
      </c>
      <c r="N437">
        <v>1</v>
      </c>
      <c r="O437" t="s">
        <v>65</v>
      </c>
      <c r="P437" t="s">
        <v>954</v>
      </c>
      <c r="Q437" t="s">
        <v>41</v>
      </c>
      <c r="R437" t="s">
        <v>9144</v>
      </c>
      <c r="S437" t="s">
        <v>41</v>
      </c>
      <c r="T437" t="s">
        <v>3</v>
      </c>
      <c r="U437">
        <v>1</v>
      </c>
      <c r="V437" s="12">
        <v>45310</v>
      </c>
      <c r="W437" t="s">
        <v>9145</v>
      </c>
    </row>
    <row r="438" spans="1:23" x14ac:dyDescent="0.25">
      <c r="A438" s="12">
        <v>44965.518516979166</v>
      </c>
      <c r="B438" t="s">
        <v>47</v>
      </c>
      <c r="C438" t="s">
        <v>52</v>
      </c>
      <c r="D438" t="s">
        <v>51</v>
      </c>
      <c r="E438" t="s">
        <v>481</v>
      </c>
      <c r="F438" t="s">
        <v>9146</v>
      </c>
      <c r="G438" t="s">
        <v>42</v>
      </c>
      <c r="H438" t="s">
        <v>9147</v>
      </c>
      <c r="I438" t="s">
        <v>38</v>
      </c>
      <c r="J438" t="s">
        <v>43</v>
      </c>
      <c r="K438" t="s">
        <v>227</v>
      </c>
      <c r="L438" t="s">
        <v>227</v>
      </c>
      <c r="M438" t="s">
        <v>229</v>
      </c>
      <c r="N438">
        <v>1</v>
      </c>
      <c r="O438" t="s">
        <v>65</v>
      </c>
      <c r="P438" t="s">
        <v>954</v>
      </c>
      <c r="Q438" t="s">
        <v>41</v>
      </c>
      <c r="R438" t="s">
        <v>9148</v>
      </c>
      <c r="S438" t="s">
        <v>41</v>
      </c>
      <c r="T438" t="s">
        <v>3</v>
      </c>
      <c r="U438">
        <v>1</v>
      </c>
      <c r="V438" s="12">
        <v>45310</v>
      </c>
      <c r="W438" t="s">
        <v>9149</v>
      </c>
    </row>
    <row r="439" spans="1:23" x14ac:dyDescent="0.25">
      <c r="A439" s="12">
        <v>44965.520164004629</v>
      </c>
      <c r="B439" t="s">
        <v>47</v>
      </c>
      <c r="C439" t="s">
        <v>52</v>
      </c>
      <c r="D439" t="s">
        <v>51</v>
      </c>
      <c r="E439" t="s">
        <v>481</v>
      </c>
      <c r="F439" t="s">
        <v>9150</v>
      </c>
      <c r="G439" t="s">
        <v>42</v>
      </c>
      <c r="H439" t="s">
        <v>9151</v>
      </c>
      <c r="I439" t="s">
        <v>38</v>
      </c>
      <c r="J439" t="s">
        <v>43</v>
      </c>
      <c r="K439" t="s">
        <v>227</v>
      </c>
      <c r="L439" t="s">
        <v>227</v>
      </c>
      <c r="M439" t="s">
        <v>229</v>
      </c>
      <c r="N439">
        <v>1</v>
      </c>
      <c r="O439" t="s">
        <v>65</v>
      </c>
      <c r="P439" t="s">
        <v>954</v>
      </c>
      <c r="Q439" t="s">
        <v>41</v>
      </c>
      <c r="R439" t="s">
        <v>9152</v>
      </c>
      <c r="S439" t="s">
        <v>41</v>
      </c>
      <c r="T439" t="s">
        <v>3</v>
      </c>
      <c r="U439">
        <v>1</v>
      </c>
      <c r="V439" s="12">
        <v>45310</v>
      </c>
      <c r="W439" t="s">
        <v>9153</v>
      </c>
    </row>
    <row r="440" spans="1:23" x14ac:dyDescent="0.25">
      <c r="A440" s="12">
        <v>44965.530950925924</v>
      </c>
      <c r="B440" t="s">
        <v>47</v>
      </c>
      <c r="C440" t="s">
        <v>52</v>
      </c>
      <c r="D440" t="s">
        <v>51</v>
      </c>
      <c r="E440" t="s">
        <v>238</v>
      </c>
      <c r="F440" t="s">
        <v>9154</v>
      </c>
      <c r="G440" t="s">
        <v>37</v>
      </c>
      <c r="H440" t="s">
        <v>9155</v>
      </c>
      <c r="I440" t="s">
        <v>38</v>
      </c>
      <c r="J440" t="s">
        <v>43</v>
      </c>
      <c r="K440" t="s">
        <v>227</v>
      </c>
      <c r="L440" t="s">
        <v>227</v>
      </c>
      <c r="M440" t="s">
        <v>229</v>
      </c>
      <c r="N440">
        <v>1</v>
      </c>
      <c r="O440" t="s">
        <v>65</v>
      </c>
      <c r="P440" t="s">
        <v>724</v>
      </c>
      <c r="Q440" t="s">
        <v>41</v>
      </c>
      <c r="R440" t="s">
        <v>9156</v>
      </c>
      <c r="S440" t="s">
        <v>41</v>
      </c>
      <c r="T440" t="s">
        <v>3</v>
      </c>
      <c r="U440">
        <v>1</v>
      </c>
      <c r="V440" s="12">
        <v>45310</v>
      </c>
      <c r="W440" t="s">
        <v>9157</v>
      </c>
    </row>
    <row r="441" spans="1:23" x14ac:dyDescent="0.25">
      <c r="A441" s="12">
        <v>44965.57748792824</v>
      </c>
      <c r="B441" t="s">
        <v>47</v>
      </c>
      <c r="C441" t="s">
        <v>52</v>
      </c>
      <c r="D441" t="s">
        <v>51</v>
      </c>
      <c r="E441" t="s">
        <v>475</v>
      </c>
      <c r="F441" t="s">
        <v>9158</v>
      </c>
      <c r="G441" t="s">
        <v>42</v>
      </c>
      <c r="H441" t="s">
        <v>9159</v>
      </c>
      <c r="I441" t="s">
        <v>38</v>
      </c>
      <c r="J441" t="s">
        <v>43</v>
      </c>
      <c r="K441" t="s">
        <v>227</v>
      </c>
      <c r="L441" t="s">
        <v>227</v>
      </c>
      <c r="M441" t="s">
        <v>229</v>
      </c>
      <c r="N441">
        <v>1</v>
      </c>
      <c r="O441" t="s">
        <v>65</v>
      </c>
      <c r="P441" t="s">
        <v>9022</v>
      </c>
      <c r="Q441" t="s">
        <v>41</v>
      </c>
      <c r="R441" t="s">
        <v>9160</v>
      </c>
      <c r="S441" t="s">
        <v>41</v>
      </c>
      <c r="T441" t="s">
        <v>3</v>
      </c>
      <c r="U441">
        <v>1</v>
      </c>
      <c r="V441" s="12">
        <v>45310</v>
      </c>
      <c r="W441" t="s">
        <v>9161</v>
      </c>
    </row>
    <row r="442" spans="1:23" x14ac:dyDescent="0.25">
      <c r="A442" s="12">
        <v>44965.644049849536</v>
      </c>
      <c r="B442" t="s">
        <v>47</v>
      </c>
      <c r="C442" t="s">
        <v>52</v>
      </c>
      <c r="D442" t="s">
        <v>51</v>
      </c>
      <c r="E442" t="s">
        <v>522</v>
      </c>
      <c r="F442" t="s">
        <v>9162</v>
      </c>
      <c r="G442" t="s">
        <v>42</v>
      </c>
      <c r="H442" t="s">
        <v>9163</v>
      </c>
      <c r="I442" t="s">
        <v>38</v>
      </c>
      <c r="J442" t="s">
        <v>43</v>
      </c>
      <c r="K442" t="s">
        <v>227</v>
      </c>
      <c r="L442" t="s">
        <v>227</v>
      </c>
      <c r="M442" t="s">
        <v>229</v>
      </c>
      <c r="N442">
        <v>1</v>
      </c>
      <c r="O442" t="s">
        <v>65</v>
      </c>
      <c r="P442" t="s">
        <v>937</v>
      </c>
      <c r="Q442" t="s">
        <v>41</v>
      </c>
      <c r="R442" t="s">
        <v>9164</v>
      </c>
      <c r="S442" t="s">
        <v>41</v>
      </c>
      <c r="T442" t="s">
        <v>3</v>
      </c>
      <c r="U442">
        <v>1</v>
      </c>
      <c r="V442" s="12">
        <v>45310</v>
      </c>
      <c r="W442" t="s">
        <v>9165</v>
      </c>
    </row>
    <row r="443" spans="1:23" x14ac:dyDescent="0.25">
      <c r="A443" s="12">
        <v>44972.633218090275</v>
      </c>
      <c r="B443" t="s">
        <v>47</v>
      </c>
      <c r="C443" t="s">
        <v>52</v>
      </c>
      <c r="D443" t="s">
        <v>51</v>
      </c>
      <c r="E443" t="s">
        <v>475</v>
      </c>
      <c r="F443" t="s">
        <v>9166</v>
      </c>
      <c r="G443" t="s">
        <v>37</v>
      </c>
      <c r="H443" t="s">
        <v>9167</v>
      </c>
      <c r="I443" t="s">
        <v>38</v>
      </c>
      <c r="J443" t="s">
        <v>43</v>
      </c>
      <c r="K443" t="s">
        <v>227</v>
      </c>
      <c r="L443" t="s">
        <v>227</v>
      </c>
      <c r="M443" t="s">
        <v>229</v>
      </c>
      <c r="N443">
        <v>1</v>
      </c>
      <c r="O443" t="s">
        <v>65</v>
      </c>
      <c r="P443" t="s">
        <v>670</v>
      </c>
      <c r="Q443" t="s">
        <v>41</v>
      </c>
      <c r="R443" t="s">
        <v>9168</v>
      </c>
      <c r="S443" t="s">
        <v>41</v>
      </c>
      <c r="T443" t="s">
        <v>3</v>
      </c>
      <c r="U443">
        <v>1</v>
      </c>
      <c r="V443" s="12">
        <v>45310</v>
      </c>
      <c r="W443" t="s">
        <v>9169</v>
      </c>
    </row>
    <row r="444" spans="1:23" x14ac:dyDescent="0.25">
      <c r="A444" s="12">
        <v>44974.689882719904</v>
      </c>
      <c r="B444" t="s">
        <v>47</v>
      </c>
      <c r="C444" t="s">
        <v>52</v>
      </c>
      <c r="D444" t="s">
        <v>51</v>
      </c>
      <c r="E444" t="s">
        <v>522</v>
      </c>
      <c r="F444" t="s">
        <v>9170</v>
      </c>
      <c r="G444" t="s">
        <v>42</v>
      </c>
      <c r="H444" t="s">
        <v>9171</v>
      </c>
      <c r="I444" t="s">
        <v>38</v>
      </c>
      <c r="J444" t="s">
        <v>43</v>
      </c>
      <c r="K444" t="s">
        <v>227</v>
      </c>
      <c r="L444" t="s">
        <v>227</v>
      </c>
      <c r="M444" t="s">
        <v>229</v>
      </c>
      <c r="N444">
        <v>1</v>
      </c>
      <c r="O444" t="s">
        <v>65</v>
      </c>
      <c r="P444" t="s">
        <v>665</v>
      </c>
      <c r="Q444" t="s">
        <v>41</v>
      </c>
      <c r="R444" t="s">
        <v>9172</v>
      </c>
      <c r="S444" t="s">
        <v>41</v>
      </c>
      <c r="T444" t="s">
        <v>3</v>
      </c>
      <c r="U444">
        <v>1</v>
      </c>
      <c r="V444" s="12">
        <v>45310</v>
      </c>
      <c r="W444" t="s">
        <v>9173</v>
      </c>
    </row>
    <row r="445" spans="1:23" x14ac:dyDescent="0.25">
      <c r="A445" s="12">
        <v>44978.637344641204</v>
      </c>
      <c r="B445" t="s">
        <v>47</v>
      </c>
      <c r="C445" t="s">
        <v>52</v>
      </c>
      <c r="D445" t="s">
        <v>51</v>
      </c>
      <c r="E445" t="s">
        <v>534</v>
      </c>
      <c r="F445" t="s">
        <v>609</v>
      </c>
      <c r="G445" t="s">
        <v>42</v>
      </c>
      <c r="H445" t="s">
        <v>610</v>
      </c>
      <c r="I445" t="s">
        <v>38</v>
      </c>
      <c r="J445" t="s">
        <v>43</v>
      </c>
      <c r="K445" t="s">
        <v>227</v>
      </c>
      <c r="L445" t="s">
        <v>227</v>
      </c>
      <c r="M445" t="s">
        <v>229</v>
      </c>
      <c r="N445">
        <v>1</v>
      </c>
      <c r="O445" t="s">
        <v>65</v>
      </c>
      <c r="P445" t="s">
        <v>542</v>
      </c>
      <c r="Q445" t="s">
        <v>41</v>
      </c>
      <c r="R445" t="s">
        <v>611</v>
      </c>
      <c r="S445" t="s">
        <v>41</v>
      </c>
      <c r="T445" t="s">
        <v>3</v>
      </c>
      <c r="U445">
        <v>1</v>
      </c>
      <c r="V445" s="12">
        <v>45310</v>
      </c>
      <c r="W445" t="s">
        <v>9174</v>
      </c>
    </row>
    <row r="446" spans="1:23" x14ac:dyDescent="0.25">
      <c r="A446" s="12">
        <v>44978.656125347225</v>
      </c>
      <c r="B446" t="s">
        <v>47</v>
      </c>
      <c r="C446" t="s">
        <v>52</v>
      </c>
      <c r="D446" t="s">
        <v>51</v>
      </c>
      <c r="E446" t="s">
        <v>528</v>
      </c>
      <c r="F446" t="s">
        <v>9175</v>
      </c>
      <c r="G446" t="s">
        <v>37</v>
      </c>
      <c r="H446" t="s">
        <v>9176</v>
      </c>
      <c r="I446" t="s">
        <v>38</v>
      </c>
      <c r="J446" t="s">
        <v>43</v>
      </c>
      <c r="K446" t="s">
        <v>227</v>
      </c>
      <c r="L446" t="s">
        <v>227</v>
      </c>
      <c r="M446" t="s">
        <v>230</v>
      </c>
      <c r="N446">
        <v>1</v>
      </c>
      <c r="O446" t="s">
        <v>65</v>
      </c>
      <c r="P446" t="s">
        <v>509</v>
      </c>
      <c r="Q446" t="s">
        <v>41</v>
      </c>
      <c r="R446" t="s">
        <v>9177</v>
      </c>
      <c r="S446" t="s">
        <v>41</v>
      </c>
      <c r="T446" t="s">
        <v>3</v>
      </c>
      <c r="U446">
        <v>1</v>
      </c>
      <c r="V446" s="12">
        <v>45310</v>
      </c>
      <c r="W446" t="s">
        <v>9178</v>
      </c>
    </row>
    <row r="447" spans="1:23" x14ac:dyDescent="0.25">
      <c r="A447" s="12">
        <v>44981.355451620373</v>
      </c>
      <c r="B447" t="s">
        <v>47</v>
      </c>
      <c r="C447" t="s">
        <v>52</v>
      </c>
      <c r="D447" t="s">
        <v>51</v>
      </c>
      <c r="E447" t="s">
        <v>522</v>
      </c>
      <c r="F447" t="s">
        <v>9179</v>
      </c>
      <c r="G447" t="s">
        <v>37</v>
      </c>
      <c r="H447" t="s">
        <v>9180</v>
      </c>
      <c r="I447" t="s">
        <v>38</v>
      </c>
      <c r="J447" t="s">
        <v>43</v>
      </c>
      <c r="K447" t="s">
        <v>227</v>
      </c>
      <c r="L447" t="s">
        <v>227</v>
      </c>
      <c r="M447" t="s">
        <v>229</v>
      </c>
      <c r="N447">
        <v>1</v>
      </c>
      <c r="O447" t="s">
        <v>65</v>
      </c>
      <c r="P447" t="s">
        <v>937</v>
      </c>
      <c r="Q447" t="s">
        <v>41</v>
      </c>
      <c r="R447" t="s">
        <v>9181</v>
      </c>
      <c r="S447" t="s">
        <v>41</v>
      </c>
      <c r="T447" t="s">
        <v>3</v>
      </c>
      <c r="U447">
        <v>1</v>
      </c>
      <c r="V447" s="12">
        <v>45310</v>
      </c>
      <c r="W447" t="s">
        <v>9182</v>
      </c>
    </row>
    <row r="448" spans="1:23" x14ac:dyDescent="0.25">
      <c r="A448" s="12">
        <v>44981.420482986112</v>
      </c>
      <c r="B448" t="s">
        <v>47</v>
      </c>
      <c r="C448" t="s">
        <v>52</v>
      </c>
      <c r="D448" t="s">
        <v>51</v>
      </c>
      <c r="E448" t="s">
        <v>238</v>
      </c>
      <c r="F448" t="s">
        <v>9183</v>
      </c>
      <c r="G448" t="s">
        <v>37</v>
      </c>
      <c r="H448" t="s">
        <v>9184</v>
      </c>
      <c r="I448" t="s">
        <v>38</v>
      </c>
      <c r="J448" t="s">
        <v>43</v>
      </c>
      <c r="K448" t="s">
        <v>227</v>
      </c>
      <c r="L448" t="s">
        <v>227</v>
      </c>
      <c r="M448" t="s">
        <v>229</v>
      </c>
      <c r="N448">
        <v>1</v>
      </c>
      <c r="O448" t="s">
        <v>65</v>
      </c>
      <c r="P448" t="s">
        <v>642</v>
      </c>
      <c r="Q448" t="s">
        <v>41</v>
      </c>
      <c r="R448" t="s">
        <v>9185</v>
      </c>
      <c r="S448" t="s">
        <v>41</v>
      </c>
      <c r="T448" t="s">
        <v>3</v>
      </c>
      <c r="U448">
        <v>1</v>
      </c>
      <c r="V448" s="12">
        <v>45310</v>
      </c>
      <c r="W448" t="s">
        <v>9186</v>
      </c>
    </row>
    <row r="449" spans="1:23" x14ac:dyDescent="0.25">
      <c r="A449" s="12">
        <v>44981.427300578704</v>
      </c>
      <c r="B449" t="s">
        <v>47</v>
      </c>
      <c r="C449" t="s">
        <v>52</v>
      </c>
      <c r="D449" t="s">
        <v>51</v>
      </c>
      <c r="E449" t="s">
        <v>522</v>
      </c>
      <c r="F449" t="s">
        <v>9187</v>
      </c>
      <c r="G449" t="s">
        <v>37</v>
      </c>
      <c r="H449" t="s">
        <v>9188</v>
      </c>
      <c r="I449" t="s">
        <v>38</v>
      </c>
      <c r="J449" t="s">
        <v>43</v>
      </c>
      <c r="K449" t="s">
        <v>227</v>
      </c>
      <c r="L449" t="s">
        <v>227</v>
      </c>
      <c r="M449" t="s">
        <v>229</v>
      </c>
      <c r="N449">
        <v>1</v>
      </c>
      <c r="O449" t="s">
        <v>65</v>
      </c>
      <c r="P449" t="s">
        <v>937</v>
      </c>
      <c r="Q449" t="s">
        <v>41</v>
      </c>
      <c r="R449" t="s">
        <v>9189</v>
      </c>
      <c r="S449" t="s">
        <v>41</v>
      </c>
      <c r="T449" t="s">
        <v>3</v>
      </c>
      <c r="U449">
        <v>1</v>
      </c>
      <c r="V449" s="12">
        <v>45310</v>
      </c>
      <c r="W449" t="s">
        <v>9190</v>
      </c>
    </row>
    <row r="450" spans="1:23" x14ac:dyDescent="0.25">
      <c r="A450" s="12">
        <v>44981.449456400464</v>
      </c>
      <c r="B450" t="s">
        <v>47</v>
      </c>
      <c r="C450" t="s">
        <v>52</v>
      </c>
      <c r="D450" t="s">
        <v>51</v>
      </c>
      <c r="E450" t="s">
        <v>238</v>
      </c>
      <c r="F450" t="s">
        <v>9191</v>
      </c>
      <c r="G450" t="s">
        <v>37</v>
      </c>
      <c r="H450" t="s">
        <v>9192</v>
      </c>
      <c r="I450" t="s">
        <v>38</v>
      </c>
      <c r="J450" t="s">
        <v>43</v>
      </c>
      <c r="K450" t="s">
        <v>227</v>
      </c>
      <c r="L450" t="s">
        <v>227</v>
      </c>
      <c r="M450" t="s">
        <v>229</v>
      </c>
      <c r="N450">
        <v>1</v>
      </c>
      <c r="O450" t="s">
        <v>65</v>
      </c>
      <c r="P450" t="s">
        <v>9193</v>
      </c>
      <c r="Q450" t="s">
        <v>41</v>
      </c>
      <c r="R450" t="s">
        <v>9194</v>
      </c>
      <c r="S450" t="s">
        <v>41</v>
      </c>
      <c r="T450" t="s">
        <v>3</v>
      </c>
      <c r="U450">
        <v>1</v>
      </c>
      <c r="V450" s="12">
        <v>45310</v>
      </c>
      <c r="W450" t="s">
        <v>9195</v>
      </c>
    </row>
    <row r="451" spans="1:23" x14ac:dyDescent="0.25">
      <c r="A451" s="12">
        <v>44981.466336076388</v>
      </c>
      <c r="B451" t="s">
        <v>47</v>
      </c>
      <c r="C451" t="s">
        <v>52</v>
      </c>
      <c r="D451" t="s">
        <v>51</v>
      </c>
      <c r="E451" t="s">
        <v>522</v>
      </c>
      <c r="F451" t="s">
        <v>9196</v>
      </c>
      <c r="G451" t="s">
        <v>37</v>
      </c>
      <c r="H451" t="s">
        <v>9197</v>
      </c>
      <c r="I451" t="s">
        <v>38</v>
      </c>
      <c r="J451" t="s">
        <v>43</v>
      </c>
      <c r="K451" t="s">
        <v>227</v>
      </c>
      <c r="L451" t="s">
        <v>227</v>
      </c>
      <c r="M451" t="s">
        <v>229</v>
      </c>
      <c r="N451">
        <v>1</v>
      </c>
      <c r="O451" t="s">
        <v>65</v>
      </c>
      <c r="P451" t="s">
        <v>937</v>
      </c>
      <c r="Q451" t="s">
        <v>41</v>
      </c>
      <c r="R451" t="s">
        <v>9198</v>
      </c>
      <c r="S451" t="s">
        <v>41</v>
      </c>
      <c r="T451" t="s">
        <v>3</v>
      </c>
      <c r="U451">
        <v>1</v>
      </c>
      <c r="V451" s="12">
        <v>45310</v>
      </c>
      <c r="W451" t="s">
        <v>9199</v>
      </c>
    </row>
    <row r="452" spans="1:23" x14ac:dyDescent="0.25">
      <c r="A452" s="12">
        <v>44981.481521099537</v>
      </c>
      <c r="B452" t="s">
        <v>47</v>
      </c>
      <c r="C452" t="s">
        <v>52</v>
      </c>
      <c r="D452" t="s">
        <v>51</v>
      </c>
      <c r="E452" t="s">
        <v>612</v>
      </c>
      <c r="F452" t="s">
        <v>613</v>
      </c>
      <c r="G452" t="s">
        <v>37</v>
      </c>
      <c r="H452" t="s">
        <v>614</v>
      </c>
      <c r="I452" t="s">
        <v>38</v>
      </c>
      <c r="J452" t="s">
        <v>43</v>
      </c>
      <c r="K452" t="s">
        <v>227</v>
      </c>
      <c r="L452" t="s">
        <v>227</v>
      </c>
      <c r="M452" t="s">
        <v>229</v>
      </c>
      <c r="N452">
        <v>1</v>
      </c>
      <c r="O452" t="s">
        <v>65</v>
      </c>
      <c r="P452" t="s">
        <v>615</v>
      </c>
      <c r="Q452" t="s">
        <v>41</v>
      </c>
      <c r="R452" t="s">
        <v>616</v>
      </c>
      <c r="S452" t="s">
        <v>41</v>
      </c>
      <c r="T452" t="s">
        <v>3</v>
      </c>
      <c r="U452">
        <v>1</v>
      </c>
      <c r="V452" s="12">
        <v>45310</v>
      </c>
      <c r="W452" t="s">
        <v>9200</v>
      </c>
    </row>
    <row r="453" spans="1:23" x14ac:dyDescent="0.25">
      <c r="A453" s="12">
        <v>44981.667067939816</v>
      </c>
      <c r="B453" t="s">
        <v>47</v>
      </c>
      <c r="C453" t="s">
        <v>52</v>
      </c>
      <c r="D453" t="s">
        <v>51</v>
      </c>
      <c r="E453" t="s">
        <v>475</v>
      </c>
      <c r="F453" t="s">
        <v>9201</v>
      </c>
      <c r="G453" t="s">
        <v>37</v>
      </c>
      <c r="H453" t="s">
        <v>9202</v>
      </c>
      <c r="I453" t="s">
        <v>38</v>
      </c>
      <c r="J453" t="s">
        <v>43</v>
      </c>
      <c r="K453" t="s">
        <v>227</v>
      </c>
      <c r="L453" t="s">
        <v>227</v>
      </c>
      <c r="M453" t="s">
        <v>229</v>
      </c>
      <c r="N453">
        <v>1</v>
      </c>
      <c r="O453" t="s">
        <v>65</v>
      </c>
      <c r="P453" t="s">
        <v>9203</v>
      </c>
      <c r="Q453" t="s">
        <v>41</v>
      </c>
      <c r="R453" t="s">
        <v>9204</v>
      </c>
      <c r="S453" t="s">
        <v>41</v>
      </c>
      <c r="T453" t="s">
        <v>3</v>
      </c>
      <c r="U453">
        <v>1</v>
      </c>
      <c r="V453" s="12">
        <v>45310</v>
      </c>
      <c r="W453" t="s">
        <v>9205</v>
      </c>
    </row>
    <row r="454" spans="1:23" x14ac:dyDescent="0.25">
      <c r="A454" s="12">
        <v>44985.382486458337</v>
      </c>
      <c r="B454" t="s">
        <v>47</v>
      </c>
      <c r="C454" t="s">
        <v>52</v>
      </c>
      <c r="D454" t="s">
        <v>51</v>
      </c>
      <c r="E454" t="s">
        <v>238</v>
      </c>
      <c r="F454" t="s">
        <v>9206</v>
      </c>
      <c r="G454" t="s">
        <v>42</v>
      </c>
      <c r="H454" t="s">
        <v>9207</v>
      </c>
      <c r="I454" t="s">
        <v>38</v>
      </c>
      <c r="J454" t="s">
        <v>43</v>
      </c>
      <c r="K454" t="s">
        <v>227</v>
      </c>
      <c r="L454" t="s">
        <v>227</v>
      </c>
      <c r="M454" t="s">
        <v>229</v>
      </c>
      <c r="N454">
        <v>1</v>
      </c>
      <c r="O454" t="s">
        <v>65</v>
      </c>
      <c r="P454" t="s">
        <v>954</v>
      </c>
      <c r="Q454" t="s">
        <v>41</v>
      </c>
      <c r="R454" t="s">
        <v>9208</v>
      </c>
      <c r="S454" t="s">
        <v>41</v>
      </c>
      <c r="T454" t="s">
        <v>3</v>
      </c>
      <c r="U454">
        <v>1</v>
      </c>
      <c r="V454" s="12">
        <v>45310</v>
      </c>
      <c r="W454" t="s">
        <v>9209</v>
      </c>
    </row>
    <row r="455" spans="1:23" x14ac:dyDescent="0.25">
      <c r="A455" s="12">
        <v>44988.288321377317</v>
      </c>
      <c r="B455" t="s">
        <v>47</v>
      </c>
      <c r="C455" t="s">
        <v>52</v>
      </c>
      <c r="D455" t="s">
        <v>51</v>
      </c>
      <c r="E455" t="s">
        <v>491</v>
      </c>
      <c r="F455" t="s">
        <v>9210</v>
      </c>
      <c r="G455" t="s">
        <v>37</v>
      </c>
      <c r="H455" t="s">
        <v>9211</v>
      </c>
      <c r="I455" t="s">
        <v>38</v>
      </c>
      <c r="J455" t="s">
        <v>43</v>
      </c>
      <c r="K455" t="s">
        <v>227</v>
      </c>
      <c r="L455" t="s">
        <v>227</v>
      </c>
      <c r="M455" t="s">
        <v>229</v>
      </c>
      <c r="N455">
        <v>1</v>
      </c>
      <c r="O455" t="s">
        <v>65</v>
      </c>
      <c r="P455" t="s">
        <v>9063</v>
      </c>
      <c r="Q455" t="s">
        <v>41</v>
      </c>
      <c r="R455" t="s">
        <v>9212</v>
      </c>
      <c r="S455" t="s">
        <v>41</v>
      </c>
      <c r="T455" t="s">
        <v>3</v>
      </c>
      <c r="U455">
        <v>1</v>
      </c>
      <c r="V455" s="12">
        <v>45310</v>
      </c>
      <c r="W455" t="s">
        <v>9213</v>
      </c>
    </row>
    <row r="456" spans="1:23" x14ac:dyDescent="0.25">
      <c r="A456" s="12">
        <v>44988.464111076391</v>
      </c>
      <c r="B456" t="s">
        <v>47</v>
      </c>
      <c r="C456" t="s">
        <v>52</v>
      </c>
      <c r="D456" t="s">
        <v>51</v>
      </c>
      <c r="E456" t="s">
        <v>522</v>
      </c>
      <c r="F456" t="s">
        <v>9214</v>
      </c>
      <c r="G456" t="s">
        <v>37</v>
      </c>
      <c r="H456" t="s">
        <v>9215</v>
      </c>
      <c r="I456" t="s">
        <v>38</v>
      </c>
      <c r="J456" t="s">
        <v>43</v>
      </c>
      <c r="K456" t="s">
        <v>227</v>
      </c>
      <c r="L456" t="s">
        <v>227</v>
      </c>
      <c r="M456" t="s">
        <v>229</v>
      </c>
      <c r="N456">
        <v>1</v>
      </c>
      <c r="O456" t="s">
        <v>65</v>
      </c>
      <c r="P456" t="s">
        <v>778</v>
      </c>
      <c r="Q456" t="s">
        <v>41</v>
      </c>
      <c r="R456" t="s">
        <v>9216</v>
      </c>
      <c r="S456" t="s">
        <v>41</v>
      </c>
      <c r="T456" t="s">
        <v>3</v>
      </c>
      <c r="U456">
        <v>1</v>
      </c>
      <c r="V456" s="12">
        <v>45310</v>
      </c>
      <c r="W456" t="s">
        <v>9217</v>
      </c>
    </row>
    <row r="457" spans="1:23" x14ac:dyDescent="0.25">
      <c r="A457" s="12">
        <v>44991.395461770837</v>
      </c>
      <c r="B457" t="s">
        <v>47</v>
      </c>
      <c r="C457" t="s">
        <v>52</v>
      </c>
      <c r="D457" t="s">
        <v>51</v>
      </c>
      <c r="E457" t="s">
        <v>528</v>
      </c>
      <c r="F457" t="s">
        <v>9218</v>
      </c>
      <c r="G457" t="s">
        <v>37</v>
      </c>
      <c r="H457" t="s">
        <v>9219</v>
      </c>
      <c r="I457" t="s">
        <v>38</v>
      </c>
      <c r="J457" t="s">
        <v>43</v>
      </c>
      <c r="K457" t="s">
        <v>227</v>
      </c>
      <c r="L457" t="s">
        <v>227</v>
      </c>
      <c r="M457" t="s">
        <v>230</v>
      </c>
      <c r="N457">
        <v>1</v>
      </c>
      <c r="O457" t="s">
        <v>65</v>
      </c>
      <c r="P457" t="s">
        <v>913</v>
      </c>
      <c r="Q457" t="s">
        <v>41</v>
      </c>
      <c r="R457" t="s">
        <v>9220</v>
      </c>
      <c r="S457" t="s">
        <v>41</v>
      </c>
      <c r="T457" t="s">
        <v>3</v>
      </c>
      <c r="U457">
        <v>1</v>
      </c>
      <c r="V457" s="12">
        <v>45310</v>
      </c>
      <c r="W457" t="s">
        <v>9221</v>
      </c>
    </row>
    <row r="458" spans="1:23" x14ac:dyDescent="0.25">
      <c r="A458" s="12">
        <v>44991.431862233796</v>
      </c>
      <c r="B458" t="s">
        <v>47</v>
      </c>
      <c r="C458" t="s">
        <v>52</v>
      </c>
      <c r="D458" t="s">
        <v>51</v>
      </c>
      <c r="E458" t="s">
        <v>238</v>
      </c>
      <c r="F458" t="s">
        <v>9222</v>
      </c>
      <c r="G458" t="s">
        <v>37</v>
      </c>
      <c r="H458" t="s">
        <v>9223</v>
      </c>
      <c r="I458" t="s">
        <v>38</v>
      </c>
      <c r="J458" t="s">
        <v>43</v>
      </c>
      <c r="K458" t="s">
        <v>227</v>
      </c>
      <c r="L458" t="s">
        <v>227</v>
      </c>
      <c r="M458" t="s">
        <v>229</v>
      </c>
      <c r="N458">
        <v>1</v>
      </c>
      <c r="O458" t="s">
        <v>65</v>
      </c>
      <c r="P458" t="s">
        <v>773</v>
      </c>
      <c r="Q458" t="s">
        <v>41</v>
      </c>
      <c r="R458" t="s">
        <v>9224</v>
      </c>
      <c r="S458" t="s">
        <v>41</v>
      </c>
      <c r="T458" t="s">
        <v>3</v>
      </c>
      <c r="U458">
        <v>1</v>
      </c>
      <c r="V458" s="12">
        <v>45310</v>
      </c>
      <c r="W458" t="s">
        <v>9225</v>
      </c>
    </row>
    <row r="459" spans="1:23" x14ac:dyDescent="0.25">
      <c r="A459" s="12">
        <v>44991.437490706019</v>
      </c>
      <c r="B459" t="s">
        <v>47</v>
      </c>
      <c r="C459" t="s">
        <v>52</v>
      </c>
      <c r="D459" t="s">
        <v>51</v>
      </c>
      <c r="E459" t="s">
        <v>481</v>
      </c>
      <c r="F459" t="s">
        <v>9226</v>
      </c>
      <c r="G459" t="s">
        <v>42</v>
      </c>
      <c r="H459" t="s">
        <v>9227</v>
      </c>
      <c r="I459" t="s">
        <v>38</v>
      </c>
      <c r="J459" t="s">
        <v>43</v>
      </c>
      <c r="K459" t="s">
        <v>227</v>
      </c>
      <c r="L459" t="s">
        <v>227</v>
      </c>
      <c r="M459" t="s">
        <v>229</v>
      </c>
      <c r="N459">
        <v>1</v>
      </c>
      <c r="O459" t="s">
        <v>65</v>
      </c>
      <c r="P459" t="s">
        <v>478</v>
      </c>
      <c r="Q459" t="s">
        <v>41</v>
      </c>
      <c r="R459" t="s">
        <v>9228</v>
      </c>
      <c r="S459" t="s">
        <v>41</v>
      </c>
      <c r="T459" t="s">
        <v>3</v>
      </c>
      <c r="U459">
        <v>1</v>
      </c>
      <c r="V459" s="12">
        <v>45310</v>
      </c>
      <c r="W459" t="s">
        <v>9229</v>
      </c>
    </row>
    <row r="460" spans="1:23" x14ac:dyDescent="0.25">
      <c r="A460" s="12">
        <v>44992.383174270835</v>
      </c>
      <c r="B460" t="s">
        <v>47</v>
      </c>
      <c r="C460" t="s">
        <v>52</v>
      </c>
      <c r="D460" t="s">
        <v>51</v>
      </c>
      <c r="E460" t="s">
        <v>522</v>
      </c>
      <c r="F460" t="s">
        <v>9230</v>
      </c>
      <c r="G460" t="s">
        <v>37</v>
      </c>
      <c r="H460" t="s">
        <v>9231</v>
      </c>
      <c r="I460" t="s">
        <v>38</v>
      </c>
      <c r="J460" t="s">
        <v>43</v>
      </c>
      <c r="K460" t="s">
        <v>227</v>
      </c>
      <c r="L460" t="s">
        <v>227</v>
      </c>
      <c r="M460" t="s">
        <v>229</v>
      </c>
      <c r="N460">
        <v>1</v>
      </c>
      <c r="O460" t="s">
        <v>65</v>
      </c>
      <c r="P460" t="s">
        <v>9232</v>
      </c>
      <c r="Q460" t="s">
        <v>41</v>
      </c>
      <c r="R460" t="s">
        <v>9233</v>
      </c>
      <c r="S460" t="s">
        <v>41</v>
      </c>
      <c r="T460" t="s">
        <v>3</v>
      </c>
      <c r="U460">
        <v>1</v>
      </c>
      <c r="V460" s="12">
        <v>45310</v>
      </c>
      <c r="W460" t="s">
        <v>9234</v>
      </c>
    </row>
    <row r="461" spans="1:23" x14ac:dyDescent="0.25">
      <c r="A461" s="12">
        <v>44993.360330555559</v>
      </c>
      <c r="B461" t="s">
        <v>47</v>
      </c>
      <c r="C461" t="s">
        <v>52</v>
      </c>
      <c r="D461" t="s">
        <v>51</v>
      </c>
      <c r="E461" t="s">
        <v>475</v>
      </c>
      <c r="F461" t="s">
        <v>622</v>
      </c>
      <c r="G461" t="s">
        <v>37</v>
      </c>
      <c r="H461" t="s">
        <v>623</v>
      </c>
      <c r="I461" t="s">
        <v>38</v>
      </c>
      <c r="J461" t="s">
        <v>43</v>
      </c>
      <c r="K461" t="s">
        <v>227</v>
      </c>
      <c r="L461" t="s">
        <v>227</v>
      </c>
      <c r="M461" t="s">
        <v>229</v>
      </c>
      <c r="N461">
        <v>1</v>
      </c>
      <c r="O461" t="s">
        <v>65</v>
      </c>
      <c r="P461" t="s">
        <v>478</v>
      </c>
      <c r="Q461" t="s">
        <v>41</v>
      </c>
      <c r="R461" t="s">
        <v>624</v>
      </c>
      <c r="S461" t="s">
        <v>41</v>
      </c>
      <c r="T461" t="s">
        <v>3</v>
      </c>
      <c r="U461">
        <v>1</v>
      </c>
      <c r="V461" s="12">
        <v>45310</v>
      </c>
      <c r="W461" t="s">
        <v>9235</v>
      </c>
    </row>
    <row r="462" spans="1:23" x14ac:dyDescent="0.25">
      <c r="A462" s="12">
        <v>44993.421746180553</v>
      </c>
      <c r="B462" t="s">
        <v>47</v>
      </c>
      <c r="C462" t="s">
        <v>52</v>
      </c>
      <c r="D462" t="s">
        <v>51</v>
      </c>
      <c r="E462" t="s">
        <v>481</v>
      </c>
      <c r="F462" t="s">
        <v>626</v>
      </c>
      <c r="G462" t="s">
        <v>42</v>
      </c>
      <c r="H462" t="s">
        <v>627</v>
      </c>
      <c r="I462" t="s">
        <v>38</v>
      </c>
      <c r="J462" t="s">
        <v>43</v>
      </c>
      <c r="K462" t="s">
        <v>227</v>
      </c>
      <c r="L462" t="s">
        <v>227</v>
      </c>
      <c r="M462" t="s">
        <v>229</v>
      </c>
      <c r="N462">
        <v>1</v>
      </c>
      <c r="O462" t="s">
        <v>65</v>
      </c>
      <c r="P462" t="s">
        <v>503</v>
      </c>
      <c r="Q462" t="s">
        <v>41</v>
      </c>
      <c r="R462" t="s">
        <v>628</v>
      </c>
      <c r="S462" t="s">
        <v>41</v>
      </c>
      <c r="T462" t="s">
        <v>3</v>
      </c>
      <c r="U462">
        <v>1</v>
      </c>
      <c r="V462" s="12">
        <v>45310</v>
      </c>
      <c r="W462" t="s">
        <v>9236</v>
      </c>
    </row>
    <row r="463" spans="1:23" x14ac:dyDescent="0.25">
      <c r="A463" s="12">
        <v>44994.381771446759</v>
      </c>
      <c r="B463" t="s">
        <v>47</v>
      </c>
      <c r="C463" t="s">
        <v>52</v>
      </c>
      <c r="D463" t="s">
        <v>51</v>
      </c>
      <c r="E463" t="s">
        <v>528</v>
      </c>
      <c r="F463" t="s">
        <v>636</v>
      </c>
      <c r="G463" t="s">
        <v>37</v>
      </c>
      <c r="H463" t="s">
        <v>637</v>
      </c>
      <c r="I463" t="s">
        <v>38</v>
      </c>
      <c r="J463" t="s">
        <v>43</v>
      </c>
      <c r="K463" t="s">
        <v>227</v>
      </c>
      <c r="L463" t="s">
        <v>227</v>
      </c>
      <c r="M463" t="s">
        <v>230</v>
      </c>
      <c r="N463">
        <v>1</v>
      </c>
      <c r="O463" t="s">
        <v>65</v>
      </c>
      <c r="P463" t="s">
        <v>503</v>
      </c>
      <c r="Q463" t="s">
        <v>41</v>
      </c>
      <c r="R463" t="s">
        <v>638</v>
      </c>
      <c r="S463" t="s">
        <v>41</v>
      </c>
      <c r="T463" t="s">
        <v>3</v>
      </c>
      <c r="U463">
        <v>1</v>
      </c>
      <c r="V463" s="12">
        <v>45310</v>
      </c>
      <c r="W463" t="s">
        <v>9237</v>
      </c>
    </row>
    <row r="464" spans="1:23" x14ac:dyDescent="0.25">
      <c r="A464" s="12">
        <v>44994.402952893521</v>
      </c>
      <c r="B464" t="s">
        <v>47</v>
      </c>
      <c r="C464" t="s">
        <v>52</v>
      </c>
      <c r="D464" t="s">
        <v>51</v>
      </c>
      <c r="E464" t="s">
        <v>238</v>
      </c>
      <c r="F464" t="s">
        <v>640</v>
      </c>
      <c r="G464" t="s">
        <v>37</v>
      </c>
      <c r="H464" t="s">
        <v>641</v>
      </c>
      <c r="I464" t="s">
        <v>38</v>
      </c>
      <c r="J464" t="s">
        <v>43</v>
      </c>
      <c r="K464" t="s">
        <v>227</v>
      </c>
      <c r="L464" t="s">
        <v>227</v>
      </c>
      <c r="M464" t="s">
        <v>229</v>
      </c>
      <c r="N464">
        <v>1</v>
      </c>
      <c r="O464" t="s">
        <v>65</v>
      </c>
      <c r="P464" t="s">
        <v>642</v>
      </c>
      <c r="Q464" t="s">
        <v>41</v>
      </c>
      <c r="R464" t="s">
        <v>643</v>
      </c>
      <c r="S464" t="s">
        <v>41</v>
      </c>
      <c r="T464" t="s">
        <v>3</v>
      </c>
      <c r="U464">
        <v>1</v>
      </c>
      <c r="V464" s="12">
        <v>45310</v>
      </c>
      <c r="W464" t="s">
        <v>9238</v>
      </c>
    </row>
    <row r="465" spans="1:23" x14ac:dyDescent="0.25">
      <c r="A465" s="12">
        <v>44994.407787997683</v>
      </c>
      <c r="B465" t="s">
        <v>47</v>
      </c>
      <c r="C465" t="s">
        <v>52</v>
      </c>
      <c r="D465" t="s">
        <v>51</v>
      </c>
      <c r="E465" t="s">
        <v>522</v>
      </c>
      <c r="F465" t="s">
        <v>645</v>
      </c>
      <c r="G465" t="s">
        <v>37</v>
      </c>
      <c r="H465" t="s">
        <v>646</v>
      </c>
      <c r="I465" t="s">
        <v>38</v>
      </c>
      <c r="J465" t="s">
        <v>43</v>
      </c>
      <c r="K465" t="s">
        <v>227</v>
      </c>
      <c r="L465" t="s">
        <v>227</v>
      </c>
      <c r="M465" t="s">
        <v>229</v>
      </c>
      <c r="N465">
        <v>1</v>
      </c>
      <c r="O465" t="s">
        <v>65</v>
      </c>
      <c r="P465" t="s">
        <v>647</v>
      </c>
      <c r="Q465" t="s">
        <v>41</v>
      </c>
      <c r="R465" t="s">
        <v>648</v>
      </c>
      <c r="S465" t="s">
        <v>41</v>
      </c>
      <c r="T465" t="s">
        <v>3</v>
      </c>
      <c r="U465">
        <v>1</v>
      </c>
      <c r="V465" s="12">
        <v>45310</v>
      </c>
      <c r="W465" t="s">
        <v>9239</v>
      </c>
    </row>
    <row r="466" spans="1:23" x14ac:dyDescent="0.25">
      <c r="A466" s="12">
        <v>44998.474292476851</v>
      </c>
      <c r="B466" t="s">
        <v>47</v>
      </c>
      <c r="C466" t="s">
        <v>52</v>
      </c>
      <c r="D466" t="s">
        <v>51</v>
      </c>
      <c r="E466" t="s">
        <v>522</v>
      </c>
      <c r="F466" t="s">
        <v>9240</v>
      </c>
      <c r="G466" t="s">
        <v>37</v>
      </c>
      <c r="H466" t="s">
        <v>9241</v>
      </c>
      <c r="I466" t="s">
        <v>38</v>
      </c>
      <c r="J466" t="s">
        <v>43</v>
      </c>
      <c r="K466" t="s">
        <v>227</v>
      </c>
      <c r="L466" t="s">
        <v>227</v>
      </c>
      <c r="M466" t="s">
        <v>229</v>
      </c>
      <c r="N466">
        <v>1</v>
      </c>
      <c r="O466" t="s">
        <v>65</v>
      </c>
      <c r="P466" t="s">
        <v>1276</v>
      </c>
      <c r="Q466" t="s">
        <v>41</v>
      </c>
      <c r="R466" t="s">
        <v>9242</v>
      </c>
      <c r="S466" t="s">
        <v>41</v>
      </c>
      <c r="T466" t="s">
        <v>3</v>
      </c>
      <c r="U466">
        <v>1</v>
      </c>
      <c r="V466" s="12">
        <v>45310</v>
      </c>
      <c r="W466" t="s">
        <v>9243</v>
      </c>
    </row>
    <row r="467" spans="1:23" x14ac:dyDescent="0.25">
      <c r="A467" s="12">
        <v>44999.344633368055</v>
      </c>
      <c r="B467" t="s">
        <v>47</v>
      </c>
      <c r="C467" t="s">
        <v>52</v>
      </c>
      <c r="D467" t="s">
        <v>51</v>
      </c>
      <c r="E467" t="s">
        <v>481</v>
      </c>
      <c r="F467" t="s">
        <v>9244</v>
      </c>
      <c r="G467" t="s">
        <v>37</v>
      </c>
      <c r="H467" t="s">
        <v>9245</v>
      </c>
      <c r="I467" t="s">
        <v>38</v>
      </c>
      <c r="J467" t="s">
        <v>43</v>
      </c>
      <c r="K467" t="s">
        <v>227</v>
      </c>
      <c r="L467" t="s">
        <v>227</v>
      </c>
      <c r="M467" t="s">
        <v>229</v>
      </c>
      <c r="N467">
        <v>1</v>
      </c>
      <c r="O467" t="s">
        <v>65</v>
      </c>
      <c r="P467" t="s">
        <v>688</v>
      </c>
      <c r="Q467" t="s">
        <v>41</v>
      </c>
      <c r="R467" t="s">
        <v>9246</v>
      </c>
      <c r="S467" t="s">
        <v>41</v>
      </c>
      <c r="T467" t="s">
        <v>3</v>
      </c>
      <c r="U467">
        <v>1</v>
      </c>
      <c r="V467" s="12">
        <v>45310</v>
      </c>
      <c r="W467" t="s">
        <v>9247</v>
      </c>
    </row>
    <row r="468" spans="1:23" x14ac:dyDescent="0.25">
      <c r="A468" s="12">
        <v>45000.542710185182</v>
      </c>
      <c r="B468" t="s">
        <v>47</v>
      </c>
      <c r="C468" t="s">
        <v>52</v>
      </c>
      <c r="D468" t="s">
        <v>51</v>
      </c>
      <c r="E468" t="s">
        <v>238</v>
      </c>
      <c r="F468" t="s">
        <v>9248</v>
      </c>
      <c r="G468" t="s">
        <v>37</v>
      </c>
      <c r="H468" t="s">
        <v>9249</v>
      </c>
      <c r="I468" t="s">
        <v>38</v>
      </c>
      <c r="J468" t="s">
        <v>43</v>
      </c>
      <c r="K468" t="s">
        <v>227</v>
      </c>
      <c r="L468" t="s">
        <v>227</v>
      </c>
      <c r="M468" t="s">
        <v>229</v>
      </c>
      <c r="N468">
        <v>1</v>
      </c>
      <c r="O468" t="s">
        <v>65</v>
      </c>
      <c r="P468" t="s">
        <v>9250</v>
      </c>
      <c r="Q468" t="s">
        <v>41</v>
      </c>
      <c r="R468" t="s">
        <v>9251</v>
      </c>
      <c r="S468" t="s">
        <v>41</v>
      </c>
      <c r="T468" t="s">
        <v>3</v>
      </c>
      <c r="U468">
        <v>1</v>
      </c>
      <c r="V468" s="12">
        <v>45310</v>
      </c>
      <c r="W468" t="s">
        <v>9252</v>
      </c>
    </row>
    <row r="469" spans="1:23" x14ac:dyDescent="0.25">
      <c r="A469" s="12">
        <v>45002.428891898147</v>
      </c>
      <c r="B469" t="s">
        <v>47</v>
      </c>
      <c r="C469" t="s">
        <v>52</v>
      </c>
      <c r="D469" t="s">
        <v>51</v>
      </c>
      <c r="E469" t="s">
        <v>534</v>
      </c>
      <c r="F469" t="s">
        <v>9253</v>
      </c>
      <c r="G469" t="s">
        <v>42</v>
      </c>
      <c r="H469" t="s">
        <v>9254</v>
      </c>
      <c r="I469" t="s">
        <v>38</v>
      </c>
      <c r="J469" t="s">
        <v>43</v>
      </c>
      <c r="K469" t="s">
        <v>227</v>
      </c>
      <c r="L469" t="s">
        <v>227</v>
      </c>
      <c r="M469" t="s">
        <v>229</v>
      </c>
      <c r="N469">
        <v>1</v>
      </c>
      <c r="O469" t="s">
        <v>65</v>
      </c>
      <c r="P469" t="s">
        <v>9255</v>
      </c>
      <c r="Q469" t="s">
        <v>41</v>
      </c>
      <c r="R469" t="s">
        <v>9256</v>
      </c>
      <c r="S469" t="s">
        <v>41</v>
      </c>
      <c r="T469" t="s">
        <v>3</v>
      </c>
      <c r="U469">
        <v>1</v>
      </c>
      <c r="V469" s="12">
        <v>45310</v>
      </c>
      <c r="W469" t="s">
        <v>9257</v>
      </c>
    </row>
    <row r="470" spans="1:23" x14ac:dyDescent="0.25">
      <c r="A470" s="12">
        <v>45006.393983136571</v>
      </c>
      <c r="B470" t="s">
        <v>47</v>
      </c>
      <c r="C470" t="s">
        <v>52</v>
      </c>
      <c r="D470" t="s">
        <v>51</v>
      </c>
      <c r="E470" t="s">
        <v>481</v>
      </c>
      <c r="F470" t="s">
        <v>9258</v>
      </c>
      <c r="G470" t="s">
        <v>42</v>
      </c>
      <c r="H470" t="s">
        <v>9259</v>
      </c>
      <c r="I470" t="s">
        <v>38</v>
      </c>
      <c r="J470" t="s">
        <v>43</v>
      </c>
      <c r="K470" t="s">
        <v>227</v>
      </c>
      <c r="L470" t="s">
        <v>227</v>
      </c>
      <c r="M470" t="s">
        <v>229</v>
      </c>
      <c r="N470">
        <v>1</v>
      </c>
      <c r="O470" t="s">
        <v>65</v>
      </c>
      <c r="P470" t="s">
        <v>583</v>
      </c>
      <c r="Q470" t="s">
        <v>41</v>
      </c>
      <c r="R470" t="s">
        <v>9260</v>
      </c>
      <c r="S470" t="s">
        <v>41</v>
      </c>
      <c r="T470" t="s">
        <v>3</v>
      </c>
      <c r="U470">
        <v>1</v>
      </c>
      <c r="V470" s="12">
        <v>45310</v>
      </c>
      <c r="W470" t="s">
        <v>9261</v>
      </c>
    </row>
    <row r="471" spans="1:23" x14ac:dyDescent="0.25">
      <c r="A471" s="12">
        <v>45009.499696724539</v>
      </c>
      <c r="B471" t="s">
        <v>47</v>
      </c>
      <c r="C471" t="s">
        <v>52</v>
      </c>
      <c r="D471" t="s">
        <v>51</v>
      </c>
      <c r="E471" t="s">
        <v>506</v>
      </c>
      <c r="F471" t="s">
        <v>9262</v>
      </c>
      <c r="G471" t="s">
        <v>42</v>
      </c>
      <c r="H471" t="s">
        <v>9263</v>
      </c>
      <c r="I471" t="s">
        <v>38</v>
      </c>
      <c r="J471" t="s">
        <v>43</v>
      </c>
      <c r="K471" t="s">
        <v>227</v>
      </c>
      <c r="L471" t="s">
        <v>227</v>
      </c>
      <c r="M471" t="s">
        <v>229</v>
      </c>
      <c r="N471">
        <v>1</v>
      </c>
      <c r="O471" t="s">
        <v>65</v>
      </c>
      <c r="P471" t="s">
        <v>9264</v>
      </c>
      <c r="Q471" t="s">
        <v>41</v>
      </c>
      <c r="R471" t="s">
        <v>9265</v>
      </c>
      <c r="S471" t="s">
        <v>41</v>
      </c>
      <c r="T471" t="s">
        <v>3</v>
      </c>
      <c r="U471">
        <v>1</v>
      </c>
      <c r="V471" s="12">
        <v>45310</v>
      </c>
      <c r="W471" t="s">
        <v>9266</v>
      </c>
    </row>
    <row r="472" spans="1:23" x14ac:dyDescent="0.25">
      <c r="A472" s="12">
        <v>45009.527783599537</v>
      </c>
      <c r="B472" t="s">
        <v>47</v>
      </c>
      <c r="C472" t="s">
        <v>52</v>
      </c>
      <c r="D472" t="s">
        <v>51</v>
      </c>
      <c r="E472" t="s">
        <v>528</v>
      </c>
      <c r="F472" t="s">
        <v>9267</v>
      </c>
      <c r="G472" t="s">
        <v>37</v>
      </c>
      <c r="H472" t="s">
        <v>9268</v>
      </c>
      <c r="I472" t="s">
        <v>38</v>
      </c>
      <c r="J472" t="s">
        <v>43</v>
      </c>
      <c r="K472" t="s">
        <v>227</v>
      </c>
      <c r="L472" t="s">
        <v>227</v>
      </c>
      <c r="M472" t="s">
        <v>230</v>
      </c>
      <c r="N472">
        <v>1</v>
      </c>
      <c r="O472" t="s">
        <v>65</v>
      </c>
      <c r="P472" t="s">
        <v>704</v>
      </c>
      <c r="Q472" t="s">
        <v>41</v>
      </c>
      <c r="R472" t="s">
        <v>9269</v>
      </c>
      <c r="S472" t="s">
        <v>41</v>
      </c>
      <c r="T472" t="s">
        <v>3</v>
      </c>
      <c r="U472">
        <v>1</v>
      </c>
      <c r="V472" s="12">
        <v>45310</v>
      </c>
      <c r="W472" t="s">
        <v>9270</v>
      </c>
    </row>
    <row r="473" spans="1:23" x14ac:dyDescent="0.25">
      <c r="A473" s="12">
        <v>45013.699528784724</v>
      </c>
      <c r="B473" t="s">
        <v>47</v>
      </c>
      <c r="C473" t="s">
        <v>52</v>
      </c>
      <c r="D473" t="s">
        <v>51</v>
      </c>
      <c r="E473" t="s">
        <v>691</v>
      </c>
      <c r="F473" t="s">
        <v>9271</v>
      </c>
      <c r="G473" t="s">
        <v>37</v>
      </c>
      <c r="H473" t="s">
        <v>9272</v>
      </c>
      <c r="I473" t="s">
        <v>38</v>
      </c>
      <c r="J473" t="s">
        <v>43</v>
      </c>
      <c r="K473" t="s">
        <v>227</v>
      </c>
      <c r="L473" t="s">
        <v>227</v>
      </c>
      <c r="M473" t="s">
        <v>230</v>
      </c>
      <c r="N473">
        <v>1</v>
      </c>
      <c r="O473" t="s">
        <v>65</v>
      </c>
      <c r="P473" t="s">
        <v>709</v>
      </c>
      <c r="Q473" t="s">
        <v>9273</v>
      </c>
      <c r="R473" t="s">
        <v>9274</v>
      </c>
      <c r="S473" t="s">
        <v>41</v>
      </c>
      <c r="T473" t="s">
        <v>3</v>
      </c>
      <c r="U473">
        <v>1</v>
      </c>
      <c r="V473" s="12">
        <v>45310</v>
      </c>
      <c r="W473" t="s">
        <v>9275</v>
      </c>
    </row>
    <row r="474" spans="1:23" x14ac:dyDescent="0.25">
      <c r="A474" s="12">
        <v>45015.461924305557</v>
      </c>
      <c r="B474" t="s">
        <v>47</v>
      </c>
      <c r="C474" t="s">
        <v>52</v>
      </c>
      <c r="D474" t="s">
        <v>51</v>
      </c>
      <c r="E474" t="s">
        <v>481</v>
      </c>
      <c r="F474" t="s">
        <v>655</v>
      </c>
      <c r="G474" t="s">
        <v>42</v>
      </c>
      <c r="H474" t="s">
        <v>656</v>
      </c>
      <c r="I474" t="s">
        <v>38</v>
      </c>
      <c r="J474" t="s">
        <v>43</v>
      </c>
      <c r="K474" t="s">
        <v>227</v>
      </c>
      <c r="L474" t="s">
        <v>227</v>
      </c>
      <c r="M474" t="s">
        <v>229</v>
      </c>
      <c r="N474">
        <v>1</v>
      </c>
      <c r="O474" t="s">
        <v>65</v>
      </c>
      <c r="P474" t="s">
        <v>503</v>
      </c>
      <c r="Q474" t="s">
        <v>41</v>
      </c>
      <c r="R474" t="s">
        <v>657</v>
      </c>
      <c r="S474" t="s">
        <v>41</v>
      </c>
      <c r="T474" t="s">
        <v>3</v>
      </c>
      <c r="U474">
        <v>1</v>
      </c>
      <c r="V474" s="12">
        <v>45310</v>
      </c>
      <c r="W474" t="s">
        <v>9276</v>
      </c>
    </row>
    <row r="475" spans="1:23" x14ac:dyDescent="0.25">
      <c r="A475" s="12">
        <v>45015.485287812502</v>
      </c>
      <c r="B475" t="s">
        <v>47</v>
      </c>
      <c r="C475" t="s">
        <v>52</v>
      </c>
      <c r="D475" t="s">
        <v>51</v>
      </c>
      <c r="E475" t="s">
        <v>481</v>
      </c>
      <c r="F475" t="s">
        <v>659</v>
      </c>
      <c r="G475" t="s">
        <v>37</v>
      </c>
      <c r="H475" t="s">
        <v>660</v>
      </c>
      <c r="I475" t="s">
        <v>38</v>
      </c>
      <c r="J475" t="s">
        <v>43</v>
      </c>
      <c r="K475" t="s">
        <v>227</v>
      </c>
      <c r="L475" t="s">
        <v>227</v>
      </c>
      <c r="M475" t="s">
        <v>229</v>
      </c>
      <c r="N475">
        <v>1</v>
      </c>
      <c r="O475" t="s">
        <v>65</v>
      </c>
      <c r="P475" t="s">
        <v>503</v>
      </c>
      <c r="Q475" t="s">
        <v>41</v>
      </c>
      <c r="R475" t="s">
        <v>661</v>
      </c>
      <c r="S475" t="s">
        <v>41</v>
      </c>
      <c r="T475" t="s">
        <v>3</v>
      </c>
      <c r="U475">
        <v>1</v>
      </c>
      <c r="V475" s="12">
        <v>45310</v>
      </c>
      <c r="W475" t="s">
        <v>9277</v>
      </c>
    </row>
    <row r="476" spans="1:23" x14ac:dyDescent="0.25">
      <c r="A476" s="12">
        <v>45020.470479282405</v>
      </c>
      <c r="B476" t="s">
        <v>47</v>
      </c>
      <c r="C476" t="s">
        <v>52</v>
      </c>
      <c r="D476" t="s">
        <v>51</v>
      </c>
      <c r="E476" t="s">
        <v>491</v>
      </c>
      <c r="F476" t="s">
        <v>9278</v>
      </c>
      <c r="G476" t="s">
        <v>37</v>
      </c>
      <c r="H476" t="s">
        <v>9279</v>
      </c>
      <c r="I476" t="s">
        <v>38</v>
      </c>
      <c r="J476" t="s">
        <v>43</v>
      </c>
      <c r="K476" t="s">
        <v>227</v>
      </c>
      <c r="L476" t="s">
        <v>227</v>
      </c>
      <c r="M476" t="s">
        <v>229</v>
      </c>
      <c r="N476">
        <v>1</v>
      </c>
      <c r="O476" t="s">
        <v>65</v>
      </c>
      <c r="P476" t="s">
        <v>773</v>
      </c>
      <c r="Q476" t="s">
        <v>41</v>
      </c>
      <c r="R476" t="s">
        <v>9280</v>
      </c>
      <c r="S476" t="s">
        <v>41</v>
      </c>
      <c r="T476" t="s">
        <v>3</v>
      </c>
      <c r="U476">
        <v>1</v>
      </c>
      <c r="V476" s="12">
        <v>45310</v>
      </c>
      <c r="W476" t="s">
        <v>9281</v>
      </c>
    </row>
    <row r="477" spans="1:23" x14ac:dyDescent="0.25">
      <c r="A477" s="12">
        <v>45020.557569525467</v>
      </c>
      <c r="B477" t="s">
        <v>47</v>
      </c>
      <c r="C477" t="s">
        <v>52</v>
      </c>
      <c r="D477" t="s">
        <v>51</v>
      </c>
      <c r="E477" t="s">
        <v>534</v>
      </c>
      <c r="F477" t="s">
        <v>9282</v>
      </c>
      <c r="G477" t="s">
        <v>42</v>
      </c>
      <c r="H477" t="s">
        <v>9283</v>
      </c>
      <c r="I477" t="s">
        <v>38</v>
      </c>
      <c r="J477" t="s">
        <v>43</v>
      </c>
      <c r="K477" t="s">
        <v>227</v>
      </c>
      <c r="L477" t="s">
        <v>227</v>
      </c>
      <c r="M477" t="s">
        <v>229</v>
      </c>
      <c r="N477">
        <v>1</v>
      </c>
      <c r="O477" t="s">
        <v>65</v>
      </c>
      <c r="P477" t="s">
        <v>714</v>
      </c>
      <c r="Q477" t="s">
        <v>41</v>
      </c>
      <c r="R477" t="s">
        <v>9284</v>
      </c>
      <c r="S477" t="s">
        <v>41</v>
      </c>
      <c r="T477" t="s">
        <v>3</v>
      </c>
      <c r="U477">
        <v>1</v>
      </c>
      <c r="V477" s="12">
        <v>45310</v>
      </c>
      <c r="W477" t="s">
        <v>9285</v>
      </c>
    </row>
    <row r="478" spans="1:23" x14ac:dyDescent="0.25">
      <c r="A478" s="12">
        <v>45021.568600266204</v>
      </c>
      <c r="B478" t="s">
        <v>47</v>
      </c>
      <c r="C478" t="s">
        <v>52</v>
      </c>
      <c r="D478" t="s">
        <v>51</v>
      </c>
      <c r="E478" t="s">
        <v>522</v>
      </c>
      <c r="F478" t="s">
        <v>663</v>
      </c>
      <c r="G478" t="s">
        <v>42</v>
      </c>
      <c r="H478" t="s">
        <v>664</v>
      </c>
      <c r="I478" t="s">
        <v>38</v>
      </c>
      <c r="J478" t="s">
        <v>43</v>
      </c>
      <c r="K478" t="s">
        <v>227</v>
      </c>
      <c r="L478" t="s">
        <v>227</v>
      </c>
      <c r="M478" t="s">
        <v>229</v>
      </c>
      <c r="N478">
        <v>1</v>
      </c>
      <c r="O478" t="s">
        <v>65</v>
      </c>
      <c r="P478" t="s">
        <v>665</v>
      </c>
      <c r="Q478" t="s">
        <v>41</v>
      </c>
      <c r="R478" t="s">
        <v>666</v>
      </c>
      <c r="S478" t="s">
        <v>41</v>
      </c>
      <c r="T478" t="s">
        <v>3</v>
      </c>
      <c r="U478">
        <v>1</v>
      </c>
      <c r="V478" s="12">
        <v>45310</v>
      </c>
      <c r="W478" t="s">
        <v>9286</v>
      </c>
    </row>
    <row r="479" spans="1:23" x14ac:dyDescent="0.25">
      <c r="A479" s="12">
        <v>45022.596300613426</v>
      </c>
      <c r="B479" t="s">
        <v>47</v>
      </c>
      <c r="C479" t="s">
        <v>52</v>
      </c>
      <c r="D479" t="s">
        <v>51</v>
      </c>
      <c r="E479" t="s">
        <v>599</v>
      </c>
      <c r="F479" t="s">
        <v>9287</v>
      </c>
      <c r="G479" t="s">
        <v>42</v>
      </c>
      <c r="H479" t="s">
        <v>9288</v>
      </c>
      <c r="I479" t="s">
        <v>38</v>
      </c>
      <c r="J479" t="s">
        <v>43</v>
      </c>
      <c r="K479" t="s">
        <v>227</v>
      </c>
      <c r="L479" t="s">
        <v>227</v>
      </c>
      <c r="M479" t="s">
        <v>230</v>
      </c>
      <c r="N479">
        <v>1</v>
      </c>
      <c r="O479" t="s">
        <v>65</v>
      </c>
      <c r="P479" t="s">
        <v>778</v>
      </c>
      <c r="Q479" t="s">
        <v>41</v>
      </c>
      <c r="R479" t="s">
        <v>9289</v>
      </c>
      <c r="S479" t="s">
        <v>41</v>
      </c>
      <c r="T479" t="s">
        <v>3</v>
      </c>
      <c r="U479">
        <v>1</v>
      </c>
      <c r="V479" s="12">
        <v>45310</v>
      </c>
      <c r="W479" t="s">
        <v>9290</v>
      </c>
    </row>
    <row r="480" spans="1:23" x14ac:dyDescent="0.25">
      <c r="A480" s="12">
        <v>45023.449258368055</v>
      </c>
      <c r="B480" t="s">
        <v>47</v>
      </c>
      <c r="C480" t="s">
        <v>52</v>
      </c>
      <c r="D480" t="s">
        <v>51</v>
      </c>
      <c r="E480" t="s">
        <v>534</v>
      </c>
      <c r="F480" t="s">
        <v>668</v>
      </c>
      <c r="G480" t="s">
        <v>42</v>
      </c>
      <c r="H480" t="s">
        <v>669</v>
      </c>
      <c r="I480" t="s">
        <v>38</v>
      </c>
      <c r="J480" t="s">
        <v>43</v>
      </c>
      <c r="K480" t="s">
        <v>227</v>
      </c>
      <c r="L480" t="s">
        <v>227</v>
      </c>
      <c r="M480" t="s">
        <v>229</v>
      </c>
      <c r="N480">
        <v>1</v>
      </c>
      <c r="O480" t="s">
        <v>65</v>
      </c>
      <c r="P480" t="s">
        <v>670</v>
      </c>
      <c r="Q480" t="s">
        <v>41</v>
      </c>
      <c r="R480" t="s">
        <v>671</v>
      </c>
      <c r="S480" t="s">
        <v>41</v>
      </c>
      <c r="T480" t="s">
        <v>3</v>
      </c>
      <c r="U480">
        <v>1</v>
      </c>
      <c r="V480" s="12">
        <v>45310</v>
      </c>
      <c r="W480" t="s">
        <v>9291</v>
      </c>
    </row>
    <row r="481" spans="1:23" x14ac:dyDescent="0.25">
      <c r="A481" s="12">
        <v>45023.5018178588</v>
      </c>
      <c r="B481" t="s">
        <v>47</v>
      </c>
      <c r="C481" t="s">
        <v>52</v>
      </c>
      <c r="D481" t="s">
        <v>51</v>
      </c>
      <c r="E481" t="s">
        <v>481</v>
      </c>
      <c r="F481" t="s">
        <v>673</v>
      </c>
      <c r="G481" t="s">
        <v>42</v>
      </c>
      <c r="H481" t="s">
        <v>674</v>
      </c>
      <c r="I481" t="s">
        <v>38</v>
      </c>
      <c r="J481" t="s">
        <v>43</v>
      </c>
      <c r="K481" t="s">
        <v>227</v>
      </c>
      <c r="L481" t="s">
        <v>227</v>
      </c>
      <c r="M481" t="s">
        <v>229</v>
      </c>
      <c r="N481">
        <v>1</v>
      </c>
      <c r="O481" t="s">
        <v>65</v>
      </c>
      <c r="P481" t="s">
        <v>675</v>
      </c>
      <c r="Q481" t="s">
        <v>41</v>
      </c>
      <c r="R481" t="s">
        <v>676</v>
      </c>
      <c r="S481" t="s">
        <v>41</v>
      </c>
      <c r="T481" t="s">
        <v>3</v>
      </c>
      <c r="U481">
        <v>1</v>
      </c>
      <c r="V481" s="12">
        <v>45310</v>
      </c>
      <c r="W481" t="s">
        <v>9292</v>
      </c>
    </row>
    <row r="482" spans="1:23" x14ac:dyDescent="0.25">
      <c r="A482" s="12">
        <v>45023.569575925925</v>
      </c>
      <c r="B482" t="s">
        <v>47</v>
      </c>
      <c r="C482" t="s">
        <v>52</v>
      </c>
      <c r="D482" t="s">
        <v>51</v>
      </c>
      <c r="E482" t="s">
        <v>481</v>
      </c>
      <c r="F482" t="s">
        <v>678</v>
      </c>
      <c r="G482" t="s">
        <v>42</v>
      </c>
      <c r="H482" t="s">
        <v>679</v>
      </c>
      <c r="I482" t="s">
        <v>38</v>
      </c>
      <c r="J482" t="s">
        <v>43</v>
      </c>
      <c r="K482" t="s">
        <v>227</v>
      </c>
      <c r="L482" t="s">
        <v>227</v>
      </c>
      <c r="M482" t="s">
        <v>229</v>
      </c>
      <c r="N482">
        <v>1</v>
      </c>
      <c r="O482" t="s">
        <v>65</v>
      </c>
      <c r="P482" t="s">
        <v>675</v>
      </c>
      <c r="Q482" t="s">
        <v>41</v>
      </c>
      <c r="R482" t="s">
        <v>680</v>
      </c>
      <c r="S482" t="s">
        <v>41</v>
      </c>
      <c r="T482" t="s">
        <v>3</v>
      </c>
      <c r="U482">
        <v>1</v>
      </c>
      <c r="V482" s="12">
        <v>45310</v>
      </c>
      <c r="W482" t="s">
        <v>9293</v>
      </c>
    </row>
    <row r="483" spans="1:23" x14ac:dyDescent="0.25">
      <c r="A483" s="12">
        <v>45026.519690046298</v>
      </c>
      <c r="B483" t="s">
        <v>47</v>
      </c>
      <c r="C483" t="s">
        <v>52</v>
      </c>
      <c r="D483" t="s">
        <v>51</v>
      </c>
      <c r="E483" t="s">
        <v>481</v>
      </c>
      <c r="F483" t="s">
        <v>682</v>
      </c>
      <c r="G483" t="s">
        <v>42</v>
      </c>
      <c r="H483" t="s">
        <v>683</v>
      </c>
      <c r="I483" t="s">
        <v>38</v>
      </c>
      <c r="J483" t="s">
        <v>43</v>
      </c>
      <c r="K483" t="s">
        <v>227</v>
      </c>
      <c r="L483" t="s">
        <v>227</v>
      </c>
      <c r="M483" t="s">
        <v>229</v>
      </c>
      <c r="N483">
        <v>1</v>
      </c>
      <c r="O483" t="s">
        <v>65</v>
      </c>
      <c r="P483" t="s">
        <v>675</v>
      </c>
      <c r="Q483" t="s">
        <v>41</v>
      </c>
      <c r="R483" t="s">
        <v>684</v>
      </c>
      <c r="S483" t="s">
        <v>41</v>
      </c>
      <c r="T483" t="s">
        <v>3</v>
      </c>
      <c r="U483">
        <v>1</v>
      </c>
      <c r="V483" s="12">
        <v>45310</v>
      </c>
      <c r="W483" t="s">
        <v>9294</v>
      </c>
    </row>
    <row r="484" spans="1:23" x14ac:dyDescent="0.25">
      <c r="A484" s="12">
        <v>45027.4468037037</v>
      </c>
      <c r="B484" t="s">
        <v>47</v>
      </c>
      <c r="C484" t="s">
        <v>52</v>
      </c>
      <c r="D484" t="s">
        <v>51</v>
      </c>
      <c r="E484" t="s">
        <v>481</v>
      </c>
      <c r="F484" t="s">
        <v>686</v>
      </c>
      <c r="G484" t="s">
        <v>42</v>
      </c>
      <c r="H484" t="s">
        <v>687</v>
      </c>
      <c r="I484" t="s">
        <v>38</v>
      </c>
      <c r="J484" t="s">
        <v>43</v>
      </c>
      <c r="K484" t="s">
        <v>227</v>
      </c>
      <c r="L484" t="s">
        <v>227</v>
      </c>
      <c r="M484" t="s">
        <v>229</v>
      </c>
      <c r="N484">
        <v>1</v>
      </c>
      <c r="O484" t="s">
        <v>65</v>
      </c>
      <c r="P484" t="s">
        <v>688</v>
      </c>
      <c r="Q484" t="s">
        <v>41</v>
      </c>
      <c r="R484" t="s">
        <v>689</v>
      </c>
      <c r="S484" t="s">
        <v>41</v>
      </c>
      <c r="T484" t="s">
        <v>3</v>
      </c>
      <c r="U484">
        <v>1</v>
      </c>
      <c r="V484" s="12">
        <v>45310</v>
      </c>
      <c r="W484" t="s">
        <v>9295</v>
      </c>
    </row>
    <row r="485" spans="1:23" x14ac:dyDescent="0.25">
      <c r="A485" s="12">
        <v>45028.564950844906</v>
      </c>
      <c r="B485" t="s">
        <v>47</v>
      </c>
      <c r="C485" t="s">
        <v>52</v>
      </c>
      <c r="D485" t="s">
        <v>51</v>
      </c>
      <c r="E485" t="s">
        <v>691</v>
      </c>
      <c r="F485" t="s">
        <v>692</v>
      </c>
      <c r="G485" t="s">
        <v>37</v>
      </c>
      <c r="H485" t="s">
        <v>693</v>
      </c>
      <c r="I485" t="s">
        <v>38</v>
      </c>
      <c r="J485" t="s">
        <v>43</v>
      </c>
      <c r="K485" t="s">
        <v>227</v>
      </c>
      <c r="L485" t="s">
        <v>227</v>
      </c>
      <c r="M485" t="s">
        <v>230</v>
      </c>
      <c r="N485">
        <v>1</v>
      </c>
      <c r="O485" t="s">
        <v>65</v>
      </c>
      <c r="P485" t="s">
        <v>694</v>
      </c>
      <c r="Q485" t="s">
        <v>695</v>
      </c>
      <c r="R485" t="s">
        <v>696</v>
      </c>
      <c r="S485" t="s">
        <v>41</v>
      </c>
      <c r="T485" t="s">
        <v>3</v>
      </c>
      <c r="U485">
        <v>1</v>
      </c>
      <c r="V485" s="12">
        <v>45310</v>
      </c>
      <c r="W485" t="s">
        <v>9296</v>
      </c>
    </row>
    <row r="486" spans="1:23" x14ac:dyDescent="0.25">
      <c r="A486" s="12">
        <v>45029.440808530089</v>
      </c>
      <c r="B486" t="s">
        <v>47</v>
      </c>
      <c r="C486" t="s">
        <v>52</v>
      </c>
      <c r="D486" t="s">
        <v>51</v>
      </c>
      <c r="E486" t="s">
        <v>528</v>
      </c>
      <c r="F486" t="s">
        <v>9297</v>
      </c>
      <c r="G486" t="s">
        <v>37</v>
      </c>
      <c r="H486" t="s">
        <v>9298</v>
      </c>
      <c r="I486" t="s">
        <v>38</v>
      </c>
      <c r="J486" t="s">
        <v>43</v>
      </c>
      <c r="K486" t="s">
        <v>227</v>
      </c>
      <c r="L486" t="s">
        <v>227</v>
      </c>
      <c r="M486" t="s">
        <v>230</v>
      </c>
      <c r="N486">
        <v>1</v>
      </c>
      <c r="O486" t="s">
        <v>65</v>
      </c>
      <c r="P486" t="s">
        <v>913</v>
      </c>
      <c r="Q486" t="s">
        <v>41</v>
      </c>
      <c r="R486" t="s">
        <v>9299</v>
      </c>
      <c r="S486" t="s">
        <v>41</v>
      </c>
      <c r="T486" t="s">
        <v>3</v>
      </c>
      <c r="U486">
        <v>1</v>
      </c>
      <c r="V486" s="12">
        <v>45310</v>
      </c>
      <c r="W486" t="s">
        <v>9300</v>
      </c>
    </row>
    <row r="487" spans="1:23" x14ac:dyDescent="0.25">
      <c r="A487" s="12">
        <v>45029.472329131946</v>
      </c>
      <c r="B487" t="s">
        <v>47</v>
      </c>
      <c r="C487" t="s">
        <v>52</v>
      </c>
      <c r="D487" t="s">
        <v>51</v>
      </c>
      <c r="E487" t="s">
        <v>238</v>
      </c>
      <c r="F487" t="s">
        <v>9301</v>
      </c>
      <c r="G487" t="s">
        <v>37</v>
      </c>
      <c r="H487" t="s">
        <v>9302</v>
      </c>
      <c r="I487" t="s">
        <v>38</v>
      </c>
      <c r="J487" t="s">
        <v>43</v>
      </c>
      <c r="K487" t="s">
        <v>227</v>
      </c>
      <c r="L487" t="s">
        <v>227</v>
      </c>
      <c r="M487" t="s">
        <v>229</v>
      </c>
      <c r="N487">
        <v>1</v>
      </c>
      <c r="O487" t="s">
        <v>65</v>
      </c>
      <c r="P487" t="s">
        <v>1017</v>
      </c>
      <c r="Q487" t="s">
        <v>41</v>
      </c>
      <c r="R487" t="s">
        <v>9303</v>
      </c>
      <c r="S487" t="s">
        <v>41</v>
      </c>
      <c r="T487" t="s">
        <v>3</v>
      </c>
      <c r="U487">
        <v>1</v>
      </c>
      <c r="V487" s="12">
        <v>45310</v>
      </c>
      <c r="W487" t="s">
        <v>9304</v>
      </c>
    </row>
    <row r="488" spans="1:23" x14ac:dyDescent="0.25">
      <c r="A488" s="12">
        <v>45029.577880243058</v>
      </c>
      <c r="B488" t="s">
        <v>47</v>
      </c>
      <c r="C488" t="s">
        <v>52</v>
      </c>
      <c r="D488" t="s">
        <v>51</v>
      </c>
      <c r="E488" t="s">
        <v>506</v>
      </c>
      <c r="F488" t="s">
        <v>698</v>
      </c>
      <c r="G488" t="s">
        <v>42</v>
      </c>
      <c r="H488" t="s">
        <v>699</v>
      </c>
      <c r="I488" t="s">
        <v>38</v>
      </c>
      <c r="J488" t="s">
        <v>43</v>
      </c>
      <c r="K488" t="s">
        <v>227</v>
      </c>
      <c r="L488" t="s">
        <v>227</v>
      </c>
      <c r="M488" t="s">
        <v>229</v>
      </c>
      <c r="N488">
        <v>1</v>
      </c>
      <c r="O488" t="s">
        <v>65</v>
      </c>
      <c r="P488" t="s">
        <v>195</v>
      </c>
      <c r="Q488" t="s">
        <v>41</v>
      </c>
      <c r="R488" t="s">
        <v>700</v>
      </c>
      <c r="S488" t="s">
        <v>41</v>
      </c>
      <c r="T488" t="s">
        <v>3</v>
      </c>
      <c r="U488">
        <v>1</v>
      </c>
      <c r="V488" s="12">
        <v>45310</v>
      </c>
      <c r="W488" t="s">
        <v>9305</v>
      </c>
    </row>
    <row r="489" spans="1:23" x14ac:dyDescent="0.25">
      <c r="A489" s="12">
        <v>45034.529919062501</v>
      </c>
      <c r="B489" t="s">
        <v>47</v>
      </c>
      <c r="C489" t="s">
        <v>52</v>
      </c>
      <c r="D489" t="s">
        <v>51</v>
      </c>
      <c r="E489" t="s">
        <v>481</v>
      </c>
      <c r="F489" t="s">
        <v>707</v>
      </c>
      <c r="G489" t="s">
        <v>42</v>
      </c>
      <c r="H489" t="s">
        <v>708</v>
      </c>
      <c r="I489" t="s">
        <v>38</v>
      </c>
      <c r="J489" t="s">
        <v>43</v>
      </c>
      <c r="K489" t="s">
        <v>227</v>
      </c>
      <c r="L489" t="s">
        <v>227</v>
      </c>
      <c r="M489" t="s">
        <v>229</v>
      </c>
      <c r="N489">
        <v>1</v>
      </c>
      <c r="O489" t="s">
        <v>65</v>
      </c>
      <c r="P489" t="s">
        <v>709</v>
      </c>
      <c r="Q489" t="s">
        <v>41</v>
      </c>
      <c r="R489" t="s">
        <v>710</v>
      </c>
      <c r="S489" t="s">
        <v>41</v>
      </c>
      <c r="T489" t="s">
        <v>3</v>
      </c>
      <c r="U489">
        <v>1</v>
      </c>
      <c r="V489" s="12">
        <v>45310</v>
      </c>
      <c r="W489" t="s">
        <v>9306</v>
      </c>
    </row>
    <row r="490" spans="1:23" x14ac:dyDescent="0.25">
      <c r="A490" s="12">
        <v>45034.65245775463</v>
      </c>
      <c r="B490" t="s">
        <v>47</v>
      </c>
      <c r="C490" t="s">
        <v>52</v>
      </c>
      <c r="D490" t="s">
        <v>51</v>
      </c>
      <c r="E490" t="s">
        <v>534</v>
      </c>
      <c r="F490" t="s">
        <v>717</v>
      </c>
      <c r="G490" t="s">
        <v>42</v>
      </c>
      <c r="H490" t="s">
        <v>718</v>
      </c>
      <c r="I490" t="s">
        <v>38</v>
      </c>
      <c r="J490" t="s">
        <v>43</v>
      </c>
      <c r="K490" t="s">
        <v>227</v>
      </c>
      <c r="L490" t="s">
        <v>227</v>
      </c>
      <c r="M490" t="s">
        <v>229</v>
      </c>
      <c r="N490">
        <v>1</v>
      </c>
      <c r="O490" t="s">
        <v>65</v>
      </c>
      <c r="P490" t="s">
        <v>719</v>
      </c>
      <c r="Q490" t="s">
        <v>41</v>
      </c>
      <c r="R490" t="s">
        <v>720</v>
      </c>
      <c r="S490" t="s">
        <v>41</v>
      </c>
      <c r="T490" t="s">
        <v>3</v>
      </c>
      <c r="U490">
        <v>1</v>
      </c>
      <c r="V490" s="12">
        <v>45310</v>
      </c>
      <c r="W490" t="s">
        <v>9307</v>
      </c>
    </row>
    <row r="491" spans="1:23" x14ac:dyDescent="0.25">
      <c r="A491" s="12">
        <v>45035.433467164352</v>
      </c>
      <c r="B491" t="s">
        <v>47</v>
      </c>
      <c r="C491" t="s">
        <v>52</v>
      </c>
      <c r="D491" t="s">
        <v>51</v>
      </c>
      <c r="E491" t="s">
        <v>238</v>
      </c>
      <c r="F491" t="s">
        <v>722</v>
      </c>
      <c r="G491" t="s">
        <v>42</v>
      </c>
      <c r="H491" t="s">
        <v>723</v>
      </c>
      <c r="I491" t="s">
        <v>38</v>
      </c>
      <c r="J491" t="s">
        <v>43</v>
      </c>
      <c r="K491" t="s">
        <v>227</v>
      </c>
      <c r="L491" t="s">
        <v>227</v>
      </c>
      <c r="M491" t="s">
        <v>229</v>
      </c>
      <c r="N491">
        <v>1</v>
      </c>
      <c r="O491" t="s">
        <v>65</v>
      </c>
      <c r="P491" t="s">
        <v>724</v>
      </c>
      <c r="Q491" t="s">
        <v>41</v>
      </c>
      <c r="R491" t="s">
        <v>725</v>
      </c>
      <c r="S491" t="s">
        <v>41</v>
      </c>
      <c r="T491" t="s">
        <v>3</v>
      </c>
      <c r="U491">
        <v>1</v>
      </c>
      <c r="V491" s="12">
        <v>45310</v>
      </c>
      <c r="W491" t="s">
        <v>9308</v>
      </c>
    </row>
    <row r="492" spans="1:23" x14ac:dyDescent="0.25">
      <c r="A492" s="12">
        <v>45035.610967094908</v>
      </c>
      <c r="B492" t="s">
        <v>47</v>
      </c>
      <c r="C492" t="s">
        <v>52</v>
      </c>
      <c r="D492" t="s">
        <v>51</v>
      </c>
      <c r="E492" t="s">
        <v>522</v>
      </c>
      <c r="F492" t="s">
        <v>727</v>
      </c>
      <c r="G492" t="s">
        <v>42</v>
      </c>
      <c r="H492" t="s">
        <v>728</v>
      </c>
      <c r="I492" t="s">
        <v>38</v>
      </c>
      <c r="J492" t="s">
        <v>43</v>
      </c>
      <c r="K492" t="s">
        <v>227</v>
      </c>
      <c r="L492" t="s">
        <v>227</v>
      </c>
      <c r="M492" t="s">
        <v>229</v>
      </c>
      <c r="N492">
        <v>1</v>
      </c>
      <c r="O492" t="s">
        <v>65</v>
      </c>
      <c r="P492" t="s">
        <v>729</v>
      </c>
      <c r="Q492" t="s">
        <v>41</v>
      </c>
      <c r="R492" t="s">
        <v>730</v>
      </c>
      <c r="S492" t="s">
        <v>41</v>
      </c>
      <c r="T492" t="s">
        <v>3</v>
      </c>
      <c r="U492">
        <v>1</v>
      </c>
      <c r="V492" s="12">
        <v>45310</v>
      </c>
      <c r="W492" t="s">
        <v>9309</v>
      </c>
    </row>
    <row r="493" spans="1:23" x14ac:dyDescent="0.25">
      <c r="A493" s="12">
        <v>45036.615627349536</v>
      </c>
      <c r="B493" t="s">
        <v>47</v>
      </c>
      <c r="C493" t="s">
        <v>52</v>
      </c>
      <c r="D493" t="s">
        <v>51</v>
      </c>
      <c r="E493" t="s">
        <v>522</v>
      </c>
      <c r="F493" t="s">
        <v>732</v>
      </c>
      <c r="G493" t="s">
        <v>37</v>
      </c>
      <c r="H493" t="s">
        <v>733</v>
      </c>
      <c r="I493" t="s">
        <v>38</v>
      </c>
      <c r="J493" t="s">
        <v>43</v>
      </c>
      <c r="K493" t="s">
        <v>227</v>
      </c>
      <c r="L493" t="s">
        <v>227</v>
      </c>
      <c r="M493" t="s">
        <v>229</v>
      </c>
      <c r="N493">
        <v>1</v>
      </c>
      <c r="O493" t="s">
        <v>65</v>
      </c>
      <c r="P493" t="s">
        <v>734</v>
      </c>
      <c r="Q493" t="s">
        <v>41</v>
      </c>
      <c r="R493" t="s">
        <v>735</v>
      </c>
      <c r="S493" t="s">
        <v>41</v>
      </c>
      <c r="T493" t="s">
        <v>3</v>
      </c>
      <c r="U493">
        <v>1</v>
      </c>
      <c r="V493" s="12">
        <v>45310</v>
      </c>
      <c r="W493" t="s">
        <v>9310</v>
      </c>
    </row>
    <row r="494" spans="1:23" x14ac:dyDescent="0.25">
      <c r="A494" s="12">
        <v>45037.393021099539</v>
      </c>
      <c r="B494" t="s">
        <v>47</v>
      </c>
      <c r="C494" t="s">
        <v>52</v>
      </c>
      <c r="D494" t="s">
        <v>51</v>
      </c>
      <c r="E494" t="s">
        <v>534</v>
      </c>
      <c r="F494" t="s">
        <v>737</v>
      </c>
      <c r="G494" t="s">
        <v>42</v>
      </c>
      <c r="H494" t="s">
        <v>738</v>
      </c>
      <c r="I494" t="s">
        <v>38</v>
      </c>
      <c r="J494" t="s">
        <v>43</v>
      </c>
      <c r="K494" t="s">
        <v>227</v>
      </c>
      <c r="L494" t="s">
        <v>227</v>
      </c>
      <c r="M494" t="s">
        <v>229</v>
      </c>
      <c r="N494">
        <v>1</v>
      </c>
      <c r="O494" t="s">
        <v>65</v>
      </c>
      <c r="P494" t="s">
        <v>739</v>
      </c>
      <c r="Q494" t="s">
        <v>41</v>
      </c>
      <c r="R494" t="s">
        <v>740</v>
      </c>
      <c r="S494" t="s">
        <v>41</v>
      </c>
      <c r="T494" t="s">
        <v>3</v>
      </c>
      <c r="U494">
        <v>1</v>
      </c>
      <c r="V494" s="12">
        <v>45310</v>
      </c>
      <c r="W494" t="s">
        <v>9311</v>
      </c>
    </row>
    <row r="495" spans="1:23" x14ac:dyDescent="0.25">
      <c r="A495" s="12">
        <v>45037.454715428241</v>
      </c>
      <c r="B495" t="s">
        <v>47</v>
      </c>
      <c r="C495" t="s">
        <v>52</v>
      </c>
      <c r="D495" t="s">
        <v>51</v>
      </c>
      <c r="E495" t="s">
        <v>522</v>
      </c>
      <c r="F495" t="s">
        <v>742</v>
      </c>
      <c r="G495" t="s">
        <v>37</v>
      </c>
      <c r="H495" t="s">
        <v>743</v>
      </c>
      <c r="I495" t="s">
        <v>38</v>
      </c>
      <c r="J495" t="s">
        <v>43</v>
      </c>
      <c r="K495" t="s">
        <v>227</v>
      </c>
      <c r="L495" t="s">
        <v>227</v>
      </c>
      <c r="M495" t="s">
        <v>229</v>
      </c>
      <c r="N495">
        <v>1</v>
      </c>
      <c r="O495" t="s">
        <v>65</v>
      </c>
      <c r="P495" t="s">
        <v>744</v>
      </c>
      <c r="Q495" t="s">
        <v>745</v>
      </c>
      <c r="R495" t="s">
        <v>746</v>
      </c>
      <c r="S495" t="s">
        <v>41</v>
      </c>
      <c r="T495" t="s">
        <v>3</v>
      </c>
      <c r="U495">
        <v>1</v>
      </c>
      <c r="V495" s="12">
        <v>45310</v>
      </c>
      <c r="W495" t="s">
        <v>9312</v>
      </c>
    </row>
    <row r="496" spans="1:23" x14ac:dyDescent="0.25">
      <c r="A496" s="12">
        <v>45037.519395682873</v>
      </c>
      <c r="B496" t="s">
        <v>47</v>
      </c>
      <c r="C496" t="s">
        <v>52</v>
      </c>
      <c r="D496" t="s">
        <v>51</v>
      </c>
      <c r="E496" t="s">
        <v>512</v>
      </c>
      <c r="F496" t="s">
        <v>748</v>
      </c>
      <c r="G496" t="s">
        <v>37</v>
      </c>
      <c r="H496" t="s">
        <v>749</v>
      </c>
      <c r="I496" t="s">
        <v>38</v>
      </c>
      <c r="J496" t="s">
        <v>43</v>
      </c>
      <c r="K496" t="s">
        <v>227</v>
      </c>
      <c r="L496" t="s">
        <v>227</v>
      </c>
      <c r="M496" t="s">
        <v>229</v>
      </c>
      <c r="N496">
        <v>1</v>
      </c>
      <c r="O496" t="s">
        <v>65</v>
      </c>
      <c r="P496" t="s">
        <v>478</v>
      </c>
      <c r="Q496" t="s">
        <v>41</v>
      </c>
      <c r="R496" t="s">
        <v>750</v>
      </c>
      <c r="S496" t="s">
        <v>41</v>
      </c>
      <c r="T496" t="s">
        <v>3</v>
      </c>
      <c r="U496">
        <v>1</v>
      </c>
      <c r="V496" s="12">
        <v>45310</v>
      </c>
      <c r="W496" t="s">
        <v>9313</v>
      </c>
    </row>
    <row r="497" spans="1:23" x14ac:dyDescent="0.25">
      <c r="A497" s="12">
        <v>45037.547124965276</v>
      </c>
      <c r="B497" t="s">
        <v>47</v>
      </c>
      <c r="C497" t="s">
        <v>52</v>
      </c>
      <c r="D497" t="s">
        <v>51</v>
      </c>
      <c r="E497" t="s">
        <v>512</v>
      </c>
      <c r="F497" t="s">
        <v>9314</v>
      </c>
      <c r="G497" t="s">
        <v>37</v>
      </c>
      <c r="H497" t="s">
        <v>9315</v>
      </c>
      <c r="I497" t="s">
        <v>38</v>
      </c>
      <c r="J497" t="s">
        <v>43</v>
      </c>
      <c r="K497" t="s">
        <v>227</v>
      </c>
      <c r="L497" t="s">
        <v>227</v>
      </c>
      <c r="M497" t="s">
        <v>229</v>
      </c>
      <c r="N497">
        <v>1</v>
      </c>
      <c r="O497" t="s">
        <v>65</v>
      </c>
      <c r="P497" t="s">
        <v>478</v>
      </c>
      <c r="Q497" t="s">
        <v>41</v>
      </c>
      <c r="R497" t="s">
        <v>9316</v>
      </c>
      <c r="S497" t="s">
        <v>41</v>
      </c>
      <c r="T497" t="s">
        <v>3</v>
      </c>
      <c r="U497">
        <v>1</v>
      </c>
      <c r="V497" s="12">
        <v>45310</v>
      </c>
      <c r="W497" t="s">
        <v>9317</v>
      </c>
    </row>
    <row r="498" spans="1:23" x14ac:dyDescent="0.25">
      <c r="A498" s="12">
        <v>45037.615862847226</v>
      </c>
      <c r="B498" t="s">
        <v>47</v>
      </c>
      <c r="C498" t="s">
        <v>52</v>
      </c>
      <c r="D498" t="s">
        <v>51</v>
      </c>
      <c r="E498" t="s">
        <v>522</v>
      </c>
      <c r="F498" t="s">
        <v>752</v>
      </c>
      <c r="G498" t="s">
        <v>42</v>
      </c>
      <c r="H498" t="s">
        <v>753</v>
      </c>
      <c r="I498" t="s">
        <v>38</v>
      </c>
      <c r="J498" t="s">
        <v>43</v>
      </c>
      <c r="K498" t="s">
        <v>227</v>
      </c>
      <c r="L498" t="s">
        <v>227</v>
      </c>
      <c r="M498" t="s">
        <v>229</v>
      </c>
      <c r="N498">
        <v>1</v>
      </c>
      <c r="O498" t="s">
        <v>65</v>
      </c>
      <c r="P498" t="s">
        <v>754</v>
      </c>
      <c r="Q498" t="s">
        <v>41</v>
      </c>
      <c r="R498" t="s">
        <v>755</v>
      </c>
      <c r="S498" t="s">
        <v>41</v>
      </c>
      <c r="T498" t="s">
        <v>3</v>
      </c>
      <c r="U498">
        <v>1</v>
      </c>
      <c r="V498" s="12">
        <v>45310</v>
      </c>
      <c r="W498" t="s">
        <v>9318</v>
      </c>
    </row>
    <row r="499" spans="1:23" x14ac:dyDescent="0.25">
      <c r="A499" s="12">
        <v>45040.473079016207</v>
      </c>
      <c r="B499" t="s">
        <v>47</v>
      </c>
      <c r="C499" t="s">
        <v>52</v>
      </c>
      <c r="D499" t="s">
        <v>51</v>
      </c>
      <c r="E499" t="s">
        <v>481</v>
      </c>
      <c r="F499" t="s">
        <v>757</v>
      </c>
      <c r="G499" t="s">
        <v>42</v>
      </c>
      <c r="H499" t="s">
        <v>758</v>
      </c>
      <c r="I499" t="s">
        <v>38</v>
      </c>
      <c r="J499" t="s">
        <v>43</v>
      </c>
      <c r="K499" t="s">
        <v>227</v>
      </c>
      <c r="L499" t="s">
        <v>227</v>
      </c>
      <c r="M499" t="s">
        <v>229</v>
      </c>
      <c r="N499">
        <v>1</v>
      </c>
      <c r="O499" t="s">
        <v>65</v>
      </c>
      <c r="P499" t="s">
        <v>759</v>
      </c>
      <c r="Q499" t="s">
        <v>41</v>
      </c>
      <c r="R499" t="s">
        <v>760</v>
      </c>
      <c r="S499" t="s">
        <v>41</v>
      </c>
      <c r="T499" t="s">
        <v>3</v>
      </c>
      <c r="U499">
        <v>1</v>
      </c>
      <c r="V499" s="12">
        <v>45310</v>
      </c>
      <c r="W499" t="s">
        <v>9319</v>
      </c>
    </row>
    <row r="500" spans="1:23" x14ac:dyDescent="0.25">
      <c r="A500" s="12">
        <v>45041.527014548614</v>
      </c>
      <c r="B500" t="s">
        <v>47</v>
      </c>
      <c r="C500" t="s">
        <v>52</v>
      </c>
      <c r="D500" t="s">
        <v>51</v>
      </c>
      <c r="E500" t="s">
        <v>481</v>
      </c>
      <c r="F500" t="s">
        <v>9320</v>
      </c>
      <c r="G500" t="s">
        <v>42</v>
      </c>
      <c r="H500" t="s">
        <v>9321</v>
      </c>
      <c r="I500" t="s">
        <v>38</v>
      </c>
      <c r="J500" t="s">
        <v>43</v>
      </c>
      <c r="K500" t="s">
        <v>227</v>
      </c>
      <c r="L500" t="s">
        <v>227</v>
      </c>
      <c r="M500" t="s">
        <v>229</v>
      </c>
      <c r="N500">
        <v>1</v>
      </c>
      <c r="O500" t="s">
        <v>65</v>
      </c>
      <c r="P500" t="s">
        <v>9322</v>
      </c>
      <c r="Q500" t="s">
        <v>41</v>
      </c>
      <c r="R500" t="s">
        <v>9323</v>
      </c>
      <c r="S500" t="s">
        <v>41</v>
      </c>
      <c r="T500" t="s">
        <v>3</v>
      </c>
      <c r="U500">
        <v>1</v>
      </c>
      <c r="V500" s="12">
        <v>45310</v>
      </c>
      <c r="W500" t="s">
        <v>9324</v>
      </c>
    </row>
    <row r="501" spans="1:23" x14ac:dyDescent="0.25">
      <c r="A501" s="12">
        <v>45042.533286886573</v>
      </c>
      <c r="B501" t="s">
        <v>47</v>
      </c>
      <c r="C501" t="s">
        <v>52</v>
      </c>
      <c r="D501" t="s">
        <v>51</v>
      </c>
      <c r="E501" t="s">
        <v>528</v>
      </c>
      <c r="F501" t="s">
        <v>762</v>
      </c>
      <c r="G501" t="s">
        <v>42</v>
      </c>
      <c r="H501" t="s">
        <v>763</v>
      </c>
      <c r="I501" t="s">
        <v>38</v>
      </c>
      <c r="J501" t="s">
        <v>43</v>
      </c>
      <c r="K501" t="s">
        <v>227</v>
      </c>
      <c r="L501" t="s">
        <v>227</v>
      </c>
      <c r="M501" t="s">
        <v>230</v>
      </c>
      <c r="N501">
        <v>1</v>
      </c>
      <c r="O501" t="s">
        <v>65</v>
      </c>
      <c r="P501" t="s">
        <v>764</v>
      </c>
      <c r="Q501" t="s">
        <v>41</v>
      </c>
      <c r="R501" t="s">
        <v>765</v>
      </c>
      <c r="S501" t="s">
        <v>41</v>
      </c>
      <c r="T501" t="s">
        <v>3</v>
      </c>
      <c r="U501">
        <v>1</v>
      </c>
      <c r="V501" s="12">
        <v>45310</v>
      </c>
      <c r="W501" t="s">
        <v>9325</v>
      </c>
    </row>
    <row r="502" spans="1:23" x14ac:dyDescent="0.25">
      <c r="A502" s="12">
        <v>45044.471054201385</v>
      </c>
      <c r="B502" t="s">
        <v>47</v>
      </c>
      <c r="C502" t="s">
        <v>52</v>
      </c>
      <c r="D502" t="s">
        <v>51</v>
      </c>
      <c r="E502" t="s">
        <v>238</v>
      </c>
      <c r="F502" t="s">
        <v>767</v>
      </c>
      <c r="G502" t="s">
        <v>42</v>
      </c>
      <c r="H502" t="s">
        <v>768</v>
      </c>
      <c r="I502" t="s">
        <v>38</v>
      </c>
      <c r="J502" t="s">
        <v>43</v>
      </c>
      <c r="K502" t="s">
        <v>227</v>
      </c>
      <c r="L502" t="s">
        <v>227</v>
      </c>
      <c r="M502" t="s">
        <v>229</v>
      </c>
      <c r="N502">
        <v>1</v>
      </c>
      <c r="O502" t="s">
        <v>65</v>
      </c>
      <c r="P502" t="s">
        <v>724</v>
      </c>
      <c r="Q502" t="s">
        <v>41</v>
      </c>
      <c r="R502" t="s">
        <v>769</v>
      </c>
      <c r="S502" t="s">
        <v>41</v>
      </c>
      <c r="T502" t="s">
        <v>3</v>
      </c>
      <c r="U502">
        <v>1</v>
      </c>
      <c r="V502" s="12">
        <v>45310</v>
      </c>
      <c r="W502" t="s">
        <v>9326</v>
      </c>
    </row>
    <row r="503" spans="1:23" x14ac:dyDescent="0.25">
      <c r="A503" s="12">
        <v>45049.541705937503</v>
      </c>
      <c r="B503" t="s">
        <v>47</v>
      </c>
      <c r="C503" t="s">
        <v>52</v>
      </c>
      <c r="D503" t="s">
        <v>51</v>
      </c>
      <c r="E503" t="s">
        <v>238</v>
      </c>
      <c r="F503" t="s">
        <v>771</v>
      </c>
      <c r="G503" t="s">
        <v>42</v>
      </c>
      <c r="H503" t="s">
        <v>772</v>
      </c>
      <c r="I503" t="s">
        <v>38</v>
      </c>
      <c r="J503" t="s">
        <v>43</v>
      </c>
      <c r="K503" t="s">
        <v>227</v>
      </c>
      <c r="L503" t="s">
        <v>227</v>
      </c>
      <c r="M503" t="s">
        <v>229</v>
      </c>
      <c r="N503">
        <v>1</v>
      </c>
      <c r="O503" t="s">
        <v>65</v>
      </c>
      <c r="P503" t="s">
        <v>773</v>
      </c>
      <c r="Q503" t="s">
        <v>41</v>
      </c>
      <c r="R503" t="s">
        <v>774</v>
      </c>
      <c r="S503" t="s">
        <v>41</v>
      </c>
      <c r="T503" t="s">
        <v>3</v>
      </c>
      <c r="U503">
        <v>1</v>
      </c>
      <c r="V503" s="12">
        <v>45310</v>
      </c>
      <c r="W503" t="s">
        <v>9327</v>
      </c>
    </row>
    <row r="504" spans="1:23" x14ac:dyDescent="0.25">
      <c r="A504" s="12">
        <v>45050.523370682873</v>
      </c>
      <c r="B504" t="s">
        <v>47</v>
      </c>
      <c r="C504" t="s">
        <v>52</v>
      </c>
      <c r="D504" t="s">
        <v>51</v>
      </c>
      <c r="E504" t="s">
        <v>522</v>
      </c>
      <c r="F504" t="s">
        <v>776</v>
      </c>
      <c r="G504" t="s">
        <v>37</v>
      </c>
      <c r="H504" t="s">
        <v>777</v>
      </c>
      <c r="I504" t="s">
        <v>38</v>
      </c>
      <c r="J504" t="s">
        <v>43</v>
      </c>
      <c r="K504" t="s">
        <v>227</v>
      </c>
      <c r="L504" t="s">
        <v>227</v>
      </c>
      <c r="M504" t="s">
        <v>229</v>
      </c>
      <c r="N504">
        <v>1</v>
      </c>
      <c r="O504" t="s">
        <v>65</v>
      </c>
      <c r="P504" t="s">
        <v>778</v>
      </c>
      <c r="Q504" t="s">
        <v>779</v>
      </c>
      <c r="R504" t="s">
        <v>780</v>
      </c>
      <c r="S504" t="s">
        <v>41</v>
      </c>
      <c r="T504" t="s">
        <v>3</v>
      </c>
      <c r="U504">
        <v>1</v>
      </c>
      <c r="V504" s="12">
        <v>45310</v>
      </c>
      <c r="W504" t="s">
        <v>9328</v>
      </c>
    </row>
    <row r="505" spans="1:23" x14ac:dyDescent="0.25">
      <c r="A505" s="12">
        <v>45051.638470104168</v>
      </c>
      <c r="B505" t="s">
        <v>47</v>
      </c>
      <c r="C505" t="s">
        <v>52</v>
      </c>
      <c r="D505" t="s">
        <v>51</v>
      </c>
      <c r="E505" t="s">
        <v>491</v>
      </c>
      <c r="F505" t="s">
        <v>9329</v>
      </c>
      <c r="G505" t="s">
        <v>37</v>
      </c>
      <c r="H505" t="s">
        <v>9330</v>
      </c>
      <c r="I505" t="s">
        <v>38</v>
      </c>
      <c r="J505" t="s">
        <v>43</v>
      </c>
      <c r="K505" t="s">
        <v>227</v>
      </c>
      <c r="L505" t="s">
        <v>227</v>
      </c>
      <c r="M505" t="s">
        <v>229</v>
      </c>
      <c r="N505">
        <v>1</v>
      </c>
      <c r="O505" t="s">
        <v>65</v>
      </c>
      <c r="P505" t="s">
        <v>1175</v>
      </c>
      <c r="Q505" t="s">
        <v>41</v>
      </c>
      <c r="R505" t="s">
        <v>9331</v>
      </c>
      <c r="S505" t="s">
        <v>41</v>
      </c>
      <c r="T505" t="s">
        <v>3</v>
      </c>
      <c r="U505">
        <v>1</v>
      </c>
      <c r="V505" s="12">
        <v>45310</v>
      </c>
      <c r="W505" t="s">
        <v>9332</v>
      </c>
    </row>
    <row r="506" spans="1:23" x14ac:dyDescent="0.25">
      <c r="A506" s="12">
        <v>45054.390746562502</v>
      </c>
      <c r="B506" t="s">
        <v>47</v>
      </c>
      <c r="C506" t="s">
        <v>52</v>
      </c>
      <c r="D506" t="s">
        <v>51</v>
      </c>
      <c r="E506" t="s">
        <v>481</v>
      </c>
      <c r="F506" t="s">
        <v>782</v>
      </c>
      <c r="G506" t="s">
        <v>42</v>
      </c>
      <c r="H506" t="s">
        <v>783</v>
      </c>
      <c r="I506" t="s">
        <v>38</v>
      </c>
      <c r="J506" t="s">
        <v>43</v>
      </c>
      <c r="K506" t="s">
        <v>227</v>
      </c>
      <c r="L506" t="s">
        <v>227</v>
      </c>
      <c r="M506" t="s">
        <v>229</v>
      </c>
      <c r="N506">
        <v>1</v>
      </c>
      <c r="O506" t="s">
        <v>65</v>
      </c>
      <c r="P506" t="s">
        <v>784</v>
      </c>
      <c r="Q506" t="s">
        <v>41</v>
      </c>
      <c r="R506" t="s">
        <v>785</v>
      </c>
      <c r="S506" t="s">
        <v>41</v>
      </c>
      <c r="T506" t="s">
        <v>3</v>
      </c>
      <c r="U506">
        <v>1</v>
      </c>
      <c r="V506" s="12">
        <v>45310</v>
      </c>
      <c r="W506" t="s">
        <v>9333</v>
      </c>
    </row>
    <row r="507" spans="1:23" x14ac:dyDescent="0.25">
      <c r="A507" s="12">
        <v>45056.411726817132</v>
      </c>
      <c r="B507" t="s">
        <v>47</v>
      </c>
      <c r="C507" t="s">
        <v>52</v>
      </c>
      <c r="D507" t="s">
        <v>51</v>
      </c>
      <c r="E507" t="s">
        <v>534</v>
      </c>
      <c r="F507" t="s">
        <v>9334</v>
      </c>
      <c r="G507" t="s">
        <v>42</v>
      </c>
      <c r="H507" t="s">
        <v>9335</v>
      </c>
      <c r="I507" t="s">
        <v>38</v>
      </c>
      <c r="J507" t="s">
        <v>43</v>
      </c>
      <c r="K507" t="s">
        <v>227</v>
      </c>
      <c r="L507" t="s">
        <v>227</v>
      </c>
      <c r="M507" t="s">
        <v>229</v>
      </c>
      <c r="N507">
        <v>1</v>
      </c>
      <c r="O507" t="s">
        <v>65</v>
      </c>
      <c r="P507" t="s">
        <v>719</v>
      </c>
      <c r="Q507" t="s">
        <v>41</v>
      </c>
      <c r="R507" t="s">
        <v>9336</v>
      </c>
      <c r="S507" t="s">
        <v>41</v>
      </c>
      <c r="T507" t="s">
        <v>3</v>
      </c>
      <c r="U507">
        <v>1</v>
      </c>
      <c r="V507" s="12">
        <v>45310</v>
      </c>
      <c r="W507" t="s">
        <v>9337</v>
      </c>
    </row>
    <row r="508" spans="1:23" x14ac:dyDescent="0.25">
      <c r="A508" s="12">
        <v>45056.499676886575</v>
      </c>
      <c r="B508" t="s">
        <v>47</v>
      </c>
      <c r="C508" t="s">
        <v>52</v>
      </c>
      <c r="D508" t="s">
        <v>51</v>
      </c>
      <c r="E508" t="s">
        <v>522</v>
      </c>
      <c r="F508" t="s">
        <v>787</v>
      </c>
      <c r="G508" t="s">
        <v>37</v>
      </c>
      <c r="H508" t="s">
        <v>788</v>
      </c>
      <c r="I508" t="s">
        <v>38</v>
      </c>
      <c r="J508" t="s">
        <v>43</v>
      </c>
      <c r="K508" t="s">
        <v>227</v>
      </c>
      <c r="L508" t="s">
        <v>227</v>
      </c>
      <c r="M508" t="s">
        <v>229</v>
      </c>
      <c r="N508">
        <v>1</v>
      </c>
      <c r="O508" t="s">
        <v>65</v>
      </c>
      <c r="P508" t="s">
        <v>729</v>
      </c>
      <c r="Q508" t="s">
        <v>789</v>
      </c>
      <c r="R508" t="s">
        <v>790</v>
      </c>
      <c r="S508" t="s">
        <v>41</v>
      </c>
      <c r="T508" t="s">
        <v>3</v>
      </c>
      <c r="U508">
        <v>1</v>
      </c>
      <c r="V508" s="12">
        <v>45310</v>
      </c>
      <c r="W508" t="s">
        <v>9338</v>
      </c>
    </row>
    <row r="509" spans="1:23" x14ac:dyDescent="0.25">
      <c r="A509" s="12">
        <v>45056.514965046299</v>
      </c>
      <c r="B509" t="s">
        <v>47</v>
      </c>
      <c r="C509" t="s">
        <v>52</v>
      </c>
      <c r="D509" t="s">
        <v>51</v>
      </c>
      <c r="E509" t="s">
        <v>522</v>
      </c>
      <c r="F509" t="s">
        <v>792</v>
      </c>
      <c r="G509" t="s">
        <v>42</v>
      </c>
      <c r="H509" t="s">
        <v>793</v>
      </c>
      <c r="I509" t="s">
        <v>38</v>
      </c>
      <c r="J509" t="s">
        <v>43</v>
      </c>
      <c r="K509" t="s">
        <v>227</v>
      </c>
      <c r="L509" t="s">
        <v>227</v>
      </c>
      <c r="M509" t="s">
        <v>229</v>
      </c>
      <c r="N509">
        <v>1</v>
      </c>
      <c r="O509" t="s">
        <v>65</v>
      </c>
      <c r="P509" t="s">
        <v>794</v>
      </c>
      <c r="Q509" t="s">
        <v>795</v>
      </c>
      <c r="R509" t="s">
        <v>796</v>
      </c>
      <c r="S509" t="s">
        <v>41</v>
      </c>
      <c r="T509" t="s">
        <v>3</v>
      </c>
      <c r="U509">
        <v>1</v>
      </c>
      <c r="V509" s="12">
        <v>45310</v>
      </c>
      <c r="W509" t="s">
        <v>9339</v>
      </c>
    </row>
    <row r="510" spans="1:23" x14ac:dyDescent="0.25">
      <c r="A510" s="12">
        <v>45056.724021412039</v>
      </c>
      <c r="B510" t="s">
        <v>47</v>
      </c>
      <c r="C510" t="s">
        <v>52</v>
      </c>
      <c r="D510" t="s">
        <v>51</v>
      </c>
      <c r="E510" t="s">
        <v>512</v>
      </c>
      <c r="F510" t="s">
        <v>9340</v>
      </c>
      <c r="G510" t="s">
        <v>42</v>
      </c>
      <c r="H510" t="s">
        <v>9341</v>
      </c>
      <c r="I510" t="s">
        <v>38</v>
      </c>
      <c r="J510" t="s">
        <v>43</v>
      </c>
      <c r="K510" t="s">
        <v>227</v>
      </c>
      <c r="L510" t="s">
        <v>227</v>
      </c>
      <c r="M510" t="s">
        <v>229</v>
      </c>
      <c r="N510">
        <v>1</v>
      </c>
      <c r="O510" t="s">
        <v>65</v>
      </c>
      <c r="P510" t="s">
        <v>675</v>
      </c>
      <c r="Q510" t="s">
        <v>41</v>
      </c>
      <c r="R510" t="s">
        <v>9342</v>
      </c>
      <c r="S510" t="s">
        <v>41</v>
      </c>
      <c r="T510" t="s">
        <v>3</v>
      </c>
      <c r="U510">
        <v>1</v>
      </c>
      <c r="V510" s="12">
        <v>45310</v>
      </c>
      <c r="W510" t="s">
        <v>9343</v>
      </c>
    </row>
    <row r="511" spans="1:23" x14ac:dyDescent="0.25">
      <c r="A511" s="12">
        <v>45058.512886192133</v>
      </c>
      <c r="B511" t="s">
        <v>47</v>
      </c>
      <c r="C511" t="s">
        <v>52</v>
      </c>
      <c r="D511" t="s">
        <v>51</v>
      </c>
      <c r="E511" t="s">
        <v>512</v>
      </c>
      <c r="F511" t="s">
        <v>9344</v>
      </c>
      <c r="G511" t="s">
        <v>42</v>
      </c>
      <c r="H511" t="s">
        <v>9345</v>
      </c>
      <c r="I511" t="s">
        <v>38</v>
      </c>
      <c r="J511" t="s">
        <v>43</v>
      </c>
      <c r="K511" t="s">
        <v>227</v>
      </c>
      <c r="L511" t="s">
        <v>227</v>
      </c>
      <c r="M511" t="s">
        <v>229</v>
      </c>
      <c r="N511">
        <v>1</v>
      </c>
      <c r="O511" t="s">
        <v>65</v>
      </c>
      <c r="P511" t="s">
        <v>9346</v>
      </c>
      <c r="Q511" t="s">
        <v>41</v>
      </c>
      <c r="R511" t="s">
        <v>9347</v>
      </c>
      <c r="S511" t="s">
        <v>41</v>
      </c>
      <c r="T511" t="s">
        <v>3</v>
      </c>
      <c r="U511">
        <v>1</v>
      </c>
      <c r="V511" s="12">
        <v>45310</v>
      </c>
      <c r="W511" t="s">
        <v>9348</v>
      </c>
    </row>
    <row r="512" spans="1:23" x14ac:dyDescent="0.25">
      <c r="A512" s="12">
        <v>45062.481568171293</v>
      </c>
      <c r="B512" t="s">
        <v>47</v>
      </c>
      <c r="C512" t="s">
        <v>52</v>
      </c>
      <c r="D512" t="s">
        <v>51</v>
      </c>
      <c r="E512" t="s">
        <v>512</v>
      </c>
      <c r="F512" t="s">
        <v>9349</v>
      </c>
      <c r="G512" t="s">
        <v>42</v>
      </c>
      <c r="H512" t="s">
        <v>9350</v>
      </c>
      <c r="I512" t="s">
        <v>38</v>
      </c>
      <c r="J512" t="s">
        <v>43</v>
      </c>
      <c r="K512" t="s">
        <v>227</v>
      </c>
      <c r="L512" t="s">
        <v>227</v>
      </c>
      <c r="M512" t="s">
        <v>229</v>
      </c>
      <c r="N512">
        <v>1</v>
      </c>
      <c r="O512" t="s">
        <v>65</v>
      </c>
      <c r="P512" t="s">
        <v>9264</v>
      </c>
      <c r="Q512" t="s">
        <v>41</v>
      </c>
      <c r="R512" t="s">
        <v>9351</v>
      </c>
      <c r="S512" t="s">
        <v>41</v>
      </c>
      <c r="T512" t="s">
        <v>3</v>
      </c>
      <c r="U512">
        <v>1</v>
      </c>
      <c r="V512" s="12">
        <v>45310</v>
      </c>
      <c r="W512" t="s">
        <v>9352</v>
      </c>
    </row>
    <row r="513" spans="1:23" x14ac:dyDescent="0.25">
      <c r="A513" s="12">
        <v>45062.57872878472</v>
      </c>
      <c r="B513" t="s">
        <v>47</v>
      </c>
      <c r="C513" t="s">
        <v>52</v>
      </c>
      <c r="D513" t="s">
        <v>51</v>
      </c>
      <c r="E513" t="s">
        <v>491</v>
      </c>
      <c r="F513" t="s">
        <v>9353</v>
      </c>
      <c r="G513" t="s">
        <v>37</v>
      </c>
      <c r="H513" t="s">
        <v>9354</v>
      </c>
      <c r="I513" t="s">
        <v>38</v>
      </c>
      <c r="J513" t="s">
        <v>43</v>
      </c>
      <c r="K513" t="s">
        <v>227</v>
      </c>
      <c r="L513" t="s">
        <v>227</v>
      </c>
      <c r="M513" t="s">
        <v>229</v>
      </c>
      <c r="N513">
        <v>1</v>
      </c>
      <c r="O513" t="s">
        <v>65</v>
      </c>
      <c r="P513" t="s">
        <v>478</v>
      </c>
      <c r="Q513" t="s">
        <v>41</v>
      </c>
      <c r="R513" t="s">
        <v>9355</v>
      </c>
      <c r="S513" t="s">
        <v>41</v>
      </c>
      <c r="T513" t="s">
        <v>3</v>
      </c>
      <c r="U513">
        <v>1</v>
      </c>
      <c r="V513" s="12">
        <v>45310</v>
      </c>
      <c r="W513" t="s">
        <v>9356</v>
      </c>
    </row>
    <row r="514" spans="1:23" x14ac:dyDescent="0.25">
      <c r="A514" s="12">
        <v>45063.462736261572</v>
      </c>
      <c r="B514" t="s">
        <v>47</v>
      </c>
      <c r="C514" t="s">
        <v>52</v>
      </c>
      <c r="D514" t="s">
        <v>51</v>
      </c>
      <c r="E514" t="s">
        <v>512</v>
      </c>
      <c r="F514" t="s">
        <v>9357</v>
      </c>
      <c r="G514" t="s">
        <v>37</v>
      </c>
      <c r="H514" t="s">
        <v>9358</v>
      </c>
      <c r="I514" t="s">
        <v>38</v>
      </c>
      <c r="J514" t="s">
        <v>43</v>
      </c>
      <c r="K514" t="s">
        <v>227</v>
      </c>
      <c r="L514" t="s">
        <v>227</v>
      </c>
      <c r="M514" t="s">
        <v>229</v>
      </c>
      <c r="N514">
        <v>1</v>
      </c>
      <c r="O514" t="s">
        <v>65</v>
      </c>
      <c r="P514" t="s">
        <v>954</v>
      </c>
      <c r="Q514" t="s">
        <v>41</v>
      </c>
      <c r="R514" t="s">
        <v>9359</v>
      </c>
      <c r="S514" t="s">
        <v>41</v>
      </c>
      <c r="T514" t="s">
        <v>3</v>
      </c>
      <c r="U514">
        <v>1</v>
      </c>
      <c r="V514" s="12">
        <v>45310</v>
      </c>
      <c r="W514" t="s">
        <v>9360</v>
      </c>
    </row>
    <row r="515" spans="1:23" x14ac:dyDescent="0.25">
      <c r="A515" s="12">
        <v>45064.468242395837</v>
      </c>
      <c r="B515" t="s">
        <v>47</v>
      </c>
      <c r="C515" t="s">
        <v>52</v>
      </c>
      <c r="D515" t="s">
        <v>51</v>
      </c>
      <c r="E515" t="s">
        <v>238</v>
      </c>
      <c r="F515" t="s">
        <v>798</v>
      </c>
      <c r="G515" t="s">
        <v>37</v>
      </c>
      <c r="H515" t="s">
        <v>799</v>
      </c>
      <c r="I515" t="s">
        <v>38</v>
      </c>
      <c r="J515" t="s">
        <v>43</v>
      </c>
      <c r="K515" t="s">
        <v>227</v>
      </c>
      <c r="L515" t="s">
        <v>227</v>
      </c>
      <c r="M515" t="s">
        <v>229</v>
      </c>
      <c r="N515">
        <v>1</v>
      </c>
      <c r="O515" t="s">
        <v>65</v>
      </c>
      <c r="P515" t="s">
        <v>773</v>
      </c>
      <c r="Q515" t="s">
        <v>41</v>
      </c>
      <c r="R515" t="s">
        <v>800</v>
      </c>
      <c r="S515" t="s">
        <v>41</v>
      </c>
      <c r="T515" t="s">
        <v>3</v>
      </c>
      <c r="U515">
        <v>1</v>
      </c>
      <c r="V515" s="12">
        <v>45310</v>
      </c>
      <c r="W515" t="s">
        <v>9361</v>
      </c>
    </row>
    <row r="516" spans="1:23" x14ac:dyDescent="0.25">
      <c r="A516" s="12">
        <v>45068.483052083335</v>
      </c>
      <c r="B516" t="s">
        <v>47</v>
      </c>
      <c r="C516" t="s">
        <v>52</v>
      </c>
      <c r="D516" t="s">
        <v>51</v>
      </c>
      <c r="E516" t="s">
        <v>534</v>
      </c>
      <c r="F516" t="s">
        <v>802</v>
      </c>
      <c r="G516" t="s">
        <v>42</v>
      </c>
      <c r="H516" t="s">
        <v>803</v>
      </c>
      <c r="I516" t="s">
        <v>38</v>
      </c>
      <c r="J516" t="s">
        <v>43</v>
      </c>
      <c r="K516" t="s">
        <v>227</v>
      </c>
      <c r="L516" t="s">
        <v>227</v>
      </c>
      <c r="M516" t="s">
        <v>229</v>
      </c>
      <c r="N516">
        <v>1</v>
      </c>
      <c r="O516" t="s">
        <v>65</v>
      </c>
      <c r="P516" t="s">
        <v>665</v>
      </c>
      <c r="Q516" t="s">
        <v>41</v>
      </c>
      <c r="R516" t="s">
        <v>804</v>
      </c>
      <c r="S516" t="s">
        <v>41</v>
      </c>
      <c r="T516" t="s">
        <v>3</v>
      </c>
      <c r="U516">
        <v>1</v>
      </c>
      <c r="V516" s="12">
        <v>45310</v>
      </c>
      <c r="W516" t="s">
        <v>9362</v>
      </c>
    </row>
    <row r="517" spans="1:23" x14ac:dyDescent="0.25">
      <c r="A517" s="12">
        <v>45068.520411226855</v>
      </c>
      <c r="B517" t="s">
        <v>47</v>
      </c>
      <c r="C517" t="s">
        <v>52</v>
      </c>
      <c r="D517" t="s">
        <v>51</v>
      </c>
      <c r="E517" t="s">
        <v>534</v>
      </c>
      <c r="F517" t="s">
        <v>806</v>
      </c>
      <c r="G517" t="s">
        <v>42</v>
      </c>
      <c r="H517" t="s">
        <v>807</v>
      </c>
      <c r="I517" t="s">
        <v>38</v>
      </c>
      <c r="J517" t="s">
        <v>43</v>
      </c>
      <c r="K517" t="s">
        <v>227</v>
      </c>
      <c r="L517" t="s">
        <v>227</v>
      </c>
      <c r="M517" t="s">
        <v>229</v>
      </c>
      <c r="N517">
        <v>1</v>
      </c>
      <c r="O517" t="s">
        <v>65</v>
      </c>
      <c r="P517" t="s">
        <v>808</v>
      </c>
      <c r="Q517" t="s">
        <v>41</v>
      </c>
      <c r="R517" t="s">
        <v>809</v>
      </c>
      <c r="S517" t="s">
        <v>41</v>
      </c>
      <c r="T517" t="s">
        <v>3</v>
      </c>
      <c r="U517">
        <v>1</v>
      </c>
      <c r="V517" s="12">
        <v>45310</v>
      </c>
      <c r="W517" t="s">
        <v>9363</v>
      </c>
    </row>
    <row r="518" spans="1:23" x14ac:dyDescent="0.25">
      <c r="A518" s="12">
        <v>45068.545007256944</v>
      </c>
      <c r="B518" t="s">
        <v>47</v>
      </c>
      <c r="C518" t="s">
        <v>52</v>
      </c>
      <c r="D518" t="s">
        <v>51</v>
      </c>
      <c r="E518" t="s">
        <v>811</v>
      </c>
      <c r="F518" t="s">
        <v>812</v>
      </c>
      <c r="G518" t="s">
        <v>42</v>
      </c>
      <c r="H518" t="s">
        <v>813</v>
      </c>
      <c r="I518" t="s">
        <v>38</v>
      </c>
      <c r="J518" t="s">
        <v>43</v>
      </c>
      <c r="K518" t="s">
        <v>227</v>
      </c>
      <c r="L518" t="s">
        <v>227</v>
      </c>
      <c r="M518" t="s">
        <v>230</v>
      </c>
      <c r="N518">
        <v>1</v>
      </c>
      <c r="O518" t="s">
        <v>65</v>
      </c>
      <c r="P518" t="s">
        <v>814</v>
      </c>
      <c r="Q518" t="s">
        <v>41</v>
      </c>
      <c r="R518" t="s">
        <v>815</v>
      </c>
      <c r="S518" t="s">
        <v>41</v>
      </c>
      <c r="T518" t="s">
        <v>3</v>
      </c>
      <c r="U518">
        <v>1</v>
      </c>
      <c r="V518" s="12">
        <v>45310</v>
      </c>
      <c r="W518" t="s">
        <v>9364</v>
      </c>
    </row>
    <row r="519" spans="1:23" x14ac:dyDescent="0.25">
      <c r="A519" s="12">
        <v>45072.540529317128</v>
      </c>
      <c r="B519" t="s">
        <v>47</v>
      </c>
      <c r="C519" t="s">
        <v>52</v>
      </c>
      <c r="D519" t="s">
        <v>51</v>
      </c>
      <c r="E519" t="s">
        <v>534</v>
      </c>
      <c r="F519" t="s">
        <v>817</v>
      </c>
      <c r="G519" t="s">
        <v>42</v>
      </c>
      <c r="H519" t="s">
        <v>818</v>
      </c>
      <c r="I519" t="s">
        <v>38</v>
      </c>
      <c r="J519" t="s">
        <v>43</v>
      </c>
      <c r="K519" t="s">
        <v>227</v>
      </c>
      <c r="L519" t="s">
        <v>227</v>
      </c>
      <c r="M519" t="s">
        <v>229</v>
      </c>
      <c r="N519">
        <v>1</v>
      </c>
      <c r="O519" t="s">
        <v>65</v>
      </c>
      <c r="P519" t="s">
        <v>819</v>
      </c>
      <c r="Q519" t="s">
        <v>41</v>
      </c>
      <c r="R519" t="s">
        <v>820</v>
      </c>
      <c r="S519" t="s">
        <v>41</v>
      </c>
      <c r="T519" t="s">
        <v>3</v>
      </c>
      <c r="U519">
        <v>1</v>
      </c>
      <c r="V519" s="12">
        <v>45310</v>
      </c>
      <c r="W519" t="s">
        <v>9365</v>
      </c>
    </row>
    <row r="520" spans="1:23" x14ac:dyDescent="0.25">
      <c r="A520" s="12">
        <v>45076.513837928243</v>
      </c>
      <c r="B520" t="s">
        <v>47</v>
      </c>
      <c r="C520" t="s">
        <v>52</v>
      </c>
      <c r="D520" t="s">
        <v>51</v>
      </c>
      <c r="E520" t="s">
        <v>238</v>
      </c>
      <c r="F520" t="s">
        <v>822</v>
      </c>
      <c r="G520" t="s">
        <v>42</v>
      </c>
      <c r="H520" t="s">
        <v>823</v>
      </c>
      <c r="I520" t="s">
        <v>38</v>
      </c>
      <c r="J520" t="s">
        <v>43</v>
      </c>
      <c r="K520" t="s">
        <v>227</v>
      </c>
      <c r="L520" t="s">
        <v>227</v>
      </c>
      <c r="M520" t="s">
        <v>229</v>
      </c>
      <c r="N520">
        <v>1</v>
      </c>
      <c r="O520" t="s">
        <v>65</v>
      </c>
      <c r="P520" t="s">
        <v>642</v>
      </c>
      <c r="Q520" t="s">
        <v>41</v>
      </c>
      <c r="R520" t="s">
        <v>824</v>
      </c>
      <c r="S520" t="s">
        <v>41</v>
      </c>
      <c r="T520" t="s">
        <v>3</v>
      </c>
      <c r="U520">
        <v>1</v>
      </c>
      <c r="V520" s="12">
        <v>45310</v>
      </c>
      <c r="W520" t="s">
        <v>9366</v>
      </c>
    </row>
    <row r="521" spans="1:23" x14ac:dyDescent="0.25">
      <c r="A521" s="12">
        <v>45077.517231018515</v>
      </c>
      <c r="B521" t="s">
        <v>47</v>
      </c>
      <c r="C521" t="s">
        <v>52</v>
      </c>
      <c r="D521" t="s">
        <v>51</v>
      </c>
      <c r="E521" t="s">
        <v>522</v>
      </c>
      <c r="F521" t="s">
        <v>826</v>
      </c>
      <c r="G521" t="s">
        <v>37</v>
      </c>
      <c r="H521" t="s">
        <v>827</v>
      </c>
      <c r="I521" t="s">
        <v>38</v>
      </c>
      <c r="J521" t="s">
        <v>43</v>
      </c>
      <c r="K521" t="s">
        <v>227</v>
      </c>
      <c r="L521" t="s">
        <v>227</v>
      </c>
      <c r="M521" t="s">
        <v>229</v>
      </c>
      <c r="N521">
        <v>1</v>
      </c>
      <c r="O521" t="s">
        <v>65</v>
      </c>
      <c r="P521" t="s">
        <v>773</v>
      </c>
      <c r="Q521" t="s">
        <v>41</v>
      </c>
      <c r="R521" t="s">
        <v>828</v>
      </c>
      <c r="S521" t="s">
        <v>41</v>
      </c>
      <c r="T521" t="s">
        <v>3</v>
      </c>
      <c r="U521">
        <v>1</v>
      </c>
      <c r="V521" s="12">
        <v>45310</v>
      </c>
      <c r="W521" t="s">
        <v>9367</v>
      </c>
    </row>
    <row r="522" spans="1:23" x14ac:dyDescent="0.25">
      <c r="A522" s="12">
        <v>45077.584947303243</v>
      </c>
      <c r="B522" t="s">
        <v>47</v>
      </c>
      <c r="C522" t="s">
        <v>52</v>
      </c>
      <c r="D522" t="s">
        <v>51</v>
      </c>
      <c r="E522" t="s">
        <v>481</v>
      </c>
      <c r="F522" t="s">
        <v>9368</v>
      </c>
      <c r="G522" t="s">
        <v>42</v>
      </c>
      <c r="H522" t="s">
        <v>9369</v>
      </c>
      <c r="I522" t="s">
        <v>38</v>
      </c>
      <c r="J522" t="s">
        <v>43</v>
      </c>
      <c r="K522" t="s">
        <v>227</v>
      </c>
      <c r="L522" t="s">
        <v>227</v>
      </c>
      <c r="M522" t="s">
        <v>229</v>
      </c>
      <c r="N522">
        <v>1</v>
      </c>
      <c r="O522" t="s">
        <v>65</v>
      </c>
      <c r="P522" t="s">
        <v>794</v>
      </c>
      <c r="Q522" t="s">
        <v>41</v>
      </c>
      <c r="R522" t="s">
        <v>9370</v>
      </c>
      <c r="S522" t="s">
        <v>41</v>
      </c>
      <c r="T522" t="s">
        <v>3</v>
      </c>
      <c r="U522">
        <v>1</v>
      </c>
      <c r="V522" s="12">
        <v>45310</v>
      </c>
      <c r="W522" t="s">
        <v>9371</v>
      </c>
    </row>
    <row r="523" spans="1:23" x14ac:dyDescent="0.25">
      <c r="A523" s="12">
        <v>45078.412233564814</v>
      </c>
      <c r="B523" t="s">
        <v>47</v>
      </c>
      <c r="C523" t="s">
        <v>52</v>
      </c>
      <c r="D523" t="s">
        <v>51</v>
      </c>
      <c r="E523" t="s">
        <v>512</v>
      </c>
      <c r="F523" t="s">
        <v>9372</v>
      </c>
      <c r="G523" t="s">
        <v>42</v>
      </c>
      <c r="H523" t="s">
        <v>9373</v>
      </c>
      <c r="I523" t="s">
        <v>38</v>
      </c>
      <c r="J523" t="s">
        <v>43</v>
      </c>
      <c r="K523" t="s">
        <v>227</v>
      </c>
      <c r="L523" t="s">
        <v>227</v>
      </c>
      <c r="M523" t="s">
        <v>229</v>
      </c>
      <c r="N523">
        <v>1</v>
      </c>
      <c r="O523" t="s">
        <v>65</v>
      </c>
      <c r="P523" t="s">
        <v>773</v>
      </c>
      <c r="Q523" t="s">
        <v>41</v>
      </c>
      <c r="R523" t="s">
        <v>9374</v>
      </c>
      <c r="S523" t="s">
        <v>41</v>
      </c>
      <c r="T523" t="s">
        <v>3</v>
      </c>
      <c r="U523">
        <v>1</v>
      </c>
      <c r="V523" s="12">
        <v>45310</v>
      </c>
      <c r="W523" t="s">
        <v>9375</v>
      </c>
    </row>
    <row r="524" spans="1:23" x14ac:dyDescent="0.25">
      <c r="A524" s="12">
        <v>45079.643486458335</v>
      </c>
      <c r="B524" t="s">
        <v>47</v>
      </c>
      <c r="C524" t="s">
        <v>52</v>
      </c>
      <c r="D524" t="s">
        <v>51</v>
      </c>
      <c r="E524" t="s">
        <v>528</v>
      </c>
      <c r="F524" t="s">
        <v>830</v>
      </c>
      <c r="G524" t="s">
        <v>42</v>
      </c>
      <c r="H524" t="s">
        <v>831</v>
      </c>
      <c r="I524" t="s">
        <v>38</v>
      </c>
      <c r="J524" t="s">
        <v>43</v>
      </c>
      <c r="K524" t="s">
        <v>227</v>
      </c>
      <c r="L524" t="s">
        <v>227</v>
      </c>
      <c r="M524" t="s">
        <v>230</v>
      </c>
      <c r="N524">
        <v>1</v>
      </c>
      <c r="O524" t="s">
        <v>65</v>
      </c>
      <c r="P524" t="s">
        <v>183</v>
      </c>
      <c r="Q524" t="s">
        <v>41</v>
      </c>
      <c r="R524" t="s">
        <v>832</v>
      </c>
      <c r="S524" t="s">
        <v>41</v>
      </c>
      <c r="T524" t="s">
        <v>3</v>
      </c>
      <c r="U524">
        <v>1</v>
      </c>
      <c r="V524" s="12">
        <v>45310</v>
      </c>
      <c r="W524" t="s">
        <v>9376</v>
      </c>
    </row>
    <row r="525" spans="1:23" x14ac:dyDescent="0.25">
      <c r="A525" s="12">
        <v>45079.653059259261</v>
      </c>
      <c r="B525" t="s">
        <v>47</v>
      </c>
      <c r="C525" t="s">
        <v>52</v>
      </c>
      <c r="D525" t="s">
        <v>51</v>
      </c>
      <c r="E525" t="s">
        <v>528</v>
      </c>
      <c r="F525" t="s">
        <v>834</v>
      </c>
      <c r="G525" t="s">
        <v>37</v>
      </c>
      <c r="H525" t="s">
        <v>835</v>
      </c>
      <c r="I525" t="s">
        <v>38</v>
      </c>
      <c r="J525" t="s">
        <v>43</v>
      </c>
      <c r="K525" t="s">
        <v>227</v>
      </c>
      <c r="L525" t="s">
        <v>227</v>
      </c>
      <c r="M525" t="s">
        <v>230</v>
      </c>
      <c r="N525">
        <v>1</v>
      </c>
      <c r="O525" t="s">
        <v>65</v>
      </c>
      <c r="P525" t="s">
        <v>183</v>
      </c>
      <c r="Q525" t="s">
        <v>41</v>
      </c>
      <c r="R525" t="s">
        <v>836</v>
      </c>
      <c r="S525" t="s">
        <v>41</v>
      </c>
      <c r="T525" t="s">
        <v>3</v>
      </c>
      <c r="U525">
        <v>1</v>
      </c>
      <c r="V525" s="12">
        <v>45310</v>
      </c>
      <c r="W525" t="s">
        <v>9377</v>
      </c>
    </row>
    <row r="526" spans="1:23" x14ac:dyDescent="0.25">
      <c r="A526" s="12">
        <v>45082.422560300925</v>
      </c>
      <c r="B526" t="s">
        <v>47</v>
      </c>
      <c r="C526" t="s">
        <v>52</v>
      </c>
      <c r="D526" t="s">
        <v>51</v>
      </c>
      <c r="E526" t="s">
        <v>481</v>
      </c>
      <c r="F526" t="s">
        <v>842</v>
      </c>
      <c r="G526" t="s">
        <v>42</v>
      </c>
      <c r="H526" t="s">
        <v>843</v>
      </c>
      <c r="I526" t="s">
        <v>38</v>
      </c>
      <c r="J526" t="s">
        <v>43</v>
      </c>
      <c r="K526" t="s">
        <v>227</v>
      </c>
      <c r="L526" t="s">
        <v>227</v>
      </c>
      <c r="M526" t="s">
        <v>229</v>
      </c>
      <c r="N526">
        <v>1</v>
      </c>
      <c r="O526" t="s">
        <v>65</v>
      </c>
      <c r="P526" t="s">
        <v>478</v>
      </c>
      <c r="Q526" t="s">
        <v>41</v>
      </c>
      <c r="R526" t="s">
        <v>844</v>
      </c>
      <c r="S526" t="s">
        <v>41</v>
      </c>
      <c r="T526" t="s">
        <v>3</v>
      </c>
      <c r="U526">
        <v>1</v>
      </c>
      <c r="V526" s="12">
        <v>45310</v>
      </c>
      <c r="W526" t="s">
        <v>9378</v>
      </c>
    </row>
    <row r="527" spans="1:23" x14ac:dyDescent="0.25">
      <c r="A527" s="12">
        <v>45085.573407175929</v>
      </c>
      <c r="B527" t="s">
        <v>47</v>
      </c>
      <c r="C527" t="s">
        <v>52</v>
      </c>
      <c r="D527" t="s">
        <v>51</v>
      </c>
      <c r="E527" t="s">
        <v>238</v>
      </c>
      <c r="F527" t="s">
        <v>851</v>
      </c>
      <c r="G527" t="s">
        <v>37</v>
      </c>
      <c r="H527" t="s">
        <v>852</v>
      </c>
      <c r="I527" t="s">
        <v>38</v>
      </c>
      <c r="J527" t="s">
        <v>43</v>
      </c>
      <c r="K527" t="s">
        <v>227</v>
      </c>
      <c r="L527" t="s">
        <v>227</v>
      </c>
      <c r="M527" t="s">
        <v>229</v>
      </c>
      <c r="N527">
        <v>1</v>
      </c>
      <c r="O527" t="s">
        <v>65</v>
      </c>
      <c r="P527" t="s">
        <v>853</v>
      </c>
      <c r="Q527" t="s">
        <v>41</v>
      </c>
      <c r="R527" t="s">
        <v>854</v>
      </c>
      <c r="S527" t="s">
        <v>41</v>
      </c>
      <c r="T527" t="s">
        <v>3</v>
      </c>
      <c r="U527">
        <v>1</v>
      </c>
      <c r="V527" s="12">
        <v>45310</v>
      </c>
      <c r="W527" t="s">
        <v>9379</v>
      </c>
    </row>
    <row r="528" spans="1:23" x14ac:dyDescent="0.25">
      <c r="A528" s="12">
        <v>45086.408263043981</v>
      </c>
      <c r="B528" t="s">
        <v>47</v>
      </c>
      <c r="C528" t="s">
        <v>52</v>
      </c>
      <c r="D528" t="s">
        <v>51</v>
      </c>
      <c r="E528" t="s">
        <v>522</v>
      </c>
      <c r="F528" t="s">
        <v>9380</v>
      </c>
      <c r="G528" t="s">
        <v>42</v>
      </c>
      <c r="H528" t="s">
        <v>9381</v>
      </c>
      <c r="I528" t="s">
        <v>38</v>
      </c>
      <c r="J528" t="s">
        <v>43</v>
      </c>
      <c r="K528" t="s">
        <v>227</v>
      </c>
      <c r="L528" t="s">
        <v>227</v>
      </c>
      <c r="M528" t="s">
        <v>229</v>
      </c>
      <c r="N528">
        <v>1</v>
      </c>
      <c r="O528" t="s">
        <v>65</v>
      </c>
      <c r="P528" t="s">
        <v>9382</v>
      </c>
      <c r="Q528" t="s">
        <v>41</v>
      </c>
      <c r="R528" t="s">
        <v>9383</v>
      </c>
      <c r="S528" t="s">
        <v>41</v>
      </c>
      <c r="T528" t="s">
        <v>3</v>
      </c>
      <c r="U528">
        <v>1</v>
      </c>
      <c r="V528" s="12">
        <v>45310</v>
      </c>
      <c r="W528" t="s">
        <v>9384</v>
      </c>
    </row>
    <row r="529" spans="1:23" x14ac:dyDescent="0.25">
      <c r="A529" s="12">
        <v>45086.640377858799</v>
      </c>
      <c r="B529" t="s">
        <v>47</v>
      </c>
      <c r="C529" t="s">
        <v>52</v>
      </c>
      <c r="D529" t="s">
        <v>51</v>
      </c>
      <c r="E529" t="s">
        <v>522</v>
      </c>
      <c r="F529" t="s">
        <v>856</v>
      </c>
      <c r="G529" t="s">
        <v>42</v>
      </c>
      <c r="H529" t="s">
        <v>857</v>
      </c>
      <c r="I529" t="s">
        <v>38</v>
      </c>
      <c r="J529" t="s">
        <v>43</v>
      </c>
      <c r="K529" t="s">
        <v>227</v>
      </c>
      <c r="L529" t="s">
        <v>227</v>
      </c>
      <c r="M529" t="s">
        <v>229</v>
      </c>
      <c r="N529">
        <v>1</v>
      </c>
      <c r="O529" t="s">
        <v>65</v>
      </c>
      <c r="P529" t="s">
        <v>858</v>
      </c>
      <c r="Q529" t="s">
        <v>859</v>
      </c>
      <c r="R529" t="s">
        <v>860</v>
      </c>
      <c r="S529" t="s">
        <v>41</v>
      </c>
      <c r="T529" t="s">
        <v>3</v>
      </c>
      <c r="U529">
        <v>1</v>
      </c>
      <c r="V529" s="12">
        <v>45310</v>
      </c>
      <c r="W529" t="s">
        <v>9385</v>
      </c>
    </row>
    <row r="530" spans="1:23" x14ac:dyDescent="0.25">
      <c r="A530" s="12">
        <v>45089.455364699075</v>
      </c>
      <c r="B530" t="s">
        <v>47</v>
      </c>
      <c r="C530" t="s">
        <v>52</v>
      </c>
      <c r="D530" t="s">
        <v>51</v>
      </c>
      <c r="E530" t="s">
        <v>238</v>
      </c>
      <c r="F530" t="s">
        <v>862</v>
      </c>
      <c r="G530" t="s">
        <v>42</v>
      </c>
      <c r="H530" t="s">
        <v>863</v>
      </c>
      <c r="I530" t="s">
        <v>38</v>
      </c>
      <c r="J530" t="s">
        <v>43</v>
      </c>
      <c r="K530" t="s">
        <v>227</v>
      </c>
      <c r="L530" t="s">
        <v>227</v>
      </c>
      <c r="M530" t="s">
        <v>229</v>
      </c>
      <c r="N530">
        <v>1</v>
      </c>
      <c r="O530" t="s">
        <v>65</v>
      </c>
      <c r="P530" t="s">
        <v>784</v>
      </c>
      <c r="Q530" t="s">
        <v>41</v>
      </c>
      <c r="R530" t="s">
        <v>864</v>
      </c>
      <c r="S530" t="s">
        <v>41</v>
      </c>
      <c r="T530" t="s">
        <v>3</v>
      </c>
      <c r="U530">
        <v>1</v>
      </c>
      <c r="V530" s="12">
        <v>45310</v>
      </c>
      <c r="W530" t="s">
        <v>9386</v>
      </c>
    </row>
    <row r="531" spans="1:23" x14ac:dyDescent="0.25">
      <c r="A531" s="12">
        <v>45090.626079398149</v>
      </c>
      <c r="B531" t="s">
        <v>47</v>
      </c>
      <c r="C531" t="s">
        <v>52</v>
      </c>
      <c r="D531" t="s">
        <v>51</v>
      </c>
      <c r="E531" t="s">
        <v>506</v>
      </c>
      <c r="F531" t="s">
        <v>874</v>
      </c>
      <c r="G531" t="s">
        <v>42</v>
      </c>
      <c r="H531" t="s">
        <v>875</v>
      </c>
      <c r="I531" t="s">
        <v>38</v>
      </c>
      <c r="J531" t="s">
        <v>43</v>
      </c>
      <c r="K531" t="s">
        <v>227</v>
      </c>
      <c r="L531" t="s">
        <v>227</v>
      </c>
      <c r="M531" t="s">
        <v>229</v>
      </c>
      <c r="N531">
        <v>1</v>
      </c>
      <c r="O531" t="s">
        <v>65</v>
      </c>
      <c r="P531" t="s">
        <v>688</v>
      </c>
      <c r="Q531" t="s">
        <v>41</v>
      </c>
      <c r="R531" t="s">
        <v>876</v>
      </c>
      <c r="S531" t="s">
        <v>41</v>
      </c>
      <c r="T531" t="s">
        <v>3</v>
      </c>
      <c r="U531">
        <v>1</v>
      </c>
      <c r="V531" s="12">
        <v>45310</v>
      </c>
      <c r="W531" t="s">
        <v>9387</v>
      </c>
    </row>
    <row r="532" spans="1:23" x14ac:dyDescent="0.25">
      <c r="A532" s="12">
        <v>45092.412658715279</v>
      </c>
      <c r="B532" t="s">
        <v>47</v>
      </c>
      <c r="C532" t="s">
        <v>52</v>
      </c>
      <c r="D532" t="s">
        <v>51</v>
      </c>
      <c r="E532" t="s">
        <v>528</v>
      </c>
      <c r="F532" t="s">
        <v>878</v>
      </c>
      <c r="G532" t="s">
        <v>42</v>
      </c>
      <c r="H532" t="s">
        <v>879</v>
      </c>
      <c r="I532" t="s">
        <v>38</v>
      </c>
      <c r="J532" t="s">
        <v>43</v>
      </c>
      <c r="K532" t="s">
        <v>227</v>
      </c>
      <c r="L532" t="s">
        <v>227</v>
      </c>
      <c r="M532" t="s">
        <v>230</v>
      </c>
      <c r="N532">
        <v>1</v>
      </c>
      <c r="O532" t="s">
        <v>65</v>
      </c>
      <c r="P532" t="s">
        <v>880</v>
      </c>
      <c r="Q532" t="s">
        <v>41</v>
      </c>
      <c r="R532" t="s">
        <v>881</v>
      </c>
      <c r="S532" t="s">
        <v>41</v>
      </c>
      <c r="T532" t="s">
        <v>3</v>
      </c>
      <c r="U532">
        <v>1</v>
      </c>
      <c r="V532" s="12">
        <v>45310</v>
      </c>
      <c r="W532" t="s">
        <v>9388</v>
      </c>
    </row>
    <row r="533" spans="1:23" x14ac:dyDescent="0.25">
      <c r="A533" s="12">
        <v>45092.420982291667</v>
      </c>
      <c r="B533" t="s">
        <v>47</v>
      </c>
      <c r="C533" t="s">
        <v>52</v>
      </c>
      <c r="D533" t="s">
        <v>51</v>
      </c>
      <c r="E533" t="s">
        <v>528</v>
      </c>
      <c r="F533" t="s">
        <v>883</v>
      </c>
      <c r="G533" t="s">
        <v>42</v>
      </c>
      <c r="H533" t="s">
        <v>884</v>
      </c>
      <c r="I533" t="s">
        <v>38</v>
      </c>
      <c r="J533" t="s">
        <v>43</v>
      </c>
      <c r="K533" t="s">
        <v>227</v>
      </c>
      <c r="L533" t="s">
        <v>227</v>
      </c>
      <c r="M533" t="s">
        <v>230</v>
      </c>
      <c r="N533">
        <v>1</v>
      </c>
      <c r="O533" t="s">
        <v>65</v>
      </c>
      <c r="P533" t="s">
        <v>880</v>
      </c>
      <c r="Q533" t="s">
        <v>41</v>
      </c>
      <c r="R533" t="s">
        <v>885</v>
      </c>
      <c r="S533" t="s">
        <v>41</v>
      </c>
      <c r="T533" t="s">
        <v>3</v>
      </c>
      <c r="U533">
        <v>1</v>
      </c>
      <c r="V533" s="12">
        <v>45310</v>
      </c>
      <c r="W533" t="s">
        <v>9389</v>
      </c>
    </row>
    <row r="534" spans="1:23" x14ac:dyDescent="0.25">
      <c r="A534" s="12">
        <v>45092.430285104165</v>
      </c>
      <c r="B534" t="s">
        <v>47</v>
      </c>
      <c r="C534" t="s">
        <v>52</v>
      </c>
      <c r="D534" t="s">
        <v>51</v>
      </c>
      <c r="E534" t="s">
        <v>528</v>
      </c>
      <c r="F534" t="s">
        <v>887</v>
      </c>
      <c r="G534" t="s">
        <v>42</v>
      </c>
      <c r="H534" t="s">
        <v>888</v>
      </c>
      <c r="I534" t="s">
        <v>38</v>
      </c>
      <c r="J534" t="s">
        <v>43</v>
      </c>
      <c r="K534" t="s">
        <v>227</v>
      </c>
      <c r="L534" t="s">
        <v>227</v>
      </c>
      <c r="M534" t="s">
        <v>230</v>
      </c>
      <c r="N534">
        <v>1</v>
      </c>
      <c r="O534" t="s">
        <v>65</v>
      </c>
      <c r="P534" t="s">
        <v>880</v>
      </c>
      <c r="Q534" t="s">
        <v>41</v>
      </c>
      <c r="R534" t="s">
        <v>889</v>
      </c>
      <c r="S534" t="s">
        <v>41</v>
      </c>
      <c r="T534" t="s">
        <v>3</v>
      </c>
      <c r="U534">
        <v>1</v>
      </c>
      <c r="V534" s="12">
        <v>45310</v>
      </c>
      <c r="W534" t="s">
        <v>9390</v>
      </c>
    </row>
    <row r="535" spans="1:23" x14ac:dyDescent="0.25">
      <c r="A535" s="12">
        <v>45092.434909456017</v>
      </c>
      <c r="B535" t="s">
        <v>47</v>
      </c>
      <c r="C535" t="s">
        <v>52</v>
      </c>
      <c r="D535" t="s">
        <v>51</v>
      </c>
      <c r="E535" t="s">
        <v>528</v>
      </c>
      <c r="F535" t="s">
        <v>891</v>
      </c>
      <c r="G535" t="s">
        <v>42</v>
      </c>
      <c r="H535" t="s">
        <v>892</v>
      </c>
      <c r="I535" t="s">
        <v>38</v>
      </c>
      <c r="J535" t="s">
        <v>43</v>
      </c>
      <c r="K535" t="s">
        <v>227</v>
      </c>
      <c r="L535" t="s">
        <v>227</v>
      </c>
      <c r="M535" t="s">
        <v>230</v>
      </c>
      <c r="N535">
        <v>1</v>
      </c>
      <c r="O535" t="s">
        <v>65</v>
      </c>
      <c r="P535" t="s">
        <v>880</v>
      </c>
      <c r="Q535" t="s">
        <v>41</v>
      </c>
      <c r="R535" t="s">
        <v>893</v>
      </c>
      <c r="S535" t="s">
        <v>41</v>
      </c>
      <c r="T535" t="s">
        <v>3</v>
      </c>
      <c r="U535">
        <v>1</v>
      </c>
      <c r="V535" s="12">
        <v>45310</v>
      </c>
      <c r="W535" t="s">
        <v>9391</v>
      </c>
    </row>
    <row r="536" spans="1:23" x14ac:dyDescent="0.25">
      <c r="A536" s="12">
        <v>45092.439188657409</v>
      </c>
      <c r="B536" t="s">
        <v>47</v>
      </c>
      <c r="C536" t="s">
        <v>52</v>
      </c>
      <c r="D536" t="s">
        <v>51</v>
      </c>
      <c r="E536" t="s">
        <v>528</v>
      </c>
      <c r="F536" t="s">
        <v>895</v>
      </c>
      <c r="G536" t="s">
        <v>42</v>
      </c>
      <c r="H536" t="s">
        <v>896</v>
      </c>
      <c r="I536" t="s">
        <v>38</v>
      </c>
      <c r="J536" t="s">
        <v>43</v>
      </c>
      <c r="K536" t="s">
        <v>227</v>
      </c>
      <c r="L536" t="s">
        <v>227</v>
      </c>
      <c r="M536" t="s">
        <v>230</v>
      </c>
      <c r="N536">
        <v>1</v>
      </c>
      <c r="O536" t="s">
        <v>65</v>
      </c>
      <c r="P536" t="s">
        <v>880</v>
      </c>
      <c r="Q536" t="s">
        <v>41</v>
      </c>
      <c r="R536" t="s">
        <v>897</v>
      </c>
      <c r="S536" t="s">
        <v>41</v>
      </c>
      <c r="T536" t="s">
        <v>3</v>
      </c>
      <c r="U536">
        <v>1</v>
      </c>
      <c r="V536" s="12">
        <v>45310</v>
      </c>
      <c r="W536" t="s">
        <v>9392</v>
      </c>
    </row>
    <row r="537" spans="1:23" x14ac:dyDescent="0.25">
      <c r="A537" s="12">
        <v>45092.443021990737</v>
      </c>
      <c r="B537" t="s">
        <v>47</v>
      </c>
      <c r="C537" t="s">
        <v>52</v>
      </c>
      <c r="D537" t="s">
        <v>51</v>
      </c>
      <c r="E537" t="s">
        <v>528</v>
      </c>
      <c r="F537" t="s">
        <v>899</v>
      </c>
      <c r="G537" t="s">
        <v>42</v>
      </c>
      <c r="H537" t="s">
        <v>900</v>
      </c>
      <c r="I537" t="s">
        <v>38</v>
      </c>
      <c r="J537" t="s">
        <v>43</v>
      </c>
      <c r="K537" t="s">
        <v>227</v>
      </c>
      <c r="L537" t="s">
        <v>227</v>
      </c>
      <c r="M537" t="s">
        <v>230</v>
      </c>
      <c r="N537">
        <v>1</v>
      </c>
      <c r="O537" t="s">
        <v>65</v>
      </c>
      <c r="P537" t="s">
        <v>880</v>
      </c>
      <c r="Q537" t="s">
        <v>41</v>
      </c>
      <c r="R537" t="s">
        <v>901</v>
      </c>
      <c r="S537" t="s">
        <v>41</v>
      </c>
      <c r="T537" t="s">
        <v>3</v>
      </c>
      <c r="U537">
        <v>1</v>
      </c>
      <c r="V537" s="12">
        <v>45310</v>
      </c>
      <c r="W537" t="s">
        <v>9393</v>
      </c>
    </row>
    <row r="538" spans="1:23" x14ac:dyDescent="0.25">
      <c r="A538" s="12">
        <v>45092.446980520835</v>
      </c>
      <c r="B538" t="s">
        <v>47</v>
      </c>
      <c r="C538" t="s">
        <v>52</v>
      </c>
      <c r="D538" t="s">
        <v>51</v>
      </c>
      <c r="E538" t="s">
        <v>528</v>
      </c>
      <c r="F538" t="s">
        <v>903</v>
      </c>
      <c r="G538" t="s">
        <v>42</v>
      </c>
      <c r="H538" t="s">
        <v>904</v>
      </c>
      <c r="I538" t="s">
        <v>38</v>
      </c>
      <c r="J538" t="s">
        <v>43</v>
      </c>
      <c r="K538" t="s">
        <v>227</v>
      </c>
      <c r="L538" t="s">
        <v>227</v>
      </c>
      <c r="M538" t="s">
        <v>230</v>
      </c>
      <c r="N538">
        <v>1</v>
      </c>
      <c r="O538" t="s">
        <v>65</v>
      </c>
      <c r="P538" t="s">
        <v>880</v>
      </c>
      <c r="Q538" t="s">
        <v>41</v>
      </c>
      <c r="R538" t="s">
        <v>905</v>
      </c>
      <c r="S538" t="s">
        <v>41</v>
      </c>
      <c r="T538" t="s">
        <v>3</v>
      </c>
      <c r="U538">
        <v>1</v>
      </c>
      <c r="V538" s="12">
        <v>45310</v>
      </c>
      <c r="W538" t="s">
        <v>9394</v>
      </c>
    </row>
    <row r="539" spans="1:23" x14ac:dyDescent="0.25">
      <c r="A539" s="12">
        <v>45092.450644641205</v>
      </c>
      <c r="B539" t="s">
        <v>47</v>
      </c>
      <c r="C539" t="s">
        <v>52</v>
      </c>
      <c r="D539" t="s">
        <v>51</v>
      </c>
      <c r="E539" t="s">
        <v>528</v>
      </c>
      <c r="F539" t="s">
        <v>907</v>
      </c>
      <c r="G539" t="s">
        <v>42</v>
      </c>
      <c r="H539" t="s">
        <v>908</v>
      </c>
      <c r="I539" t="s">
        <v>38</v>
      </c>
      <c r="J539" t="s">
        <v>43</v>
      </c>
      <c r="K539" t="s">
        <v>227</v>
      </c>
      <c r="L539" t="s">
        <v>227</v>
      </c>
      <c r="M539" t="s">
        <v>230</v>
      </c>
      <c r="N539">
        <v>1</v>
      </c>
      <c r="O539" t="s">
        <v>65</v>
      </c>
      <c r="P539" t="s">
        <v>880</v>
      </c>
      <c r="Q539" t="s">
        <v>41</v>
      </c>
      <c r="R539" t="s">
        <v>909</v>
      </c>
      <c r="S539" t="s">
        <v>41</v>
      </c>
      <c r="T539" t="s">
        <v>3</v>
      </c>
      <c r="U539">
        <v>1</v>
      </c>
      <c r="V539" s="12">
        <v>45310</v>
      </c>
      <c r="W539" t="s">
        <v>9395</v>
      </c>
    </row>
    <row r="540" spans="1:23" x14ac:dyDescent="0.25">
      <c r="A540" s="12">
        <v>45093.512541516204</v>
      </c>
      <c r="B540" t="s">
        <v>47</v>
      </c>
      <c r="C540" t="s">
        <v>52</v>
      </c>
      <c r="D540" t="s">
        <v>51</v>
      </c>
      <c r="E540" t="s">
        <v>534</v>
      </c>
      <c r="F540" t="s">
        <v>911</v>
      </c>
      <c r="G540" t="s">
        <v>42</v>
      </c>
      <c r="H540" t="s">
        <v>912</v>
      </c>
      <c r="I540" t="s">
        <v>38</v>
      </c>
      <c r="J540" t="s">
        <v>43</v>
      </c>
      <c r="K540" t="s">
        <v>227</v>
      </c>
      <c r="L540" t="s">
        <v>227</v>
      </c>
      <c r="M540" t="s">
        <v>229</v>
      </c>
      <c r="N540">
        <v>1</v>
      </c>
      <c r="O540" t="s">
        <v>65</v>
      </c>
      <c r="P540" t="s">
        <v>913</v>
      </c>
      <c r="Q540" t="s">
        <v>41</v>
      </c>
      <c r="R540" t="s">
        <v>914</v>
      </c>
      <c r="S540" t="s">
        <v>41</v>
      </c>
      <c r="T540" t="s">
        <v>3</v>
      </c>
      <c r="U540">
        <v>1</v>
      </c>
      <c r="V540" s="12">
        <v>45310</v>
      </c>
      <c r="W540" t="s">
        <v>9396</v>
      </c>
    </row>
    <row r="541" spans="1:23" x14ac:dyDescent="0.25">
      <c r="A541" s="12">
        <v>45099.5374415162</v>
      </c>
      <c r="B541" t="s">
        <v>47</v>
      </c>
      <c r="C541" t="s">
        <v>52</v>
      </c>
      <c r="D541" t="s">
        <v>51</v>
      </c>
      <c r="E541" t="s">
        <v>512</v>
      </c>
      <c r="F541" t="s">
        <v>916</v>
      </c>
      <c r="G541" t="s">
        <v>42</v>
      </c>
      <c r="H541" t="s">
        <v>917</v>
      </c>
      <c r="I541" t="s">
        <v>38</v>
      </c>
      <c r="J541" t="s">
        <v>43</v>
      </c>
      <c r="K541" t="s">
        <v>227</v>
      </c>
      <c r="L541" t="s">
        <v>227</v>
      </c>
      <c r="M541" t="s">
        <v>229</v>
      </c>
      <c r="N541">
        <v>1</v>
      </c>
      <c r="O541" t="s">
        <v>65</v>
      </c>
      <c r="P541" t="s">
        <v>918</v>
      </c>
      <c r="Q541" t="s">
        <v>41</v>
      </c>
      <c r="R541" t="s">
        <v>919</v>
      </c>
      <c r="S541" t="s">
        <v>41</v>
      </c>
      <c r="T541" t="s">
        <v>3</v>
      </c>
      <c r="U541">
        <v>1</v>
      </c>
      <c r="V541" s="12">
        <v>45310</v>
      </c>
      <c r="W541" t="s">
        <v>9397</v>
      </c>
    </row>
    <row r="542" spans="1:23" x14ac:dyDescent="0.25">
      <c r="A542" s="12">
        <v>45099.555449571759</v>
      </c>
      <c r="B542" t="s">
        <v>47</v>
      </c>
      <c r="C542" t="s">
        <v>52</v>
      </c>
      <c r="D542" t="s">
        <v>51</v>
      </c>
      <c r="E542" t="s">
        <v>534</v>
      </c>
      <c r="F542" t="s">
        <v>9398</v>
      </c>
      <c r="G542" t="s">
        <v>42</v>
      </c>
      <c r="H542" t="s">
        <v>9399</v>
      </c>
      <c r="I542" t="s">
        <v>38</v>
      </c>
      <c r="J542" t="s">
        <v>43</v>
      </c>
      <c r="K542" t="s">
        <v>227</v>
      </c>
      <c r="L542" t="s">
        <v>227</v>
      </c>
      <c r="M542" t="s">
        <v>229</v>
      </c>
      <c r="N542">
        <v>1</v>
      </c>
      <c r="O542" t="s">
        <v>65</v>
      </c>
      <c r="P542" t="s">
        <v>1108</v>
      </c>
      <c r="Q542" t="s">
        <v>41</v>
      </c>
      <c r="R542" t="s">
        <v>9400</v>
      </c>
      <c r="S542" t="s">
        <v>41</v>
      </c>
      <c r="T542" t="s">
        <v>3</v>
      </c>
      <c r="U542">
        <v>1</v>
      </c>
      <c r="V542" s="12">
        <v>45310</v>
      </c>
      <c r="W542" t="s">
        <v>9401</v>
      </c>
    </row>
    <row r="543" spans="1:23" x14ac:dyDescent="0.25">
      <c r="A543" s="12">
        <v>45100.555133761576</v>
      </c>
      <c r="B543" t="s">
        <v>47</v>
      </c>
      <c r="C543" t="s">
        <v>52</v>
      </c>
      <c r="D543" t="s">
        <v>51</v>
      </c>
      <c r="E543" t="s">
        <v>534</v>
      </c>
      <c r="F543" t="s">
        <v>9402</v>
      </c>
      <c r="G543" t="s">
        <v>42</v>
      </c>
      <c r="H543" t="s">
        <v>9403</v>
      </c>
      <c r="I543" t="s">
        <v>38</v>
      </c>
      <c r="J543" t="s">
        <v>43</v>
      </c>
      <c r="K543" t="s">
        <v>227</v>
      </c>
      <c r="L543" t="s">
        <v>227</v>
      </c>
      <c r="M543" t="s">
        <v>229</v>
      </c>
      <c r="N543">
        <v>1</v>
      </c>
      <c r="O543" t="s">
        <v>65</v>
      </c>
      <c r="P543" t="s">
        <v>9404</v>
      </c>
      <c r="Q543" t="s">
        <v>41</v>
      </c>
      <c r="R543" t="s">
        <v>9405</v>
      </c>
      <c r="S543" t="s">
        <v>41</v>
      </c>
      <c r="T543" t="s">
        <v>3</v>
      </c>
      <c r="U543">
        <v>1</v>
      </c>
      <c r="V543" s="12">
        <v>45310</v>
      </c>
      <c r="W543" t="s">
        <v>9406</v>
      </c>
    </row>
    <row r="544" spans="1:23" x14ac:dyDescent="0.25">
      <c r="A544" s="12">
        <v>45105.567733530093</v>
      </c>
      <c r="B544" t="s">
        <v>47</v>
      </c>
      <c r="C544" t="s">
        <v>52</v>
      </c>
      <c r="D544" t="s">
        <v>51</v>
      </c>
      <c r="E544" t="s">
        <v>512</v>
      </c>
      <c r="F544" t="s">
        <v>9407</v>
      </c>
      <c r="G544" t="s">
        <v>42</v>
      </c>
      <c r="H544" t="s">
        <v>9408</v>
      </c>
      <c r="I544" t="s">
        <v>38</v>
      </c>
      <c r="J544" t="s">
        <v>43</v>
      </c>
      <c r="K544" t="s">
        <v>227</v>
      </c>
      <c r="L544" t="s">
        <v>227</v>
      </c>
      <c r="M544" t="s">
        <v>229</v>
      </c>
      <c r="N544">
        <v>1</v>
      </c>
      <c r="O544" t="s">
        <v>65</v>
      </c>
      <c r="P544" t="s">
        <v>778</v>
      </c>
      <c r="Q544" t="s">
        <v>41</v>
      </c>
      <c r="R544" t="s">
        <v>9409</v>
      </c>
      <c r="S544" t="s">
        <v>41</v>
      </c>
      <c r="T544" t="s">
        <v>3</v>
      </c>
      <c r="U544">
        <v>1</v>
      </c>
      <c r="V544" s="12">
        <v>45310</v>
      </c>
      <c r="W544" t="s">
        <v>9410</v>
      </c>
    </row>
    <row r="545" spans="1:23" x14ac:dyDescent="0.25">
      <c r="A545" s="12">
        <v>45107.427663854163</v>
      </c>
      <c r="B545" t="s">
        <v>47</v>
      </c>
      <c r="C545" t="s">
        <v>52</v>
      </c>
      <c r="D545" t="s">
        <v>51</v>
      </c>
      <c r="E545" t="s">
        <v>534</v>
      </c>
      <c r="F545" t="s">
        <v>9411</v>
      </c>
      <c r="G545" t="s">
        <v>42</v>
      </c>
      <c r="H545" t="s">
        <v>9412</v>
      </c>
      <c r="I545" t="s">
        <v>38</v>
      </c>
      <c r="J545" t="s">
        <v>43</v>
      </c>
      <c r="K545" t="s">
        <v>227</v>
      </c>
      <c r="L545" t="s">
        <v>227</v>
      </c>
      <c r="M545" t="s">
        <v>229</v>
      </c>
      <c r="N545">
        <v>1</v>
      </c>
      <c r="O545" t="s">
        <v>65</v>
      </c>
      <c r="P545" t="s">
        <v>880</v>
      </c>
      <c r="Q545" t="s">
        <v>41</v>
      </c>
      <c r="R545" t="s">
        <v>9413</v>
      </c>
      <c r="S545" t="s">
        <v>41</v>
      </c>
      <c r="T545" t="s">
        <v>3</v>
      </c>
      <c r="U545">
        <v>1</v>
      </c>
      <c r="V545" s="12">
        <v>45310</v>
      </c>
      <c r="W545" t="s">
        <v>9414</v>
      </c>
    </row>
    <row r="546" spans="1:23" x14ac:dyDescent="0.25">
      <c r="A546" s="12">
        <v>45107.700134178238</v>
      </c>
      <c r="B546" t="s">
        <v>47</v>
      </c>
      <c r="C546" t="s">
        <v>52</v>
      </c>
      <c r="D546" t="s">
        <v>51</v>
      </c>
      <c r="E546" t="s">
        <v>238</v>
      </c>
      <c r="F546" t="s">
        <v>940</v>
      </c>
      <c r="G546" t="s">
        <v>42</v>
      </c>
      <c r="H546" t="s">
        <v>941</v>
      </c>
      <c r="I546" t="s">
        <v>38</v>
      </c>
      <c r="J546" t="s">
        <v>43</v>
      </c>
      <c r="K546" t="s">
        <v>227</v>
      </c>
      <c r="L546" t="s">
        <v>227</v>
      </c>
      <c r="M546" t="s">
        <v>229</v>
      </c>
      <c r="N546">
        <v>1</v>
      </c>
      <c r="O546" t="s">
        <v>65</v>
      </c>
      <c r="P546" t="s">
        <v>478</v>
      </c>
      <c r="Q546" t="s">
        <v>41</v>
      </c>
      <c r="R546" t="s">
        <v>942</v>
      </c>
      <c r="S546" t="s">
        <v>41</v>
      </c>
      <c r="T546" t="s">
        <v>3</v>
      </c>
      <c r="U546">
        <v>1</v>
      </c>
      <c r="V546" s="12">
        <v>45310</v>
      </c>
      <c r="W546" t="s">
        <v>9415</v>
      </c>
    </row>
    <row r="547" spans="1:23" x14ac:dyDescent="0.25">
      <c r="A547" s="12">
        <v>45114.345695405093</v>
      </c>
      <c r="B547" t="s">
        <v>47</v>
      </c>
      <c r="C547" t="s">
        <v>52</v>
      </c>
      <c r="D547" t="s">
        <v>51</v>
      </c>
      <c r="E547" t="s">
        <v>534</v>
      </c>
      <c r="F547" t="s">
        <v>9416</v>
      </c>
      <c r="G547" t="s">
        <v>37</v>
      </c>
      <c r="H547" t="s">
        <v>9417</v>
      </c>
      <c r="I547" t="s">
        <v>38</v>
      </c>
      <c r="J547" t="s">
        <v>43</v>
      </c>
      <c r="K547" t="s">
        <v>227</v>
      </c>
      <c r="L547" t="s">
        <v>227</v>
      </c>
      <c r="M547" t="s">
        <v>229</v>
      </c>
      <c r="N547">
        <v>1</v>
      </c>
      <c r="O547" t="s">
        <v>65</v>
      </c>
      <c r="P547" t="s">
        <v>1276</v>
      </c>
      <c r="Q547" t="s">
        <v>41</v>
      </c>
      <c r="R547" t="s">
        <v>9418</v>
      </c>
      <c r="S547" t="s">
        <v>41</v>
      </c>
      <c r="T547" t="s">
        <v>3</v>
      </c>
      <c r="U547">
        <v>1</v>
      </c>
      <c r="V547" s="12">
        <v>45310</v>
      </c>
      <c r="W547" t="s">
        <v>9419</v>
      </c>
    </row>
    <row r="548" spans="1:23" x14ac:dyDescent="0.25">
      <c r="A548" s="12">
        <v>45121.460080243058</v>
      </c>
      <c r="B548" t="s">
        <v>47</v>
      </c>
      <c r="C548" t="s">
        <v>52</v>
      </c>
      <c r="D548" t="s">
        <v>51</v>
      </c>
      <c r="E548" t="s">
        <v>534</v>
      </c>
      <c r="F548" t="s">
        <v>9420</v>
      </c>
      <c r="G548" t="s">
        <v>42</v>
      </c>
      <c r="H548" t="s">
        <v>9421</v>
      </c>
      <c r="I548" t="s">
        <v>38</v>
      </c>
      <c r="J548" t="s">
        <v>43</v>
      </c>
      <c r="K548" t="s">
        <v>227</v>
      </c>
      <c r="L548" t="s">
        <v>227</v>
      </c>
      <c r="M548" t="s">
        <v>229</v>
      </c>
      <c r="N548">
        <v>1</v>
      </c>
      <c r="O548" t="s">
        <v>65</v>
      </c>
      <c r="P548" t="s">
        <v>9422</v>
      </c>
      <c r="Q548" t="s">
        <v>41</v>
      </c>
      <c r="R548" t="s">
        <v>9423</v>
      </c>
      <c r="S548" t="s">
        <v>41</v>
      </c>
      <c r="T548" t="s">
        <v>3</v>
      </c>
      <c r="U548">
        <v>1</v>
      </c>
      <c r="V548" s="12">
        <v>45310</v>
      </c>
      <c r="W548" t="s">
        <v>9424</v>
      </c>
    </row>
    <row r="549" spans="1:23" x14ac:dyDescent="0.25">
      <c r="A549" s="12">
        <v>45125.658008483799</v>
      </c>
      <c r="B549" t="s">
        <v>47</v>
      </c>
      <c r="C549" t="s">
        <v>52</v>
      </c>
      <c r="D549" t="s">
        <v>51</v>
      </c>
      <c r="E549" t="s">
        <v>522</v>
      </c>
      <c r="F549" t="s">
        <v>9425</v>
      </c>
      <c r="G549" t="s">
        <v>42</v>
      </c>
      <c r="H549" t="s">
        <v>9426</v>
      </c>
      <c r="I549" t="s">
        <v>38</v>
      </c>
      <c r="J549" t="s">
        <v>43</v>
      </c>
      <c r="K549" t="s">
        <v>227</v>
      </c>
      <c r="L549" t="s">
        <v>227</v>
      </c>
      <c r="M549" t="s">
        <v>229</v>
      </c>
      <c r="N549">
        <v>1</v>
      </c>
      <c r="O549" t="s">
        <v>65</v>
      </c>
      <c r="P549" t="s">
        <v>729</v>
      </c>
      <c r="Q549" t="s">
        <v>9427</v>
      </c>
      <c r="R549" t="s">
        <v>9428</v>
      </c>
      <c r="S549" t="s">
        <v>41</v>
      </c>
      <c r="T549" t="s">
        <v>3</v>
      </c>
      <c r="U549">
        <v>1</v>
      </c>
      <c r="V549" s="12">
        <v>45310</v>
      </c>
      <c r="W549" t="s">
        <v>9429</v>
      </c>
    </row>
    <row r="550" spans="1:23" x14ac:dyDescent="0.25">
      <c r="A550" s="12">
        <v>45126.660839930555</v>
      </c>
      <c r="B550" t="s">
        <v>47</v>
      </c>
      <c r="C550" t="s">
        <v>52</v>
      </c>
      <c r="D550" t="s">
        <v>51</v>
      </c>
      <c r="E550" t="s">
        <v>691</v>
      </c>
      <c r="F550" t="s">
        <v>9430</v>
      </c>
      <c r="G550" t="s">
        <v>42</v>
      </c>
      <c r="H550" t="s">
        <v>9431</v>
      </c>
      <c r="I550" t="s">
        <v>38</v>
      </c>
      <c r="J550" t="s">
        <v>43</v>
      </c>
      <c r="K550" t="s">
        <v>227</v>
      </c>
      <c r="L550" t="s">
        <v>227</v>
      </c>
      <c r="M550" t="s">
        <v>230</v>
      </c>
      <c r="N550">
        <v>1</v>
      </c>
      <c r="O550" t="s">
        <v>65</v>
      </c>
      <c r="P550" t="s">
        <v>1113</v>
      </c>
      <c r="Q550" t="s">
        <v>9432</v>
      </c>
      <c r="R550" t="s">
        <v>9433</v>
      </c>
      <c r="S550" t="s">
        <v>41</v>
      </c>
      <c r="T550" t="s">
        <v>3</v>
      </c>
      <c r="U550">
        <v>1</v>
      </c>
      <c r="V550" s="12">
        <v>45310</v>
      </c>
      <c r="W550" t="s">
        <v>9434</v>
      </c>
    </row>
    <row r="551" spans="1:23" x14ac:dyDescent="0.25">
      <c r="A551" s="12">
        <v>45126.683197025464</v>
      </c>
      <c r="B551" t="s">
        <v>47</v>
      </c>
      <c r="C551" t="s">
        <v>52</v>
      </c>
      <c r="D551" t="s">
        <v>51</v>
      </c>
      <c r="E551" t="s">
        <v>528</v>
      </c>
      <c r="F551" t="s">
        <v>9435</v>
      </c>
      <c r="G551" t="s">
        <v>42</v>
      </c>
      <c r="H551" t="s">
        <v>9436</v>
      </c>
      <c r="I551" t="s">
        <v>38</v>
      </c>
      <c r="J551" t="s">
        <v>43</v>
      </c>
      <c r="K551" t="s">
        <v>227</v>
      </c>
      <c r="L551" t="s">
        <v>227</v>
      </c>
      <c r="M551" t="s">
        <v>230</v>
      </c>
      <c r="N551">
        <v>1</v>
      </c>
      <c r="O551" t="s">
        <v>65</v>
      </c>
      <c r="P551" t="s">
        <v>503</v>
      </c>
      <c r="Q551" t="s">
        <v>41</v>
      </c>
      <c r="R551" t="s">
        <v>9437</v>
      </c>
      <c r="S551" t="s">
        <v>41</v>
      </c>
      <c r="T551" t="s">
        <v>3</v>
      </c>
      <c r="U551">
        <v>1</v>
      </c>
      <c r="V551" s="12">
        <v>45310</v>
      </c>
      <c r="W551" t="s">
        <v>9438</v>
      </c>
    </row>
    <row r="552" spans="1:23" x14ac:dyDescent="0.25">
      <c r="A552" s="12">
        <v>45127.463353090279</v>
      </c>
      <c r="B552" t="s">
        <v>47</v>
      </c>
      <c r="C552" t="s">
        <v>52</v>
      </c>
      <c r="D552" t="s">
        <v>51</v>
      </c>
      <c r="E552" t="s">
        <v>238</v>
      </c>
      <c r="F552" t="s">
        <v>948</v>
      </c>
      <c r="G552" t="s">
        <v>37</v>
      </c>
      <c r="H552" t="s">
        <v>949</v>
      </c>
      <c r="I552" t="s">
        <v>38</v>
      </c>
      <c r="J552" t="s">
        <v>43</v>
      </c>
      <c r="K552" t="s">
        <v>227</v>
      </c>
      <c r="L552" t="s">
        <v>227</v>
      </c>
      <c r="M552" t="s">
        <v>229</v>
      </c>
      <c r="N552">
        <v>1</v>
      </c>
      <c r="O552" t="s">
        <v>65</v>
      </c>
      <c r="P552" t="s">
        <v>754</v>
      </c>
      <c r="Q552" t="s">
        <v>41</v>
      </c>
      <c r="R552" t="s">
        <v>950</v>
      </c>
      <c r="S552" t="s">
        <v>41</v>
      </c>
      <c r="T552" t="s">
        <v>3</v>
      </c>
      <c r="U552">
        <v>1</v>
      </c>
      <c r="V552" s="12">
        <v>45310</v>
      </c>
      <c r="W552" t="s">
        <v>9439</v>
      </c>
    </row>
    <row r="553" spans="1:23" x14ac:dyDescent="0.25">
      <c r="A553" s="12">
        <v>45128.443828206022</v>
      </c>
      <c r="B553" t="s">
        <v>47</v>
      </c>
      <c r="C553" t="s">
        <v>52</v>
      </c>
      <c r="D553" t="s">
        <v>51</v>
      </c>
      <c r="E553" t="s">
        <v>238</v>
      </c>
      <c r="F553" t="s">
        <v>952</v>
      </c>
      <c r="G553" t="s">
        <v>42</v>
      </c>
      <c r="H553" t="s">
        <v>953</v>
      </c>
      <c r="I553" t="s">
        <v>38</v>
      </c>
      <c r="J553" t="s">
        <v>43</v>
      </c>
      <c r="K553" t="s">
        <v>227</v>
      </c>
      <c r="L553" t="s">
        <v>227</v>
      </c>
      <c r="M553" t="s">
        <v>229</v>
      </c>
      <c r="N553">
        <v>1</v>
      </c>
      <c r="O553" t="s">
        <v>65</v>
      </c>
      <c r="P553" t="s">
        <v>954</v>
      </c>
      <c r="Q553" t="s">
        <v>41</v>
      </c>
      <c r="R553" t="s">
        <v>955</v>
      </c>
      <c r="S553" t="s">
        <v>41</v>
      </c>
      <c r="T553" t="s">
        <v>3</v>
      </c>
      <c r="U553">
        <v>1</v>
      </c>
      <c r="V553" s="12">
        <v>45310</v>
      </c>
      <c r="W553" t="s">
        <v>9440</v>
      </c>
    </row>
    <row r="554" spans="1:23" x14ac:dyDescent="0.25">
      <c r="A554" s="12">
        <v>45138.619346562497</v>
      </c>
      <c r="B554" t="s">
        <v>47</v>
      </c>
      <c r="C554" t="s">
        <v>52</v>
      </c>
      <c r="D554" t="s">
        <v>51</v>
      </c>
      <c r="E554" t="s">
        <v>481</v>
      </c>
      <c r="F554" t="s">
        <v>961</v>
      </c>
      <c r="G554" t="s">
        <v>42</v>
      </c>
      <c r="H554" t="s">
        <v>962</v>
      </c>
      <c r="I554" t="s">
        <v>38</v>
      </c>
      <c r="J554" t="s">
        <v>43</v>
      </c>
      <c r="K554" t="s">
        <v>227</v>
      </c>
      <c r="L554" t="s">
        <v>227</v>
      </c>
      <c r="M554" t="s">
        <v>229</v>
      </c>
      <c r="N554">
        <v>1</v>
      </c>
      <c r="O554" t="s">
        <v>65</v>
      </c>
      <c r="P554" t="s">
        <v>739</v>
      </c>
      <c r="Q554" t="s">
        <v>41</v>
      </c>
      <c r="R554" t="s">
        <v>963</v>
      </c>
      <c r="S554" t="s">
        <v>41</v>
      </c>
      <c r="T554" t="s">
        <v>3</v>
      </c>
      <c r="U554">
        <v>1</v>
      </c>
      <c r="V554" s="12">
        <v>45310</v>
      </c>
      <c r="W554" t="s">
        <v>9441</v>
      </c>
    </row>
    <row r="555" spans="1:23" x14ac:dyDescent="0.25">
      <c r="A555" s="12">
        <v>45138.680720914352</v>
      </c>
      <c r="B555" t="s">
        <v>47</v>
      </c>
      <c r="C555" t="s">
        <v>52</v>
      </c>
      <c r="D555" t="s">
        <v>51</v>
      </c>
      <c r="E555" t="s">
        <v>512</v>
      </c>
      <c r="F555" t="s">
        <v>9442</v>
      </c>
      <c r="G555" t="s">
        <v>42</v>
      </c>
      <c r="H555" t="s">
        <v>9443</v>
      </c>
      <c r="I555" t="s">
        <v>38</v>
      </c>
      <c r="J555" t="s">
        <v>43</v>
      </c>
      <c r="K555" t="s">
        <v>227</v>
      </c>
      <c r="L555" t="s">
        <v>227</v>
      </c>
      <c r="M555" t="s">
        <v>229</v>
      </c>
      <c r="N555">
        <v>1</v>
      </c>
      <c r="O555" t="s">
        <v>65</v>
      </c>
      <c r="P555" t="s">
        <v>729</v>
      </c>
      <c r="Q555" t="s">
        <v>41</v>
      </c>
      <c r="R555" t="s">
        <v>9444</v>
      </c>
      <c r="S555" t="s">
        <v>41</v>
      </c>
      <c r="T555" t="s">
        <v>3</v>
      </c>
      <c r="U555">
        <v>1</v>
      </c>
      <c r="V555" s="12">
        <v>45310</v>
      </c>
      <c r="W555" t="s">
        <v>9445</v>
      </c>
    </row>
    <row r="556" spans="1:23" x14ac:dyDescent="0.25">
      <c r="A556" s="12">
        <v>45139.575002118057</v>
      </c>
      <c r="B556" t="s">
        <v>47</v>
      </c>
      <c r="C556" t="s">
        <v>52</v>
      </c>
      <c r="D556" t="s">
        <v>51</v>
      </c>
      <c r="E556" t="s">
        <v>522</v>
      </c>
      <c r="F556" t="s">
        <v>965</v>
      </c>
      <c r="G556" t="s">
        <v>37</v>
      </c>
      <c r="H556" t="s">
        <v>966</v>
      </c>
      <c r="I556" t="s">
        <v>38</v>
      </c>
      <c r="J556" t="s">
        <v>43</v>
      </c>
      <c r="K556" t="s">
        <v>227</v>
      </c>
      <c r="L556" t="s">
        <v>227</v>
      </c>
      <c r="M556" t="s">
        <v>229</v>
      </c>
      <c r="N556">
        <v>1</v>
      </c>
      <c r="O556" t="s">
        <v>65</v>
      </c>
      <c r="P556" t="s">
        <v>967</v>
      </c>
      <c r="Q556" t="s">
        <v>967</v>
      </c>
      <c r="R556" t="s">
        <v>968</v>
      </c>
      <c r="S556" t="s">
        <v>41</v>
      </c>
      <c r="T556" t="s">
        <v>3</v>
      </c>
      <c r="U556">
        <v>1</v>
      </c>
      <c r="V556" s="12">
        <v>45310</v>
      </c>
      <c r="W556" t="s">
        <v>9446</v>
      </c>
    </row>
    <row r="557" spans="1:23" x14ac:dyDescent="0.25">
      <c r="A557" s="12">
        <v>45139.697885381946</v>
      </c>
      <c r="B557" t="s">
        <v>47</v>
      </c>
      <c r="C557" t="s">
        <v>52</v>
      </c>
      <c r="D557" t="s">
        <v>51</v>
      </c>
      <c r="E557" t="s">
        <v>491</v>
      </c>
      <c r="F557" t="s">
        <v>970</v>
      </c>
      <c r="G557" t="s">
        <v>37</v>
      </c>
      <c r="H557" t="s">
        <v>971</v>
      </c>
      <c r="I557" t="s">
        <v>38</v>
      </c>
      <c r="J557" t="s">
        <v>43</v>
      </c>
      <c r="K557" t="s">
        <v>227</v>
      </c>
      <c r="L557" t="s">
        <v>227</v>
      </c>
      <c r="M557" t="s">
        <v>229</v>
      </c>
      <c r="N557">
        <v>1</v>
      </c>
      <c r="O557" t="s">
        <v>65</v>
      </c>
      <c r="P557" t="s">
        <v>729</v>
      </c>
      <c r="Q557" t="s">
        <v>41</v>
      </c>
      <c r="R557" t="s">
        <v>972</v>
      </c>
      <c r="S557" t="s">
        <v>41</v>
      </c>
      <c r="T557" t="s">
        <v>3</v>
      </c>
      <c r="U557">
        <v>1</v>
      </c>
      <c r="V557" s="12">
        <v>45310</v>
      </c>
      <c r="W557" t="s">
        <v>9447</v>
      </c>
    </row>
    <row r="558" spans="1:23" x14ac:dyDescent="0.25">
      <c r="A558" s="12">
        <v>45140.401571793984</v>
      </c>
      <c r="B558" t="s">
        <v>47</v>
      </c>
      <c r="C558" t="s">
        <v>52</v>
      </c>
      <c r="D558" t="s">
        <v>51</v>
      </c>
      <c r="E558" t="s">
        <v>512</v>
      </c>
      <c r="F558" t="s">
        <v>9448</v>
      </c>
      <c r="G558" t="s">
        <v>42</v>
      </c>
      <c r="H558" t="s">
        <v>9449</v>
      </c>
      <c r="I558" t="s">
        <v>38</v>
      </c>
      <c r="J558" t="s">
        <v>43</v>
      </c>
      <c r="K558" t="s">
        <v>227</v>
      </c>
      <c r="L558" t="s">
        <v>227</v>
      </c>
      <c r="M558" t="s">
        <v>229</v>
      </c>
      <c r="N558">
        <v>1</v>
      </c>
      <c r="O558" t="s">
        <v>65</v>
      </c>
      <c r="P558" t="s">
        <v>937</v>
      </c>
      <c r="Q558" t="s">
        <v>41</v>
      </c>
      <c r="R558" t="s">
        <v>9450</v>
      </c>
      <c r="S558" t="s">
        <v>41</v>
      </c>
      <c r="T558" t="s">
        <v>3</v>
      </c>
      <c r="U558">
        <v>1</v>
      </c>
      <c r="V558" s="12">
        <v>45310</v>
      </c>
      <c r="W558" t="s">
        <v>9451</v>
      </c>
    </row>
    <row r="559" spans="1:23" x14ac:dyDescent="0.25">
      <c r="A559" s="12">
        <v>45141.420642974539</v>
      </c>
      <c r="B559" t="s">
        <v>47</v>
      </c>
      <c r="C559" t="s">
        <v>52</v>
      </c>
      <c r="D559" t="s">
        <v>51</v>
      </c>
      <c r="E559" t="s">
        <v>534</v>
      </c>
      <c r="F559" t="s">
        <v>9452</v>
      </c>
      <c r="G559" t="s">
        <v>42</v>
      </c>
      <c r="H559" t="s">
        <v>9453</v>
      </c>
      <c r="I559" t="s">
        <v>38</v>
      </c>
      <c r="J559" t="s">
        <v>43</v>
      </c>
      <c r="K559" t="s">
        <v>227</v>
      </c>
      <c r="L559" t="s">
        <v>227</v>
      </c>
      <c r="M559" t="s">
        <v>229</v>
      </c>
      <c r="N559">
        <v>1</v>
      </c>
      <c r="O559" t="s">
        <v>65</v>
      </c>
      <c r="P559" t="s">
        <v>647</v>
      </c>
      <c r="Q559" t="s">
        <v>41</v>
      </c>
      <c r="R559" t="s">
        <v>9454</v>
      </c>
      <c r="S559" t="s">
        <v>41</v>
      </c>
      <c r="T559" t="s">
        <v>3</v>
      </c>
      <c r="U559">
        <v>1</v>
      </c>
      <c r="V559" s="12">
        <v>45310</v>
      </c>
      <c r="W559" t="s">
        <v>9455</v>
      </c>
    </row>
    <row r="560" spans="1:23" x14ac:dyDescent="0.25">
      <c r="A560" s="12">
        <v>45141.485522372684</v>
      </c>
      <c r="B560" t="s">
        <v>47</v>
      </c>
      <c r="C560" t="s">
        <v>52</v>
      </c>
      <c r="D560" t="s">
        <v>51</v>
      </c>
      <c r="E560" t="s">
        <v>534</v>
      </c>
      <c r="F560" t="s">
        <v>9456</v>
      </c>
      <c r="G560" t="s">
        <v>42</v>
      </c>
      <c r="H560" t="s">
        <v>9457</v>
      </c>
      <c r="I560" t="s">
        <v>38</v>
      </c>
      <c r="J560" t="s">
        <v>43</v>
      </c>
      <c r="K560" t="s">
        <v>227</v>
      </c>
      <c r="L560" t="s">
        <v>227</v>
      </c>
      <c r="M560" t="s">
        <v>229</v>
      </c>
      <c r="N560">
        <v>1</v>
      </c>
      <c r="O560" t="s">
        <v>65</v>
      </c>
      <c r="P560" t="s">
        <v>675</v>
      </c>
      <c r="Q560" t="s">
        <v>41</v>
      </c>
      <c r="R560" t="s">
        <v>9458</v>
      </c>
      <c r="S560" t="s">
        <v>41</v>
      </c>
      <c r="T560" t="s">
        <v>3</v>
      </c>
      <c r="U560">
        <v>1</v>
      </c>
      <c r="V560" s="12">
        <v>45310</v>
      </c>
      <c r="W560" t="s">
        <v>9459</v>
      </c>
    </row>
    <row r="561" spans="1:23" x14ac:dyDescent="0.25">
      <c r="A561" s="12">
        <v>45141.532414502311</v>
      </c>
      <c r="B561" t="s">
        <v>47</v>
      </c>
      <c r="C561" t="s">
        <v>52</v>
      </c>
      <c r="D561" t="s">
        <v>51</v>
      </c>
      <c r="E561" t="s">
        <v>238</v>
      </c>
      <c r="F561" t="s">
        <v>974</v>
      </c>
      <c r="G561" t="s">
        <v>37</v>
      </c>
      <c r="H561" t="s">
        <v>975</v>
      </c>
      <c r="I561" t="s">
        <v>38</v>
      </c>
      <c r="J561" t="s">
        <v>43</v>
      </c>
      <c r="K561" t="s">
        <v>227</v>
      </c>
      <c r="L561" t="s">
        <v>227</v>
      </c>
      <c r="M561" t="s">
        <v>229</v>
      </c>
      <c r="N561">
        <v>1</v>
      </c>
      <c r="O561" t="s">
        <v>65</v>
      </c>
      <c r="P561" t="s">
        <v>583</v>
      </c>
      <c r="Q561" t="s">
        <v>41</v>
      </c>
      <c r="R561" t="s">
        <v>976</v>
      </c>
      <c r="S561" t="s">
        <v>41</v>
      </c>
      <c r="T561" t="s">
        <v>3</v>
      </c>
      <c r="U561">
        <v>1</v>
      </c>
      <c r="V561" s="12">
        <v>45310</v>
      </c>
      <c r="W561" t="s">
        <v>9460</v>
      </c>
    </row>
    <row r="562" spans="1:23" x14ac:dyDescent="0.25">
      <c r="A562" s="12">
        <v>45141.543142557872</v>
      </c>
      <c r="B562" t="s">
        <v>47</v>
      </c>
      <c r="C562" t="s">
        <v>52</v>
      </c>
      <c r="D562" t="s">
        <v>51</v>
      </c>
      <c r="E562" t="s">
        <v>534</v>
      </c>
      <c r="F562" t="s">
        <v>9461</v>
      </c>
      <c r="G562" t="s">
        <v>42</v>
      </c>
      <c r="H562" t="s">
        <v>9462</v>
      </c>
      <c r="I562" t="s">
        <v>38</v>
      </c>
      <c r="J562" t="s">
        <v>43</v>
      </c>
      <c r="K562" t="s">
        <v>227</v>
      </c>
      <c r="L562" t="s">
        <v>227</v>
      </c>
      <c r="M562" t="s">
        <v>229</v>
      </c>
      <c r="N562">
        <v>1</v>
      </c>
      <c r="O562" t="s">
        <v>65</v>
      </c>
      <c r="P562" t="s">
        <v>773</v>
      </c>
      <c r="Q562" t="s">
        <v>41</v>
      </c>
      <c r="R562" t="s">
        <v>9463</v>
      </c>
      <c r="S562" t="s">
        <v>41</v>
      </c>
      <c r="T562" t="s">
        <v>3</v>
      </c>
      <c r="U562">
        <v>1</v>
      </c>
      <c r="V562" s="12">
        <v>45310</v>
      </c>
      <c r="W562" t="s">
        <v>9464</v>
      </c>
    </row>
    <row r="563" spans="1:23" x14ac:dyDescent="0.25">
      <c r="A563" s="12">
        <v>45142.652645567126</v>
      </c>
      <c r="B563" t="s">
        <v>47</v>
      </c>
      <c r="C563" t="s">
        <v>52</v>
      </c>
      <c r="D563" t="s">
        <v>51</v>
      </c>
      <c r="E563" t="s">
        <v>238</v>
      </c>
      <c r="F563" t="s">
        <v>978</v>
      </c>
      <c r="G563" t="s">
        <v>37</v>
      </c>
      <c r="H563" t="s">
        <v>979</v>
      </c>
      <c r="I563" t="s">
        <v>38</v>
      </c>
      <c r="J563" t="s">
        <v>43</v>
      </c>
      <c r="K563" t="s">
        <v>227</v>
      </c>
      <c r="L563" t="s">
        <v>227</v>
      </c>
      <c r="M563" t="s">
        <v>229</v>
      </c>
      <c r="N563">
        <v>1</v>
      </c>
      <c r="O563" t="s">
        <v>65</v>
      </c>
      <c r="P563" t="s">
        <v>980</v>
      </c>
      <c r="Q563" t="s">
        <v>41</v>
      </c>
      <c r="R563" t="s">
        <v>981</v>
      </c>
      <c r="S563" t="s">
        <v>41</v>
      </c>
      <c r="T563" t="s">
        <v>3</v>
      </c>
      <c r="U563">
        <v>1</v>
      </c>
      <c r="V563" s="12">
        <v>45310</v>
      </c>
      <c r="W563" t="s">
        <v>9465</v>
      </c>
    </row>
    <row r="564" spans="1:23" x14ac:dyDescent="0.25">
      <c r="A564" s="12">
        <v>45145.525160185185</v>
      </c>
      <c r="B564" t="s">
        <v>47</v>
      </c>
      <c r="C564" t="s">
        <v>52</v>
      </c>
      <c r="D564" t="s">
        <v>51</v>
      </c>
      <c r="E564" t="s">
        <v>512</v>
      </c>
      <c r="F564" t="s">
        <v>9466</v>
      </c>
      <c r="G564" t="s">
        <v>42</v>
      </c>
      <c r="H564" t="s">
        <v>9467</v>
      </c>
      <c r="I564" t="s">
        <v>38</v>
      </c>
      <c r="J564" t="s">
        <v>43</v>
      </c>
      <c r="K564" t="s">
        <v>227</v>
      </c>
      <c r="L564" t="s">
        <v>227</v>
      </c>
      <c r="M564" t="s">
        <v>229</v>
      </c>
      <c r="N564">
        <v>1</v>
      </c>
      <c r="O564" t="s">
        <v>65</v>
      </c>
      <c r="P564" t="s">
        <v>729</v>
      </c>
      <c r="Q564" t="s">
        <v>41</v>
      </c>
      <c r="R564" t="s">
        <v>9468</v>
      </c>
      <c r="S564" t="s">
        <v>41</v>
      </c>
      <c r="T564" t="s">
        <v>3</v>
      </c>
      <c r="U564">
        <v>1</v>
      </c>
      <c r="V564" s="12">
        <v>45310</v>
      </c>
      <c r="W564" t="s">
        <v>9469</v>
      </c>
    </row>
    <row r="565" spans="1:23" x14ac:dyDescent="0.25">
      <c r="A565" s="12">
        <v>45147.440695833335</v>
      </c>
      <c r="B565" t="s">
        <v>47</v>
      </c>
      <c r="C565" t="s">
        <v>52</v>
      </c>
      <c r="D565" t="s">
        <v>51</v>
      </c>
      <c r="E565" t="s">
        <v>522</v>
      </c>
      <c r="F565" t="s">
        <v>983</v>
      </c>
      <c r="G565" t="s">
        <v>37</v>
      </c>
      <c r="H565" t="s">
        <v>984</v>
      </c>
      <c r="I565" t="s">
        <v>38</v>
      </c>
      <c r="J565" t="s">
        <v>43</v>
      </c>
      <c r="K565" t="s">
        <v>227</v>
      </c>
      <c r="L565" t="s">
        <v>227</v>
      </c>
      <c r="M565" t="s">
        <v>229</v>
      </c>
      <c r="N565">
        <v>1</v>
      </c>
      <c r="O565" t="s">
        <v>65</v>
      </c>
      <c r="P565" t="s">
        <v>985</v>
      </c>
      <c r="Q565" t="s">
        <v>985</v>
      </c>
      <c r="R565" t="s">
        <v>986</v>
      </c>
      <c r="S565" t="s">
        <v>41</v>
      </c>
      <c r="T565" t="s">
        <v>3</v>
      </c>
      <c r="U565">
        <v>1</v>
      </c>
      <c r="V565" s="12">
        <v>45310</v>
      </c>
      <c r="W565" t="s">
        <v>9470</v>
      </c>
    </row>
    <row r="566" spans="1:23" x14ac:dyDescent="0.25">
      <c r="A566" s="12">
        <v>45148.752845254632</v>
      </c>
      <c r="B566" t="s">
        <v>47</v>
      </c>
      <c r="C566" t="s">
        <v>52</v>
      </c>
      <c r="D566" t="s">
        <v>51</v>
      </c>
      <c r="E566" t="s">
        <v>522</v>
      </c>
      <c r="F566" t="s">
        <v>988</v>
      </c>
      <c r="G566" t="s">
        <v>42</v>
      </c>
      <c r="H566" t="s">
        <v>989</v>
      </c>
      <c r="I566" t="s">
        <v>38</v>
      </c>
      <c r="J566" t="s">
        <v>43</v>
      </c>
      <c r="K566" t="s">
        <v>227</v>
      </c>
      <c r="L566" t="s">
        <v>227</v>
      </c>
      <c r="M566" t="s">
        <v>229</v>
      </c>
      <c r="N566">
        <v>1</v>
      </c>
      <c r="O566" t="s">
        <v>65</v>
      </c>
      <c r="P566" t="s">
        <v>985</v>
      </c>
      <c r="Q566" t="s">
        <v>990</v>
      </c>
      <c r="R566" t="s">
        <v>991</v>
      </c>
      <c r="S566" t="s">
        <v>41</v>
      </c>
      <c r="T566" t="s">
        <v>3</v>
      </c>
      <c r="U566">
        <v>1</v>
      </c>
      <c r="V566" s="12">
        <v>45310</v>
      </c>
      <c r="W566" t="s">
        <v>9471</v>
      </c>
    </row>
    <row r="567" spans="1:23" x14ac:dyDescent="0.25">
      <c r="A567" s="12">
        <v>45153.457142939813</v>
      </c>
      <c r="B567" t="s">
        <v>47</v>
      </c>
      <c r="C567" t="s">
        <v>52</v>
      </c>
      <c r="D567" t="s">
        <v>51</v>
      </c>
      <c r="E567" t="s">
        <v>512</v>
      </c>
      <c r="F567" t="s">
        <v>9472</v>
      </c>
      <c r="G567" t="s">
        <v>37</v>
      </c>
      <c r="H567" t="s">
        <v>9473</v>
      </c>
      <c r="I567" t="s">
        <v>38</v>
      </c>
      <c r="J567" t="s">
        <v>43</v>
      </c>
      <c r="K567" t="s">
        <v>227</v>
      </c>
      <c r="L567" t="s">
        <v>227</v>
      </c>
      <c r="M567" t="s">
        <v>229</v>
      </c>
      <c r="N567">
        <v>1</v>
      </c>
      <c r="O567" t="s">
        <v>65</v>
      </c>
      <c r="P567" t="s">
        <v>729</v>
      </c>
      <c r="Q567" t="s">
        <v>41</v>
      </c>
      <c r="R567" t="s">
        <v>9474</v>
      </c>
      <c r="S567" t="s">
        <v>41</v>
      </c>
      <c r="T567" t="s">
        <v>3</v>
      </c>
      <c r="U567">
        <v>1</v>
      </c>
      <c r="V567" s="12">
        <v>45310</v>
      </c>
      <c r="W567" t="s">
        <v>9475</v>
      </c>
    </row>
    <row r="568" spans="1:23" x14ac:dyDescent="0.25">
      <c r="A568" s="12">
        <v>45161.490444097224</v>
      </c>
      <c r="B568" t="s">
        <v>47</v>
      </c>
      <c r="C568" t="s">
        <v>52</v>
      </c>
      <c r="D568" t="s">
        <v>51</v>
      </c>
      <c r="E568" t="s">
        <v>691</v>
      </c>
      <c r="F568" t="s">
        <v>9476</v>
      </c>
      <c r="G568" t="s">
        <v>42</v>
      </c>
      <c r="H568" t="s">
        <v>9477</v>
      </c>
      <c r="I568" t="s">
        <v>38</v>
      </c>
      <c r="J568" t="s">
        <v>43</v>
      </c>
      <c r="K568" t="s">
        <v>227</v>
      </c>
      <c r="L568" t="s">
        <v>227</v>
      </c>
      <c r="M568" t="s">
        <v>230</v>
      </c>
      <c r="N568">
        <v>1</v>
      </c>
      <c r="O568" t="s">
        <v>65</v>
      </c>
      <c r="P568" t="s">
        <v>9478</v>
      </c>
      <c r="Q568" t="s">
        <v>6689</v>
      </c>
      <c r="R568" t="s">
        <v>9479</v>
      </c>
      <c r="S568" t="s">
        <v>41</v>
      </c>
      <c r="T568" t="s">
        <v>3</v>
      </c>
      <c r="U568">
        <v>1</v>
      </c>
      <c r="V568" s="12">
        <v>45310</v>
      </c>
      <c r="W568" t="s">
        <v>9480</v>
      </c>
    </row>
    <row r="569" spans="1:23" x14ac:dyDescent="0.25">
      <c r="A569" s="12">
        <v>45161.522034525464</v>
      </c>
      <c r="B569" t="s">
        <v>47</v>
      </c>
      <c r="C569" t="s">
        <v>52</v>
      </c>
      <c r="D569" t="s">
        <v>51</v>
      </c>
      <c r="E569" t="s">
        <v>481</v>
      </c>
      <c r="F569" t="s">
        <v>9481</v>
      </c>
      <c r="G569" t="s">
        <v>42</v>
      </c>
      <c r="H569" t="s">
        <v>9482</v>
      </c>
      <c r="I569" t="s">
        <v>38</v>
      </c>
      <c r="J569" t="s">
        <v>43</v>
      </c>
      <c r="K569" t="s">
        <v>227</v>
      </c>
      <c r="L569" t="s">
        <v>227</v>
      </c>
      <c r="M569" t="s">
        <v>229</v>
      </c>
      <c r="N569">
        <v>1</v>
      </c>
      <c r="O569" t="s">
        <v>65</v>
      </c>
      <c r="P569" t="s">
        <v>808</v>
      </c>
      <c r="Q569" t="s">
        <v>41</v>
      </c>
      <c r="R569" t="s">
        <v>9483</v>
      </c>
      <c r="S569" t="s">
        <v>41</v>
      </c>
      <c r="T569" t="s">
        <v>3</v>
      </c>
      <c r="U569">
        <v>1</v>
      </c>
      <c r="V569" s="12">
        <v>45310</v>
      </c>
      <c r="W569" t="s">
        <v>9484</v>
      </c>
    </row>
    <row r="570" spans="1:23" x14ac:dyDescent="0.25">
      <c r="A570" s="12">
        <v>45162.401132673614</v>
      </c>
      <c r="B570" t="s">
        <v>47</v>
      </c>
      <c r="C570" t="s">
        <v>52</v>
      </c>
      <c r="D570" t="s">
        <v>51</v>
      </c>
      <c r="E570" t="s">
        <v>522</v>
      </c>
      <c r="F570" t="s">
        <v>993</v>
      </c>
      <c r="G570" t="s">
        <v>37</v>
      </c>
      <c r="H570" t="s">
        <v>994</v>
      </c>
      <c r="I570" t="s">
        <v>38</v>
      </c>
      <c r="J570" t="s">
        <v>43</v>
      </c>
      <c r="K570" t="s">
        <v>227</v>
      </c>
      <c r="L570" t="s">
        <v>227</v>
      </c>
      <c r="M570" t="s">
        <v>229</v>
      </c>
      <c r="N570">
        <v>1</v>
      </c>
      <c r="O570" t="s">
        <v>65</v>
      </c>
      <c r="P570" t="s">
        <v>995</v>
      </c>
      <c r="Q570" t="s">
        <v>996</v>
      </c>
      <c r="R570" t="s">
        <v>997</v>
      </c>
      <c r="S570" t="s">
        <v>41</v>
      </c>
      <c r="T570" t="s">
        <v>3</v>
      </c>
      <c r="U570">
        <v>1</v>
      </c>
      <c r="V570" s="12">
        <v>45310</v>
      </c>
      <c r="W570" t="s">
        <v>9485</v>
      </c>
    </row>
    <row r="571" spans="1:23" x14ac:dyDescent="0.25">
      <c r="A571" s="12">
        <v>45162.514529745371</v>
      </c>
      <c r="B571" t="s">
        <v>47</v>
      </c>
      <c r="C571" t="s">
        <v>52</v>
      </c>
      <c r="D571" t="s">
        <v>51</v>
      </c>
      <c r="E571" t="s">
        <v>238</v>
      </c>
      <c r="F571" t="s">
        <v>1007</v>
      </c>
      <c r="G571" t="s">
        <v>42</v>
      </c>
      <c r="H571" t="s">
        <v>1008</v>
      </c>
      <c r="I571" t="s">
        <v>38</v>
      </c>
      <c r="J571" t="s">
        <v>43</v>
      </c>
      <c r="K571" t="s">
        <v>227</v>
      </c>
      <c r="L571" t="s">
        <v>227</v>
      </c>
      <c r="M571" t="s">
        <v>229</v>
      </c>
      <c r="N571">
        <v>1</v>
      </c>
      <c r="O571" t="s">
        <v>65</v>
      </c>
      <c r="P571" t="s">
        <v>819</v>
      </c>
      <c r="Q571" t="s">
        <v>41</v>
      </c>
      <c r="R571" t="s">
        <v>1009</v>
      </c>
      <c r="S571" t="s">
        <v>41</v>
      </c>
      <c r="T571" t="s">
        <v>3</v>
      </c>
      <c r="U571">
        <v>1</v>
      </c>
      <c r="V571" s="12">
        <v>45310</v>
      </c>
      <c r="W571" t="s">
        <v>9486</v>
      </c>
    </row>
    <row r="572" spans="1:23" x14ac:dyDescent="0.25">
      <c r="A572" s="12">
        <v>45162.521363078704</v>
      </c>
      <c r="B572" t="s">
        <v>47</v>
      </c>
      <c r="C572" t="s">
        <v>52</v>
      </c>
      <c r="D572" t="s">
        <v>51</v>
      </c>
      <c r="E572" t="s">
        <v>238</v>
      </c>
      <c r="F572" t="s">
        <v>1011</v>
      </c>
      <c r="G572" t="s">
        <v>42</v>
      </c>
      <c r="H572" t="s">
        <v>1012</v>
      </c>
      <c r="I572" t="s">
        <v>38</v>
      </c>
      <c r="J572" t="s">
        <v>43</v>
      </c>
      <c r="K572" t="s">
        <v>227</v>
      </c>
      <c r="L572" t="s">
        <v>227</v>
      </c>
      <c r="M572" t="s">
        <v>229</v>
      </c>
      <c r="N572">
        <v>1</v>
      </c>
      <c r="O572" t="s">
        <v>65</v>
      </c>
      <c r="P572" t="s">
        <v>819</v>
      </c>
      <c r="Q572" t="s">
        <v>41</v>
      </c>
      <c r="R572" t="s">
        <v>1013</v>
      </c>
      <c r="S572" t="s">
        <v>41</v>
      </c>
      <c r="T572" t="s">
        <v>3</v>
      </c>
      <c r="U572">
        <v>1</v>
      </c>
      <c r="V572" s="12">
        <v>45310</v>
      </c>
      <c r="W572" t="s">
        <v>9487</v>
      </c>
    </row>
    <row r="573" spans="1:23" x14ac:dyDescent="0.25">
      <c r="A573" s="12">
        <v>45168.474272453706</v>
      </c>
      <c r="B573" t="s">
        <v>47</v>
      </c>
      <c r="C573" t="s">
        <v>52</v>
      </c>
      <c r="D573" t="s">
        <v>51</v>
      </c>
      <c r="E573" t="s">
        <v>238</v>
      </c>
      <c r="F573" t="s">
        <v>1021</v>
      </c>
      <c r="G573" t="s">
        <v>37</v>
      </c>
      <c r="H573" t="s">
        <v>1022</v>
      </c>
      <c r="I573" t="s">
        <v>38</v>
      </c>
      <c r="J573" t="s">
        <v>43</v>
      </c>
      <c r="K573" t="s">
        <v>227</v>
      </c>
      <c r="L573" t="s">
        <v>227</v>
      </c>
      <c r="M573" t="s">
        <v>229</v>
      </c>
      <c r="N573">
        <v>1</v>
      </c>
      <c r="O573" t="s">
        <v>65</v>
      </c>
      <c r="P573" t="s">
        <v>729</v>
      </c>
      <c r="Q573" t="s">
        <v>41</v>
      </c>
      <c r="R573" t="s">
        <v>1023</v>
      </c>
      <c r="S573" t="s">
        <v>41</v>
      </c>
      <c r="T573" t="s">
        <v>3</v>
      </c>
      <c r="U573">
        <v>1</v>
      </c>
      <c r="V573" s="12">
        <v>45310</v>
      </c>
      <c r="W573" t="s">
        <v>9488</v>
      </c>
    </row>
    <row r="574" spans="1:23" x14ac:dyDescent="0.25">
      <c r="A574" s="12">
        <v>45168.570464201388</v>
      </c>
      <c r="B574" t="s">
        <v>47</v>
      </c>
      <c r="C574" t="s">
        <v>52</v>
      </c>
      <c r="D574" t="s">
        <v>51</v>
      </c>
      <c r="E574" t="s">
        <v>238</v>
      </c>
      <c r="F574" t="s">
        <v>1029</v>
      </c>
      <c r="G574" t="s">
        <v>42</v>
      </c>
      <c r="H574" t="s">
        <v>1030</v>
      </c>
      <c r="I574" t="s">
        <v>38</v>
      </c>
      <c r="J574" t="s">
        <v>43</v>
      </c>
      <c r="K574" t="s">
        <v>227</v>
      </c>
      <c r="L574" t="s">
        <v>227</v>
      </c>
      <c r="M574" t="s">
        <v>229</v>
      </c>
      <c r="N574">
        <v>1</v>
      </c>
      <c r="O574" t="s">
        <v>65</v>
      </c>
      <c r="P574" t="s">
        <v>773</v>
      </c>
      <c r="Q574" t="s">
        <v>41</v>
      </c>
      <c r="R574" t="s">
        <v>1031</v>
      </c>
      <c r="S574" t="s">
        <v>41</v>
      </c>
      <c r="T574" t="s">
        <v>3</v>
      </c>
      <c r="U574">
        <v>1</v>
      </c>
      <c r="V574" s="12">
        <v>45310</v>
      </c>
      <c r="W574" t="s">
        <v>9489</v>
      </c>
    </row>
    <row r="575" spans="1:23" x14ac:dyDescent="0.25">
      <c r="A575" s="12">
        <v>45175.541361377313</v>
      </c>
      <c r="B575" t="s">
        <v>47</v>
      </c>
      <c r="C575" t="s">
        <v>52</v>
      </c>
      <c r="D575" t="s">
        <v>51</v>
      </c>
      <c r="E575" t="s">
        <v>522</v>
      </c>
      <c r="F575" t="s">
        <v>9490</v>
      </c>
      <c r="G575" t="s">
        <v>42</v>
      </c>
      <c r="H575" t="s">
        <v>9491</v>
      </c>
      <c r="I575" t="s">
        <v>38</v>
      </c>
      <c r="J575" t="s">
        <v>43</v>
      </c>
      <c r="K575" t="s">
        <v>227</v>
      </c>
      <c r="L575" t="s">
        <v>227</v>
      </c>
      <c r="M575" t="s">
        <v>229</v>
      </c>
      <c r="N575">
        <v>1</v>
      </c>
      <c r="O575" t="s">
        <v>65</v>
      </c>
      <c r="P575" t="s">
        <v>478</v>
      </c>
      <c r="Q575" t="s">
        <v>41</v>
      </c>
      <c r="R575" t="s">
        <v>9492</v>
      </c>
      <c r="S575" t="s">
        <v>41</v>
      </c>
      <c r="T575" t="s">
        <v>3</v>
      </c>
      <c r="U575">
        <v>1</v>
      </c>
      <c r="V575" s="12">
        <v>45310</v>
      </c>
      <c r="W575" t="s">
        <v>9493</v>
      </c>
    </row>
    <row r="576" spans="1:23" x14ac:dyDescent="0.25">
      <c r="A576" s="12">
        <v>45175.555675960648</v>
      </c>
      <c r="B576" t="s">
        <v>47</v>
      </c>
      <c r="C576" t="s">
        <v>52</v>
      </c>
      <c r="D576" t="s">
        <v>51</v>
      </c>
      <c r="E576" t="s">
        <v>534</v>
      </c>
      <c r="F576" t="s">
        <v>9494</v>
      </c>
      <c r="G576" t="s">
        <v>42</v>
      </c>
      <c r="H576" t="s">
        <v>9495</v>
      </c>
      <c r="I576" t="s">
        <v>38</v>
      </c>
      <c r="J576" t="s">
        <v>43</v>
      </c>
      <c r="K576" t="s">
        <v>227</v>
      </c>
      <c r="L576" t="s">
        <v>227</v>
      </c>
      <c r="M576" t="s">
        <v>229</v>
      </c>
      <c r="N576">
        <v>1</v>
      </c>
      <c r="O576" t="s">
        <v>65</v>
      </c>
      <c r="P576" t="s">
        <v>1035</v>
      </c>
      <c r="Q576" t="s">
        <v>41</v>
      </c>
      <c r="R576" t="s">
        <v>9496</v>
      </c>
      <c r="S576" t="s">
        <v>41</v>
      </c>
      <c r="T576" t="s">
        <v>3</v>
      </c>
      <c r="U576">
        <v>1</v>
      </c>
      <c r="V576" s="12">
        <v>45310</v>
      </c>
      <c r="W576" t="s">
        <v>9497</v>
      </c>
    </row>
    <row r="577" spans="1:23" x14ac:dyDescent="0.25">
      <c r="A577" s="12">
        <v>45188.440612152779</v>
      </c>
      <c r="B577" t="s">
        <v>47</v>
      </c>
      <c r="C577" t="s">
        <v>52</v>
      </c>
      <c r="D577" t="s">
        <v>51</v>
      </c>
      <c r="E577" t="s">
        <v>534</v>
      </c>
      <c r="F577" t="s">
        <v>9498</v>
      </c>
      <c r="G577" t="s">
        <v>42</v>
      </c>
      <c r="H577" t="s">
        <v>9499</v>
      </c>
      <c r="I577" t="s">
        <v>38</v>
      </c>
      <c r="J577" t="s">
        <v>43</v>
      </c>
      <c r="K577" t="s">
        <v>227</v>
      </c>
      <c r="L577" t="s">
        <v>227</v>
      </c>
      <c r="M577" t="s">
        <v>229</v>
      </c>
      <c r="N577">
        <v>1</v>
      </c>
      <c r="O577" t="s">
        <v>65</v>
      </c>
      <c r="P577" t="s">
        <v>714</v>
      </c>
      <c r="Q577" t="s">
        <v>41</v>
      </c>
      <c r="R577" t="s">
        <v>9500</v>
      </c>
      <c r="S577" t="s">
        <v>41</v>
      </c>
      <c r="T577" t="s">
        <v>3</v>
      </c>
      <c r="U577">
        <v>1</v>
      </c>
      <c r="V577" s="12">
        <v>45310</v>
      </c>
      <c r="W577" t="s">
        <v>9501</v>
      </c>
    </row>
    <row r="578" spans="1:23" x14ac:dyDescent="0.25">
      <c r="A578" s="12">
        <v>45189.454815081015</v>
      </c>
      <c r="B578" t="s">
        <v>47</v>
      </c>
      <c r="C578" t="s">
        <v>52</v>
      </c>
      <c r="D578" t="s">
        <v>51</v>
      </c>
      <c r="E578" t="s">
        <v>522</v>
      </c>
      <c r="F578" t="s">
        <v>1043</v>
      </c>
      <c r="G578" t="s">
        <v>37</v>
      </c>
      <c r="H578" t="s">
        <v>1044</v>
      </c>
      <c r="I578" t="s">
        <v>38</v>
      </c>
      <c r="J578" t="s">
        <v>43</v>
      </c>
      <c r="K578" t="s">
        <v>227</v>
      </c>
      <c r="L578" t="s">
        <v>227</v>
      </c>
      <c r="M578" t="s">
        <v>229</v>
      </c>
      <c r="N578">
        <v>1</v>
      </c>
      <c r="O578" t="s">
        <v>65</v>
      </c>
      <c r="P578" t="s">
        <v>642</v>
      </c>
      <c r="Q578" t="s">
        <v>1045</v>
      </c>
      <c r="R578" t="s">
        <v>1046</v>
      </c>
      <c r="S578" t="s">
        <v>41</v>
      </c>
      <c r="T578" t="s">
        <v>3</v>
      </c>
      <c r="U578">
        <v>1</v>
      </c>
      <c r="V578" s="12">
        <v>45310</v>
      </c>
      <c r="W578" t="s">
        <v>9502</v>
      </c>
    </row>
    <row r="579" spans="1:23" x14ac:dyDescent="0.25">
      <c r="A579" s="12">
        <v>45190.559154745373</v>
      </c>
      <c r="B579" t="s">
        <v>47</v>
      </c>
      <c r="C579" t="s">
        <v>52</v>
      </c>
      <c r="D579" t="s">
        <v>51</v>
      </c>
      <c r="E579" t="s">
        <v>522</v>
      </c>
      <c r="F579" t="s">
        <v>1048</v>
      </c>
      <c r="G579" t="s">
        <v>42</v>
      </c>
      <c r="H579" t="s">
        <v>1049</v>
      </c>
      <c r="I579" t="s">
        <v>38</v>
      </c>
      <c r="J579" t="s">
        <v>43</v>
      </c>
      <c r="K579" t="s">
        <v>227</v>
      </c>
      <c r="L579" t="s">
        <v>227</v>
      </c>
      <c r="M579" t="s">
        <v>229</v>
      </c>
      <c r="N579">
        <v>1</v>
      </c>
      <c r="O579" t="s">
        <v>65</v>
      </c>
      <c r="P579" t="s">
        <v>478</v>
      </c>
      <c r="Q579" t="s">
        <v>41</v>
      </c>
      <c r="R579" t="s">
        <v>1050</v>
      </c>
      <c r="S579" t="s">
        <v>41</v>
      </c>
      <c r="T579" t="s">
        <v>3</v>
      </c>
      <c r="U579">
        <v>1</v>
      </c>
      <c r="V579" s="12">
        <v>45310</v>
      </c>
      <c r="W579" t="s">
        <v>9503</v>
      </c>
    </row>
    <row r="580" spans="1:23" x14ac:dyDescent="0.25">
      <c r="A580" s="12">
        <v>45196.551503969909</v>
      </c>
      <c r="B580" t="s">
        <v>47</v>
      </c>
      <c r="C580" t="s">
        <v>52</v>
      </c>
      <c r="D580" t="s">
        <v>51</v>
      </c>
      <c r="E580" t="s">
        <v>691</v>
      </c>
      <c r="F580" t="s">
        <v>9504</v>
      </c>
      <c r="G580" t="s">
        <v>42</v>
      </c>
      <c r="H580" t="s">
        <v>9505</v>
      </c>
      <c r="I580" t="s">
        <v>38</v>
      </c>
      <c r="J580" t="s">
        <v>43</v>
      </c>
      <c r="K580" t="s">
        <v>227</v>
      </c>
      <c r="L580" t="s">
        <v>227</v>
      </c>
      <c r="M580" t="s">
        <v>230</v>
      </c>
      <c r="N580">
        <v>1</v>
      </c>
      <c r="O580" t="s">
        <v>65</v>
      </c>
      <c r="P580" t="s">
        <v>9478</v>
      </c>
      <c r="Q580" t="s">
        <v>9506</v>
      </c>
      <c r="R580" t="s">
        <v>9507</v>
      </c>
      <c r="S580" t="s">
        <v>41</v>
      </c>
      <c r="T580" t="s">
        <v>3</v>
      </c>
      <c r="U580">
        <v>1</v>
      </c>
      <c r="V580" s="12">
        <v>45310</v>
      </c>
      <c r="W580" t="s">
        <v>9508</v>
      </c>
    </row>
    <row r="581" spans="1:23" x14ac:dyDescent="0.25">
      <c r="A581" s="12">
        <v>45202.394084409723</v>
      </c>
      <c r="B581" t="s">
        <v>47</v>
      </c>
      <c r="C581" t="s">
        <v>52</v>
      </c>
      <c r="D581" t="s">
        <v>51</v>
      </c>
      <c r="E581" t="s">
        <v>522</v>
      </c>
      <c r="F581" t="s">
        <v>1073</v>
      </c>
      <c r="G581" t="s">
        <v>37</v>
      </c>
      <c r="H581" t="s">
        <v>1074</v>
      </c>
      <c r="I581" t="s">
        <v>38</v>
      </c>
      <c r="J581" t="s">
        <v>43</v>
      </c>
      <c r="K581" t="s">
        <v>227</v>
      </c>
      <c r="L581" t="s">
        <v>227</v>
      </c>
      <c r="M581" t="s">
        <v>229</v>
      </c>
      <c r="N581">
        <v>1</v>
      </c>
      <c r="O581" t="s">
        <v>65</v>
      </c>
      <c r="P581" t="s">
        <v>794</v>
      </c>
      <c r="Q581" t="s">
        <v>41</v>
      </c>
      <c r="R581" t="s">
        <v>1075</v>
      </c>
      <c r="S581" t="s">
        <v>41</v>
      </c>
      <c r="T581" t="s">
        <v>3</v>
      </c>
      <c r="U581">
        <v>1</v>
      </c>
      <c r="V581" s="12">
        <v>45310</v>
      </c>
      <c r="W581" t="s">
        <v>9509</v>
      </c>
    </row>
    <row r="582" spans="1:23" x14ac:dyDescent="0.25">
      <c r="A582" s="12">
        <v>45203.684321678244</v>
      </c>
      <c r="B582" t="s">
        <v>47</v>
      </c>
      <c r="C582" t="s">
        <v>52</v>
      </c>
      <c r="D582" t="s">
        <v>51</v>
      </c>
      <c r="E582" t="s">
        <v>691</v>
      </c>
      <c r="F582" t="s">
        <v>9510</v>
      </c>
      <c r="G582" t="s">
        <v>42</v>
      </c>
      <c r="H582" t="s">
        <v>9511</v>
      </c>
      <c r="I582" t="s">
        <v>38</v>
      </c>
      <c r="J582" t="s">
        <v>43</v>
      </c>
      <c r="K582" t="s">
        <v>227</v>
      </c>
      <c r="L582" t="s">
        <v>227</v>
      </c>
      <c r="M582" t="s">
        <v>230</v>
      </c>
      <c r="N582">
        <v>1</v>
      </c>
      <c r="O582" t="s">
        <v>65</v>
      </c>
      <c r="P582" t="s">
        <v>714</v>
      </c>
      <c r="Q582" t="s">
        <v>41</v>
      </c>
      <c r="R582" t="s">
        <v>9512</v>
      </c>
      <c r="S582" t="s">
        <v>41</v>
      </c>
      <c r="T582" t="s">
        <v>3</v>
      </c>
      <c r="U582">
        <v>1</v>
      </c>
      <c r="V582" s="12">
        <v>45310</v>
      </c>
      <c r="W582" t="s">
        <v>9513</v>
      </c>
    </row>
    <row r="583" spans="1:23" x14ac:dyDescent="0.25">
      <c r="A583" s="12">
        <v>45210.428283564812</v>
      </c>
      <c r="B583" t="s">
        <v>47</v>
      </c>
      <c r="C583" t="s">
        <v>52</v>
      </c>
      <c r="D583" t="s">
        <v>51</v>
      </c>
      <c r="E583" t="s">
        <v>522</v>
      </c>
      <c r="F583" t="s">
        <v>9514</v>
      </c>
      <c r="G583" t="s">
        <v>42</v>
      </c>
      <c r="H583" t="s">
        <v>9515</v>
      </c>
      <c r="I583" t="s">
        <v>38</v>
      </c>
      <c r="J583" t="s">
        <v>43</v>
      </c>
      <c r="K583" t="s">
        <v>227</v>
      </c>
      <c r="L583" t="s">
        <v>227</v>
      </c>
      <c r="M583" t="s">
        <v>229</v>
      </c>
      <c r="N583">
        <v>1</v>
      </c>
      <c r="O583" t="s">
        <v>65</v>
      </c>
      <c r="P583" t="s">
        <v>1017</v>
      </c>
      <c r="Q583" t="s">
        <v>41</v>
      </c>
      <c r="R583" t="s">
        <v>9516</v>
      </c>
      <c r="S583" t="s">
        <v>41</v>
      </c>
      <c r="T583" t="s">
        <v>3</v>
      </c>
      <c r="U583">
        <v>1</v>
      </c>
      <c r="V583" s="12">
        <v>45310</v>
      </c>
      <c r="W583" t="s">
        <v>9517</v>
      </c>
    </row>
    <row r="584" spans="1:23" x14ac:dyDescent="0.25">
      <c r="A584" s="12">
        <v>45211.385120219908</v>
      </c>
      <c r="B584" t="s">
        <v>47</v>
      </c>
      <c r="C584" t="s">
        <v>52</v>
      </c>
      <c r="D584" t="s">
        <v>51</v>
      </c>
      <c r="E584" t="s">
        <v>691</v>
      </c>
      <c r="F584" t="s">
        <v>9518</v>
      </c>
      <c r="G584" t="s">
        <v>42</v>
      </c>
      <c r="H584" t="s">
        <v>9519</v>
      </c>
      <c r="I584" t="s">
        <v>38</v>
      </c>
      <c r="J584" t="s">
        <v>43</v>
      </c>
      <c r="K584" t="s">
        <v>227</v>
      </c>
      <c r="L584" t="s">
        <v>227</v>
      </c>
      <c r="M584" t="s">
        <v>230</v>
      </c>
      <c r="N584">
        <v>1</v>
      </c>
      <c r="O584" t="s">
        <v>65</v>
      </c>
      <c r="P584" t="s">
        <v>9478</v>
      </c>
      <c r="Q584" t="s">
        <v>9520</v>
      </c>
      <c r="R584" t="s">
        <v>9521</v>
      </c>
      <c r="S584" t="s">
        <v>41</v>
      </c>
      <c r="T584" t="s">
        <v>3</v>
      </c>
      <c r="U584">
        <v>1</v>
      </c>
      <c r="V584" s="12">
        <v>45310</v>
      </c>
      <c r="W584" t="s">
        <v>9522</v>
      </c>
    </row>
    <row r="585" spans="1:23" x14ac:dyDescent="0.25">
      <c r="A585" s="12">
        <v>45215.463799224533</v>
      </c>
      <c r="B585" t="s">
        <v>47</v>
      </c>
      <c r="C585" t="s">
        <v>52</v>
      </c>
      <c r="D585" t="s">
        <v>51</v>
      </c>
      <c r="E585" t="s">
        <v>630</v>
      </c>
      <c r="F585" t="s">
        <v>9523</v>
      </c>
      <c r="G585" t="s">
        <v>37</v>
      </c>
      <c r="H585" t="s">
        <v>9524</v>
      </c>
      <c r="I585" t="s">
        <v>38</v>
      </c>
      <c r="J585" t="s">
        <v>43</v>
      </c>
      <c r="K585" t="s">
        <v>227</v>
      </c>
      <c r="L585" t="s">
        <v>227</v>
      </c>
      <c r="M585" t="s">
        <v>229</v>
      </c>
      <c r="N585">
        <v>1</v>
      </c>
      <c r="O585" t="s">
        <v>65</v>
      </c>
      <c r="P585" t="s">
        <v>937</v>
      </c>
      <c r="Q585" t="s">
        <v>41</v>
      </c>
      <c r="R585" t="s">
        <v>9525</v>
      </c>
      <c r="S585" t="s">
        <v>41</v>
      </c>
      <c r="T585" t="s">
        <v>3</v>
      </c>
      <c r="U585">
        <v>1</v>
      </c>
      <c r="V585" s="12">
        <v>45310</v>
      </c>
      <c r="W585" t="s">
        <v>9526</v>
      </c>
    </row>
    <row r="586" spans="1:23" x14ac:dyDescent="0.25">
      <c r="A586" s="12">
        <v>45216.605040127317</v>
      </c>
      <c r="B586" t="s">
        <v>47</v>
      </c>
      <c r="C586" t="s">
        <v>52</v>
      </c>
      <c r="D586" t="s">
        <v>51</v>
      </c>
      <c r="E586" t="s">
        <v>475</v>
      </c>
      <c r="F586" t="s">
        <v>1093</v>
      </c>
      <c r="G586" t="s">
        <v>42</v>
      </c>
      <c r="H586" t="s">
        <v>1094</v>
      </c>
      <c r="I586" t="s">
        <v>38</v>
      </c>
      <c r="J586" t="s">
        <v>43</v>
      </c>
      <c r="K586" t="s">
        <v>227</v>
      </c>
      <c r="L586" t="s">
        <v>227</v>
      </c>
      <c r="M586" t="s">
        <v>229</v>
      </c>
      <c r="N586">
        <v>1</v>
      </c>
      <c r="O586" t="s">
        <v>65</v>
      </c>
      <c r="P586" t="s">
        <v>652</v>
      </c>
      <c r="Q586" t="s">
        <v>41</v>
      </c>
      <c r="R586" t="s">
        <v>1095</v>
      </c>
      <c r="S586" t="s">
        <v>41</v>
      </c>
      <c r="T586" t="s">
        <v>3</v>
      </c>
      <c r="U586">
        <v>1</v>
      </c>
      <c r="V586" s="12">
        <v>45310</v>
      </c>
      <c r="W586" t="s">
        <v>9527</v>
      </c>
    </row>
    <row r="587" spans="1:23" x14ac:dyDescent="0.25">
      <c r="A587" s="12">
        <v>45224.547602893515</v>
      </c>
      <c r="B587" t="s">
        <v>47</v>
      </c>
      <c r="C587" t="s">
        <v>52</v>
      </c>
      <c r="D587" t="s">
        <v>51</v>
      </c>
      <c r="E587" t="s">
        <v>475</v>
      </c>
      <c r="F587" t="s">
        <v>1106</v>
      </c>
      <c r="G587" t="s">
        <v>42</v>
      </c>
      <c r="H587" t="s">
        <v>1107</v>
      </c>
      <c r="I587" t="s">
        <v>38</v>
      </c>
      <c r="J587" t="s">
        <v>43</v>
      </c>
      <c r="K587" t="s">
        <v>227</v>
      </c>
      <c r="L587" t="s">
        <v>227</v>
      </c>
      <c r="M587" t="s">
        <v>229</v>
      </c>
      <c r="N587">
        <v>1</v>
      </c>
      <c r="O587" t="s">
        <v>65</v>
      </c>
      <c r="P587" t="s">
        <v>1108</v>
      </c>
      <c r="Q587" t="s">
        <v>41</v>
      </c>
      <c r="R587" t="s">
        <v>1109</v>
      </c>
      <c r="S587" t="s">
        <v>41</v>
      </c>
      <c r="T587" t="s">
        <v>3</v>
      </c>
      <c r="U587">
        <v>1</v>
      </c>
      <c r="V587" s="12">
        <v>45310</v>
      </c>
      <c r="W587" t="s">
        <v>9528</v>
      </c>
    </row>
    <row r="588" spans="1:23" x14ac:dyDescent="0.25">
      <c r="A588" s="12">
        <v>45225.343332557874</v>
      </c>
      <c r="B588" t="s">
        <v>47</v>
      </c>
      <c r="C588" t="s">
        <v>52</v>
      </c>
      <c r="D588" t="s">
        <v>51</v>
      </c>
      <c r="E588" t="s">
        <v>630</v>
      </c>
      <c r="F588" t="s">
        <v>9529</v>
      </c>
      <c r="G588" t="s">
        <v>42</v>
      </c>
      <c r="H588" t="s">
        <v>9530</v>
      </c>
      <c r="I588" t="s">
        <v>38</v>
      </c>
      <c r="J588" t="s">
        <v>43</v>
      </c>
      <c r="K588" t="s">
        <v>227</v>
      </c>
      <c r="L588" t="s">
        <v>227</v>
      </c>
      <c r="M588" t="s">
        <v>229</v>
      </c>
      <c r="N588">
        <v>1</v>
      </c>
      <c r="O588" t="s">
        <v>65</v>
      </c>
      <c r="P588" t="s">
        <v>764</v>
      </c>
      <c r="Q588" t="s">
        <v>41</v>
      </c>
      <c r="R588" t="s">
        <v>9531</v>
      </c>
      <c r="S588" t="s">
        <v>41</v>
      </c>
      <c r="T588" t="s">
        <v>3</v>
      </c>
      <c r="U588">
        <v>1</v>
      </c>
      <c r="V588" s="12">
        <v>45310</v>
      </c>
      <c r="W588" t="s">
        <v>9532</v>
      </c>
    </row>
    <row r="589" spans="1:23" x14ac:dyDescent="0.25">
      <c r="A589" s="12">
        <v>45229.471240509258</v>
      </c>
      <c r="B589" t="s">
        <v>47</v>
      </c>
      <c r="C589" t="s">
        <v>52</v>
      </c>
      <c r="D589" t="s">
        <v>51</v>
      </c>
      <c r="E589" t="s">
        <v>691</v>
      </c>
      <c r="F589" t="s">
        <v>9533</v>
      </c>
      <c r="G589" t="s">
        <v>42</v>
      </c>
      <c r="H589" t="s">
        <v>9534</v>
      </c>
      <c r="I589" t="s">
        <v>38</v>
      </c>
      <c r="J589" t="s">
        <v>43</v>
      </c>
      <c r="K589" t="s">
        <v>227</v>
      </c>
      <c r="L589" t="s">
        <v>227</v>
      </c>
      <c r="M589" t="s">
        <v>230</v>
      </c>
      <c r="N589">
        <v>1</v>
      </c>
      <c r="O589" t="s">
        <v>65</v>
      </c>
      <c r="P589" t="s">
        <v>9478</v>
      </c>
      <c r="Q589" t="s">
        <v>41</v>
      </c>
      <c r="R589" t="s">
        <v>9535</v>
      </c>
      <c r="S589" t="s">
        <v>41</v>
      </c>
      <c r="T589" t="s">
        <v>3</v>
      </c>
      <c r="U589">
        <v>1</v>
      </c>
      <c r="V589" s="12">
        <v>45310</v>
      </c>
      <c r="W589" t="s">
        <v>9536</v>
      </c>
    </row>
    <row r="590" spans="1:23" x14ac:dyDescent="0.25">
      <c r="A590" s="12">
        <v>45230.627763657409</v>
      </c>
      <c r="B590" t="s">
        <v>47</v>
      </c>
      <c r="C590" t="s">
        <v>52</v>
      </c>
      <c r="D590" t="s">
        <v>51</v>
      </c>
      <c r="E590" t="s">
        <v>691</v>
      </c>
      <c r="F590" t="s">
        <v>9537</v>
      </c>
      <c r="G590" t="s">
        <v>42</v>
      </c>
      <c r="H590" t="s">
        <v>9538</v>
      </c>
      <c r="I590" t="s">
        <v>38</v>
      </c>
      <c r="J590" t="s">
        <v>43</v>
      </c>
      <c r="K590" t="s">
        <v>227</v>
      </c>
      <c r="L590" t="s">
        <v>227</v>
      </c>
      <c r="M590" t="s">
        <v>230</v>
      </c>
      <c r="N590">
        <v>1</v>
      </c>
      <c r="O590" t="s">
        <v>65</v>
      </c>
      <c r="P590" t="s">
        <v>9478</v>
      </c>
      <c r="Q590" t="s">
        <v>9432</v>
      </c>
      <c r="R590" t="s">
        <v>9539</v>
      </c>
      <c r="S590" t="s">
        <v>41</v>
      </c>
      <c r="T590" t="s">
        <v>3</v>
      </c>
      <c r="U590">
        <v>1</v>
      </c>
      <c r="V590" s="12">
        <v>45310</v>
      </c>
      <c r="W590" t="s">
        <v>9540</v>
      </c>
    </row>
    <row r="591" spans="1:23" x14ac:dyDescent="0.25">
      <c r="A591" s="12">
        <v>45230.696764386572</v>
      </c>
      <c r="B591" t="s">
        <v>47</v>
      </c>
      <c r="C591" t="s">
        <v>52</v>
      </c>
      <c r="D591" t="s">
        <v>51</v>
      </c>
      <c r="E591" t="s">
        <v>238</v>
      </c>
      <c r="F591" t="s">
        <v>1121</v>
      </c>
      <c r="G591" t="s">
        <v>42</v>
      </c>
      <c r="H591" t="s">
        <v>1122</v>
      </c>
      <c r="I591" t="s">
        <v>38</v>
      </c>
      <c r="J591" t="s">
        <v>43</v>
      </c>
      <c r="K591" t="s">
        <v>227</v>
      </c>
      <c r="L591" t="s">
        <v>227</v>
      </c>
      <c r="M591" t="s">
        <v>229</v>
      </c>
      <c r="N591">
        <v>1</v>
      </c>
      <c r="O591" t="s">
        <v>65</v>
      </c>
      <c r="P591" t="s">
        <v>704</v>
      </c>
      <c r="Q591" t="s">
        <v>41</v>
      </c>
      <c r="R591" t="s">
        <v>1123</v>
      </c>
      <c r="S591" t="s">
        <v>41</v>
      </c>
      <c r="T591" t="s">
        <v>3</v>
      </c>
      <c r="U591">
        <v>1</v>
      </c>
      <c r="V591" s="12">
        <v>45310</v>
      </c>
      <c r="W591" t="s">
        <v>9541</v>
      </c>
    </row>
    <row r="592" spans="1:23" x14ac:dyDescent="0.25">
      <c r="A592" s="12">
        <v>45231.61470648148</v>
      </c>
      <c r="B592" t="s">
        <v>47</v>
      </c>
      <c r="C592" t="s">
        <v>52</v>
      </c>
      <c r="D592" t="s">
        <v>51</v>
      </c>
      <c r="E592" t="s">
        <v>691</v>
      </c>
      <c r="F592" t="s">
        <v>1125</v>
      </c>
      <c r="G592" t="s">
        <v>42</v>
      </c>
      <c r="H592" t="s">
        <v>1126</v>
      </c>
      <c r="I592" t="s">
        <v>38</v>
      </c>
      <c r="J592" t="s">
        <v>43</v>
      </c>
      <c r="K592" t="s">
        <v>227</v>
      </c>
      <c r="L592" t="s">
        <v>227</v>
      </c>
      <c r="M592" t="s">
        <v>230</v>
      </c>
      <c r="N592">
        <v>1</v>
      </c>
      <c r="O592" t="s">
        <v>65</v>
      </c>
      <c r="P592" t="s">
        <v>1127</v>
      </c>
      <c r="Q592" t="s">
        <v>41</v>
      </c>
      <c r="R592" t="s">
        <v>1128</v>
      </c>
      <c r="S592" t="s">
        <v>41</v>
      </c>
      <c r="T592" t="s">
        <v>3</v>
      </c>
      <c r="U592">
        <v>1</v>
      </c>
      <c r="V592" s="12">
        <v>45310</v>
      </c>
      <c r="W592" t="s">
        <v>9542</v>
      </c>
    </row>
    <row r="593" spans="1:23" x14ac:dyDescent="0.25">
      <c r="A593" s="12">
        <v>45231.680304548609</v>
      </c>
      <c r="B593" t="s">
        <v>47</v>
      </c>
      <c r="C593" t="s">
        <v>52</v>
      </c>
      <c r="D593" t="s">
        <v>51</v>
      </c>
      <c r="E593" t="s">
        <v>630</v>
      </c>
      <c r="F593" t="s">
        <v>9543</v>
      </c>
      <c r="G593" t="s">
        <v>42</v>
      </c>
      <c r="H593" t="s">
        <v>9544</v>
      </c>
      <c r="I593" t="s">
        <v>38</v>
      </c>
      <c r="J593" t="s">
        <v>43</v>
      </c>
      <c r="K593" t="s">
        <v>227</v>
      </c>
      <c r="L593" t="s">
        <v>227</v>
      </c>
      <c r="M593" t="s">
        <v>229</v>
      </c>
      <c r="N593">
        <v>1</v>
      </c>
      <c r="O593" t="s">
        <v>65</v>
      </c>
      <c r="P593" t="s">
        <v>1141</v>
      </c>
      <c r="Q593" t="s">
        <v>41</v>
      </c>
      <c r="R593" t="s">
        <v>9545</v>
      </c>
      <c r="S593" t="s">
        <v>41</v>
      </c>
      <c r="T593" t="s">
        <v>3</v>
      </c>
      <c r="U593">
        <v>1</v>
      </c>
      <c r="V593" s="12">
        <v>45310</v>
      </c>
      <c r="W593" t="s">
        <v>9546</v>
      </c>
    </row>
    <row r="594" spans="1:23" x14ac:dyDescent="0.25">
      <c r="A594" s="12">
        <v>45238.494504131944</v>
      </c>
      <c r="B594" t="s">
        <v>47</v>
      </c>
      <c r="C594" t="s">
        <v>52</v>
      </c>
      <c r="D594" t="s">
        <v>51</v>
      </c>
      <c r="E594" t="s">
        <v>691</v>
      </c>
      <c r="F594" t="s">
        <v>9547</v>
      </c>
      <c r="G594" t="s">
        <v>42</v>
      </c>
      <c r="H594" t="s">
        <v>9548</v>
      </c>
      <c r="I594" t="s">
        <v>38</v>
      </c>
      <c r="J594" t="s">
        <v>43</v>
      </c>
      <c r="K594" t="s">
        <v>227</v>
      </c>
      <c r="L594" t="s">
        <v>227</v>
      </c>
      <c r="M594" t="s">
        <v>230</v>
      </c>
      <c r="N594">
        <v>1</v>
      </c>
      <c r="O594" t="s">
        <v>65</v>
      </c>
      <c r="P594" t="s">
        <v>1127</v>
      </c>
      <c r="Q594" t="s">
        <v>9549</v>
      </c>
      <c r="R594" t="s">
        <v>9550</v>
      </c>
      <c r="S594" t="s">
        <v>41</v>
      </c>
      <c r="T594" t="s">
        <v>3</v>
      </c>
      <c r="U594">
        <v>1</v>
      </c>
      <c r="V594" s="12">
        <v>45310</v>
      </c>
      <c r="W594" t="s">
        <v>9551</v>
      </c>
    </row>
    <row r="595" spans="1:23" x14ac:dyDescent="0.25">
      <c r="A595" s="12">
        <v>45239.61368047454</v>
      </c>
      <c r="B595" t="s">
        <v>47</v>
      </c>
      <c r="C595" t="s">
        <v>52</v>
      </c>
      <c r="D595" t="s">
        <v>51</v>
      </c>
      <c r="E595" t="s">
        <v>691</v>
      </c>
      <c r="F595" t="s">
        <v>9552</v>
      </c>
      <c r="G595" t="s">
        <v>42</v>
      </c>
      <c r="H595" t="s">
        <v>9553</v>
      </c>
      <c r="I595" t="s">
        <v>38</v>
      </c>
      <c r="J595" t="s">
        <v>43</v>
      </c>
      <c r="K595" t="s">
        <v>227</v>
      </c>
      <c r="L595" t="s">
        <v>227</v>
      </c>
      <c r="M595" t="s">
        <v>230</v>
      </c>
      <c r="N595">
        <v>1</v>
      </c>
      <c r="O595" t="s">
        <v>65</v>
      </c>
      <c r="P595" t="s">
        <v>1127</v>
      </c>
      <c r="Q595" t="s">
        <v>9432</v>
      </c>
      <c r="R595" t="s">
        <v>9554</v>
      </c>
      <c r="S595" t="s">
        <v>41</v>
      </c>
      <c r="T595" t="s">
        <v>3</v>
      </c>
      <c r="U595">
        <v>1</v>
      </c>
      <c r="V595" s="12">
        <v>45310</v>
      </c>
      <c r="W595" t="s">
        <v>9555</v>
      </c>
    </row>
    <row r="596" spans="1:23" x14ac:dyDescent="0.25">
      <c r="A596" s="12">
        <v>45247.635257407404</v>
      </c>
      <c r="B596" t="s">
        <v>47</v>
      </c>
      <c r="C596" t="s">
        <v>52</v>
      </c>
      <c r="D596" t="s">
        <v>51</v>
      </c>
      <c r="E596" t="s">
        <v>691</v>
      </c>
      <c r="F596" t="s">
        <v>9556</v>
      </c>
      <c r="G596" t="s">
        <v>42</v>
      </c>
      <c r="H596" t="s">
        <v>9557</v>
      </c>
      <c r="I596" t="s">
        <v>38</v>
      </c>
      <c r="J596" t="s">
        <v>43</v>
      </c>
      <c r="K596" t="s">
        <v>227</v>
      </c>
      <c r="L596" t="s">
        <v>227</v>
      </c>
      <c r="M596" t="s">
        <v>230</v>
      </c>
      <c r="N596">
        <v>1</v>
      </c>
      <c r="O596" t="s">
        <v>65</v>
      </c>
      <c r="P596" t="s">
        <v>1127</v>
      </c>
      <c r="Q596" t="s">
        <v>9558</v>
      </c>
      <c r="R596" t="s">
        <v>9559</v>
      </c>
      <c r="S596" t="s">
        <v>41</v>
      </c>
      <c r="T596" t="s">
        <v>3</v>
      </c>
      <c r="U596">
        <v>1</v>
      </c>
      <c r="V596" s="12">
        <v>45310</v>
      </c>
      <c r="W596" t="s">
        <v>9560</v>
      </c>
    </row>
    <row r="597" spans="1:23" x14ac:dyDescent="0.25">
      <c r="A597" s="12">
        <v>45252.396935879631</v>
      </c>
      <c r="B597" t="s">
        <v>47</v>
      </c>
      <c r="C597" t="s">
        <v>52</v>
      </c>
      <c r="D597" t="s">
        <v>51</v>
      </c>
      <c r="E597" t="s">
        <v>481</v>
      </c>
      <c r="F597" t="s">
        <v>1169</v>
      </c>
      <c r="G597" t="s">
        <v>42</v>
      </c>
      <c r="H597" t="s">
        <v>1170</v>
      </c>
      <c r="I597" t="s">
        <v>38</v>
      </c>
      <c r="J597" t="s">
        <v>43</v>
      </c>
      <c r="K597" t="s">
        <v>227</v>
      </c>
      <c r="L597" t="s">
        <v>227</v>
      </c>
      <c r="M597" t="s">
        <v>229</v>
      </c>
      <c r="N597">
        <v>1</v>
      </c>
      <c r="O597" t="s">
        <v>65</v>
      </c>
      <c r="P597" t="s">
        <v>478</v>
      </c>
      <c r="Q597" t="s">
        <v>41</v>
      </c>
      <c r="R597" t="s">
        <v>1171</v>
      </c>
      <c r="S597" t="s">
        <v>41</v>
      </c>
      <c r="T597" t="s">
        <v>3</v>
      </c>
      <c r="U597">
        <v>1</v>
      </c>
      <c r="V597" s="12">
        <v>45310</v>
      </c>
      <c r="W597" t="s">
        <v>9561</v>
      </c>
    </row>
    <row r="598" spans="1:23" x14ac:dyDescent="0.25">
      <c r="A598" s="12">
        <v>45257.606001851855</v>
      </c>
      <c r="B598" t="s">
        <v>47</v>
      </c>
      <c r="C598" t="s">
        <v>52</v>
      </c>
      <c r="D598" t="s">
        <v>51</v>
      </c>
      <c r="E598" t="s">
        <v>630</v>
      </c>
      <c r="F598" t="s">
        <v>1182</v>
      </c>
      <c r="G598" t="s">
        <v>42</v>
      </c>
      <c r="H598" t="s">
        <v>1183</v>
      </c>
      <c r="I598" t="s">
        <v>38</v>
      </c>
      <c r="J598" t="s">
        <v>43</v>
      </c>
      <c r="K598" t="s">
        <v>227</v>
      </c>
      <c r="L598" t="s">
        <v>227</v>
      </c>
      <c r="M598" t="s">
        <v>229</v>
      </c>
      <c r="N598">
        <v>1</v>
      </c>
      <c r="O598" t="s">
        <v>65</v>
      </c>
      <c r="P598" t="s">
        <v>1184</v>
      </c>
      <c r="Q598" t="s">
        <v>41</v>
      </c>
      <c r="R598" t="s">
        <v>1185</v>
      </c>
      <c r="S598" t="s">
        <v>41</v>
      </c>
      <c r="T598" t="s">
        <v>3</v>
      </c>
      <c r="U598">
        <v>1</v>
      </c>
      <c r="V598" s="12">
        <v>45310</v>
      </c>
      <c r="W598" t="s">
        <v>9562</v>
      </c>
    </row>
    <row r="599" spans="1:23" x14ac:dyDescent="0.25">
      <c r="A599" s="12">
        <v>45260.677642858798</v>
      </c>
      <c r="B599" t="s">
        <v>47</v>
      </c>
      <c r="C599" t="s">
        <v>52</v>
      </c>
      <c r="D599" t="s">
        <v>51</v>
      </c>
      <c r="E599" t="s">
        <v>238</v>
      </c>
      <c r="F599" t="s">
        <v>1201</v>
      </c>
      <c r="G599" t="s">
        <v>42</v>
      </c>
      <c r="H599" t="s">
        <v>1202</v>
      </c>
      <c r="I599" t="s">
        <v>38</v>
      </c>
      <c r="J599" t="s">
        <v>43</v>
      </c>
      <c r="K599" t="s">
        <v>227</v>
      </c>
      <c r="L599" t="s">
        <v>227</v>
      </c>
      <c r="M599" t="s">
        <v>229</v>
      </c>
      <c r="N599">
        <v>1</v>
      </c>
      <c r="O599" t="s">
        <v>65</v>
      </c>
      <c r="P599" t="s">
        <v>858</v>
      </c>
      <c r="Q599" t="s">
        <v>41</v>
      </c>
      <c r="R599" t="s">
        <v>1203</v>
      </c>
      <c r="S599" t="s">
        <v>41</v>
      </c>
      <c r="T599" t="s">
        <v>3</v>
      </c>
      <c r="U599">
        <v>1</v>
      </c>
      <c r="V599" s="12">
        <v>45310</v>
      </c>
      <c r="W599" t="s">
        <v>9563</v>
      </c>
    </row>
    <row r="600" spans="1:23" x14ac:dyDescent="0.25">
      <c r="A600" s="12">
        <v>45261.626636423614</v>
      </c>
      <c r="B600" t="s">
        <v>47</v>
      </c>
      <c r="C600" t="s">
        <v>52</v>
      </c>
      <c r="D600" t="s">
        <v>51</v>
      </c>
      <c r="E600" t="s">
        <v>238</v>
      </c>
      <c r="F600" t="s">
        <v>1205</v>
      </c>
      <c r="G600" t="s">
        <v>42</v>
      </c>
      <c r="H600" t="s">
        <v>1206</v>
      </c>
      <c r="I600" t="s">
        <v>38</v>
      </c>
      <c r="J600" t="s">
        <v>43</v>
      </c>
      <c r="K600" t="s">
        <v>227</v>
      </c>
      <c r="L600" t="s">
        <v>227</v>
      </c>
      <c r="M600" t="s">
        <v>229</v>
      </c>
      <c r="N600">
        <v>1</v>
      </c>
      <c r="O600" t="s">
        <v>65</v>
      </c>
      <c r="P600" t="s">
        <v>478</v>
      </c>
      <c r="Q600" t="s">
        <v>41</v>
      </c>
      <c r="R600" t="s">
        <v>1207</v>
      </c>
      <c r="S600" t="s">
        <v>41</v>
      </c>
      <c r="T600" t="s">
        <v>3</v>
      </c>
      <c r="U600">
        <v>1</v>
      </c>
      <c r="V600" s="12">
        <v>45310</v>
      </c>
      <c r="W600" t="s">
        <v>9564</v>
      </c>
    </row>
    <row r="601" spans="1:23" x14ac:dyDescent="0.25">
      <c r="A601" s="12">
        <v>45264.346489270836</v>
      </c>
      <c r="B601" t="s">
        <v>47</v>
      </c>
      <c r="C601" t="s">
        <v>52</v>
      </c>
      <c r="D601" t="s">
        <v>51</v>
      </c>
      <c r="E601" t="s">
        <v>630</v>
      </c>
      <c r="F601" t="s">
        <v>1213</v>
      </c>
      <c r="G601" t="s">
        <v>42</v>
      </c>
      <c r="H601" t="s">
        <v>1214</v>
      </c>
      <c r="I601" t="s">
        <v>38</v>
      </c>
      <c r="J601" t="s">
        <v>43</v>
      </c>
      <c r="K601" t="s">
        <v>227</v>
      </c>
      <c r="L601" t="s">
        <v>227</v>
      </c>
      <c r="M601" t="s">
        <v>229</v>
      </c>
      <c r="N601">
        <v>1</v>
      </c>
      <c r="O601" t="s">
        <v>65</v>
      </c>
      <c r="P601" t="s">
        <v>764</v>
      </c>
      <c r="Q601" t="s">
        <v>41</v>
      </c>
      <c r="R601" t="s">
        <v>1215</v>
      </c>
      <c r="S601" t="s">
        <v>41</v>
      </c>
      <c r="T601" t="s">
        <v>3</v>
      </c>
      <c r="U601">
        <v>1</v>
      </c>
      <c r="V601" s="12">
        <v>45310</v>
      </c>
      <c r="W601" t="s">
        <v>9565</v>
      </c>
    </row>
    <row r="602" spans="1:23" x14ac:dyDescent="0.25">
      <c r="A602" s="12">
        <v>45265.618031168982</v>
      </c>
      <c r="B602" t="s">
        <v>47</v>
      </c>
      <c r="C602" t="s">
        <v>52</v>
      </c>
      <c r="D602" t="s">
        <v>51</v>
      </c>
      <c r="E602" t="s">
        <v>522</v>
      </c>
      <c r="F602" t="s">
        <v>1221</v>
      </c>
      <c r="G602" t="s">
        <v>42</v>
      </c>
      <c r="H602" t="s">
        <v>1222</v>
      </c>
      <c r="I602" t="s">
        <v>38</v>
      </c>
      <c r="J602" t="s">
        <v>43</v>
      </c>
      <c r="K602" t="s">
        <v>227</v>
      </c>
      <c r="L602" t="s">
        <v>227</v>
      </c>
      <c r="M602" t="s">
        <v>229</v>
      </c>
      <c r="N602">
        <v>1</v>
      </c>
      <c r="O602" t="s">
        <v>65</v>
      </c>
      <c r="P602" t="s">
        <v>478</v>
      </c>
      <c r="Q602" t="s">
        <v>41</v>
      </c>
      <c r="R602" t="s">
        <v>1223</v>
      </c>
      <c r="S602" t="s">
        <v>41</v>
      </c>
      <c r="T602" t="s">
        <v>3</v>
      </c>
      <c r="U602">
        <v>1</v>
      </c>
      <c r="V602" s="12">
        <v>45310</v>
      </c>
      <c r="W602" t="s">
        <v>9566</v>
      </c>
    </row>
    <row r="603" spans="1:23" x14ac:dyDescent="0.25">
      <c r="A603" s="12">
        <v>45266.382654548608</v>
      </c>
      <c r="B603" t="s">
        <v>47</v>
      </c>
      <c r="C603" t="s">
        <v>52</v>
      </c>
      <c r="D603" t="s">
        <v>51</v>
      </c>
      <c r="E603" t="s">
        <v>691</v>
      </c>
      <c r="F603" t="s">
        <v>9567</v>
      </c>
      <c r="G603" t="s">
        <v>42</v>
      </c>
      <c r="H603" t="s">
        <v>9568</v>
      </c>
      <c r="I603" t="s">
        <v>38</v>
      </c>
      <c r="J603" t="s">
        <v>43</v>
      </c>
      <c r="K603" t="s">
        <v>227</v>
      </c>
      <c r="L603" t="s">
        <v>227</v>
      </c>
      <c r="M603" t="s">
        <v>230</v>
      </c>
      <c r="N603">
        <v>1</v>
      </c>
      <c r="O603" t="s">
        <v>65</v>
      </c>
      <c r="P603" t="s">
        <v>9569</v>
      </c>
      <c r="Q603" t="s">
        <v>9570</v>
      </c>
      <c r="R603" t="s">
        <v>9571</v>
      </c>
      <c r="S603" t="s">
        <v>41</v>
      </c>
      <c r="T603" t="s">
        <v>3</v>
      </c>
      <c r="U603">
        <v>1</v>
      </c>
      <c r="V603" s="12">
        <v>45310</v>
      </c>
      <c r="W603" t="s">
        <v>9572</v>
      </c>
    </row>
    <row r="604" spans="1:23" x14ac:dyDescent="0.25">
      <c r="A604" s="12">
        <v>45266.434346643517</v>
      </c>
      <c r="B604" t="s">
        <v>47</v>
      </c>
      <c r="C604" t="s">
        <v>52</v>
      </c>
      <c r="D604" t="s">
        <v>51</v>
      </c>
      <c r="E604" t="s">
        <v>238</v>
      </c>
      <c r="F604" t="s">
        <v>1229</v>
      </c>
      <c r="G604" t="s">
        <v>42</v>
      </c>
      <c r="H604" t="s">
        <v>1230</v>
      </c>
      <c r="I604" t="s">
        <v>38</v>
      </c>
      <c r="J604" t="s">
        <v>43</v>
      </c>
      <c r="K604" t="s">
        <v>227</v>
      </c>
      <c r="L604" t="s">
        <v>227</v>
      </c>
      <c r="M604" t="s">
        <v>229</v>
      </c>
      <c r="N604">
        <v>1</v>
      </c>
      <c r="O604" t="s">
        <v>65</v>
      </c>
      <c r="P604" t="s">
        <v>954</v>
      </c>
      <c r="Q604" t="s">
        <v>41</v>
      </c>
      <c r="R604" t="s">
        <v>1231</v>
      </c>
      <c r="S604" t="s">
        <v>41</v>
      </c>
      <c r="T604" t="s">
        <v>3</v>
      </c>
      <c r="U604">
        <v>1</v>
      </c>
      <c r="V604" s="12">
        <v>45310</v>
      </c>
      <c r="W604" t="s">
        <v>9573</v>
      </c>
    </row>
    <row r="605" spans="1:23" x14ac:dyDescent="0.25">
      <c r="A605" s="12">
        <v>45268.406254479167</v>
      </c>
      <c r="B605" t="s">
        <v>47</v>
      </c>
      <c r="C605" t="s">
        <v>52</v>
      </c>
      <c r="D605" t="s">
        <v>51</v>
      </c>
      <c r="E605" t="s">
        <v>238</v>
      </c>
      <c r="F605" t="s">
        <v>1249</v>
      </c>
      <c r="G605" t="s">
        <v>42</v>
      </c>
      <c r="H605" t="s">
        <v>1250</v>
      </c>
      <c r="I605" t="s">
        <v>38</v>
      </c>
      <c r="J605" t="s">
        <v>43</v>
      </c>
      <c r="K605" t="s">
        <v>227</v>
      </c>
      <c r="L605" t="s">
        <v>227</v>
      </c>
      <c r="M605" t="s">
        <v>229</v>
      </c>
      <c r="N605">
        <v>1</v>
      </c>
      <c r="O605" t="s">
        <v>65</v>
      </c>
      <c r="P605" t="s">
        <v>954</v>
      </c>
      <c r="Q605" t="s">
        <v>41</v>
      </c>
      <c r="R605" t="s">
        <v>1251</v>
      </c>
      <c r="S605" t="s">
        <v>41</v>
      </c>
      <c r="T605" t="s">
        <v>3</v>
      </c>
      <c r="U605">
        <v>1</v>
      </c>
      <c r="V605" s="12">
        <v>45310</v>
      </c>
      <c r="W605" t="s">
        <v>9574</v>
      </c>
    </row>
    <row r="606" spans="1:23" x14ac:dyDescent="0.25">
      <c r="A606" s="12">
        <v>45274.499329479164</v>
      </c>
      <c r="B606" t="s">
        <v>47</v>
      </c>
      <c r="C606" t="s">
        <v>52</v>
      </c>
      <c r="D606" t="s">
        <v>51</v>
      </c>
      <c r="E606" t="s">
        <v>522</v>
      </c>
      <c r="F606" t="s">
        <v>1253</v>
      </c>
      <c r="G606" t="s">
        <v>42</v>
      </c>
      <c r="H606" t="s">
        <v>1254</v>
      </c>
      <c r="I606" t="s">
        <v>38</v>
      </c>
      <c r="J606" t="s">
        <v>43</v>
      </c>
      <c r="K606" t="s">
        <v>227</v>
      </c>
      <c r="L606" t="s">
        <v>227</v>
      </c>
      <c r="M606" t="s">
        <v>229</v>
      </c>
      <c r="N606">
        <v>1</v>
      </c>
      <c r="O606" t="s">
        <v>65</v>
      </c>
      <c r="P606" t="s">
        <v>478</v>
      </c>
      <c r="Q606" t="s">
        <v>41</v>
      </c>
      <c r="R606" t="s">
        <v>1255</v>
      </c>
      <c r="S606" t="s">
        <v>41</v>
      </c>
      <c r="T606" t="s">
        <v>3</v>
      </c>
      <c r="U606">
        <v>1</v>
      </c>
      <c r="V606" s="12">
        <v>45310</v>
      </c>
      <c r="W606" t="s">
        <v>9575</v>
      </c>
    </row>
    <row r="607" spans="1:23" x14ac:dyDescent="0.25">
      <c r="A607" s="12">
        <v>45287.36866709491</v>
      </c>
      <c r="B607" t="s">
        <v>47</v>
      </c>
      <c r="C607" t="s">
        <v>52</v>
      </c>
      <c r="D607" t="s">
        <v>51</v>
      </c>
      <c r="E607" t="s">
        <v>528</v>
      </c>
      <c r="F607" t="s">
        <v>1274</v>
      </c>
      <c r="G607" t="s">
        <v>42</v>
      </c>
      <c r="H607" t="s">
        <v>1275</v>
      </c>
      <c r="I607" t="s">
        <v>38</v>
      </c>
      <c r="J607" t="s">
        <v>43</v>
      </c>
      <c r="K607" t="s">
        <v>227</v>
      </c>
      <c r="L607" t="s">
        <v>227</v>
      </c>
      <c r="M607" t="s">
        <v>230</v>
      </c>
      <c r="N607">
        <v>1</v>
      </c>
      <c r="O607" t="s">
        <v>65</v>
      </c>
      <c r="P607" t="s">
        <v>1276</v>
      </c>
      <c r="Q607" t="s">
        <v>41</v>
      </c>
      <c r="R607" t="s">
        <v>1277</v>
      </c>
      <c r="S607" t="s">
        <v>41</v>
      </c>
      <c r="T607" t="s">
        <v>3</v>
      </c>
      <c r="U607">
        <v>1</v>
      </c>
      <c r="V607" s="12">
        <v>45310</v>
      </c>
      <c r="W607" t="s">
        <v>9576</v>
      </c>
    </row>
    <row r="608" spans="1:23" x14ac:dyDescent="0.25">
      <c r="A608" s="12">
        <v>45293.697155358794</v>
      </c>
      <c r="B608" t="s">
        <v>47</v>
      </c>
      <c r="C608" t="s">
        <v>52</v>
      </c>
      <c r="D608" t="s">
        <v>51</v>
      </c>
      <c r="E608" t="s">
        <v>522</v>
      </c>
      <c r="F608" t="s">
        <v>1299</v>
      </c>
      <c r="G608" t="s">
        <v>42</v>
      </c>
      <c r="H608" t="s">
        <v>1300</v>
      </c>
      <c r="I608" t="s">
        <v>38</v>
      </c>
      <c r="J608" t="s">
        <v>43</v>
      </c>
      <c r="K608" t="s">
        <v>227</v>
      </c>
      <c r="L608" t="s">
        <v>227</v>
      </c>
      <c r="M608" t="s">
        <v>229</v>
      </c>
      <c r="N608">
        <v>1</v>
      </c>
      <c r="O608" t="s">
        <v>65</v>
      </c>
      <c r="P608" t="s">
        <v>729</v>
      </c>
      <c r="Q608" t="s">
        <v>41</v>
      </c>
      <c r="R608" t="s">
        <v>1301</v>
      </c>
      <c r="S608" t="s">
        <v>41</v>
      </c>
      <c r="T608" t="s">
        <v>3</v>
      </c>
      <c r="U608">
        <v>1</v>
      </c>
      <c r="V608" s="12">
        <v>45310</v>
      </c>
      <c r="W608" t="s">
        <v>9577</v>
      </c>
    </row>
    <row r="609" spans="1:23" x14ac:dyDescent="0.25">
      <c r="A609" s="12">
        <v>45296.556217442128</v>
      </c>
      <c r="B609" t="s">
        <v>47</v>
      </c>
      <c r="C609" t="s">
        <v>52</v>
      </c>
      <c r="D609" t="s">
        <v>51</v>
      </c>
      <c r="E609" t="s">
        <v>630</v>
      </c>
      <c r="F609" t="s">
        <v>1303</v>
      </c>
      <c r="G609" t="s">
        <v>42</v>
      </c>
      <c r="H609" t="s">
        <v>1304</v>
      </c>
      <c r="I609" t="s">
        <v>38</v>
      </c>
      <c r="J609" t="s">
        <v>43</v>
      </c>
      <c r="K609" t="s">
        <v>227</v>
      </c>
      <c r="L609" t="s">
        <v>227</v>
      </c>
      <c r="M609" t="s">
        <v>229</v>
      </c>
      <c r="N609">
        <v>1</v>
      </c>
      <c r="O609" t="s">
        <v>65</v>
      </c>
      <c r="P609" t="s">
        <v>1193</v>
      </c>
      <c r="Q609" t="s">
        <v>41</v>
      </c>
      <c r="R609" t="s">
        <v>1305</v>
      </c>
      <c r="S609" t="s">
        <v>41</v>
      </c>
      <c r="T609" t="s">
        <v>3</v>
      </c>
      <c r="U609">
        <v>1</v>
      </c>
      <c r="V609" s="12">
        <v>45310</v>
      </c>
      <c r="W609" t="s">
        <v>9578</v>
      </c>
    </row>
    <row r="610" spans="1:23" x14ac:dyDescent="0.25">
      <c r="A610" s="12">
        <v>45299.451710185182</v>
      </c>
      <c r="B610" t="s">
        <v>47</v>
      </c>
      <c r="C610" t="s">
        <v>52</v>
      </c>
      <c r="D610" t="s">
        <v>51</v>
      </c>
      <c r="E610" t="s">
        <v>630</v>
      </c>
      <c r="F610" t="s">
        <v>12696</v>
      </c>
      <c r="G610" t="s">
        <v>42</v>
      </c>
      <c r="H610" t="s">
        <v>12697</v>
      </c>
      <c r="I610" t="s">
        <v>38</v>
      </c>
      <c r="J610" t="s">
        <v>43</v>
      </c>
      <c r="K610" t="s">
        <v>227</v>
      </c>
      <c r="L610" t="s">
        <v>227</v>
      </c>
      <c r="M610" t="s">
        <v>229</v>
      </c>
      <c r="N610">
        <v>1</v>
      </c>
      <c r="O610" t="s">
        <v>65</v>
      </c>
      <c r="P610" t="s">
        <v>652</v>
      </c>
      <c r="Q610" t="s">
        <v>41</v>
      </c>
      <c r="R610" t="s">
        <v>12698</v>
      </c>
      <c r="S610" t="s">
        <v>41</v>
      </c>
      <c r="T610" t="s">
        <v>3</v>
      </c>
      <c r="U610">
        <v>1</v>
      </c>
      <c r="V610" s="12">
        <v>45310</v>
      </c>
      <c r="W610" t="s">
        <v>12699</v>
      </c>
    </row>
    <row r="611" spans="1:23" x14ac:dyDescent="0.25">
      <c r="A611" s="12">
        <v>45300.847267210651</v>
      </c>
      <c r="B611" t="s">
        <v>47</v>
      </c>
      <c r="C611" t="s">
        <v>52</v>
      </c>
      <c r="D611" t="s">
        <v>51</v>
      </c>
      <c r="E611" t="s">
        <v>481</v>
      </c>
      <c r="F611" t="s">
        <v>12573</v>
      </c>
      <c r="G611" t="s">
        <v>42</v>
      </c>
      <c r="H611" t="s">
        <v>12574</v>
      </c>
      <c r="I611" t="s">
        <v>38</v>
      </c>
      <c r="J611" t="s">
        <v>43</v>
      </c>
      <c r="K611" t="s">
        <v>227</v>
      </c>
      <c r="L611" t="s">
        <v>227</v>
      </c>
      <c r="M611" t="s">
        <v>229</v>
      </c>
      <c r="N611">
        <v>1</v>
      </c>
      <c r="O611" t="s">
        <v>65</v>
      </c>
      <c r="P611" t="s">
        <v>744</v>
      </c>
      <c r="Q611" t="s">
        <v>41</v>
      </c>
      <c r="R611" t="s">
        <v>12575</v>
      </c>
      <c r="S611" t="s">
        <v>41</v>
      </c>
      <c r="T611" t="s">
        <v>3</v>
      </c>
      <c r="U611">
        <v>1</v>
      </c>
      <c r="V611" s="12">
        <v>45310</v>
      </c>
      <c r="W611" t="s">
        <v>12700</v>
      </c>
    </row>
    <row r="612" spans="1:23" x14ac:dyDescent="0.25">
      <c r="A612" s="12">
        <v>45302.643615972222</v>
      </c>
      <c r="B612" t="s">
        <v>47</v>
      </c>
      <c r="C612" t="s">
        <v>52</v>
      </c>
      <c r="D612" t="s">
        <v>51</v>
      </c>
      <c r="E612" t="s">
        <v>630</v>
      </c>
      <c r="F612" t="s">
        <v>12585</v>
      </c>
      <c r="G612" t="s">
        <v>42</v>
      </c>
      <c r="H612" t="s">
        <v>12586</v>
      </c>
      <c r="I612" t="s">
        <v>38</v>
      </c>
      <c r="J612" t="s">
        <v>43</v>
      </c>
      <c r="K612" t="s">
        <v>227</v>
      </c>
      <c r="L612" t="s">
        <v>227</v>
      </c>
      <c r="M612" t="s">
        <v>229</v>
      </c>
      <c r="N612">
        <v>1</v>
      </c>
      <c r="O612" t="s">
        <v>65</v>
      </c>
      <c r="P612" t="s">
        <v>937</v>
      </c>
      <c r="Q612" t="s">
        <v>41</v>
      </c>
      <c r="R612" t="s">
        <v>12587</v>
      </c>
      <c r="S612" t="s">
        <v>41</v>
      </c>
      <c r="T612" t="s">
        <v>3</v>
      </c>
      <c r="U612">
        <v>1</v>
      </c>
      <c r="V612" s="12">
        <v>45310</v>
      </c>
      <c r="W612" t="s">
        <v>12701</v>
      </c>
    </row>
    <row r="613" spans="1:23" x14ac:dyDescent="0.25">
      <c r="A613" s="12">
        <v>45302.654397222221</v>
      </c>
      <c r="B613" t="s">
        <v>47</v>
      </c>
      <c r="C613" t="s">
        <v>52</v>
      </c>
      <c r="D613" t="s">
        <v>51</v>
      </c>
      <c r="E613" t="s">
        <v>238</v>
      </c>
      <c r="F613" t="s">
        <v>12589</v>
      </c>
      <c r="G613" t="s">
        <v>42</v>
      </c>
      <c r="H613" t="s">
        <v>12590</v>
      </c>
      <c r="I613" t="s">
        <v>38</v>
      </c>
      <c r="J613" t="s">
        <v>43</v>
      </c>
      <c r="K613" t="s">
        <v>227</v>
      </c>
      <c r="L613" t="s">
        <v>227</v>
      </c>
      <c r="M613" t="s">
        <v>229</v>
      </c>
      <c r="N613">
        <v>1</v>
      </c>
      <c r="O613" t="s">
        <v>65</v>
      </c>
      <c r="P613" t="s">
        <v>773</v>
      </c>
      <c r="Q613" t="s">
        <v>41</v>
      </c>
      <c r="R613" t="s">
        <v>12591</v>
      </c>
      <c r="S613" t="s">
        <v>41</v>
      </c>
      <c r="T613" t="s">
        <v>3</v>
      </c>
      <c r="U613">
        <v>1</v>
      </c>
      <c r="V613" s="12">
        <v>45310</v>
      </c>
      <c r="W613" t="s">
        <v>12702</v>
      </c>
    </row>
    <row r="614" spans="1:23" x14ac:dyDescent="0.25">
      <c r="A614" s="12">
        <v>45307.664624803241</v>
      </c>
      <c r="B614" t="s">
        <v>47</v>
      </c>
      <c r="C614" t="s">
        <v>52</v>
      </c>
      <c r="D614" t="s">
        <v>51</v>
      </c>
      <c r="E614" t="s">
        <v>512</v>
      </c>
      <c r="F614" t="s">
        <v>12730</v>
      </c>
      <c r="G614" t="s">
        <v>42</v>
      </c>
      <c r="H614" t="s">
        <v>12731</v>
      </c>
      <c r="I614" t="s">
        <v>38</v>
      </c>
      <c r="J614" t="s">
        <v>43</v>
      </c>
      <c r="K614" t="s">
        <v>227</v>
      </c>
      <c r="L614" t="s">
        <v>227</v>
      </c>
      <c r="M614" t="s">
        <v>229</v>
      </c>
      <c r="N614">
        <v>1</v>
      </c>
      <c r="O614" t="s">
        <v>65</v>
      </c>
      <c r="P614" t="s">
        <v>12732</v>
      </c>
      <c r="Q614" t="s">
        <v>41</v>
      </c>
      <c r="R614" t="s">
        <v>12733</v>
      </c>
      <c r="S614" t="s">
        <v>41</v>
      </c>
      <c r="T614" t="s">
        <v>3</v>
      </c>
      <c r="U614">
        <v>1</v>
      </c>
      <c r="V614" s="12">
        <v>45310</v>
      </c>
      <c r="W614" t="s">
        <v>12812</v>
      </c>
    </row>
    <row r="615" spans="1:23" x14ac:dyDescent="0.25">
      <c r="A615" s="12">
        <v>45307.671314930558</v>
      </c>
      <c r="B615" t="s">
        <v>47</v>
      </c>
      <c r="C615" t="s">
        <v>52</v>
      </c>
      <c r="D615" t="s">
        <v>51</v>
      </c>
      <c r="E615" t="s">
        <v>512</v>
      </c>
      <c r="F615" t="s">
        <v>12735</v>
      </c>
      <c r="G615" t="s">
        <v>42</v>
      </c>
      <c r="H615" t="s">
        <v>12736</v>
      </c>
      <c r="I615" t="s">
        <v>38</v>
      </c>
      <c r="J615" t="s">
        <v>43</v>
      </c>
      <c r="K615" t="s">
        <v>227</v>
      </c>
      <c r="L615" t="s">
        <v>227</v>
      </c>
      <c r="M615" t="s">
        <v>229</v>
      </c>
      <c r="N615">
        <v>1</v>
      </c>
      <c r="O615" t="s">
        <v>65</v>
      </c>
      <c r="P615" t="s">
        <v>12732</v>
      </c>
      <c r="Q615" t="s">
        <v>41</v>
      </c>
      <c r="R615" t="s">
        <v>12737</v>
      </c>
      <c r="S615" t="s">
        <v>41</v>
      </c>
      <c r="T615" t="s">
        <v>3</v>
      </c>
      <c r="U615">
        <v>1</v>
      </c>
      <c r="V615" s="12">
        <v>45310</v>
      </c>
      <c r="W615" t="s">
        <v>12813</v>
      </c>
    </row>
    <row r="616" spans="1:23" x14ac:dyDescent="0.25">
      <c r="A616" s="12">
        <v>45308.481513888888</v>
      </c>
      <c r="B616" t="s">
        <v>47</v>
      </c>
      <c r="C616" t="s">
        <v>52</v>
      </c>
      <c r="D616" t="s">
        <v>51</v>
      </c>
      <c r="E616" t="s">
        <v>481</v>
      </c>
      <c r="F616" t="s">
        <v>12739</v>
      </c>
      <c r="G616" t="s">
        <v>42</v>
      </c>
      <c r="H616" t="s">
        <v>12740</v>
      </c>
      <c r="I616" t="s">
        <v>38</v>
      </c>
      <c r="J616" t="s">
        <v>43</v>
      </c>
      <c r="K616" t="s">
        <v>227</v>
      </c>
      <c r="L616" t="s">
        <v>227</v>
      </c>
      <c r="M616" t="s">
        <v>229</v>
      </c>
      <c r="N616">
        <v>1</v>
      </c>
      <c r="O616" t="s">
        <v>65</v>
      </c>
      <c r="P616" t="s">
        <v>1127</v>
      </c>
      <c r="Q616" t="s">
        <v>41</v>
      </c>
      <c r="R616" t="s">
        <v>12741</v>
      </c>
      <c r="S616" t="s">
        <v>41</v>
      </c>
      <c r="T616" t="s">
        <v>3</v>
      </c>
      <c r="U616">
        <v>1</v>
      </c>
      <c r="V616" s="12">
        <v>45310</v>
      </c>
      <c r="W616" t="s">
        <v>12814</v>
      </c>
    </row>
    <row r="617" spans="1:23" x14ac:dyDescent="0.25">
      <c r="A617" s="12">
        <v>45162.514529745371</v>
      </c>
      <c r="B617" t="s">
        <v>47</v>
      </c>
      <c r="C617" t="s">
        <v>52</v>
      </c>
      <c r="D617" t="s">
        <v>51</v>
      </c>
      <c r="E617" t="s">
        <v>238</v>
      </c>
      <c r="F617" t="s">
        <v>1007</v>
      </c>
      <c r="G617" t="s">
        <v>42</v>
      </c>
      <c r="H617" t="s">
        <v>1008</v>
      </c>
      <c r="I617" t="s">
        <v>38</v>
      </c>
      <c r="J617" t="s">
        <v>43</v>
      </c>
      <c r="K617" t="s">
        <v>227</v>
      </c>
      <c r="L617" t="s">
        <v>227</v>
      </c>
      <c r="M617" t="s">
        <v>229</v>
      </c>
      <c r="N617">
        <v>1</v>
      </c>
      <c r="O617" t="s">
        <v>66</v>
      </c>
      <c r="P617" t="s">
        <v>819</v>
      </c>
      <c r="Q617" t="s">
        <v>41</v>
      </c>
      <c r="R617" t="s">
        <v>1009</v>
      </c>
      <c r="S617" t="s">
        <v>41</v>
      </c>
      <c r="T617" t="s">
        <v>4</v>
      </c>
      <c r="U617">
        <v>1</v>
      </c>
      <c r="V617" s="12">
        <v>45310</v>
      </c>
      <c r="W617" t="s">
        <v>9579</v>
      </c>
    </row>
    <row r="618" spans="1:23" x14ac:dyDescent="0.25">
      <c r="A618" s="12">
        <v>45162.514529745371</v>
      </c>
      <c r="B618" t="s">
        <v>47</v>
      </c>
      <c r="C618" t="s">
        <v>52</v>
      </c>
      <c r="D618" t="s">
        <v>51</v>
      </c>
      <c r="E618" t="s">
        <v>238</v>
      </c>
      <c r="F618" t="s">
        <v>1007</v>
      </c>
      <c r="G618" t="s">
        <v>42</v>
      </c>
      <c r="H618" t="s">
        <v>1008</v>
      </c>
      <c r="I618" t="s">
        <v>38</v>
      </c>
      <c r="J618" t="s">
        <v>43</v>
      </c>
      <c r="K618" t="s">
        <v>227</v>
      </c>
      <c r="L618" t="s">
        <v>227</v>
      </c>
      <c r="M618" t="s">
        <v>229</v>
      </c>
      <c r="N618">
        <v>1</v>
      </c>
      <c r="O618" t="s">
        <v>67</v>
      </c>
      <c r="P618" t="s">
        <v>819</v>
      </c>
      <c r="Q618" t="s">
        <v>41</v>
      </c>
      <c r="R618" t="s">
        <v>1009</v>
      </c>
      <c r="S618" t="s">
        <v>41</v>
      </c>
      <c r="T618" t="s">
        <v>5</v>
      </c>
      <c r="U618">
        <v>1</v>
      </c>
      <c r="V618" s="12">
        <v>45310</v>
      </c>
      <c r="W618" t="s">
        <v>9580</v>
      </c>
    </row>
    <row r="619" spans="1:23" x14ac:dyDescent="0.25">
      <c r="A619" s="12">
        <v>45086.423407025461</v>
      </c>
      <c r="B619" t="s">
        <v>47</v>
      </c>
      <c r="C619" t="s">
        <v>52</v>
      </c>
      <c r="D619" t="s">
        <v>212</v>
      </c>
      <c r="E619" t="s">
        <v>238</v>
      </c>
      <c r="F619" t="s">
        <v>1308</v>
      </c>
      <c r="G619" t="s">
        <v>37</v>
      </c>
      <c r="H619" t="s">
        <v>1309</v>
      </c>
      <c r="I619" t="s">
        <v>38</v>
      </c>
      <c r="J619" t="s">
        <v>43</v>
      </c>
      <c r="K619" t="s">
        <v>227</v>
      </c>
      <c r="L619" t="s">
        <v>227</v>
      </c>
      <c r="M619" t="s">
        <v>229</v>
      </c>
      <c r="N619">
        <v>1</v>
      </c>
      <c r="O619" t="s">
        <v>65</v>
      </c>
      <c r="P619" t="s">
        <v>1310</v>
      </c>
      <c r="Q619" t="s">
        <v>41</v>
      </c>
      <c r="R619" t="s">
        <v>1311</v>
      </c>
      <c r="S619" t="s">
        <v>41</v>
      </c>
      <c r="T619" t="s">
        <v>3</v>
      </c>
      <c r="U619">
        <v>1</v>
      </c>
      <c r="V619" s="12">
        <v>45310</v>
      </c>
      <c r="W619" t="s">
        <v>9581</v>
      </c>
    </row>
    <row r="620" spans="1:23" x14ac:dyDescent="0.25">
      <c r="A620" s="12">
        <v>45106.545581562503</v>
      </c>
      <c r="B620" t="s">
        <v>47</v>
      </c>
      <c r="C620" t="s">
        <v>52</v>
      </c>
      <c r="D620" t="s">
        <v>212</v>
      </c>
      <c r="E620" t="s">
        <v>691</v>
      </c>
      <c r="F620" t="s">
        <v>1313</v>
      </c>
      <c r="G620" t="s">
        <v>42</v>
      </c>
      <c r="H620" t="s">
        <v>1314</v>
      </c>
      <c r="I620" t="s">
        <v>38</v>
      </c>
      <c r="J620" t="s">
        <v>43</v>
      </c>
      <c r="K620" t="s">
        <v>227</v>
      </c>
      <c r="L620" t="s">
        <v>227</v>
      </c>
      <c r="M620" t="s">
        <v>230</v>
      </c>
      <c r="N620">
        <v>1</v>
      </c>
      <c r="O620" t="s">
        <v>65</v>
      </c>
      <c r="P620" t="s">
        <v>1315</v>
      </c>
      <c r="Q620" t="s">
        <v>1316</v>
      </c>
      <c r="R620" t="s">
        <v>1317</v>
      </c>
      <c r="S620" t="s">
        <v>41</v>
      </c>
      <c r="T620" t="s">
        <v>3</v>
      </c>
      <c r="U620">
        <v>1</v>
      </c>
      <c r="V620" s="12">
        <v>45310</v>
      </c>
      <c r="W620" t="s">
        <v>9582</v>
      </c>
    </row>
    <row r="621" spans="1:23" x14ac:dyDescent="0.25">
      <c r="A621" s="12">
        <v>45303.639605590281</v>
      </c>
      <c r="B621" t="s">
        <v>47</v>
      </c>
      <c r="C621" t="s">
        <v>52</v>
      </c>
      <c r="D621" t="s">
        <v>212</v>
      </c>
      <c r="E621" t="s">
        <v>691</v>
      </c>
      <c r="F621" t="s">
        <v>12597</v>
      </c>
      <c r="G621" t="s">
        <v>42</v>
      </c>
      <c r="H621" t="s">
        <v>12598</v>
      </c>
      <c r="I621" t="s">
        <v>38</v>
      </c>
      <c r="J621" t="s">
        <v>43</v>
      </c>
      <c r="K621" t="s">
        <v>227</v>
      </c>
      <c r="L621" t="s">
        <v>227</v>
      </c>
      <c r="M621" t="s">
        <v>230</v>
      </c>
      <c r="N621">
        <v>1</v>
      </c>
      <c r="O621" t="s">
        <v>65</v>
      </c>
      <c r="P621" t="s">
        <v>12599</v>
      </c>
      <c r="Q621" t="s">
        <v>12815</v>
      </c>
      <c r="R621" t="s">
        <v>12600</v>
      </c>
      <c r="S621" t="s">
        <v>41</v>
      </c>
      <c r="T621" t="s">
        <v>3</v>
      </c>
      <c r="U621">
        <v>1</v>
      </c>
      <c r="V621" s="12">
        <v>45310</v>
      </c>
      <c r="W621" t="s">
        <v>12703</v>
      </c>
    </row>
    <row r="622" spans="1:23" x14ac:dyDescent="0.25">
      <c r="A622" s="12">
        <v>44652.416575613424</v>
      </c>
      <c r="B622" t="s">
        <v>47</v>
      </c>
      <c r="C622" t="s">
        <v>52</v>
      </c>
      <c r="D622" t="s">
        <v>53</v>
      </c>
      <c r="E622" t="s">
        <v>811</v>
      </c>
      <c r="F622" t="s">
        <v>1352</v>
      </c>
      <c r="G622" t="s">
        <v>42</v>
      </c>
      <c r="H622" t="s">
        <v>1353</v>
      </c>
      <c r="I622" t="s">
        <v>38</v>
      </c>
      <c r="J622" t="s">
        <v>43</v>
      </c>
      <c r="K622" t="s">
        <v>227</v>
      </c>
      <c r="L622" t="s">
        <v>227</v>
      </c>
      <c r="M622" t="s">
        <v>230</v>
      </c>
      <c r="N622">
        <v>1</v>
      </c>
      <c r="O622" t="s">
        <v>65</v>
      </c>
      <c r="P622" t="s">
        <v>1354</v>
      </c>
      <c r="Q622" t="s">
        <v>41</v>
      </c>
      <c r="R622" t="s">
        <v>1355</v>
      </c>
      <c r="S622" t="s">
        <v>41</v>
      </c>
      <c r="T622" t="s">
        <v>3</v>
      </c>
      <c r="U622">
        <v>1</v>
      </c>
      <c r="V622" s="12">
        <v>45310</v>
      </c>
      <c r="W622" t="s">
        <v>9583</v>
      </c>
    </row>
    <row r="623" spans="1:23" x14ac:dyDescent="0.25">
      <c r="A623" s="12">
        <v>44664.594010763889</v>
      </c>
      <c r="B623" t="s">
        <v>47</v>
      </c>
      <c r="C623" t="s">
        <v>52</v>
      </c>
      <c r="D623" t="s">
        <v>53</v>
      </c>
      <c r="E623" t="s">
        <v>506</v>
      </c>
      <c r="F623" t="s">
        <v>9584</v>
      </c>
      <c r="G623" t="s">
        <v>42</v>
      </c>
      <c r="H623" t="s">
        <v>9585</v>
      </c>
      <c r="I623" t="s">
        <v>38</v>
      </c>
      <c r="J623" t="s">
        <v>43</v>
      </c>
      <c r="K623" t="s">
        <v>227</v>
      </c>
      <c r="L623" t="s">
        <v>227</v>
      </c>
      <c r="M623" t="s">
        <v>229</v>
      </c>
      <c r="N623">
        <v>1</v>
      </c>
      <c r="O623" t="s">
        <v>65</v>
      </c>
      <c r="P623" t="s">
        <v>1478</v>
      </c>
      <c r="Q623" t="s">
        <v>41</v>
      </c>
      <c r="R623" t="s">
        <v>9586</v>
      </c>
      <c r="S623" t="s">
        <v>41</v>
      </c>
      <c r="T623" t="s">
        <v>3</v>
      </c>
      <c r="U623">
        <v>1</v>
      </c>
      <c r="V623" s="12">
        <v>45310</v>
      </c>
      <c r="W623" t="s">
        <v>9587</v>
      </c>
    </row>
    <row r="624" spans="1:23" x14ac:dyDescent="0.25">
      <c r="A624" s="12">
        <v>44683.364684571759</v>
      </c>
      <c r="B624" t="s">
        <v>47</v>
      </c>
      <c r="C624" t="s">
        <v>52</v>
      </c>
      <c r="D624" t="s">
        <v>53</v>
      </c>
      <c r="E624" t="s">
        <v>506</v>
      </c>
      <c r="F624" t="s">
        <v>1357</v>
      </c>
      <c r="G624" t="s">
        <v>42</v>
      </c>
      <c r="H624" t="s">
        <v>1358</v>
      </c>
      <c r="I624" t="s">
        <v>38</v>
      </c>
      <c r="J624" t="s">
        <v>43</v>
      </c>
      <c r="K624" t="s">
        <v>227</v>
      </c>
      <c r="L624" t="s">
        <v>227</v>
      </c>
      <c r="M624" t="s">
        <v>229</v>
      </c>
      <c r="N624">
        <v>1</v>
      </c>
      <c r="O624" t="s">
        <v>65</v>
      </c>
      <c r="P624" t="s">
        <v>192</v>
      </c>
      <c r="Q624" t="s">
        <v>41</v>
      </c>
      <c r="R624" t="s">
        <v>1359</v>
      </c>
      <c r="S624" t="s">
        <v>41</v>
      </c>
      <c r="T624" t="s">
        <v>3</v>
      </c>
      <c r="U624">
        <v>1</v>
      </c>
      <c r="V624" s="12">
        <v>45310</v>
      </c>
      <c r="W624" t="s">
        <v>9588</v>
      </c>
    </row>
    <row r="625" spans="1:23" x14ac:dyDescent="0.25">
      <c r="A625" s="12">
        <v>44700.472869594909</v>
      </c>
      <c r="B625" t="s">
        <v>47</v>
      </c>
      <c r="C625" t="s">
        <v>52</v>
      </c>
      <c r="D625" t="s">
        <v>53</v>
      </c>
      <c r="E625" t="s">
        <v>1333</v>
      </c>
      <c r="F625" t="s">
        <v>1366</v>
      </c>
      <c r="G625" t="s">
        <v>37</v>
      </c>
      <c r="H625" t="s">
        <v>1367</v>
      </c>
      <c r="I625" t="s">
        <v>38</v>
      </c>
      <c r="J625" t="s">
        <v>43</v>
      </c>
      <c r="K625" t="s">
        <v>227</v>
      </c>
      <c r="L625" t="s">
        <v>227</v>
      </c>
      <c r="M625" t="s">
        <v>230</v>
      </c>
      <c r="N625">
        <v>1</v>
      </c>
      <c r="O625" t="s">
        <v>65</v>
      </c>
      <c r="P625" t="s">
        <v>1368</v>
      </c>
      <c r="Q625" t="s">
        <v>41</v>
      </c>
      <c r="R625" t="s">
        <v>1369</v>
      </c>
      <c r="S625" t="s">
        <v>41</v>
      </c>
      <c r="T625" t="s">
        <v>3</v>
      </c>
      <c r="U625">
        <v>1</v>
      </c>
      <c r="V625" s="12">
        <v>45310</v>
      </c>
      <c r="W625" t="s">
        <v>9589</v>
      </c>
    </row>
    <row r="626" spans="1:23" x14ac:dyDescent="0.25">
      <c r="A626" s="12">
        <v>44708.475316516204</v>
      </c>
      <c r="B626" t="s">
        <v>47</v>
      </c>
      <c r="C626" t="s">
        <v>52</v>
      </c>
      <c r="D626" t="s">
        <v>53</v>
      </c>
      <c r="E626" t="s">
        <v>506</v>
      </c>
      <c r="F626" t="s">
        <v>1371</v>
      </c>
      <c r="G626" t="s">
        <v>42</v>
      </c>
      <c r="H626" t="s">
        <v>1372</v>
      </c>
      <c r="I626" t="s">
        <v>38</v>
      </c>
      <c r="J626" t="s">
        <v>43</v>
      </c>
      <c r="K626" t="s">
        <v>227</v>
      </c>
      <c r="L626" t="s">
        <v>227</v>
      </c>
      <c r="M626" t="s">
        <v>229</v>
      </c>
      <c r="N626">
        <v>1</v>
      </c>
      <c r="O626" t="s">
        <v>65</v>
      </c>
      <c r="P626" t="s">
        <v>1373</v>
      </c>
      <c r="Q626" t="s">
        <v>41</v>
      </c>
      <c r="R626" t="s">
        <v>1374</v>
      </c>
      <c r="S626" t="s">
        <v>41</v>
      </c>
      <c r="T626" t="s">
        <v>3</v>
      </c>
      <c r="U626">
        <v>1</v>
      </c>
      <c r="V626" s="12">
        <v>45310</v>
      </c>
      <c r="W626" t="s">
        <v>9590</v>
      </c>
    </row>
    <row r="627" spans="1:23" x14ac:dyDescent="0.25">
      <c r="A627" s="12">
        <v>44712.370531793982</v>
      </c>
      <c r="B627" t="s">
        <v>47</v>
      </c>
      <c r="C627" t="s">
        <v>52</v>
      </c>
      <c r="D627" t="s">
        <v>53</v>
      </c>
      <c r="E627" t="s">
        <v>599</v>
      </c>
      <c r="F627" t="s">
        <v>1376</v>
      </c>
      <c r="G627" t="s">
        <v>37</v>
      </c>
      <c r="H627" t="s">
        <v>1377</v>
      </c>
      <c r="I627" t="s">
        <v>38</v>
      </c>
      <c r="J627" t="s">
        <v>43</v>
      </c>
      <c r="K627" t="s">
        <v>227</v>
      </c>
      <c r="L627" t="s">
        <v>227</v>
      </c>
      <c r="M627" t="s">
        <v>230</v>
      </c>
      <c r="N627">
        <v>1</v>
      </c>
      <c r="O627" t="s">
        <v>65</v>
      </c>
      <c r="P627" t="s">
        <v>1378</v>
      </c>
      <c r="Q627" t="s">
        <v>41</v>
      </c>
      <c r="R627" t="s">
        <v>1379</v>
      </c>
      <c r="S627" t="s">
        <v>41</v>
      </c>
      <c r="T627" t="s">
        <v>3</v>
      </c>
      <c r="U627">
        <v>1</v>
      </c>
      <c r="V627" s="12">
        <v>45310</v>
      </c>
      <c r="W627" t="s">
        <v>9591</v>
      </c>
    </row>
    <row r="628" spans="1:23" x14ac:dyDescent="0.25">
      <c r="A628" s="12">
        <v>44725.680008912037</v>
      </c>
      <c r="B628" t="s">
        <v>47</v>
      </c>
      <c r="C628" t="s">
        <v>52</v>
      </c>
      <c r="D628" t="s">
        <v>53</v>
      </c>
      <c r="E628" t="s">
        <v>599</v>
      </c>
      <c r="F628" t="s">
        <v>1386</v>
      </c>
      <c r="G628" t="s">
        <v>37</v>
      </c>
      <c r="H628" t="s">
        <v>1387</v>
      </c>
      <c r="I628" t="s">
        <v>38</v>
      </c>
      <c r="J628" t="s">
        <v>43</v>
      </c>
      <c r="K628" t="s">
        <v>227</v>
      </c>
      <c r="L628" t="s">
        <v>227</v>
      </c>
      <c r="M628" t="s">
        <v>230</v>
      </c>
      <c r="N628">
        <v>1</v>
      </c>
      <c r="O628" t="s">
        <v>65</v>
      </c>
      <c r="P628" t="s">
        <v>1388</v>
      </c>
      <c r="Q628" t="s">
        <v>41</v>
      </c>
      <c r="R628" t="s">
        <v>1389</v>
      </c>
      <c r="S628" t="s">
        <v>41</v>
      </c>
      <c r="T628" t="s">
        <v>3</v>
      </c>
      <c r="U628">
        <v>1</v>
      </c>
      <c r="V628" s="12">
        <v>45310</v>
      </c>
      <c r="W628" t="s">
        <v>9592</v>
      </c>
    </row>
    <row r="629" spans="1:23" x14ac:dyDescent="0.25">
      <c r="A629" s="12">
        <v>44726.512608101853</v>
      </c>
      <c r="B629" t="s">
        <v>47</v>
      </c>
      <c r="C629" t="s">
        <v>52</v>
      </c>
      <c r="D629" t="s">
        <v>53</v>
      </c>
      <c r="E629" t="s">
        <v>506</v>
      </c>
      <c r="F629" t="s">
        <v>1391</v>
      </c>
      <c r="G629" t="s">
        <v>42</v>
      </c>
      <c r="H629" t="s">
        <v>1392</v>
      </c>
      <c r="I629" t="s">
        <v>38</v>
      </c>
      <c r="J629" t="s">
        <v>43</v>
      </c>
      <c r="K629" t="s">
        <v>227</v>
      </c>
      <c r="L629" t="s">
        <v>227</v>
      </c>
      <c r="M629" t="s">
        <v>229</v>
      </c>
      <c r="N629">
        <v>1</v>
      </c>
      <c r="O629" t="s">
        <v>65</v>
      </c>
      <c r="P629" t="s">
        <v>1325</v>
      </c>
      <c r="Q629" t="s">
        <v>41</v>
      </c>
      <c r="R629" t="s">
        <v>1393</v>
      </c>
      <c r="S629" t="s">
        <v>41</v>
      </c>
      <c r="T629" t="s">
        <v>3</v>
      </c>
      <c r="U629">
        <v>1</v>
      </c>
      <c r="V629" s="12">
        <v>45310</v>
      </c>
      <c r="W629" t="s">
        <v>9593</v>
      </c>
    </row>
    <row r="630" spans="1:23" x14ac:dyDescent="0.25">
      <c r="A630" s="12">
        <v>44747.513765543983</v>
      </c>
      <c r="B630" t="s">
        <v>47</v>
      </c>
      <c r="C630" t="s">
        <v>52</v>
      </c>
      <c r="D630" t="s">
        <v>53</v>
      </c>
      <c r="E630" t="s">
        <v>1333</v>
      </c>
      <c r="F630" t="s">
        <v>1395</v>
      </c>
      <c r="G630" t="s">
        <v>37</v>
      </c>
      <c r="H630" t="s">
        <v>1396</v>
      </c>
      <c r="I630" t="s">
        <v>38</v>
      </c>
      <c r="J630" t="s">
        <v>43</v>
      </c>
      <c r="K630" t="s">
        <v>227</v>
      </c>
      <c r="L630" t="s">
        <v>227</v>
      </c>
      <c r="M630" t="s">
        <v>230</v>
      </c>
      <c r="N630">
        <v>1</v>
      </c>
      <c r="O630" t="s">
        <v>65</v>
      </c>
      <c r="P630" t="s">
        <v>1397</v>
      </c>
      <c r="Q630" t="s">
        <v>41</v>
      </c>
      <c r="R630" t="s">
        <v>1398</v>
      </c>
      <c r="S630" t="s">
        <v>41</v>
      </c>
      <c r="T630" t="s">
        <v>3</v>
      </c>
      <c r="U630">
        <v>1</v>
      </c>
      <c r="V630" s="12">
        <v>45310</v>
      </c>
      <c r="W630" t="s">
        <v>9594</v>
      </c>
    </row>
    <row r="631" spans="1:23" x14ac:dyDescent="0.25">
      <c r="A631" s="12">
        <v>44749.387709224538</v>
      </c>
      <c r="B631" t="s">
        <v>47</v>
      </c>
      <c r="C631" t="s">
        <v>52</v>
      </c>
      <c r="D631" t="s">
        <v>53</v>
      </c>
      <c r="E631" t="s">
        <v>534</v>
      </c>
      <c r="F631" t="s">
        <v>1400</v>
      </c>
      <c r="G631" t="s">
        <v>42</v>
      </c>
      <c r="H631" t="s">
        <v>1401</v>
      </c>
      <c r="I631" t="s">
        <v>38</v>
      </c>
      <c r="J631" t="s">
        <v>43</v>
      </c>
      <c r="K631" t="s">
        <v>227</v>
      </c>
      <c r="L631" t="s">
        <v>227</v>
      </c>
      <c r="M631" t="s">
        <v>229</v>
      </c>
      <c r="N631">
        <v>1</v>
      </c>
      <c r="O631" t="s">
        <v>65</v>
      </c>
      <c r="P631" t="s">
        <v>1402</v>
      </c>
      <c r="Q631" t="s">
        <v>41</v>
      </c>
      <c r="R631" t="s">
        <v>1403</v>
      </c>
      <c r="S631" t="s">
        <v>41</v>
      </c>
      <c r="T631" t="s">
        <v>3</v>
      </c>
      <c r="U631">
        <v>1</v>
      </c>
      <c r="V631" s="12">
        <v>45310</v>
      </c>
      <c r="W631" t="s">
        <v>9595</v>
      </c>
    </row>
    <row r="632" spans="1:23" x14ac:dyDescent="0.25">
      <c r="A632" s="12">
        <v>44756.491078900464</v>
      </c>
      <c r="B632" t="s">
        <v>47</v>
      </c>
      <c r="C632" t="s">
        <v>52</v>
      </c>
      <c r="D632" t="s">
        <v>53</v>
      </c>
      <c r="E632" t="s">
        <v>506</v>
      </c>
      <c r="F632" t="s">
        <v>1405</v>
      </c>
      <c r="G632" t="s">
        <v>42</v>
      </c>
      <c r="H632" t="s">
        <v>1406</v>
      </c>
      <c r="I632" t="s">
        <v>38</v>
      </c>
      <c r="J632" t="s">
        <v>43</v>
      </c>
      <c r="K632" t="s">
        <v>227</v>
      </c>
      <c r="L632" t="s">
        <v>227</v>
      </c>
      <c r="M632" t="s">
        <v>229</v>
      </c>
      <c r="N632">
        <v>1</v>
      </c>
      <c r="O632" t="s">
        <v>65</v>
      </c>
      <c r="P632" t="s">
        <v>1407</v>
      </c>
      <c r="Q632" t="s">
        <v>41</v>
      </c>
      <c r="R632" t="s">
        <v>1408</v>
      </c>
      <c r="S632" t="s">
        <v>41</v>
      </c>
      <c r="T632" t="s">
        <v>3</v>
      </c>
      <c r="U632">
        <v>1</v>
      </c>
      <c r="V632" s="12">
        <v>45310</v>
      </c>
      <c r="W632" t="s">
        <v>9596</v>
      </c>
    </row>
    <row r="633" spans="1:23" x14ac:dyDescent="0.25">
      <c r="A633" s="12">
        <v>44761.704962581018</v>
      </c>
      <c r="B633" t="s">
        <v>47</v>
      </c>
      <c r="C633" t="s">
        <v>52</v>
      </c>
      <c r="D633" t="s">
        <v>53</v>
      </c>
      <c r="E633" t="s">
        <v>691</v>
      </c>
      <c r="F633" t="s">
        <v>1410</v>
      </c>
      <c r="G633" t="s">
        <v>37</v>
      </c>
      <c r="H633" t="s">
        <v>1411</v>
      </c>
      <c r="I633" t="s">
        <v>38</v>
      </c>
      <c r="J633" t="s">
        <v>43</v>
      </c>
      <c r="K633" t="s">
        <v>227</v>
      </c>
      <c r="L633" t="s">
        <v>227</v>
      </c>
      <c r="M633" t="s">
        <v>230</v>
      </c>
      <c r="N633">
        <v>1</v>
      </c>
      <c r="O633" t="s">
        <v>65</v>
      </c>
      <c r="P633" t="s">
        <v>1412</v>
      </c>
      <c r="Q633" t="s">
        <v>41</v>
      </c>
      <c r="R633" t="s">
        <v>1413</v>
      </c>
      <c r="S633" t="s">
        <v>41</v>
      </c>
      <c r="T633" t="s">
        <v>3</v>
      </c>
      <c r="U633">
        <v>1</v>
      </c>
      <c r="V633" s="12">
        <v>45310</v>
      </c>
      <c r="W633" t="s">
        <v>9597</v>
      </c>
    </row>
    <row r="634" spans="1:23" x14ac:dyDescent="0.25">
      <c r="A634" s="12">
        <v>44763.412035416666</v>
      </c>
      <c r="B634" t="s">
        <v>47</v>
      </c>
      <c r="C634" t="s">
        <v>52</v>
      </c>
      <c r="D634" t="s">
        <v>53</v>
      </c>
      <c r="E634" t="s">
        <v>599</v>
      </c>
      <c r="F634" t="s">
        <v>1415</v>
      </c>
      <c r="G634" t="s">
        <v>42</v>
      </c>
      <c r="H634" t="s">
        <v>1416</v>
      </c>
      <c r="I634" t="s">
        <v>38</v>
      </c>
      <c r="J634" t="s">
        <v>43</v>
      </c>
      <c r="K634" t="s">
        <v>227</v>
      </c>
      <c r="L634" t="s">
        <v>227</v>
      </c>
      <c r="M634" t="s">
        <v>230</v>
      </c>
      <c r="N634">
        <v>1</v>
      </c>
      <c r="O634" t="s">
        <v>65</v>
      </c>
      <c r="P634" t="s">
        <v>1388</v>
      </c>
      <c r="Q634" t="s">
        <v>41</v>
      </c>
      <c r="R634" t="s">
        <v>1417</v>
      </c>
      <c r="S634" t="s">
        <v>41</v>
      </c>
      <c r="T634" t="s">
        <v>3</v>
      </c>
      <c r="U634">
        <v>1</v>
      </c>
      <c r="V634" s="12">
        <v>45310</v>
      </c>
      <c r="W634" t="s">
        <v>9598</v>
      </c>
    </row>
    <row r="635" spans="1:23" x14ac:dyDescent="0.25">
      <c r="A635" s="12">
        <v>44764.430225613425</v>
      </c>
      <c r="B635" t="s">
        <v>47</v>
      </c>
      <c r="C635" t="s">
        <v>52</v>
      </c>
      <c r="D635" t="s">
        <v>53</v>
      </c>
      <c r="E635" t="s">
        <v>599</v>
      </c>
      <c r="F635" t="s">
        <v>1419</v>
      </c>
      <c r="G635" t="s">
        <v>42</v>
      </c>
      <c r="H635" t="s">
        <v>1420</v>
      </c>
      <c r="I635" t="s">
        <v>38</v>
      </c>
      <c r="J635" t="s">
        <v>43</v>
      </c>
      <c r="K635" t="s">
        <v>227</v>
      </c>
      <c r="L635" t="s">
        <v>227</v>
      </c>
      <c r="M635" t="s">
        <v>230</v>
      </c>
      <c r="N635">
        <v>1</v>
      </c>
      <c r="O635" t="s">
        <v>65</v>
      </c>
      <c r="P635" t="s">
        <v>1421</v>
      </c>
      <c r="Q635" t="s">
        <v>41</v>
      </c>
      <c r="R635" t="s">
        <v>1422</v>
      </c>
      <c r="S635" t="s">
        <v>41</v>
      </c>
      <c r="T635" t="s">
        <v>3</v>
      </c>
      <c r="U635">
        <v>1</v>
      </c>
      <c r="V635" s="12">
        <v>45310</v>
      </c>
      <c r="W635" t="s">
        <v>9599</v>
      </c>
    </row>
    <row r="636" spans="1:23" x14ac:dyDescent="0.25">
      <c r="A636" s="12">
        <v>44769.593988969908</v>
      </c>
      <c r="B636" t="s">
        <v>47</v>
      </c>
      <c r="C636" t="s">
        <v>52</v>
      </c>
      <c r="D636" t="s">
        <v>53</v>
      </c>
      <c r="E636" t="s">
        <v>506</v>
      </c>
      <c r="F636" t="s">
        <v>1424</v>
      </c>
      <c r="G636" t="s">
        <v>42</v>
      </c>
      <c r="H636" t="s">
        <v>1425</v>
      </c>
      <c r="I636" t="s">
        <v>38</v>
      </c>
      <c r="J636" t="s">
        <v>43</v>
      </c>
      <c r="K636" t="s">
        <v>227</v>
      </c>
      <c r="L636" t="s">
        <v>227</v>
      </c>
      <c r="M636" t="s">
        <v>229</v>
      </c>
      <c r="N636">
        <v>1</v>
      </c>
      <c r="O636" t="s">
        <v>65</v>
      </c>
      <c r="P636" t="s">
        <v>1426</v>
      </c>
      <c r="Q636" t="s">
        <v>41</v>
      </c>
      <c r="R636" t="s">
        <v>1427</v>
      </c>
      <c r="S636" t="s">
        <v>41</v>
      </c>
      <c r="T636" t="s">
        <v>3</v>
      </c>
      <c r="U636">
        <v>1</v>
      </c>
      <c r="V636" s="12">
        <v>45310</v>
      </c>
      <c r="W636" t="s">
        <v>9600</v>
      </c>
    </row>
    <row r="637" spans="1:23" x14ac:dyDescent="0.25">
      <c r="A637" s="12">
        <v>44782.495179710648</v>
      </c>
      <c r="B637" t="s">
        <v>47</v>
      </c>
      <c r="C637" t="s">
        <v>52</v>
      </c>
      <c r="D637" t="s">
        <v>53</v>
      </c>
      <c r="E637" t="s">
        <v>599</v>
      </c>
      <c r="F637" t="s">
        <v>1434</v>
      </c>
      <c r="G637" t="s">
        <v>37</v>
      </c>
      <c r="H637" t="s">
        <v>1435</v>
      </c>
      <c r="I637" t="s">
        <v>38</v>
      </c>
      <c r="J637" t="s">
        <v>43</v>
      </c>
      <c r="K637" t="s">
        <v>227</v>
      </c>
      <c r="L637" t="s">
        <v>227</v>
      </c>
      <c r="M637" t="s">
        <v>230</v>
      </c>
      <c r="N637">
        <v>1</v>
      </c>
      <c r="O637" t="s">
        <v>65</v>
      </c>
      <c r="P637" t="s">
        <v>1436</v>
      </c>
      <c r="Q637" t="s">
        <v>41</v>
      </c>
      <c r="R637" t="s">
        <v>1437</v>
      </c>
      <c r="S637" t="s">
        <v>41</v>
      </c>
      <c r="T637" t="s">
        <v>3</v>
      </c>
      <c r="U637">
        <v>1</v>
      </c>
      <c r="V637" s="12">
        <v>45310</v>
      </c>
      <c r="W637" t="s">
        <v>9601</v>
      </c>
    </row>
    <row r="638" spans="1:23" x14ac:dyDescent="0.25">
      <c r="A638" s="12">
        <v>44784.471833530093</v>
      </c>
      <c r="B638" t="s">
        <v>47</v>
      </c>
      <c r="C638" t="s">
        <v>52</v>
      </c>
      <c r="D638" t="s">
        <v>53</v>
      </c>
      <c r="E638" t="s">
        <v>506</v>
      </c>
      <c r="F638" t="s">
        <v>1439</v>
      </c>
      <c r="G638" t="s">
        <v>42</v>
      </c>
      <c r="H638" t="s">
        <v>1440</v>
      </c>
      <c r="I638" t="s">
        <v>38</v>
      </c>
      <c r="J638" t="s">
        <v>43</v>
      </c>
      <c r="K638" t="s">
        <v>227</v>
      </c>
      <c r="L638" t="s">
        <v>227</v>
      </c>
      <c r="M638" t="s">
        <v>229</v>
      </c>
      <c r="N638">
        <v>1</v>
      </c>
      <c r="O638" t="s">
        <v>65</v>
      </c>
      <c r="P638" t="s">
        <v>1441</v>
      </c>
      <c r="Q638" t="s">
        <v>41</v>
      </c>
      <c r="R638" t="s">
        <v>1442</v>
      </c>
      <c r="S638" t="s">
        <v>41</v>
      </c>
      <c r="T638" t="s">
        <v>3</v>
      </c>
      <c r="U638">
        <v>1</v>
      </c>
      <c r="V638" s="12">
        <v>45310</v>
      </c>
      <c r="W638" t="s">
        <v>9602</v>
      </c>
    </row>
    <row r="639" spans="1:23" x14ac:dyDescent="0.25">
      <c r="A639" s="12">
        <v>44792.343569710647</v>
      </c>
      <c r="B639" t="s">
        <v>47</v>
      </c>
      <c r="C639" t="s">
        <v>52</v>
      </c>
      <c r="D639" t="s">
        <v>53</v>
      </c>
      <c r="E639" t="s">
        <v>512</v>
      </c>
      <c r="F639" t="s">
        <v>9603</v>
      </c>
      <c r="G639" t="s">
        <v>42</v>
      </c>
      <c r="H639" t="s">
        <v>9604</v>
      </c>
      <c r="I639" t="s">
        <v>38</v>
      </c>
      <c r="J639" t="s">
        <v>43</v>
      </c>
      <c r="K639" t="s">
        <v>227</v>
      </c>
      <c r="L639" t="s">
        <v>227</v>
      </c>
      <c r="M639" t="s">
        <v>229</v>
      </c>
      <c r="N639">
        <v>1</v>
      </c>
      <c r="O639" t="s">
        <v>65</v>
      </c>
      <c r="P639" t="s">
        <v>9605</v>
      </c>
      <c r="Q639" t="s">
        <v>41</v>
      </c>
      <c r="R639" t="s">
        <v>9606</v>
      </c>
      <c r="S639" t="s">
        <v>41</v>
      </c>
      <c r="T639" t="s">
        <v>3</v>
      </c>
      <c r="U639">
        <v>1</v>
      </c>
      <c r="V639" s="12">
        <v>45310</v>
      </c>
      <c r="W639" t="s">
        <v>9607</v>
      </c>
    </row>
    <row r="640" spans="1:23" x14ac:dyDescent="0.25">
      <c r="A640" s="12">
        <v>44792.374821527781</v>
      </c>
      <c r="B640" t="s">
        <v>47</v>
      </c>
      <c r="C640" t="s">
        <v>52</v>
      </c>
      <c r="D640" t="s">
        <v>53</v>
      </c>
      <c r="E640" t="s">
        <v>534</v>
      </c>
      <c r="F640" t="s">
        <v>9608</v>
      </c>
      <c r="G640" t="s">
        <v>37</v>
      </c>
      <c r="H640" t="s">
        <v>9609</v>
      </c>
      <c r="I640" t="s">
        <v>38</v>
      </c>
      <c r="J640" t="s">
        <v>43</v>
      </c>
      <c r="K640" t="s">
        <v>227</v>
      </c>
      <c r="L640" t="s">
        <v>227</v>
      </c>
      <c r="M640" t="s">
        <v>229</v>
      </c>
      <c r="N640">
        <v>1</v>
      </c>
      <c r="O640" t="s">
        <v>65</v>
      </c>
      <c r="P640" t="s">
        <v>1388</v>
      </c>
      <c r="Q640" t="s">
        <v>41</v>
      </c>
      <c r="R640" t="s">
        <v>9610</v>
      </c>
      <c r="S640" t="s">
        <v>41</v>
      </c>
      <c r="T640" t="s">
        <v>3</v>
      </c>
      <c r="U640">
        <v>1</v>
      </c>
      <c r="V640" s="12">
        <v>45310</v>
      </c>
      <c r="W640" t="s">
        <v>9611</v>
      </c>
    </row>
    <row r="641" spans="1:23" x14ac:dyDescent="0.25">
      <c r="A641" s="12">
        <v>44796.678617164354</v>
      </c>
      <c r="B641" t="s">
        <v>47</v>
      </c>
      <c r="C641" t="s">
        <v>52</v>
      </c>
      <c r="D641" t="s">
        <v>53</v>
      </c>
      <c r="E641" t="s">
        <v>691</v>
      </c>
      <c r="F641" t="s">
        <v>9612</v>
      </c>
      <c r="G641" t="s">
        <v>42</v>
      </c>
      <c r="H641" t="s">
        <v>9613</v>
      </c>
      <c r="I641" t="s">
        <v>38</v>
      </c>
      <c r="J641" t="s">
        <v>43</v>
      </c>
      <c r="K641" t="s">
        <v>227</v>
      </c>
      <c r="L641" t="s">
        <v>227</v>
      </c>
      <c r="M641" t="s">
        <v>230</v>
      </c>
      <c r="N641">
        <v>1</v>
      </c>
      <c r="O641" t="s">
        <v>65</v>
      </c>
      <c r="P641" t="s">
        <v>1461</v>
      </c>
      <c r="Q641" t="s">
        <v>41</v>
      </c>
      <c r="R641" t="s">
        <v>9614</v>
      </c>
      <c r="S641" t="s">
        <v>41</v>
      </c>
      <c r="T641" t="s">
        <v>3</v>
      </c>
      <c r="U641">
        <v>1</v>
      </c>
      <c r="V641" s="12">
        <v>45310</v>
      </c>
      <c r="W641" t="s">
        <v>9615</v>
      </c>
    </row>
    <row r="642" spans="1:23" x14ac:dyDescent="0.25">
      <c r="A642" s="12">
        <v>44802.395559722223</v>
      </c>
      <c r="B642" t="s">
        <v>47</v>
      </c>
      <c r="C642" t="s">
        <v>52</v>
      </c>
      <c r="D642" t="s">
        <v>53</v>
      </c>
      <c r="E642" t="s">
        <v>691</v>
      </c>
      <c r="F642" t="s">
        <v>9616</v>
      </c>
      <c r="G642" t="s">
        <v>42</v>
      </c>
      <c r="H642" t="s">
        <v>9617</v>
      </c>
      <c r="I642" t="s">
        <v>38</v>
      </c>
      <c r="J642" t="s">
        <v>43</v>
      </c>
      <c r="K642" t="s">
        <v>227</v>
      </c>
      <c r="L642" t="s">
        <v>227</v>
      </c>
      <c r="M642" t="s">
        <v>230</v>
      </c>
      <c r="N642">
        <v>1</v>
      </c>
      <c r="O642" t="s">
        <v>65</v>
      </c>
      <c r="P642" t="s">
        <v>1668</v>
      </c>
      <c r="Q642" t="s">
        <v>41</v>
      </c>
      <c r="R642" t="s">
        <v>9618</v>
      </c>
      <c r="S642" t="s">
        <v>41</v>
      </c>
      <c r="T642" t="s">
        <v>3</v>
      </c>
      <c r="U642">
        <v>1</v>
      </c>
      <c r="V642" s="12">
        <v>45310</v>
      </c>
      <c r="W642" t="s">
        <v>9619</v>
      </c>
    </row>
    <row r="643" spans="1:23" x14ac:dyDescent="0.25">
      <c r="A643" s="12">
        <v>44803.408102048612</v>
      </c>
      <c r="B643" t="s">
        <v>47</v>
      </c>
      <c r="C643" t="s">
        <v>52</v>
      </c>
      <c r="D643" t="s">
        <v>53</v>
      </c>
      <c r="E643" t="s">
        <v>506</v>
      </c>
      <c r="F643" t="s">
        <v>1444</v>
      </c>
      <c r="G643" t="s">
        <v>42</v>
      </c>
      <c r="H643" t="s">
        <v>1445</v>
      </c>
      <c r="I643" t="s">
        <v>38</v>
      </c>
      <c r="J643" t="s">
        <v>43</v>
      </c>
      <c r="K643" t="s">
        <v>227</v>
      </c>
      <c r="L643" t="s">
        <v>227</v>
      </c>
      <c r="M643" t="s">
        <v>229</v>
      </c>
      <c r="N643">
        <v>1</v>
      </c>
      <c r="O643" t="s">
        <v>65</v>
      </c>
      <c r="P643" t="s">
        <v>1446</v>
      </c>
      <c r="Q643" t="s">
        <v>41</v>
      </c>
      <c r="R643" t="s">
        <v>1447</v>
      </c>
      <c r="S643" t="s">
        <v>41</v>
      </c>
      <c r="T643" t="s">
        <v>3</v>
      </c>
      <c r="U643">
        <v>1</v>
      </c>
      <c r="V643" s="12">
        <v>45310</v>
      </c>
      <c r="W643" t="s">
        <v>9620</v>
      </c>
    </row>
    <row r="644" spans="1:23" x14ac:dyDescent="0.25">
      <c r="A644" s="12">
        <v>44819.44500709491</v>
      </c>
      <c r="B644" t="s">
        <v>47</v>
      </c>
      <c r="C644" t="s">
        <v>52</v>
      </c>
      <c r="D644" t="s">
        <v>53</v>
      </c>
      <c r="E644" t="s">
        <v>599</v>
      </c>
      <c r="F644" t="s">
        <v>1449</v>
      </c>
      <c r="G644" t="s">
        <v>37</v>
      </c>
      <c r="H644" t="s">
        <v>1450</v>
      </c>
      <c r="I644" t="s">
        <v>38</v>
      </c>
      <c r="J644" t="s">
        <v>43</v>
      </c>
      <c r="K644" t="s">
        <v>227</v>
      </c>
      <c r="L644" t="s">
        <v>227</v>
      </c>
      <c r="M644" t="s">
        <v>230</v>
      </c>
      <c r="N644">
        <v>1</v>
      </c>
      <c r="O644" t="s">
        <v>65</v>
      </c>
      <c r="P644" t="s">
        <v>1451</v>
      </c>
      <c r="Q644" t="s">
        <v>41</v>
      </c>
      <c r="R644" t="s">
        <v>1452</v>
      </c>
      <c r="S644" t="s">
        <v>41</v>
      </c>
      <c r="T644" t="s">
        <v>3</v>
      </c>
      <c r="U644">
        <v>1</v>
      </c>
      <c r="V644" s="12">
        <v>45310</v>
      </c>
      <c r="W644" t="s">
        <v>9621</v>
      </c>
    </row>
    <row r="645" spans="1:23" x14ac:dyDescent="0.25">
      <c r="A645" s="12">
        <v>44834.43942962963</v>
      </c>
      <c r="B645" t="s">
        <v>47</v>
      </c>
      <c r="C645" t="s">
        <v>52</v>
      </c>
      <c r="D645" t="s">
        <v>53</v>
      </c>
      <c r="E645" t="s">
        <v>630</v>
      </c>
      <c r="F645" t="s">
        <v>1454</v>
      </c>
      <c r="G645" t="s">
        <v>37</v>
      </c>
      <c r="H645" t="s">
        <v>1455</v>
      </c>
      <c r="I645" t="s">
        <v>38</v>
      </c>
      <c r="J645" t="s">
        <v>43</v>
      </c>
      <c r="K645" t="s">
        <v>227</v>
      </c>
      <c r="L645" t="s">
        <v>227</v>
      </c>
      <c r="M645" t="s">
        <v>229</v>
      </c>
      <c r="N645">
        <v>1</v>
      </c>
      <c r="O645" t="s">
        <v>65</v>
      </c>
      <c r="P645" t="s">
        <v>1456</v>
      </c>
      <c r="Q645" t="s">
        <v>41</v>
      </c>
      <c r="R645" t="s">
        <v>1457</v>
      </c>
      <c r="S645" t="s">
        <v>41</v>
      </c>
      <c r="T645" t="s">
        <v>3</v>
      </c>
      <c r="U645">
        <v>1</v>
      </c>
      <c r="V645" s="12">
        <v>45310</v>
      </c>
      <c r="W645" t="s">
        <v>9622</v>
      </c>
    </row>
    <row r="646" spans="1:23" x14ac:dyDescent="0.25">
      <c r="A646" s="12">
        <v>44834.596687812496</v>
      </c>
      <c r="B646" t="s">
        <v>47</v>
      </c>
      <c r="C646" t="s">
        <v>52</v>
      </c>
      <c r="D646" t="s">
        <v>53</v>
      </c>
      <c r="E646" t="s">
        <v>811</v>
      </c>
      <c r="F646" t="s">
        <v>1459</v>
      </c>
      <c r="G646" t="s">
        <v>37</v>
      </c>
      <c r="H646" t="s">
        <v>1460</v>
      </c>
      <c r="I646" t="s">
        <v>38</v>
      </c>
      <c r="J646" t="s">
        <v>43</v>
      </c>
      <c r="K646" t="s">
        <v>227</v>
      </c>
      <c r="L646" t="s">
        <v>227</v>
      </c>
      <c r="M646" t="s">
        <v>230</v>
      </c>
      <c r="N646">
        <v>1</v>
      </c>
      <c r="O646" t="s">
        <v>65</v>
      </c>
      <c r="P646" t="s">
        <v>1461</v>
      </c>
      <c r="Q646" t="s">
        <v>41</v>
      </c>
      <c r="R646" t="s">
        <v>1462</v>
      </c>
      <c r="S646" t="s">
        <v>41</v>
      </c>
      <c r="T646" t="s">
        <v>3</v>
      </c>
      <c r="U646">
        <v>1</v>
      </c>
      <c r="V646" s="12">
        <v>45310</v>
      </c>
      <c r="W646" t="s">
        <v>9623</v>
      </c>
    </row>
    <row r="647" spans="1:23" x14ac:dyDescent="0.25">
      <c r="A647" s="12">
        <v>44839.454108414349</v>
      </c>
      <c r="B647" t="s">
        <v>47</v>
      </c>
      <c r="C647" t="s">
        <v>52</v>
      </c>
      <c r="D647" t="s">
        <v>53</v>
      </c>
      <c r="E647" t="s">
        <v>599</v>
      </c>
      <c r="F647" t="s">
        <v>1464</v>
      </c>
      <c r="G647" t="s">
        <v>42</v>
      </c>
      <c r="H647" t="s">
        <v>1465</v>
      </c>
      <c r="I647" t="s">
        <v>38</v>
      </c>
      <c r="J647" t="s">
        <v>43</v>
      </c>
      <c r="K647" t="s">
        <v>227</v>
      </c>
      <c r="L647" t="s">
        <v>227</v>
      </c>
      <c r="M647" t="s">
        <v>230</v>
      </c>
      <c r="N647">
        <v>1</v>
      </c>
      <c r="O647" t="s">
        <v>65</v>
      </c>
      <c r="P647" t="s">
        <v>1325</v>
      </c>
      <c r="Q647" t="s">
        <v>41</v>
      </c>
      <c r="R647" t="s">
        <v>1466</v>
      </c>
      <c r="S647" t="s">
        <v>41</v>
      </c>
      <c r="T647" t="s">
        <v>3</v>
      </c>
      <c r="U647">
        <v>1</v>
      </c>
      <c r="V647" s="12">
        <v>45310</v>
      </c>
      <c r="W647" t="s">
        <v>9624</v>
      </c>
    </row>
    <row r="648" spans="1:23" x14ac:dyDescent="0.25">
      <c r="A648" s="12">
        <v>44839.477175312502</v>
      </c>
      <c r="B648" t="s">
        <v>47</v>
      </c>
      <c r="C648" t="s">
        <v>52</v>
      </c>
      <c r="D648" t="s">
        <v>53</v>
      </c>
      <c r="E648" t="s">
        <v>599</v>
      </c>
      <c r="F648" t="s">
        <v>1468</v>
      </c>
      <c r="G648" t="s">
        <v>42</v>
      </c>
      <c r="H648" t="s">
        <v>1469</v>
      </c>
      <c r="I648" t="s">
        <v>38</v>
      </c>
      <c r="J648" t="s">
        <v>43</v>
      </c>
      <c r="K648" t="s">
        <v>227</v>
      </c>
      <c r="L648" t="s">
        <v>227</v>
      </c>
      <c r="M648" t="s">
        <v>230</v>
      </c>
      <c r="N648">
        <v>1</v>
      </c>
      <c r="O648" t="s">
        <v>65</v>
      </c>
      <c r="P648" t="s">
        <v>1325</v>
      </c>
      <c r="Q648" t="s">
        <v>41</v>
      </c>
      <c r="R648" t="s">
        <v>1470</v>
      </c>
      <c r="S648" t="s">
        <v>41</v>
      </c>
      <c r="T648" t="s">
        <v>3</v>
      </c>
      <c r="U648">
        <v>1</v>
      </c>
      <c r="V648" s="12">
        <v>45310</v>
      </c>
      <c r="W648" t="s">
        <v>9625</v>
      </c>
    </row>
    <row r="649" spans="1:23" x14ac:dyDescent="0.25">
      <c r="A649" s="12">
        <v>44844.64812982639</v>
      </c>
      <c r="B649" t="s">
        <v>47</v>
      </c>
      <c r="C649" t="s">
        <v>52</v>
      </c>
      <c r="D649" t="s">
        <v>53</v>
      </c>
      <c r="E649" t="s">
        <v>599</v>
      </c>
      <c r="F649" t="s">
        <v>1472</v>
      </c>
      <c r="G649" t="s">
        <v>37</v>
      </c>
      <c r="H649" t="s">
        <v>1473</v>
      </c>
      <c r="I649" t="s">
        <v>38</v>
      </c>
      <c r="J649" t="s">
        <v>43</v>
      </c>
      <c r="K649" t="s">
        <v>227</v>
      </c>
      <c r="L649" t="s">
        <v>227</v>
      </c>
      <c r="M649" t="s">
        <v>230</v>
      </c>
      <c r="N649">
        <v>1</v>
      </c>
      <c r="O649" t="s">
        <v>65</v>
      </c>
      <c r="P649" t="s">
        <v>1373</v>
      </c>
      <c r="Q649" t="s">
        <v>41</v>
      </c>
      <c r="R649" t="s">
        <v>1474</v>
      </c>
      <c r="S649" t="s">
        <v>41</v>
      </c>
      <c r="T649" t="s">
        <v>3</v>
      </c>
      <c r="U649">
        <v>1</v>
      </c>
      <c r="V649" s="12">
        <v>45310</v>
      </c>
      <c r="W649" t="s">
        <v>9626</v>
      </c>
    </row>
    <row r="650" spans="1:23" x14ac:dyDescent="0.25">
      <c r="A650" s="12">
        <v>44859.452832175928</v>
      </c>
      <c r="B650" t="s">
        <v>47</v>
      </c>
      <c r="C650" t="s">
        <v>52</v>
      </c>
      <c r="D650" t="s">
        <v>53</v>
      </c>
      <c r="E650" t="s">
        <v>811</v>
      </c>
      <c r="F650" t="s">
        <v>1476</v>
      </c>
      <c r="G650" t="s">
        <v>37</v>
      </c>
      <c r="H650" t="s">
        <v>1477</v>
      </c>
      <c r="I650" t="s">
        <v>38</v>
      </c>
      <c r="J650" t="s">
        <v>43</v>
      </c>
      <c r="K650" t="s">
        <v>227</v>
      </c>
      <c r="L650" t="s">
        <v>227</v>
      </c>
      <c r="M650" t="s">
        <v>230</v>
      </c>
      <c r="N650">
        <v>1</v>
      </c>
      <c r="O650" t="s">
        <v>65</v>
      </c>
      <c r="P650" t="s">
        <v>1478</v>
      </c>
      <c r="Q650" t="s">
        <v>41</v>
      </c>
      <c r="R650" t="s">
        <v>1479</v>
      </c>
      <c r="S650" t="s">
        <v>41</v>
      </c>
      <c r="T650" t="s">
        <v>3</v>
      </c>
      <c r="U650">
        <v>1</v>
      </c>
      <c r="V650" s="12">
        <v>45310</v>
      </c>
      <c r="W650" t="s">
        <v>9627</v>
      </c>
    </row>
    <row r="651" spans="1:23" x14ac:dyDescent="0.25">
      <c r="A651" s="12">
        <v>44859.690460219907</v>
      </c>
      <c r="B651" t="s">
        <v>47</v>
      </c>
      <c r="C651" t="s">
        <v>52</v>
      </c>
      <c r="D651" t="s">
        <v>53</v>
      </c>
      <c r="E651" t="s">
        <v>534</v>
      </c>
      <c r="F651" t="s">
        <v>1486</v>
      </c>
      <c r="G651" t="s">
        <v>42</v>
      </c>
      <c r="H651" t="s">
        <v>1487</v>
      </c>
      <c r="I651" t="s">
        <v>38</v>
      </c>
      <c r="J651" t="s">
        <v>43</v>
      </c>
      <c r="K651" t="s">
        <v>227</v>
      </c>
      <c r="L651" t="s">
        <v>227</v>
      </c>
      <c r="M651" t="s">
        <v>229</v>
      </c>
      <c r="N651">
        <v>1</v>
      </c>
      <c r="O651" t="s">
        <v>65</v>
      </c>
      <c r="P651" t="s">
        <v>1402</v>
      </c>
      <c r="Q651" t="s">
        <v>41</v>
      </c>
      <c r="R651" t="s">
        <v>1488</v>
      </c>
      <c r="S651" t="s">
        <v>41</v>
      </c>
      <c r="T651" t="s">
        <v>3</v>
      </c>
      <c r="U651">
        <v>1</v>
      </c>
      <c r="V651" s="12">
        <v>45310</v>
      </c>
      <c r="W651" t="s">
        <v>9628</v>
      </c>
    </row>
    <row r="652" spans="1:23" x14ac:dyDescent="0.25">
      <c r="A652" s="12">
        <v>44868.504664618056</v>
      </c>
      <c r="B652" t="s">
        <v>47</v>
      </c>
      <c r="C652" t="s">
        <v>52</v>
      </c>
      <c r="D652" t="s">
        <v>53</v>
      </c>
      <c r="E652" t="s">
        <v>528</v>
      </c>
      <c r="F652" t="s">
        <v>1495</v>
      </c>
      <c r="G652" t="s">
        <v>42</v>
      </c>
      <c r="H652" t="s">
        <v>1496</v>
      </c>
      <c r="I652" t="s">
        <v>38</v>
      </c>
      <c r="J652" t="s">
        <v>43</v>
      </c>
      <c r="K652" t="s">
        <v>227</v>
      </c>
      <c r="L652" t="s">
        <v>227</v>
      </c>
      <c r="M652" t="s">
        <v>230</v>
      </c>
      <c r="N652">
        <v>1</v>
      </c>
      <c r="O652" t="s">
        <v>65</v>
      </c>
      <c r="P652" t="s">
        <v>1325</v>
      </c>
      <c r="Q652" t="s">
        <v>41</v>
      </c>
      <c r="R652" t="s">
        <v>1497</v>
      </c>
      <c r="S652" t="s">
        <v>41</v>
      </c>
      <c r="T652" t="s">
        <v>3</v>
      </c>
      <c r="U652">
        <v>1</v>
      </c>
      <c r="V652" s="12">
        <v>45310</v>
      </c>
      <c r="W652" t="s">
        <v>9629</v>
      </c>
    </row>
    <row r="653" spans="1:23" x14ac:dyDescent="0.25">
      <c r="A653" s="12">
        <v>44880.50246802083</v>
      </c>
      <c r="B653" t="s">
        <v>47</v>
      </c>
      <c r="C653" t="s">
        <v>52</v>
      </c>
      <c r="D653" t="s">
        <v>53</v>
      </c>
      <c r="E653" t="s">
        <v>811</v>
      </c>
      <c r="F653" t="s">
        <v>1504</v>
      </c>
      <c r="G653" t="s">
        <v>42</v>
      </c>
      <c r="H653" t="s">
        <v>1505</v>
      </c>
      <c r="I653" t="s">
        <v>38</v>
      </c>
      <c r="J653" t="s">
        <v>43</v>
      </c>
      <c r="K653" t="s">
        <v>227</v>
      </c>
      <c r="L653" t="s">
        <v>227</v>
      </c>
      <c r="M653" t="s">
        <v>230</v>
      </c>
      <c r="N653">
        <v>1</v>
      </c>
      <c r="O653" t="s">
        <v>65</v>
      </c>
      <c r="P653" t="s">
        <v>1402</v>
      </c>
      <c r="Q653" t="s">
        <v>41</v>
      </c>
      <c r="R653" t="s">
        <v>1506</v>
      </c>
      <c r="S653" t="s">
        <v>41</v>
      </c>
      <c r="T653" t="s">
        <v>3</v>
      </c>
      <c r="U653">
        <v>1</v>
      </c>
      <c r="V653" s="12">
        <v>45310</v>
      </c>
      <c r="W653" t="s">
        <v>9630</v>
      </c>
    </row>
    <row r="654" spans="1:23" x14ac:dyDescent="0.25">
      <c r="A654" s="12">
        <v>44910.505778854167</v>
      </c>
      <c r="B654" t="s">
        <v>47</v>
      </c>
      <c r="C654" t="s">
        <v>52</v>
      </c>
      <c r="D654" t="s">
        <v>53</v>
      </c>
      <c r="E654" t="s">
        <v>481</v>
      </c>
      <c r="F654" t="s">
        <v>9631</v>
      </c>
      <c r="G654" t="s">
        <v>42</v>
      </c>
      <c r="H654" t="s">
        <v>9632</v>
      </c>
      <c r="I654" t="s">
        <v>38</v>
      </c>
      <c r="J654" t="s">
        <v>43</v>
      </c>
      <c r="K654" t="s">
        <v>227</v>
      </c>
      <c r="L654" t="s">
        <v>227</v>
      </c>
      <c r="M654" t="s">
        <v>229</v>
      </c>
      <c r="N654">
        <v>1</v>
      </c>
      <c r="O654" t="s">
        <v>65</v>
      </c>
      <c r="P654" t="s">
        <v>9633</v>
      </c>
      <c r="Q654" t="s">
        <v>41</v>
      </c>
      <c r="R654" t="s">
        <v>9634</v>
      </c>
      <c r="S654" t="s">
        <v>41</v>
      </c>
      <c r="T654" t="s">
        <v>3</v>
      </c>
      <c r="U654">
        <v>1</v>
      </c>
      <c r="V654" s="12">
        <v>45310</v>
      </c>
      <c r="W654" t="s">
        <v>9635</v>
      </c>
    </row>
    <row r="655" spans="1:23" x14ac:dyDescent="0.25">
      <c r="A655" s="12">
        <v>44916.523350659721</v>
      </c>
      <c r="B655" t="s">
        <v>47</v>
      </c>
      <c r="C655" t="s">
        <v>52</v>
      </c>
      <c r="D655" t="s">
        <v>53</v>
      </c>
      <c r="E655" t="s">
        <v>691</v>
      </c>
      <c r="F655" t="s">
        <v>9636</v>
      </c>
      <c r="G655" t="s">
        <v>42</v>
      </c>
      <c r="H655" t="s">
        <v>9637</v>
      </c>
      <c r="I655" t="s">
        <v>38</v>
      </c>
      <c r="J655" t="s">
        <v>43</v>
      </c>
      <c r="K655" t="s">
        <v>227</v>
      </c>
      <c r="L655" t="s">
        <v>227</v>
      </c>
      <c r="M655" t="s">
        <v>230</v>
      </c>
      <c r="N655">
        <v>1</v>
      </c>
      <c r="O655" t="s">
        <v>65</v>
      </c>
      <c r="P655" t="s">
        <v>1631</v>
      </c>
      <c r="Q655" t="s">
        <v>9549</v>
      </c>
      <c r="R655" t="s">
        <v>9638</v>
      </c>
      <c r="S655" t="s">
        <v>41</v>
      </c>
      <c r="T655" t="s">
        <v>3</v>
      </c>
      <c r="U655">
        <v>1</v>
      </c>
      <c r="V655" s="12">
        <v>45310</v>
      </c>
      <c r="W655" t="s">
        <v>9639</v>
      </c>
    </row>
    <row r="656" spans="1:23" x14ac:dyDescent="0.25">
      <c r="A656" s="12">
        <v>44916.673835960646</v>
      </c>
      <c r="B656" t="s">
        <v>47</v>
      </c>
      <c r="C656" t="s">
        <v>52</v>
      </c>
      <c r="D656" t="s">
        <v>53</v>
      </c>
      <c r="E656" t="s">
        <v>599</v>
      </c>
      <c r="F656" t="s">
        <v>1508</v>
      </c>
      <c r="G656" t="s">
        <v>42</v>
      </c>
      <c r="H656" t="s">
        <v>1509</v>
      </c>
      <c r="I656" t="s">
        <v>38</v>
      </c>
      <c r="J656" t="s">
        <v>43</v>
      </c>
      <c r="K656" t="s">
        <v>227</v>
      </c>
      <c r="L656" t="s">
        <v>227</v>
      </c>
      <c r="M656" t="s">
        <v>230</v>
      </c>
      <c r="N656">
        <v>1</v>
      </c>
      <c r="O656" t="s">
        <v>65</v>
      </c>
      <c r="P656" t="s">
        <v>1510</v>
      </c>
      <c r="Q656" t="s">
        <v>41</v>
      </c>
      <c r="R656" t="s">
        <v>1511</v>
      </c>
      <c r="S656" t="s">
        <v>41</v>
      </c>
      <c r="T656" t="s">
        <v>3</v>
      </c>
      <c r="U656">
        <v>1</v>
      </c>
      <c r="V656" s="12">
        <v>45310</v>
      </c>
      <c r="W656" t="s">
        <v>9640</v>
      </c>
    </row>
    <row r="657" spans="1:23" x14ac:dyDescent="0.25">
      <c r="A657" s="12">
        <v>44917.35317855324</v>
      </c>
      <c r="B657" t="s">
        <v>47</v>
      </c>
      <c r="C657" t="s">
        <v>52</v>
      </c>
      <c r="D657" t="s">
        <v>53</v>
      </c>
      <c r="E657" t="s">
        <v>630</v>
      </c>
      <c r="F657" t="s">
        <v>9641</v>
      </c>
      <c r="G657" t="s">
        <v>42</v>
      </c>
      <c r="H657" t="s">
        <v>9642</v>
      </c>
      <c r="I657" t="s">
        <v>38</v>
      </c>
      <c r="J657" t="s">
        <v>43</v>
      </c>
      <c r="K657" t="s">
        <v>227</v>
      </c>
      <c r="L657" t="s">
        <v>227</v>
      </c>
      <c r="M657" t="s">
        <v>229</v>
      </c>
      <c r="N657">
        <v>1</v>
      </c>
      <c r="O657" t="s">
        <v>65</v>
      </c>
      <c r="P657" t="s">
        <v>9643</v>
      </c>
      <c r="Q657" t="s">
        <v>41</v>
      </c>
      <c r="R657" t="s">
        <v>9644</v>
      </c>
      <c r="S657" t="s">
        <v>41</v>
      </c>
      <c r="T657" t="s">
        <v>3</v>
      </c>
      <c r="U657">
        <v>1</v>
      </c>
      <c r="V657" s="12">
        <v>45310</v>
      </c>
      <c r="W657" t="s">
        <v>9645</v>
      </c>
    </row>
    <row r="658" spans="1:23" x14ac:dyDescent="0.25">
      <c r="A658" s="12">
        <v>44917.614661458334</v>
      </c>
      <c r="B658" t="s">
        <v>47</v>
      </c>
      <c r="C658" t="s">
        <v>52</v>
      </c>
      <c r="D658" t="s">
        <v>53</v>
      </c>
      <c r="E658" t="s">
        <v>1333</v>
      </c>
      <c r="F658" t="s">
        <v>1513</v>
      </c>
      <c r="G658" t="s">
        <v>37</v>
      </c>
      <c r="H658" t="s">
        <v>1514</v>
      </c>
      <c r="I658" t="s">
        <v>38</v>
      </c>
      <c r="J658" t="s">
        <v>43</v>
      </c>
      <c r="K658" t="s">
        <v>227</v>
      </c>
      <c r="L658" t="s">
        <v>227</v>
      </c>
      <c r="M658" t="s">
        <v>230</v>
      </c>
      <c r="N658">
        <v>1</v>
      </c>
      <c r="O658" t="s">
        <v>65</v>
      </c>
      <c r="P658" t="s">
        <v>1515</v>
      </c>
      <c r="Q658" t="s">
        <v>41</v>
      </c>
      <c r="R658" t="s">
        <v>1516</v>
      </c>
      <c r="S658" t="s">
        <v>41</v>
      </c>
      <c r="T658" t="s">
        <v>3</v>
      </c>
      <c r="U658">
        <v>1</v>
      </c>
      <c r="V658" s="12">
        <v>45310</v>
      </c>
      <c r="W658" t="s">
        <v>9646</v>
      </c>
    </row>
    <row r="659" spans="1:23" x14ac:dyDescent="0.25">
      <c r="A659" s="12">
        <v>44943.647632210646</v>
      </c>
      <c r="B659" t="s">
        <v>47</v>
      </c>
      <c r="C659" t="s">
        <v>52</v>
      </c>
      <c r="D659" t="s">
        <v>53</v>
      </c>
      <c r="E659" t="s">
        <v>811</v>
      </c>
      <c r="F659" t="s">
        <v>1523</v>
      </c>
      <c r="G659" t="s">
        <v>37</v>
      </c>
      <c r="H659" t="s">
        <v>1524</v>
      </c>
      <c r="I659" t="s">
        <v>38</v>
      </c>
      <c r="J659" t="s">
        <v>43</v>
      </c>
      <c r="K659" t="s">
        <v>227</v>
      </c>
      <c r="L659" t="s">
        <v>227</v>
      </c>
      <c r="M659" t="s">
        <v>230</v>
      </c>
      <c r="N659">
        <v>1</v>
      </c>
      <c r="O659" t="s">
        <v>65</v>
      </c>
      <c r="P659" t="s">
        <v>196</v>
      </c>
      <c r="Q659" t="s">
        <v>41</v>
      </c>
      <c r="R659" t="s">
        <v>1525</v>
      </c>
      <c r="S659" t="s">
        <v>41</v>
      </c>
      <c r="T659" t="s">
        <v>3</v>
      </c>
      <c r="U659">
        <v>1</v>
      </c>
      <c r="V659" s="12">
        <v>45310</v>
      </c>
      <c r="W659" t="s">
        <v>9647</v>
      </c>
    </row>
    <row r="660" spans="1:23" x14ac:dyDescent="0.25">
      <c r="A660" s="12">
        <v>44952.615450694444</v>
      </c>
      <c r="B660" t="s">
        <v>47</v>
      </c>
      <c r="C660" t="s">
        <v>52</v>
      </c>
      <c r="D660" t="s">
        <v>53</v>
      </c>
      <c r="E660" t="s">
        <v>481</v>
      </c>
      <c r="F660" t="s">
        <v>9648</v>
      </c>
      <c r="G660" t="s">
        <v>42</v>
      </c>
      <c r="H660" t="s">
        <v>9649</v>
      </c>
      <c r="I660" t="s">
        <v>38</v>
      </c>
      <c r="J660" t="s">
        <v>43</v>
      </c>
      <c r="K660" t="s">
        <v>227</v>
      </c>
      <c r="L660" t="s">
        <v>227</v>
      </c>
      <c r="M660" t="s">
        <v>229</v>
      </c>
      <c r="N660">
        <v>1</v>
      </c>
      <c r="O660" t="s">
        <v>65</v>
      </c>
      <c r="P660" t="s">
        <v>1733</v>
      </c>
      <c r="Q660" t="s">
        <v>41</v>
      </c>
      <c r="R660" t="s">
        <v>9650</v>
      </c>
      <c r="S660" t="s">
        <v>41</v>
      </c>
      <c r="T660" t="s">
        <v>3</v>
      </c>
      <c r="U660">
        <v>1</v>
      </c>
      <c r="V660" s="12">
        <v>45310</v>
      </c>
      <c r="W660" t="s">
        <v>9651</v>
      </c>
    </row>
    <row r="661" spans="1:23" x14ac:dyDescent="0.25">
      <c r="A661" s="12">
        <v>44952.634133020831</v>
      </c>
      <c r="B661" t="s">
        <v>47</v>
      </c>
      <c r="C661" t="s">
        <v>52</v>
      </c>
      <c r="D661" t="s">
        <v>53</v>
      </c>
      <c r="E661" t="s">
        <v>691</v>
      </c>
      <c r="F661" t="s">
        <v>9652</v>
      </c>
      <c r="G661" t="s">
        <v>42</v>
      </c>
      <c r="H661" t="s">
        <v>2124</v>
      </c>
      <c r="I661" t="s">
        <v>38</v>
      </c>
      <c r="J661" t="s">
        <v>43</v>
      </c>
      <c r="K661" t="s">
        <v>227</v>
      </c>
      <c r="L661" t="s">
        <v>227</v>
      </c>
      <c r="M661" t="s">
        <v>230</v>
      </c>
      <c r="N661">
        <v>1</v>
      </c>
      <c r="O661" t="s">
        <v>65</v>
      </c>
      <c r="P661" t="s">
        <v>1354</v>
      </c>
      <c r="Q661" t="s">
        <v>9653</v>
      </c>
      <c r="R661" t="s">
        <v>9654</v>
      </c>
      <c r="S661" t="s">
        <v>41</v>
      </c>
      <c r="T661" t="s">
        <v>3</v>
      </c>
      <c r="U661">
        <v>1</v>
      </c>
      <c r="V661" s="12">
        <v>45310</v>
      </c>
      <c r="W661" t="s">
        <v>9655</v>
      </c>
    </row>
    <row r="662" spans="1:23" x14ac:dyDescent="0.25">
      <c r="A662" s="12">
        <v>44957.501755127312</v>
      </c>
      <c r="B662" t="s">
        <v>47</v>
      </c>
      <c r="C662" t="s">
        <v>52</v>
      </c>
      <c r="D662" t="s">
        <v>53</v>
      </c>
      <c r="E662" t="s">
        <v>599</v>
      </c>
      <c r="F662" t="s">
        <v>1531</v>
      </c>
      <c r="G662" t="s">
        <v>37</v>
      </c>
      <c r="H662" t="s">
        <v>1532</v>
      </c>
      <c r="I662" t="s">
        <v>38</v>
      </c>
      <c r="J662" t="s">
        <v>43</v>
      </c>
      <c r="K662" t="s">
        <v>227</v>
      </c>
      <c r="L662" t="s">
        <v>227</v>
      </c>
      <c r="M662" t="s">
        <v>230</v>
      </c>
      <c r="N662">
        <v>1</v>
      </c>
      <c r="O662" t="s">
        <v>65</v>
      </c>
      <c r="P662" t="s">
        <v>1388</v>
      </c>
      <c r="Q662" t="s">
        <v>41</v>
      </c>
      <c r="R662" t="s">
        <v>1533</v>
      </c>
      <c r="S662" t="s">
        <v>41</v>
      </c>
      <c r="T662" t="s">
        <v>3</v>
      </c>
      <c r="U662">
        <v>1</v>
      </c>
      <c r="V662" s="12">
        <v>45310</v>
      </c>
      <c r="W662" t="s">
        <v>9656</v>
      </c>
    </row>
    <row r="663" spans="1:23" x14ac:dyDescent="0.25">
      <c r="A663" s="12">
        <v>44957.52596003472</v>
      </c>
      <c r="B663" t="s">
        <v>47</v>
      </c>
      <c r="C663" t="s">
        <v>52</v>
      </c>
      <c r="D663" t="s">
        <v>53</v>
      </c>
      <c r="E663" t="s">
        <v>811</v>
      </c>
      <c r="F663" t="s">
        <v>1535</v>
      </c>
      <c r="G663" t="s">
        <v>37</v>
      </c>
      <c r="H663" t="s">
        <v>1536</v>
      </c>
      <c r="I663" t="s">
        <v>38</v>
      </c>
      <c r="J663" t="s">
        <v>43</v>
      </c>
      <c r="K663" t="s">
        <v>227</v>
      </c>
      <c r="L663" t="s">
        <v>227</v>
      </c>
      <c r="M663" t="s">
        <v>230</v>
      </c>
      <c r="N663">
        <v>1</v>
      </c>
      <c r="O663" t="s">
        <v>65</v>
      </c>
      <c r="P663" t="s">
        <v>1537</v>
      </c>
      <c r="Q663" t="s">
        <v>41</v>
      </c>
      <c r="R663" t="s">
        <v>1538</v>
      </c>
      <c r="S663" t="s">
        <v>41</v>
      </c>
      <c r="T663" t="s">
        <v>3</v>
      </c>
      <c r="U663">
        <v>1</v>
      </c>
      <c r="V663" s="12">
        <v>45310</v>
      </c>
      <c r="W663" t="s">
        <v>9657</v>
      </c>
    </row>
    <row r="664" spans="1:23" x14ac:dyDescent="0.25">
      <c r="A664" s="12">
        <v>44957.666726307871</v>
      </c>
      <c r="B664" t="s">
        <v>47</v>
      </c>
      <c r="C664" t="s">
        <v>52</v>
      </c>
      <c r="D664" t="s">
        <v>53</v>
      </c>
      <c r="E664" t="s">
        <v>599</v>
      </c>
      <c r="F664" t="s">
        <v>1540</v>
      </c>
      <c r="G664" t="s">
        <v>37</v>
      </c>
      <c r="H664" t="s">
        <v>1541</v>
      </c>
      <c r="I664" t="s">
        <v>38</v>
      </c>
      <c r="J664" t="s">
        <v>43</v>
      </c>
      <c r="K664" t="s">
        <v>227</v>
      </c>
      <c r="L664" t="s">
        <v>227</v>
      </c>
      <c r="M664" t="s">
        <v>230</v>
      </c>
      <c r="N664">
        <v>1</v>
      </c>
      <c r="O664" t="s">
        <v>65</v>
      </c>
      <c r="P664" t="s">
        <v>1542</v>
      </c>
      <c r="Q664" t="s">
        <v>41</v>
      </c>
      <c r="R664" t="s">
        <v>1543</v>
      </c>
      <c r="S664" t="s">
        <v>41</v>
      </c>
      <c r="T664" t="s">
        <v>3</v>
      </c>
      <c r="U664">
        <v>1</v>
      </c>
      <c r="V664" s="12">
        <v>45310</v>
      </c>
      <c r="W664" t="s">
        <v>9658</v>
      </c>
    </row>
    <row r="665" spans="1:23" x14ac:dyDescent="0.25">
      <c r="A665" s="12">
        <v>44958.369520567132</v>
      </c>
      <c r="B665" t="s">
        <v>47</v>
      </c>
      <c r="C665" t="s">
        <v>52</v>
      </c>
      <c r="D665" t="s">
        <v>53</v>
      </c>
      <c r="E665" t="s">
        <v>811</v>
      </c>
      <c r="F665" t="s">
        <v>1545</v>
      </c>
      <c r="G665" t="s">
        <v>37</v>
      </c>
      <c r="H665" t="s">
        <v>1546</v>
      </c>
      <c r="I665" t="s">
        <v>38</v>
      </c>
      <c r="J665" t="s">
        <v>43</v>
      </c>
      <c r="K665" t="s">
        <v>227</v>
      </c>
      <c r="L665" t="s">
        <v>227</v>
      </c>
      <c r="M665" t="s">
        <v>230</v>
      </c>
      <c r="N665">
        <v>1</v>
      </c>
      <c r="O665" t="s">
        <v>65</v>
      </c>
      <c r="P665" t="s">
        <v>1547</v>
      </c>
      <c r="Q665" t="s">
        <v>41</v>
      </c>
      <c r="R665" t="s">
        <v>1548</v>
      </c>
      <c r="S665" t="s">
        <v>41</v>
      </c>
      <c r="T665" t="s">
        <v>3</v>
      </c>
      <c r="U665">
        <v>1</v>
      </c>
      <c r="V665" s="12">
        <v>45310</v>
      </c>
      <c r="W665" t="s">
        <v>9659</v>
      </c>
    </row>
    <row r="666" spans="1:23" x14ac:dyDescent="0.25">
      <c r="A666" s="12">
        <v>44959.650575925923</v>
      </c>
      <c r="B666" t="s">
        <v>47</v>
      </c>
      <c r="C666" t="s">
        <v>52</v>
      </c>
      <c r="D666" t="s">
        <v>53</v>
      </c>
      <c r="E666" t="s">
        <v>481</v>
      </c>
      <c r="F666" t="s">
        <v>9660</v>
      </c>
      <c r="G666" t="s">
        <v>42</v>
      </c>
      <c r="H666" t="s">
        <v>9661</v>
      </c>
      <c r="I666" t="s">
        <v>38</v>
      </c>
      <c r="J666" t="s">
        <v>43</v>
      </c>
      <c r="K666" t="s">
        <v>227</v>
      </c>
      <c r="L666" t="s">
        <v>227</v>
      </c>
      <c r="M666" t="s">
        <v>229</v>
      </c>
      <c r="N666">
        <v>1</v>
      </c>
      <c r="O666" t="s">
        <v>65</v>
      </c>
      <c r="P666" t="s">
        <v>9662</v>
      </c>
      <c r="Q666" t="s">
        <v>41</v>
      </c>
      <c r="R666" t="s">
        <v>9663</v>
      </c>
      <c r="S666" t="s">
        <v>41</v>
      </c>
      <c r="T666" t="s">
        <v>3</v>
      </c>
      <c r="U666">
        <v>1</v>
      </c>
      <c r="V666" s="12">
        <v>45310</v>
      </c>
      <c r="W666" t="s">
        <v>9664</v>
      </c>
    </row>
    <row r="667" spans="1:23" x14ac:dyDescent="0.25">
      <c r="A667" s="12">
        <v>44965.604846261573</v>
      </c>
      <c r="B667" t="s">
        <v>47</v>
      </c>
      <c r="C667" t="s">
        <v>52</v>
      </c>
      <c r="D667" t="s">
        <v>53</v>
      </c>
      <c r="E667" t="s">
        <v>691</v>
      </c>
      <c r="F667" t="s">
        <v>1550</v>
      </c>
      <c r="G667" t="s">
        <v>42</v>
      </c>
      <c r="H667" t="s">
        <v>1551</v>
      </c>
      <c r="I667" t="s">
        <v>38</v>
      </c>
      <c r="J667" t="s">
        <v>43</v>
      </c>
      <c r="K667" t="s">
        <v>227</v>
      </c>
      <c r="L667" t="s">
        <v>227</v>
      </c>
      <c r="M667" t="s">
        <v>230</v>
      </c>
      <c r="N667">
        <v>1</v>
      </c>
      <c r="O667" t="s">
        <v>65</v>
      </c>
      <c r="P667" t="s">
        <v>1354</v>
      </c>
      <c r="Q667" t="s">
        <v>41</v>
      </c>
      <c r="R667" t="s">
        <v>1552</v>
      </c>
      <c r="S667" t="s">
        <v>41</v>
      </c>
      <c r="T667" t="s">
        <v>3</v>
      </c>
      <c r="U667">
        <v>1</v>
      </c>
      <c r="V667" s="12">
        <v>45310</v>
      </c>
      <c r="W667" t="s">
        <v>9665</v>
      </c>
    </row>
    <row r="668" spans="1:23" x14ac:dyDescent="0.25">
      <c r="A668" s="12">
        <v>44966.370360300927</v>
      </c>
      <c r="B668" t="s">
        <v>47</v>
      </c>
      <c r="C668" t="s">
        <v>52</v>
      </c>
      <c r="D668" t="s">
        <v>53</v>
      </c>
      <c r="E668" t="s">
        <v>811</v>
      </c>
      <c r="F668" t="s">
        <v>1554</v>
      </c>
      <c r="G668" t="s">
        <v>37</v>
      </c>
      <c r="H668" t="s">
        <v>1555</v>
      </c>
      <c r="I668" t="s">
        <v>38</v>
      </c>
      <c r="J668" t="s">
        <v>43</v>
      </c>
      <c r="K668" t="s">
        <v>227</v>
      </c>
      <c r="L668" t="s">
        <v>227</v>
      </c>
      <c r="M668" t="s">
        <v>230</v>
      </c>
      <c r="N668">
        <v>1</v>
      </c>
      <c r="O668" t="s">
        <v>65</v>
      </c>
      <c r="P668" t="s">
        <v>1556</v>
      </c>
      <c r="Q668" t="s">
        <v>41</v>
      </c>
      <c r="R668" t="s">
        <v>1557</v>
      </c>
      <c r="S668" t="s">
        <v>41</v>
      </c>
      <c r="T668" t="s">
        <v>3</v>
      </c>
      <c r="U668">
        <v>1</v>
      </c>
      <c r="V668" s="12">
        <v>45310</v>
      </c>
      <c r="W668" t="s">
        <v>9666</v>
      </c>
    </row>
    <row r="669" spans="1:23" x14ac:dyDescent="0.25">
      <c r="A669" s="12">
        <v>44967.429907442129</v>
      </c>
      <c r="B669" t="s">
        <v>47</v>
      </c>
      <c r="C669" t="s">
        <v>52</v>
      </c>
      <c r="D669" t="s">
        <v>53</v>
      </c>
      <c r="E669" t="s">
        <v>599</v>
      </c>
      <c r="F669" t="s">
        <v>1559</v>
      </c>
      <c r="G669" t="s">
        <v>37</v>
      </c>
      <c r="H669" t="s">
        <v>1560</v>
      </c>
      <c r="I669" t="s">
        <v>38</v>
      </c>
      <c r="J669" t="s">
        <v>43</v>
      </c>
      <c r="K669" t="s">
        <v>227</v>
      </c>
      <c r="L669" t="s">
        <v>227</v>
      </c>
      <c r="M669" t="s">
        <v>230</v>
      </c>
      <c r="N669">
        <v>1</v>
      </c>
      <c r="O669" t="s">
        <v>65</v>
      </c>
      <c r="P669" t="s">
        <v>1388</v>
      </c>
      <c r="Q669" t="s">
        <v>41</v>
      </c>
      <c r="R669" t="s">
        <v>1561</v>
      </c>
      <c r="S669" t="s">
        <v>41</v>
      </c>
      <c r="T669" t="s">
        <v>3</v>
      </c>
      <c r="U669">
        <v>1</v>
      </c>
      <c r="V669" s="12">
        <v>45310</v>
      </c>
      <c r="W669" t="s">
        <v>9667</v>
      </c>
    </row>
    <row r="670" spans="1:23" x14ac:dyDescent="0.25">
      <c r="A670" s="12">
        <v>44971.443425694444</v>
      </c>
      <c r="B670" t="s">
        <v>47</v>
      </c>
      <c r="C670" t="s">
        <v>52</v>
      </c>
      <c r="D670" t="s">
        <v>53</v>
      </c>
      <c r="E670" t="s">
        <v>811</v>
      </c>
      <c r="F670" t="s">
        <v>1568</v>
      </c>
      <c r="G670" t="s">
        <v>37</v>
      </c>
      <c r="H670" t="s">
        <v>1569</v>
      </c>
      <c r="I670" t="s">
        <v>38</v>
      </c>
      <c r="J670" t="s">
        <v>43</v>
      </c>
      <c r="K670" t="s">
        <v>227</v>
      </c>
      <c r="L670" t="s">
        <v>227</v>
      </c>
      <c r="M670" t="s">
        <v>230</v>
      </c>
      <c r="N670">
        <v>1</v>
      </c>
      <c r="O670" t="s">
        <v>65</v>
      </c>
      <c r="P670" t="s">
        <v>1547</v>
      </c>
      <c r="Q670" t="s">
        <v>41</v>
      </c>
      <c r="R670" t="s">
        <v>1570</v>
      </c>
      <c r="S670" t="s">
        <v>41</v>
      </c>
      <c r="T670" t="s">
        <v>3</v>
      </c>
      <c r="U670">
        <v>1</v>
      </c>
      <c r="V670" s="12">
        <v>45310</v>
      </c>
      <c r="W670" t="s">
        <v>9668</v>
      </c>
    </row>
    <row r="671" spans="1:23" x14ac:dyDescent="0.25">
      <c r="A671" s="12">
        <v>44972.363053356479</v>
      </c>
      <c r="B671" t="s">
        <v>47</v>
      </c>
      <c r="C671" t="s">
        <v>52</v>
      </c>
      <c r="D671" t="s">
        <v>53</v>
      </c>
      <c r="E671" t="s">
        <v>506</v>
      </c>
      <c r="F671" t="s">
        <v>1572</v>
      </c>
      <c r="G671" t="s">
        <v>37</v>
      </c>
      <c r="H671" t="s">
        <v>1573</v>
      </c>
      <c r="I671" t="s">
        <v>38</v>
      </c>
      <c r="J671" t="s">
        <v>43</v>
      </c>
      <c r="K671" t="s">
        <v>227</v>
      </c>
      <c r="L671" t="s">
        <v>227</v>
      </c>
      <c r="M671" t="s">
        <v>229</v>
      </c>
      <c r="N671">
        <v>1</v>
      </c>
      <c r="O671" t="s">
        <v>65</v>
      </c>
      <c r="P671" t="s">
        <v>1373</v>
      </c>
      <c r="Q671" t="s">
        <v>41</v>
      </c>
      <c r="R671" t="s">
        <v>1574</v>
      </c>
      <c r="S671" t="s">
        <v>41</v>
      </c>
      <c r="T671" t="s">
        <v>3</v>
      </c>
      <c r="U671">
        <v>1</v>
      </c>
      <c r="V671" s="12">
        <v>45310</v>
      </c>
      <c r="W671" t="s">
        <v>9669</v>
      </c>
    </row>
    <row r="672" spans="1:23" x14ac:dyDescent="0.25">
      <c r="A672" s="12">
        <v>44973.46101053241</v>
      </c>
      <c r="B672" t="s">
        <v>47</v>
      </c>
      <c r="C672" t="s">
        <v>52</v>
      </c>
      <c r="D672" t="s">
        <v>53</v>
      </c>
      <c r="E672" t="s">
        <v>506</v>
      </c>
      <c r="F672" t="s">
        <v>9670</v>
      </c>
      <c r="G672" t="s">
        <v>42</v>
      </c>
      <c r="H672" t="s">
        <v>9671</v>
      </c>
      <c r="I672" t="s">
        <v>38</v>
      </c>
      <c r="J672" t="s">
        <v>43</v>
      </c>
      <c r="K672" t="s">
        <v>227</v>
      </c>
      <c r="L672" t="s">
        <v>227</v>
      </c>
      <c r="M672" t="s">
        <v>229</v>
      </c>
      <c r="N672">
        <v>1</v>
      </c>
      <c r="O672" t="s">
        <v>65</v>
      </c>
      <c r="P672" t="s">
        <v>1809</v>
      </c>
      <c r="Q672" t="s">
        <v>41</v>
      </c>
      <c r="R672" t="s">
        <v>9672</v>
      </c>
      <c r="S672" t="s">
        <v>41</v>
      </c>
      <c r="T672" t="s">
        <v>3</v>
      </c>
      <c r="U672">
        <v>1</v>
      </c>
      <c r="V672" s="12">
        <v>45310</v>
      </c>
      <c r="W672" t="s">
        <v>9673</v>
      </c>
    </row>
    <row r="673" spans="1:23" x14ac:dyDescent="0.25">
      <c r="A673" s="12">
        <v>44973.494794710648</v>
      </c>
      <c r="B673" t="s">
        <v>47</v>
      </c>
      <c r="C673" t="s">
        <v>52</v>
      </c>
      <c r="D673" t="s">
        <v>53</v>
      </c>
      <c r="E673" t="s">
        <v>599</v>
      </c>
      <c r="F673" t="s">
        <v>1576</v>
      </c>
      <c r="G673" t="s">
        <v>42</v>
      </c>
      <c r="H673" t="s">
        <v>1577</v>
      </c>
      <c r="I673" t="s">
        <v>38</v>
      </c>
      <c r="J673" t="s">
        <v>43</v>
      </c>
      <c r="K673" t="s">
        <v>227</v>
      </c>
      <c r="L673" t="s">
        <v>227</v>
      </c>
      <c r="M673" t="s">
        <v>230</v>
      </c>
      <c r="N673">
        <v>1</v>
      </c>
      <c r="O673" t="s">
        <v>65</v>
      </c>
      <c r="P673" t="s">
        <v>1325</v>
      </c>
      <c r="Q673" t="s">
        <v>41</v>
      </c>
      <c r="R673" t="s">
        <v>1578</v>
      </c>
      <c r="S673" t="s">
        <v>41</v>
      </c>
      <c r="T673" t="s">
        <v>3</v>
      </c>
      <c r="U673">
        <v>1</v>
      </c>
      <c r="V673" s="12">
        <v>45310</v>
      </c>
      <c r="W673" t="s">
        <v>9674</v>
      </c>
    </row>
    <row r="674" spans="1:23" x14ac:dyDescent="0.25">
      <c r="A674" s="12">
        <v>44979.393324652781</v>
      </c>
      <c r="B674" t="s">
        <v>47</v>
      </c>
      <c r="C674" t="s">
        <v>52</v>
      </c>
      <c r="D674" t="s">
        <v>53</v>
      </c>
      <c r="E674" t="s">
        <v>811</v>
      </c>
      <c r="F674" t="s">
        <v>1580</v>
      </c>
      <c r="G674" t="s">
        <v>37</v>
      </c>
      <c r="H674" t="s">
        <v>1581</v>
      </c>
      <c r="I674" t="s">
        <v>38</v>
      </c>
      <c r="J674" t="s">
        <v>43</v>
      </c>
      <c r="K674" t="s">
        <v>227</v>
      </c>
      <c r="L674" t="s">
        <v>227</v>
      </c>
      <c r="M674" t="s">
        <v>230</v>
      </c>
      <c r="N674">
        <v>1</v>
      </c>
      <c r="O674" t="s">
        <v>65</v>
      </c>
      <c r="P674" t="s">
        <v>1582</v>
      </c>
      <c r="Q674" t="s">
        <v>41</v>
      </c>
      <c r="R674" t="s">
        <v>1583</v>
      </c>
      <c r="S674" t="s">
        <v>41</v>
      </c>
      <c r="T674" t="s">
        <v>3</v>
      </c>
      <c r="U674">
        <v>1</v>
      </c>
      <c r="V674" s="12">
        <v>45310</v>
      </c>
      <c r="W674" t="s">
        <v>9675</v>
      </c>
    </row>
    <row r="675" spans="1:23" x14ac:dyDescent="0.25">
      <c r="A675" s="12">
        <v>44981.581481331021</v>
      </c>
      <c r="B675" t="s">
        <v>47</v>
      </c>
      <c r="C675" t="s">
        <v>52</v>
      </c>
      <c r="D675" t="s">
        <v>53</v>
      </c>
      <c r="E675" t="s">
        <v>691</v>
      </c>
      <c r="F675" t="s">
        <v>1589</v>
      </c>
      <c r="G675" t="s">
        <v>42</v>
      </c>
      <c r="H675" t="s">
        <v>1590</v>
      </c>
      <c r="I675" t="s">
        <v>38</v>
      </c>
      <c r="J675" t="s">
        <v>43</v>
      </c>
      <c r="K675" t="s">
        <v>227</v>
      </c>
      <c r="L675" t="s">
        <v>227</v>
      </c>
      <c r="M675" t="s">
        <v>230</v>
      </c>
      <c r="N675">
        <v>1</v>
      </c>
      <c r="O675" t="s">
        <v>65</v>
      </c>
      <c r="P675" t="s">
        <v>1354</v>
      </c>
      <c r="Q675" t="s">
        <v>41</v>
      </c>
      <c r="R675" t="s">
        <v>1591</v>
      </c>
      <c r="S675" t="s">
        <v>41</v>
      </c>
      <c r="T675" t="s">
        <v>3</v>
      </c>
      <c r="U675">
        <v>1</v>
      </c>
      <c r="V675" s="12">
        <v>45310</v>
      </c>
      <c r="W675" t="s">
        <v>9676</v>
      </c>
    </row>
    <row r="676" spans="1:23" x14ac:dyDescent="0.25">
      <c r="A676" s="12">
        <v>44981.593415474534</v>
      </c>
      <c r="B676" t="s">
        <v>47</v>
      </c>
      <c r="C676" t="s">
        <v>52</v>
      </c>
      <c r="D676" t="s">
        <v>53</v>
      </c>
      <c r="E676" t="s">
        <v>491</v>
      </c>
      <c r="F676" t="s">
        <v>9677</v>
      </c>
      <c r="G676" t="s">
        <v>37</v>
      </c>
      <c r="H676" t="s">
        <v>9678</v>
      </c>
      <c r="I676" t="s">
        <v>38</v>
      </c>
      <c r="J676" t="s">
        <v>43</v>
      </c>
      <c r="K676" t="s">
        <v>227</v>
      </c>
      <c r="L676" t="s">
        <v>227</v>
      </c>
      <c r="M676" t="s">
        <v>229</v>
      </c>
      <c r="N676">
        <v>1</v>
      </c>
      <c r="O676" t="s">
        <v>65</v>
      </c>
      <c r="P676" t="s">
        <v>9679</v>
      </c>
      <c r="Q676" t="s">
        <v>41</v>
      </c>
      <c r="R676" t="s">
        <v>9680</v>
      </c>
      <c r="S676" t="s">
        <v>41</v>
      </c>
      <c r="T676" t="s">
        <v>3</v>
      </c>
      <c r="U676">
        <v>1</v>
      </c>
      <c r="V676" s="12">
        <v>45310</v>
      </c>
      <c r="W676" t="s">
        <v>9681</v>
      </c>
    </row>
    <row r="677" spans="1:23" x14ac:dyDescent="0.25">
      <c r="A677" s="12">
        <v>44981.603645104165</v>
      </c>
      <c r="B677" t="s">
        <v>47</v>
      </c>
      <c r="C677" t="s">
        <v>52</v>
      </c>
      <c r="D677" t="s">
        <v>53</v>
      </c>
      <c r="E677" t="s">
        <v>506</v>
      </c>
      <c r="F677" t="s">
        <v>9682</v>
      </c>
      <c r="G677" t="s">
        <v>42</v>
      </c>
      <c r="H677" t="s">
        <v>9683</v>
      </c>
      <c r="I677" t="s">
        <v>38</v>
      </c>
      <c r="J677" t="s">
        <v>43</v>
      </c>
      <c r="K677" t="s">
        <v>227</v>
      </c>
      <c r="L677" t="s">
        <v>227</v>
      </c>
      <c r="M677" t="s">
        <v>229</v>
      </c>
      <c r="N677">
        <v>1</v>
      </c>
      <c r="O677" t="s">
        <v>65</v>
      </c>
      <c r="P677" t="s">
        <v>1809</v>
      </c>
      <c r="Q677" t="s">
        <v>41</v>
      </c>
      <c r="R677" t="s">
        <v>9684</v>
      </c>
      <c r="S677" t="s">
        <v>41</v>
      </c>
      <c r="T677" t="s">
        <v>3</v>
      </c>
      <c r="U677">
        <v>1</v>
      </c>
      <c r="V677" s="12">
        <v>45310</v>
      </c>
      <c r="W677" t="s">
        <v>9685</v>
      </c>
    </row>
    <row r="678" spans="1:23" x14ac:dyDescent="0.25">
      <c r="A678" s="12">
        <v>44981.609753622688</v>
      </c>
      <c r="B678" t="s">
        <v>47</v>
      </c>
      <c r="C678" t="s">
        <v>52</v>
      </c>
      <c r="D678" t="s">
        <v>53</v>
      </c>
      <c r="E678" t="s">
        <v>506</v>
      </c>
      <c r="F678" t="s">
        <v>9686</v>
      </c>
      <c r="G678" t="s">
        <v>42</v>
      </c>
      <c r="H678" t="s">
        <v>9687</v>
      </c>
      <c r="I678" t="s">
        <v>38</v>
      </c>
      <c r="J678" t="s">
        <v>43</v>
      </c>
      <c r="K678" t="s">
        <v>227</v>
      </c>
      <c r="L678" t="s">
        <v>227</v>
      </c>
      <c r="M678" t="s">
        <v>229</v>
      </c>
      <c r="N678">
        <v>1</v>
      </c>
      <c r="O678" t="s">
        <v>65</v>
      </c>
      <c r="P678" t="s">
        <v>1809</v>
      </c>
      <c r="Q678" t="s">
        <v>41</v>
      </c>
      <c r="R678" t="s">
        <v>9688</v>
      </c>
      <c r="S678" t="s">
        <v>41</v>
      </c>
      <c r="T678" t="s">
        <v>3</v>
      </c>
      <c r="U678">
        <v>1</v>
      </c>
      <c r="V678" s="12">
        <v>45310</v>
      </c>
      <c r="W678" t="s">
        <v>9689</v>
      </c>
    </row>
    <row r="679" spans="1:23" x14ac:dyDescent="0.25">
      <c r="A679" s="12">
        <v>44986.383646956019</v>
      </c>
      <c r="B679" t="s">
        <v>47</v>
      </c>
      <c r="C679" t="s">
        <v>52</v>
      </c>
      <c r="D679" t="s">
        <v>53</v>
      </c>
      <c r="E679" t="s">
        <v>691</v>
      </c>
      <c r="F679" t="s">
        <v>9690</v>
      </c>
      <c r="G679" t="s">
        <v>37</v>
      </c>
      <c r="H679" t="s">
        <v>9691</v>
      </c>
      <c r="I679" t="s">
        <v>38</v>
      </c>
      <c r="J679" t="s">
        <v>43</v>
      </c>
      <c r="K679" t="s">
        <v>227</v>
      </c>
      <c r="L679" t="s">
        <v>227</v>
      </c>
      <c r="M679" t="s">
        <v>230</v>
      </c>
      <c r="N679">
        <v>1</v>
      </c>
      <c r="O679" t="s">
        <v>65</v>
      </c>
      <c r="P679" t="s">
        <v>1325</v>
      </c>
      <c r="Q679" t="s">
        <v>41</v>
      </c>
      <c r="R679" t="s">
        <v>9692</v>
      </c>
      <c r="S679" t="s">
        <v>41</v>
      </c>
      <c r="T679" t="s">
        <v>3</v>
      </c>
      <c r="U679">
        <v>1</v>
      </c>
      <c r="V679" s="12">
        <v>45310</v>
      </c>
      <c r="W679" t="s">
        <v>9693</v>
      </c>
    </row>
    <row r="680" spans="1:23" x14ac:dyDescent="0.25">
      <c r="A680" s="12">
        <v>44987.322903553242</v>
      </c>
      <c r="B680" t="s">
        <v>47</v>
      </c>
      <c r="C680" t="s">
        <v>52</v>
      </c>
      <c r="D680" t="s">
        <v>53</v>
      </c>
      <c r="E680" t="s">
        <v>481</v>
      </c>
      <c r="F680" t="s">
        <v>9694</v>
      </c>
      <c r="G680" t="s">
        <v>42</v>
      </c>
      <c r="H680" t="s">
        <v>9695</v>
      </c>
      <c r="I680" t="s">
        <v>38</v>
      </c>
      <c r="J680" t="s">
        <v>43</v>
      </c>
      <c r="K680" t="s">
        <v>227</v>
      </c>
      <c r="L680" t="s">
        <v>227</v>
      </c>
      <c r="M680" t="s">
        <v>229</v>
      </c>
      <c r="N680">
        <v>1</v>
      </c>
      <c r="O680" t="s">
        <v>65</v>
      </c>
      <c r="P680" t="s">
        <v>1819</v>
      </c>
      <c r="Q680" t="s">
        <v>41</v>
      </c>
      <c r="R680" t="s">
        <v>9696</v>
      </c>
      <c r="S680" t="s">
        <v>41</v>
      </c>
      <c r="T680" t="s">
        <v>3</v>
      </c>
      <c r="U680">
        <v>1</v>
      </c>
      <c r="V680" s="12">
        <v>45310</v>
      </c>
      <c r="W680" t="s">
        <v>9697</v>
      </c>
    </row>
    <row r="681" spans="1:23" x14ac:dyDescent="0.25">
      <c r="A681" s="12">
        <v>44988.485963043982</v>
      </c>
      <c r="B681" t="s">
        <v>47</v>
      </c>
      <c r="C681" t="s">
        <v>52</v>
      </c>
      <c r="D681" t="s">
        <v>53</v>
      </c>
      <c r="E681" t="s">
        <v>506</v>
      </c>
      <c r="F681" t="s">
        <v>1593</v>
      </c>
      <c r="G681" t="s">
        <v>42</v>
      </c>
      <c r="H681" t="s">
        <v>1594</v>
      </c>
      <c r="I681" t="s">
        <v>38</v>
      </c>
      <c r="J681" t="s">
        <v>43</v>
      </c>
      <c r="K681" t="s">
        <v>227</v>
      </c>
      <c r="L681" t="s">
        <v>227</v>
      </c>
      <c r="M681" t="s">
        <v>229</v>
      </c>
      <c r="N681">
        <v>1</v>
      </c>
      <c r="O681" t="s">
        <v>65</v>
      </c>
      <c r="P681" t="s">
        <v>1595</v>
      </c>
      <c r="Q681" t="s">
        <v>1596</v>
      </c>
      <c r="R681" t="s">
        <v>1597</v>
      </c>
      <c r="S681" t="s">
        <v>41</v>
      </c>
      <c r="T681" t="s">
        <v>3</v>
      </c>
      <c r="U681">
        <v>1</v>
      </c>
      <c r="V681" s="12">
        <v>45310</v>
      </c>
      <c r="W681" t="s">
        <v>9698</v>
      </c>
    </row>
    <row r="682" spans="1:23" x14ac:dyDescent="0.25">
      <c r="A682" s="12">
        <v>44991.324172650464</v>
      </c>
      <c r="B682" t="s">
        <v>47</v>
      </c>
      <c r="C682" t="s">
        <v>52</v>
      </c>
      <c r="D682" t="s">
        <v>53</v>
      </c>
      <c r="E682" t="s">
        <v>512</v>
      </c>
      <c r="F682" t="s">
        <v>9699</v>
      </c>
      <c r="G682" t="s">
        <v>42</v>
      </c>
      <c r="H682" t="s">
        <v>9700</v>
      </c>
      <c r="I682" t="s">
        <v>38</v>
      </c>
      <c r="J682" t="s">
        <v>43</v>
      </c>
      <c r="K682" t="s">
        <v>227</v>
      </c>
      <c r="L682" t="s">
        <v>227</v>
      </c>
      <c r="M682" t="s">
        <v>229</v>
      </c>
      <c r="N682">
        <v>1</v>
      </c>
      <c r="O682" t="s">
        <v>65</v>
      </c>
      <c r="P682" t="s">
        <v>9701</v>
      </c>
      <c r="Q682" t="s">
        <v>41</v>
      </c>
      <c r="R682" t="s">
        <v>9702</v>
      </c>
      <c r="S682" t="s">
        <v>41</v>
      </c>
      <c r="T682" t="s">
        <v>3</v>
      </c>
      <c r="U682">
        <v>1</v>
      </c>
      <c r="V682" s="12">
        <v>45310</v>
      </c>
      <c r="W682" t="s">
        <v>9703</v>
      </c>
    </row>
    <row r="683" spans="1:23" x14ac:dyDescent="0.25">
      <c r="A683" s="12">
        <v>44991.464806909724</v>
      </c>
      <c r="B683" t="s">
        <v>47</v>
      </c>
      <c r="C683" t="s">
        <v>52</v>
      </c>
      <c r="D683" t="s">
        <v>53</v>
      </c>
      <c r="E683" t="s">
        <v>811</v>
      </c>
      <c r="F683" t="s">
        <v>1599</v>
      </c>
      <c r="G683" t="s">
        <v>37</v>
      </c>
      <c r="H683" t="s">
        <v>1600</v>
      </c>
      <c r="I683" t="s">
        <v>38</v>
      </c>
      <c r="J683" t="s">
        <v>43</v>
      </c>
      <c r="K683" t="s">
        <v>227</v>
      </c>
      <c r="L683" t="s">
        <v>227</v>
      </c>
      <c r="M683" t="s">
        <v>230</v>
      </c>
      <c r="N683">
        <v>1</v>
      </c>
      <c r="O683" t="s">
        <v>65</v>
      </c>
      <c r="P683" t="s">
        <v>1483</v>
      </c>
      <c r="Q683" t="s">
        <v>41</v>
      </c>
      <c r="R683" t="s">
        <v>1601</v>
      </c>
      <c r="S683" t="s">
        <v>41</v>
      </c>
      <c r="T683" t="s">
        <v>3</v>
      </c>
      <c r="U683">
        <v>1</v>
      </c>
      <c r="V683" s="12">
        <v>45310</v>
      </c>
      <c r="W683" t="s">
        <v>9704</v>
      </c>
    </row>
    <row r="684" spans="1:23" x14ac:dyDescent="0.25">
      <c r="A684" s="12">
        <v>44991.473610729168</v>
      </c>
      <c r="B684" t="s">
        <v>47</v>
      </c>
      <c r="C684" t="s">
        <v>52</v>
      </c>
      <c r="D684" t="s">
        <v>53</v>
      </c>
      <c r="E684" t="s">
        <v>691</v>
      </c>
      <c r="F684" t="s">
        <v>9705</v>
      </c>
      <c r="G684" t="s">
        <v>37</v>
      </c>
      <c r="H684" t="s">
        <v>9706</v>
      </c>
      <c r="I684" t="s">
        <v>38</v>
      </c>
      <c r="J684" t="s">
        <v>43</v>
      </c>
      <c r="K684" t="s">
        <v>227</v>
      </c>
      <c r="L684" t="s">
        <v>227</v>
      </c>
      <c r="M684" t="s">
        <v>230</v>
      </c>
      <c r="N684">
        <v>1</v>
      </c>
      <c r="O684" t="s">
        <v>65</v>
      </c>
      <c r="P684" t="s">
        <v>1809</v>
      </c>
      <c r="Q684" t="s">
        <v>9432</v>
      </c>
      <c r="R684" t="s">
        <v>9707</v>
      </c>
      <c r="S684" t="s">
        <v>41</v>
      </c>
      <c r="T684" t="s">
        <v>3</v>
      </c>
      <c r="U684">
        <v>1</v>
      </c>
      <c r="V684" s="12">
        <v>45310</v>
      </c>
      <c r="W684" t="s">
        <v>9708</v>
      </c>
    </row>
    <row r="685" spans="1:23" x14ac:dyDescent="0.25">
      <c r="A685" s="12">
        <v>44991.51926577546</v>
      </c>
      <c r="B685" t="s">
        <v>47</v>
      </c>
      <c r="C685" t="s">
        <v>52</v>
      </c>
      <c r="D685" t="s">
        <v>53</v>
      </c>
      <c r="E685" t="s">
        <v>491</v>
      </c>
      <c r="F685" t="s">
        <v>9709</v>
      </c>
      <c r="G685" t="s">
        <v>37</v>
      </c>
      <c r="H685" t="s">
        <v>9710</v>
      </c>
      <c r="I685" t="s">
        <v>38</v>
      </c>
      <c r="J685" t="s">
        <v>43</v>
      </c>
      <c r="K685" t="s">
        <v>227</v>
      </c>
      <c r="L685" t="s">
        <v>227</v>
      </c>
      <c r="M685" t="s">
        <v>229</v>
      </c>
      <c r="N685">
        <v>1</v>
      </c>
      <c r="O685" t="s">
        <v>65</v>
      </c>
      <c r="P685" t="s">
        <v>9679</v>
      </c>
      <c r="Q685" t="s">
        <v>41</v>
      </c>
      <c r="R685" t="s">
        <v>9711</v>
      </c>
      <c r="S685" t="s">
        <v>41</v>
      </c>
      <c r="T685" t="s">
        <v>3</v>
      </c>
      <c r="U685">
        <v>1</v>
      </c>
      <c r="V685" s="12">
        <v>45310</v>
      </c>
      <c r="W685" t="s">
        <v>9712</v>
      </c>
    </row>
    <row r="686" spans="1:23" x14ac:dyDescent="0.25">
      <c r="A686" s="12">
        <v>44992.300402858797</v>
      </c>
      <c r="B686" t="s">
        <v>47</v>
      </c>
      <c r="C686" t="s">
        <v>52</v>
      </c>
      <c r="D686" t="s">
        <v>53</v>
      </c>
      <c r="E686" t="s">
        <v>1333</v>
      </c>
      <c r="F686" t="s">
        <v>9713</v>
      </c>
      <c r="G686" t="s">
        <v>37</v>
      </c>
      <c r="H686" t="s">
        <v>9714</v>
      </c>
      <c r="I686" t="s">
        <v>38</v>
      </c>
      <c r="J686" t="s">
        <v>43</v>
      </c>
      <c r="K686" t="s">
        <v>227</v>
      </c>
      <c r="L686" t="s">
        <v>227</v>
      </c>
      <c r="M686" t="s">
        <v>230</v>
      </c>
      <c r="N686">
        <v>1</v>
      </c>
      <c r="O686" t="s">
        <v>65</v>
      </c>
      <c r="P686" t="s">
        <v>1829</v>
      </c>
      <c r="Q686" t="s">
        <v>41</v>
      </c>
      <c r="R686" t="s">
        <v>9715</v>
      </c>
      <c r="S686" t="s">
        <v>41</v>
      </c>
      <c r="T686" t="s">
        <v>3</v>
      </c>
      <c r="U686">
        <v>1</v>
      </c>
      <c r="V686" s="12">
        <v>45310</v>
      </c>
      <c r="W686" t="s">
        <v>9716</v>
      </c>
    </row>
    <row r="687" spans="1:23" x14ac:dyDescent="0.25">
      <c r="A687" s="12">
        <v>44992.307507025464</v>
      </c>
      <c r="B687" t="s">
        <v>47</v>
      </c>
      <c r="C687" t="s">
        <v>52</v>
      </c>
      <c r="D687" t="s">
        <v>53</v>
      </c>
      <c r="E687" t="s">
        <v>1333</v>
      </c>
      <c r="F687" t="s">
        <v>9717</v>
      </c>
      <c r="G687" t="s">
        <v>37</v>
      </c>
      <c r="H687" t="s">
        <v>9718</v>
      </c>
      <c r="I687" t="s">
        <v>38</v>
      </c>
      <c r="J687" t="s">
        <v>43</v>
      </c>
      <c r="K687" t="s">
        <v>227</v>
      </c>
      <c r="L687" t="s">
        <v>227</v>
      </c>
      <c r="M687" t="s">
        <v>230</v>
      </c>
      <c r="N687">
        <v>1</v>
      </c>
      <c r="O687" t="s">
        <v>65</v>
      </c>
      <c r="P687" t="s">
        <v>1829</v>
      </c>
      <c r="Q687" t="s">
        <v>41</v>
      </c>
      <c r="R687" t="s">
        <v>9719</v>
      </c>
      <c r="S687" t="s">
        <v>41</v>
      </c>
      <c r="T687" t="s">
        <v>3</v>
      </c>
      <c r="U687">
        <v>1</v>
      </c>
      <c r="V687" s="12">
        <v>45310</v>
      </c>
      <c r="W687" t="s">
        <v>9720</v>
      </c>
    </row>
    <row r="688" spans="1:23" x14ac:dyDescent="0.25">
      <c r="A688" s="12">
        <v>44992.37539927083</v>
      </c>
      <c r="B688" t="s">
        <v>47</v>
      </c>
      <c r="C688" t="s">
        <v>52</v>
      </c>
      <c r="D688" t="s">
        <v>53</v>
      </c>
      <c r="E688" t="s">
        <v>811</v>
      </c>
      <c r="F688" t="s">
        <v>1603</v>
      </c>
      <c r="G688" t="s">
        <v>37</v>
      </c>
      <c r="H688" t="s">
        <v>1604</v>
      </c>
      <c r="I688" t="s">
        <v>38</v>
      </c>
      <c r="J688" t="s">
        <v>43</v>
      </c>
      <c r="K688" t="s">
        <v>227</v>
      </c>
      <c r="L688" t="s">
        <v>227</v>
      </c>
      <c r="M688" t="s">
        <v>230</v>
      </c>
      <c r="N688">
        <v>1</v>
      </c>
      <c r="O688" t="s">
        <v>65</v>
      </c>
      <c r="P688" t="s">
        <v>1336</v>
      </c>
      <c r="Q688" t="s">
        <v>41</v>
      </c>
      <c r="R688" t="s">
        <v>1605</v>
      </c>
      <c r="S688" t="s">
        <v>41</v>
      </c>
      <c r="T688" t="s">
        <v>3</v>
      </c>
      <c r="U688">
        <v>1</v>
      </c>
      <c r="V688" s="12">
        <v>45310</v>
      </c>
      <c r="W688" t="s">
        <v>9721</v>
      </c>
    </row>
    <row r="689" spans="1:23" x14ac:dyDescent="0.25">
      <c r="A689" s="12">
        <v>44993.366896643522</v>
      </c>
      <c r="B689" t="s">
        <v>47</v>
      </c>
      <c r="C689" t="s">
        <v>52</v>
      </c>
      <c r="D689" t="s">
        <v>53</v>
      </c>
      <c r="E689" t="s">
        <v>534</v>
      </c>
      <c r="F689" t="s">
        <v>1607</v>
      </c>
      <c r="G689" t="s">
        <v>42</v>
      </c>
      <c r="H689" t="s">
        <v>1608</v>
      </c>
      <c r="I689" t="s">
        <v>38</v>
      </c>
      <c r="J689" t="s">
        <v>43</v>
      </c>
      <c r="K689" t="s">
        <v>227</v>
      </c>
      <c r="L689" t="s">
        <v>227</v>
      </c>
      <c r="M689" t="s">
        <v>229</v>
      </c>
      <c r="N689">
        <v>1</v>
      </c>
      <c r="O689" t="s">
        <v>65</v>
      </c>
      <c r="P689" t="s">
        <v>1609</v>
      </c>
      <c r="Q689" t="s">
        <v>41</v>
      </c>
      <c r="R689" t="s">
        <v>1610</v>
      </c>
      <c r="S689" t="s">
        <v>41</v>
      </c>
      <c r="T689" t="s">
        <v>3</v>
      </c>
      <c r="U689">
        <v>1</v>
      </c>
      <c r="V689" s="12">
        <v>45310</v>
      </c>
      <c r="W689" t="s">
        <v>9722</v>
      </c>
    </row>
    <row r="690" spans="1:23" x14ac:dyDescent="0.25">
      <c r="A690" s="12">
        <v>44993.529518437499</v>
      </c>
      <c r="B690" t="s">
        <v>47</v>
      </c>
      <c r="C690" t="s">
        <v>52</v>
      </c>
      <c r="D690" t="s">
        <v>53</v>
      </c>
      <c r="E690" t="s">
        <v>238</v>
      </c>
      <c r="F690" t="s">
        <v>2182</v>
      </c>
      <c r="G690" t="s">
        <v>42</v>
      </c>
      <c r="H690" t="s">
        <v>2183</v>
      </c>
      <c r="I690" t="s">
        <v>38</v>
      </c>
      <c r="J690" t="s">
        <v>43</v>
      </c>
      <c r="K690" t="s">
        <v>227</v>
      </c>
      <c r="L690" t="s">
        <v>227</v>
      </c>
      <c r="M690" t="s">
        <v>229</v>
      </c>
      <c r="N690">
        <v>1</v>
      </c>
      <c r="O690" t="s">
        <v>65</v>
      </c>
      <c r="P690" t="s">
        <v>1637</v>
      </c>
      <c r="Q690" t="s">
        <v>41</v>
      </c>
      <c r="R690" t="s">
        <v>2184</v>
      </c>
      <c r="S690" t="s">
        <v>41</v>
      </c>
      <c r="T690" t="s">
        <v>3</v>
      </c>
      <c r="U690">
        <v>1</v>
      </c>
      <c r="V690" s="12">
        <v>45310</v>
      </c>
      <c r="W690" t="s">
        <v>9723</v>
      </c>
    </row>
    <row r="691" spans="1:23" x14ac:dyDescent="0.25">
      <c r="A691" s="12">
        <v>44994.341742824072</v>
      </c>
      <c r="B691" t="s">
        <v>47</v>
      </c>
      <c r="C691" t="s">
        <v>52</v>
      </c>
      <c r="D691" t="s">
        <v>53</v>
      </c>
      <c r="E691" t="s">
        <v>691</v>
      </c>
      <c r="F691" t="s">
        <v>9724</v>
      </c>
      <c r="G691" t="s">
        <v>42</v>
      </c>
      <c r="H691" t="s">
        <v>9725</v>
      </c>
      <c r="I691" t="s">
        <v>38</v>
      </c>
      <c r="J691" t="s">
        <v>43</v>
      </c>
      <c r="K691" t="s">
        <v>227</v>
      </c>
      <c r="L691" t="s">
        <v>227</v>
      </c>
      <c r="M691" t="s">
        <v>230</v>
      </c>
      <c r="N691">
        <v>1</v>
      </c>
      <c r="O691" t="s">
        <v>65</v>
      </c>
      <c r="P691" t="s">
        <v>1668</v>
      </c>
      <c r="Q691" t="s">
        <v>9549</v>
      </c>
      <c r="R691" t="s">
        <v>9726</v>
      </c>
      <c r="S691" t="s">
        <v>41</v>
      </c>
      <c r="T691" t="s">
        <v>3</v>
      </c>
      <c r="U691">
        <v>1</v>
      </c>
      <c r="V691" s="12">
        <v>45310</v>
      </c>
      <c r="W691" t="s">
        <v>9727</v>
      </c>
    </row>
    <row r="692" spans="1:23" x14ac:dyDescent="0.25">
      <c r="A692" s="12">
        <v>44995.350747025463</v>
      </c>
      <c r="B692" t="s">
        <v>47</v>
      </c>
      <c r="C692" t="s">
        <v>52</v>
      </c>
      <c r="D692" t="s">
        <v>53</v>
      </c>
      <c r="E692" t="s">
        <v>534</v>
      </c>
      <c r="F692" t="s">
        <v>1612</v>
      </c>
      <c r="G692" t="s">
        <v>42</v>
      </c>
      <c r="H692" t="s">
        <v>1613</v>
      </c>
      <c r="I692" t="s">
        <v>38</v>
      </c>
      <c r="J692" t="s">
        <v>43</v>
      </c>
      <c r="K692" t="s">
        <v>227</v>
      </c>
      <c r="L692" t="s">
        <v>227</v>
      </c>
      <c r="M692" t="s">
        <v>229</v>
      </c>
      <c r="N692">
        <v>1</v>
      </c>
      <c r="O692" t="s">
        <v>65</v>
      </c>
      <c r="P692" t="s">
        <v>1402</v>
      </c>
      <c r="Q692" t="s">
        <v>41</v>
      </c>
      <c r="R692" t="s">
        <v>1614</v>
      </c>
      <c r="S692" t="s">
        <v>41</v>
      </c>
      <c r="T692" t="s">
        <v>3</v>
      </c>
      <c r="U692">
        <v>1</v>
      </c>
      <c r="V692" s="12">
        <v>45310</v>
      </c>
      <c r="W692" t="s">
        <v>9728</v>
      </c>
    </row>
    <row r="693" spans="1:23" x14ac:dyDescent="0.25">
      <c r="A693" s="12">
        <v>44995.460919872683</v>
      </c>
      <c r="B693" t="s">
        <v>47</v>
      </c>
      <c r="C693" t="s">
        <v>52</v>
      </c>
      <c r="D693" t="s">
        <v>53</v>
      </c>
      <c r="E693" t="s">
        <v>811</v>
      </c>
      <c r="F693" t="s">
        <v>1616</v>
      </c>
      <c r="G693" t="s">
        <v>37</v>
      </c>
      <c r="H693" t="s">
        <v>1617</v>
      </c>
      <c r="I693" t="s">
        <v>38</v>
      </c>
      <c r="J693" t="s">
        <v>43</v>
      </c>
      <c r="K693" t="s">
        <v>227</v>
      </c>
      <c r="L693" t="s">
        <v>227</v>
      </c>
      <c r="M693" t="s">
        <v>230</v>
      </c>
      <c r="N693">
        <v>1</v>
      </c>
      <c r="O693" t="s">
        <v>65</v>
      </c>
      <c r="P693" t="s">
        <v>1373</v>
      </c>
      <c r="Q693" t="s">
        <v>41</v>
      </c>
      <c r="R693" t="s">
        <v>1618</v>
      </c>
      <c r="S693" t="s">
        <v>41</v>
      </c>
      <c r="T693" t="s">
        <v>3</v>
      </c>
      <c r="U693">
        <v>1</v>
      </c>
      <c r="V693" s="12">
        <v>45310</v>
      </c>
      <c r="W693" t="s">
        <v>9729</v>
      </c>
    </row>
    <row r="694" spans="1:23" x14ac:dyDescent="0.25">
      <c r="A694" s="12">
        <v>44995.517347303241</v>
      </c>
      <c r="B694" t="s">
        <v>47</v>
      </c>
      <c r="C694" t="s">
        <v>52</v>
      </c>
      <c r="D694" t="s">
        <v>53</v>
      </c>
      <c r="E694" t="s">
        <v>811</v>
      </c>
      <c r="F694" t="s">
        <v>1620</v>
      </c>
      <c r="G694" t="s">
        <v>37</v>
      </c>
      <c r="H694" t="s">
        <v>1621</v>
      </c>
      <c r="I694" t="s">
        <v>38</v>
      </c>
      <c r="J694" t="s">
        <v>43</v>
      </c>
      <c r="K694" t="s">
        <v>227</v>
      </c>
      <c r="L694" t="s">
        <v>227</v>
      </c>
      <c r="M694" t="s">
        <v>230</v>
      </c>
      <c r="N694">
        <v>1</v>
      </c>
      <c r="O694" t="s">
        <v>65</v>
      </c>
      <c r="P694" t="s">
        <v>1537</v>
      </c>
      <c r="Q694" t="s">
        <v>41</v>
      </c>
      <c r="R694" t="s">
        <v>1622</v>
      </c>
      <c r="S694" t="s">
        <v>41</v>
      </c>
      <c r="T694" t="s">
        <v>3</v>
      </c>
      <c r="U694">
        <v>1</v>
      </c>
      <c r="V694" s="12">
        <v>45310</v>
      </c>
      <c r="W694" t="s">
        <v>9730</v>
      </c>
    </row>
    <row r="695" spans="1:23" x14ac:dyDescent="0.25">
      <c r="A695" s="12">
        <v>44995.534887928239</v>
      </c>
      <c r="B695" t="s">
        <v>47</v>
      </c>
      <c r="C695" t="s">
        <v>52</v>
      </c>
      <c r="D695" t="s">
        <v>53</v>
      </c>
      <c r="E695" t="s">
        <v>691</v>
      </c>
      <c r="F695" t="s">
        <v>9731</v>
      </c>
      <c r="G695" t="s">
        <v>37</v>
      </c>
      <c r="H695" t="s">
        <v>9732</v>
      </c>
      <c r="I695" t="s">
        <v>38</v>
      </c>
      <c r="J695" t="s">
        <v>43</v>
      </c>
      <c r="K695" t="s">
        <v>227</v>
      </c>
      <c r="L695" t="s">
        <v>227</v>
      </c>
      <c r="M695" t="s">
        <v>230</v>
      </c>
      <c r="N695">
        <v>1</v>
      </c>
      <c r="O695" t="s">
        <v>65</v>
      </c>
      <c r="P695" t="s">
        <v>1954</v>
      </c>
      <c r="Q695" t="s">
        <v>41</v>
      </c>
      <c r="R695" t="s">
        <v>9733</v>
      </c>
      <c r="S695" t="s">
        <v>41</v>
      </c>
      <c r="T695" t="s">
        <v>3</v>
      </c>
      <c r="U695">
        <v>1</v>
      </c>
      <c r="V695" s="12">
        <v>45310</v>
      </c>
      <c r="W695" t="s">
        <v>9734</v>
      </c>
    </row>
    <row r="696" spans="1:23" x14ac:dyDescent="0.25">
      <c r="A696" s="12">
        <v>44995.549676006944</v>
      </c>
      <c r="B696" t="s">
        <v>47</v>
      </c>
      <c r="C696" t="s">
        <v>52</v>
      </c>
      <c r="D696" t="s">
        <v>53</v>
      </c>
      <c r="E696" t="s">
        <v>238</v>
      </c>
      <c r="F696" t="s">
        <v>9735</v>
      </c>
      <c r="G696" t="s">
        <v>37</v>
      </c>
      <c r="H696" t="s">
        <v>9736</v>
      </c>
      <c r="I696" t="s">
        <v>38</v>
      </c>
      <c r="J696" t="s">
        <v>43</v>
      </c>
      <c r="K696" t="s">
        <v>227</v>
      </c>
      <c r="L696" t="s">
        <v>227</v>
      </c>
      <c r="M696" t="s">
        <v>229</v>
      </c>
      <c r="N696">
        <v>1</v>
      </c>
      <c r="O696" t="s">
        <v>65</v>
      </c>
      <c r="P696" t="s">
        <v>215</v>
      </c>
      <c r="Q696" t="s">
        <v>41</v>
      </c>
      <c r="R696" t="s">
        <v>9737</v>
      </c>
      <c r="S696" t="s">
        <v>41</v>
      </c>
      <c r="T696" t="s">
        <v>3</v>
      </c>
      <c r="U696">
        <v>1</v>
      </c>
      <c r="V696" s="12">
        <v>45310</v>
      </c>
      <c r="W696" t="s">
        <v>9738</v>
      </c>
    </row>
    <row r="697" spans="1:23" x14ac:dyDescent="0.25">
      <c r="A697" s="12">
        <v>44995.569612500003</v>
      </c>
      <c r="B697" t="s">
        <v>47</v>
      </c>
      <c r="C697" t="s">
        <v>52</v>
      </c>
      <c r="D697" t="s">
        <v>53</v>
      </c>
      <c r="E697" t="s">
        <v>506</v>
      </c>
      <c r="F697" t="s">
        <v>9739</v>
      </c>
      <c r="G697" t="s">
        <v>42</v>
      </c>
      <c r="H697" t="s">
        <v>9740</v>
      </c>
      <c r="I697" t="s">
        <v>38</v>
      </c>
      <c r="J697" t="s">
        <v>43</v>
      </c>
      <c r="K697" t="s">
        <v>227</v>
      </c>
      <c r="L697" t="s">
        <v>227</v>
      </c>
      <c r="M697" t="s">
        <v>229</v>
      </c>
      <c r="N697">
        <v>1</v>
      </c>
      <c r="O697" t="s">
        <v>65</v>
      </c>
      <c r="P697" t="s">
        <v>1373</v>
      </c>
      <c r="Q697" t="s">
        <v>41</v>
      </c>
      <c r="R697" t="s">
        <v>9741</v>
      </c>
      <c r="S697" t="s">
        <v>41</v>
      </c>
      <c r="T697" t="s">
        <v>3</v>
      </c>
      <c r="U697">
        <v>1</v>
      </c>
      <c r="V697" s="12">
        <v>45310</v>
      </c>
      <c r="W697" t="s">
        <v>9742</v>
      </c>
    </row>
    <row r="698" spans="1:23" x14ac:dyDescent="0.25">
      <c r="A698" s="12">
        <v>44995.578096874997</v>
      </c>
      <c r="B698" t="s">
        <v>47</v>
      </c>
      <c r="C698" t="s">
        <v>52</v>
      </c>
      <c r="D698" t="s">
        <v>53</v>
      </c>
      <c r="E698" t="s">
        <v>599</v>
      </c>
      <c r="F698" t="s">
        <v>9743</v>
      </c>
      <c r="G698" t="s">
        <v>42</v>
      </c>
      <c r="H698" t="s">
        <v>9744</v>
      </c>
      <c r="I698" t="s">
        <v>38</v>
      </c>
      <c r="J698" t="s">
        <v>43</v>
      </c>
      <c r="K698" t="s">
        <v>227</v>
      </c>
      <c r="L698" t="s">
        <v>227</v>
      </c>
      <c r="M698" t="s">
        <v>230</v>
      </c>
      <c r="N698">
        <v>1</v>
      </c>
      <c r="O698" t="s">
        <v>65</v>
      </c>
      <c r="P698" t="s">
        <v>1378</v>
      </c>
      <c r="Q698" t="s">
        <v>41</v>
      </c>
      <c r="R698" t="s">
        <v>9745</v>
      </c>
      <c r="S698" t="s">
        <v>41</v>
      </c>
      <c r="T698" t="s">
        <v>3</v>
      </c>
      <c r="U698">
        <v>1</v>
      </c>
      <c r="V698" s="12">
        <v>45310</v>
      </c>
      <c r="W698" t="s">
        <v>9746</v>
      </c>
    </row>
    <row r="699" spans="1:23" x14ac:dyDescent="0.25">
      <c r="A699" s="12">
        <v>44999.466126307867</v>
      </c>
      <c r="B699" t="s">
        <v>47</v>
      </c>
      <c r="C699" t="s">
        <v>52</v>
      </c>
      <c r="D699" t="s">
        <v>53</v>
      </c>
      <c r="E699" t="s">
        <v>534</v>
      </c>
      <c r="F699" t="s">
        <v>1624</v>
      </c>
      <c r="G699" t="s">
        <v>42</v>
      </c>
      <c r="H699" t="s">
        <v>1625</v>
      </c>
      <c r="I699" t="s">
        <v>38</v>
      </c>
      <c r="J699" t="s">
        <v>43</v>
      </c>
      <c r="K699" t="s">
        <v>227</v>
      </c>
      <c r="L699" t="s">
        <v>227</v>
      </c>
      <c r="M699" t="s">
        <v>229</v>
      </c>
      <c r="N699">
        <v>1</v>
      </c>
      <c r="O699" t="s">
        <v>65</v>
      </c>
      <c r="P699" t="s">
        <v>1626</v>
      </c>
      <c r="Q699" t="s">
        <v>41</v>
      </c>
      <c r="R699" t="s">
        <v>1627</v>
      </c>
      <c r="S699" t="s">
        <v>41</v>
      </c>
      <c r="T699" t="s">
        <v>3</v>
      </c>
      <c r="U699">
        <v>1</v>
      </c>
      <c r="V699" s="12">
        <v>45310</v>
      </c>
      <c r="W699" t="s">
        <v>9747</v>
      </c>
    </row>
    <row r="700" spans="1:23" x14ac:dyDescent="0.25">
      <c r="A700" s="12">
        <v>45000.309193437497</v>
      </c>
      <c r="B700" t="s">
        <v>47</v>
      </c>
      <c r="C700" t="s">
        <v>52</v>
      </c>
      <c r="D700" t="s">
        <v>53</v>
      </c>
      <c r="E700" t="s">
        <v>512</v>
      </c>
      <c r="F700" t="s">
        <v>9748</v>
      </c>
      <c r="G700" t="s">
        <v>42</v>
      </c>
      <c r="H700" t="s">
        <v>9749</v>
      </c>
      <c r="I700" t="s">
        <v>38</v>
      </c>
      <c r="J700" t="s">
        <v>43</v>
      </c>
      <c r="K700" t="s">
        <v>227</v>
      </c>
      <c r="L700" t="s">
        <v>227</v>
      </c>
      <c r="M700" t="s">
        <v>229</v>
      </c>
      <c r="N700">
        <v>1</v>
      </c>
      <c r="O700" t="s">
        <v>65</v>
      </c>
      <c r="P700" t="s">
        <v>1336</v>
      </c>
      <c r="Q700" t="s">
        <v>41</v>
      </c>
      <c r="R700" t="s">
        <v>9750</v>
      </c>
      <c r="S700" t="s">
        <v>41</v>
      </c>
      <c r="T700" t="s">
        <v>3</v>
      </c>
      <c r="U700">
        <v>1</v>
      </c>
      <c r="V700" s="12">
        <v>45310</v>
      </c>
      <c r="W700" t="s">
        <v>9751</v>
      </c>
    </row>
    <row r="701" spans="1:23" x14ac:dyDescent="0.25">
      <c r="A701" s="12">
        <v>45002.408363807874</v>
      </c>
      <c r="B701" t="s">
        <v>47</v>
      </c>
      <c r="C701" t="s">
        <v>52</v>
      </c>
      <c r="D701" t="s">
        <v>53</v>
      </c>
      <c r="E701" t="s">
        <v>691</v>
      </c>
      <c r="F701" t="s">
        <v>1629</v>
      </c>
      <c r="G701" t="s">
        <v>42</v>
      </c>
      <c r="H701" t="s">
        <v>1630</v>
      </c>
      <c r="I701" t="s">
        <v>38</v>
      </c>
      <c r="J701" t="s">
        <v>43</v>
      </c>
      <c r="K701" t="s">
        <v>227</v>
      </c>
      <c r="L701" t="s">
        <v>227</v>
      </c>
      <c r="M701" t="s">
        <v>230</v>
      </c>
      <c r="N701">
        <v>1</v>
      </c>
      <c r="O701" t="s">
        <v>65</v>
      </c>
      <c r="P701" t="s">
        <v>1631</v>
      </c>
      <c r="Q701" t="s">
        <v>1632</v>
      </c>
      <c r="R701" t="s">
        <v>1633</v>
      </c>
      <c r="S701" t="s">
        <v>41</v>
      </c>
      <c r="T701" t="s">
        <v>3</v>
      </c>
      <c r="U701">
        <v>1</v>
      </c>
      <c r="V701" s="12">
        <v>45310</v>
      </c>
      <c r="W701" t="s">
        <v>9752</v>
      </c>
    </row>
    <row r="702" spans="1:23" x14ac:dyDescent="0.25">
      <c r="A702" s="12">
        <v>45005.622191469905</v>
      </c>
      <c r="B702" t="s">
        <v>47</v>
      </c>
      <c r="C702" t="s">
        <v>52</v>
      </c>
      <c r="D702" t="s">
        <v>53</v>
      </c>
      <c r="E702" t="s">
        <v>238</v>
      </c>
      <c r="F702" t="s">
        <v>1635</v>
      </c>
      <c r="G702" t="s">
        <v>42</v>
      </c>
      <c r="H702" t="s">
        <v>1636</v>
      </c>
      <c r="I702" t="s">
        <v>38</v>
      </c>
      <c r="J702" t="s">
        <v>43</v>
      </c>
      <c r="K702" t="s">
        <v>227</v>
      </c>
      <c r="L702" t="s">
        <v>227</v>
      </c>
      <c r="M702" t="s">
        <v>229</v>
      </c>
      <c r="N702">
        <v>1</v>
      </c>
      <c r="O702" t="s">
        <v>65</v>
      </c>
      <c r="P702" t="s">
        <v>1637</v>
      </c>
      <c r="Q702" t="s">
        <v>41</v>
      </c>
      <c r="R702" t="s">
        <v>1638</v>
      </c>
      <c r="S702" t="s">
        <v>41</v>
      </c>
      <c r="T702" t="s">
        <v>3</v>
      </c>
      <c r="U702">
        <v>1</v>
      </c>
      <c r="V702" s="12">
        <v>45310</v>
      </c>
      <c r="W702" t="s">
        <v>9753</v>
      </c>
    </row>
    <row r="703" spans="1:23" x14ac:dyDescent="0.25">
      <c r="A703" s="12">
        <v>45006.463082719907</v>
      </c>
      <c r="B703" t="s">
        <v>47</v>
      </c>
      <c r="C703" t="s">
        <v>52</v>
      </c>
      <c r="D703" t="s">
        <v>53</v>
      </c>
      <c r="E703" t="s">
        <v>534</v>
      </c>
      <c r="F703" t="s">
        <v>1640</v>
      </c>
      <c r="G703" t="s">
        <v>42</v>
      </c>
      <c r="H703" t="s">
        <v>1641</v>
      </c>
      <c r="I703" t="s">
        <v>38</v>
      </c>
      <c r="J703" t="s">
        <v>43</v>
      </c>
      <c r="K703" t="s">
        <v>227</v>
      </c>
      <c r="L703" t="s">
        <v>227</v>
      </c>
      <c r="M703" t="s">
        <v>229</v>
      </c>
      <c r="N703">
        <v>1</v>
      </c>
      <c r="O703" t="s">
        <v>65</v>
      </c>
      <c r="P703" t="s">
        <v>1515</v>
      </c>
      <c r="Q703" t="s">
        <v>41</v>
      </c>
      <c r="R703" t="s">
        <v>1642</v>
      </c>
      <c r="S703" t="s">
        <v>41</v>
      </c>
      <c r="T703" t="s">
        <v>3</v>
      </c>
      <c r="U703">
        <v>1</v>
      </c>
      <c r="V703" s="12">
        <v>45310</v>
      </c>
      <c r="W703" t="s">
        <v>9754</v>
      </c>
    </row>
    <row r="704" spans="1:23" x14ac:dyDescent="0.25">
      <c r="A704" s="12">
        <v>45012.380281863429</v>
      </c>
      <c r="B704" t="s">
        <v>47</v>
      </c>
      <c r="C704" t="s">
        <v>52</v>
      </c>
      <c r="D704" t="s">
        <v>53</v>
      </c>
      <c r="E704" t="s">
        <v>512</v>
      </c>
      <c r="F704" t="s">
        <v>1644</v>
      </c>
      <c r="G704" t="s">
        <v>42</v>
      </c>
      <c r="H704" t="s">
        <v>1645</v>
      </c>
      <c r="I704" t="s">
        <v>38</v>
      </c>
      <c r="J704" t="s">
        <v>43</v>
      </c>
      <c r="K704" t="s">
        <v>227</v>
      </c>
      <c r="L704" t="s">
        <v>227</v>
      </c>
      <c r="M704" t="s">
        <v>229</v>
      </c>
      <c r="N704">
        <v>1</v>
      </c>
      <c r="O704" t="s">
        <v>65</v>
      </c>
      <c r="P704" t="s">
        <v>1646</v>
      </c>
      <c r="Q704" t="s">
        <v>41</v>
      </c>
      <c r="R704" t="s">
        <v>1647</v>
      </c>
      <c r="S704" t="s">
        <v>41</v>
      </c>
      <c r="T704" t="s">
        <v>3</v>
      </c>
      <c r="U704">
        <v>1</v>
      </c>
      <c r="V704" s="12">
        <v>45310</v>
      </c>
      <c r="W704" t="s">
        <v>9755</v>
      </c>
    </row>
    <row r="705" spans="1:23" x14ac:dyDescent="0.25">
      <c r="A705" s="12">
        <v>45013.450132175923</v>
      </c>
      <c r="B705" t="s">
        <v>47</v>
      </c>
      <c r="C705" t="s">
        <v>52</v>
      </c>
      <c r="D705" t="s">
        <v>53</v>
      </c>
      <c r="E705" t="s">
        <v>811</v>
      </c>
      <c r="F705" t="s">
        <v>1649</v>
      </c>
      <c r="G705" t="s">
        <v>37</v>
      </c>
      <c r="H705" t="s">
        <v>1650</v>
      </c>
      <c r="I705" t="s">
        <v>38</v>
      </c>
      <c r="J705" t="s">
        <v>43</v>
      </c>
      <c r="K705" t="s">
        <v>227</v>
      </c>
      <c r="L705" t="s">
        <v>227</v>
      </c>
      <c r="M705" t="s">
        <v>230</v>
      </c>
      <c r="N705">
        <v>1</v>
      </c>
      <c r="O705" t="s">
        <v>65</v>
      </c>
      <c r="P705" t="s">
        <v>1542</v>
      </c>
      <c r="Q705" t="s">
        <v>41</v>
      </c>
      <c r="R705" t="s">
        <v>1651</v>
      </c>
      <c r="S705" t="s">
        <v>41</v>
      </c>
      <c r="T705" t="s">
        <v>3</v>
      </c>
      <c r="U705">
        <v>1</v>
      </c>
      <c r="V705" s="12">
        <v>45310</v>
      </c>
      <c r="W705" t="s">
        <v>9756</v>
      </c>
    </row>
    <row r="706" spans="1:23" x14ac:dyDescent="0.25">
      <c r="A706" s="12">
        <v>45013.488473414349</v>
      </c>
      <c r="B706" t="s">
        <v>47</v>
      </c>
      <c r="C706" t="s">
        <v>52</v>
      </c>
      <c r="D706" t="s">
        <v>53</v>
      </c>
      <c r="E706" t="s">
        <v>475</v>
      </c>
      <c r="F706" t="s">
        <v>9757</v>
      </c>
      <c r="G706" t="s">
        <v>42</v>
      </c>
      <c r="H706" t="s">
        <v>9758</v>
      </c>
      <c r="I706" t="s">
        <v>38</v>
      </c>
      <c r="J706" t="s">
        <v>43</v>
      </c>
      <c r="K706" t="s">
        <v>227</v>
      </c>
      <c r="L706" t="s">
        <v>227</v>
      </c>
      <c r="M706" t="s">
        <v>229</v>
      </c>
      <c r="N706">
        <v>1</v>
      </c>
      <c r="O706" t="s">
        <v>65</v>
      </c>
      <c r="P706" t="s">
        <v>1483</v>
      </c>
      <c r="Q706" t="s">
        <v>41</v>
      </c>
      <c r="R706" t="s">
        <v>9759</v>
      </c>
      <c r="S706" t="s">
        <v>41</v>
      </c>
      <c r="T706" t="s">
        <v>3</v>
      </c>
      <c r="U706">
        <v>1</v>
      </c>
      <c r="V706" s="12">
        <v>45310</v>
      </c>
      <c r="W706" t="s">
        <v>9760</v>
      </c>
    </row>
    <row r="707" spans="1:23" x14ac:dyDescent="0.25">
      <c r="A707" s="12">
        <v>45015.616243599536</v>
      </c>
      <c r="B707" t="s">
        <v>47</v>
      </c>
      <c r="C707" t="s">
        <v>52</v>
      </c>
      <c r="D707" t="s">
        <v>53</v>
      </c>
      <c r="E707" t="s">
        <v>534</v>
      </c>
      <c r="F707" t="s">
        <v>1653</v>
      </c>
      <c r="G707" t="s">
        <v>42</v>
      </c>
      <c r="H707" t="s">
        <v>1654</v>
      </c>
      <c r="I707" t="s">
        <v>38</v>
      </c>
      <c r="J707" t="s">
        <v>43</v>
      </c>
      <c r="K707" t="s">
        <v>227</v>
      </c>
      <c r="L707" t="s">
        <v>227</v>
      </c>
      <c r="M707" t="s">
        <v>229</v>
      </c>
      <c r="N707">
        <v>1</v>
      </c>
      <c r="O707" t="s">
        <v>65</v>
      </c>
      <c r="P707" t="s">
        <v>1354</v>
      </c>
      <c r="Q707" t="s">
        <v>41</v>
      </c>
      <c r="R707" t="s">
        <v>1655</v>
      </c>
      <c r="S707" t="s">
        <v>41</v>
      </c>
      <c r="T707" t="s">
        <v>3</v>
      </c>
      <c r="U707">
        <v>1</v>
      </c>
      <c r="V707" s="12">
        <v>45310</v>
      </c>
      <c r="W707" t="s">
        <v>9761</v>
      </c>
    </row>
    <row r="708" spans="1:23" x14ac:dyDescent="0.25">
      <c r="A708" s="12">
        <v>45015.653988113423</v>
      </c>
      <c r="B708" t="s">
        <v>47</v>
      </c>
      <c r="C708" t="s">
        <v>52</v>
      </c>
      <c r="D708" t="s">
        <v>53</v>
      </c>
      <c r="E708" t="s">
        <v>475</v>
      </c>
      <c r="F708" t="s">
        <v>1657</v>
      </c>
      <c r="G708" t="s">
        <v>42</v>
      </c>
      <c r="H708" t="s">
        <v>1658</v>
      </c>
      <c r="I708" t="s">
        <v>38</v>
      </c>
      <c r="J708" t="s">
        <v>43</v>
      </c>
      <c r="K708" t="s">
        <v>227</v>
      </c>
      <c r="L708" t="s">
        <v>227</v>
      </c>
      <c r="M708" t="s">
        <v>229</v>
      </c>
      <c r="N708">
        <v>1</v>
      </c>
      <c r="O708" t="s">
        <v>65</v>
      </c>
      <c r="P708" t="s">
        <v>1483</v>
      </c>
      <c r="Q708" t="s">
        <v>41</v>
      </c>
      <c r="R708" t="s">
        <v>1659</v>
      </c>
      <c r="S708" t="s">
        <v>41</v>
      </c>
      <c r="T708" t="s">
        <v>3</v>
      </c>
      <c r="U708">
        <v>1</v>
      </c>
      <c r="V708" s="12">
        <v>45310</v>
      </c>
      <c r="W708" t="s">
        <v>9762</v>
      </c>
    </row>
    <row r="709" spans="1:23" x14ac:dyDescent="0.25">
      <c r="A709" s="12">
        <v>45019.457330787038</v>
      </c>
      <c r="B709" t="s">
        <v>47</v>
      </c>
      <c r="C709" t="s">
        <v>52</v>
      </c>
      <c r="D709" t="s">
        <v>53</v>
      </c>
      <c r="E709" t="s">
        <v>811</v>
      </c>
      <c r="F709" t="s">
        <v>1661</v>
      </c>
      <c r="G709" t="s">
        <v>37</v>
      </c>
      <c r="H709" t="s">
        <v>1662</v>
      </c>
      <c r="I709" t="s">
        <v>38</v>
      </c>
      <c r="J709" t="s">
        <v>43</v>
      </c>
      <c r="K709" t="s">
        <v>227</v>
      </c>
      <c r="L709" t="s">
        <v>227</v>
      </c>
      <c r="M709" t="s">
        <v>230</v>
      </c>
      <c r="N709">
        <v>1</v>
      </c>
      <c r="O709" t="s">
        <v>65</v>
      </c>
      <c r="P709" t="s">
        <v>1663</v>
      </c>
      <c r="Q709" t="s">
        <v>41</v>
      </c>
      <c r="R709" t="s">
        <v>1664</v>
      </c>
      <c r="S709" t="s">
        <v>41</v>
      </c>
      <c r="T709" t="s">
        <v>3</v>
      </c>
      <c r="U709">
        <v>1</v>
      </c>
      <c r="V709" s="12">
        <v>45310</v>
      </c>
      <c r="W709" t="s">
        <v>9763</v>
      </c>
    </row>
    <row r="710" spans="1:23" x14ac:dyDescent="0.25">
      <c r="A710" s="12">
        <v>45020.337401307872</v>
      </c>
      <c r="B710" t="s">
        <v>47</v>
      </c>
      <c r="C710" t="s">
        <v>52</v>
      </c>
      <c r="D710" t="s">
        <v>53</v>
      </c>
      <c r="E710" t="s">
        <v>691</v>
      </c>
      <c r="F710" t="s">
        <v>9764</v>
      </c>
      <c r="G710" t="s">
        <v>42</v>
      </c>
      <c r="H710" t="s">
        <v>9765</v>
      </c>
      <c r="I710" t="s">
        <v>38</v>
      </c>
      <c r="J710" t="s">
        <v>43</v>
      </c>
      <c r="K710" t="s">
        <v>227</v>
      </c>
      <c r="L710" t="s">
        <v>227</v>
      </c>
      <c r="M710" t="s">
        <v>230</v>
      </c>
      <c r="N710">
        <v>1</v>
      </c>
      <c r="O710" t="s">
        <v>65</v>
      </c>
      <c r="P710" t="s">
        <v>1354</v>
      </c>
      <c r="Q710" t="s">
        <v>9432</v>
      </c>
      <c r="R710" t="s">
        <v>9766</v>
      </c>
      <c r="S710" t="s">
        <v>41</v>
      </c>
      <c r="T710" t="s">
        <v>3</v>
      </c>
      <c r="U710">
        <v>1</v>
      </c>
      <c r="V710" s="12">
        <v>45310</v>
      </c>
      <c r="W710" t="s">
        <v>9767</v>
      </c>
    </row>
    <row r="711" spans="1:23" x14ac:dyDescent="0.25">
      <c r="A711" s="12">
        <v>45020.492820254629</v>
      </c>
      <c r="B711" t="s">
        <v>47</v>
      </c>
      <c r="C711" t="s">
        <v>52</v>
      </c>
      <c r="D711" t="s">
        <v>53</v>
      </c>
      <c r="E711" t="s">
        <v>811</v>
      </c>
      <c r="F711" t="s">
        <v>9768</v>
      </c>
      <c r="G711" t="s">
        <v>37</v>
      </c>
      <c r="H711" t="s">
        <v>9769</v>
      </c>
      <c r="I711" t="s">
        <v>38</v>
      </c>
      <c r="J711" t="s">
        <v>43</v>
      </c>
      <c r="K711" t="s">
        <v>227</v>
      </c>
      <c r="L711" t="s">
        <v>227</v>
      </c>
      <c r="M711" t="s">
        <v>230</v>
      </c>
      <c r="N711">
        <v>1</v>
      </c>
      <c r="O711" t="s">
        <v>65</v>
      </c>
      <c r="P711" t="s">
        <v>1336</v>
      </c>
      <c r="Q711" t="s">
        <v>41</v>
      </c>
      <c r="R711" t="s">
        <v>9770</v>
      </c>
      <c r="S711" t="s">
        <v>41</v>
      </c>
      <c r="T711" t="s">
        <v>3</v>
      </c>
      <c r="U711">
        <v>1</v>
      </c>
      <c r="V711" s="12">
        <v>45310</v>
      </c>
      <c r="W711" t="s">
        <v>9771</v>
      </c>
    </row>
    <row r="712" spans="1:23" x14ac:dyDescent="0.25">
      <c r="A712" s="12">
        <v>45021.392293553239</v>
      </c>
      <c r="B712" t="s">
        <v>47</v>
      </c>
      <c r="C712" t="s">
        <v>52</v>
      </c>
      <c r="D712" t="s">
        <v>53</v>
      </c>
      <c r="E712" t="s">
        <v>691</v>
      </c>
      <c r="F712" t="s">
        <v>9772</v>
      </c>
      <c r="G712" t="s">
        <v>42</v>
      </c>
      <c r="H712" t="s">
        <v>9773</v>
      </c>
      <c r="I712" t="s">
        <v>38</v>
      </c>
      <c r="J712" t="s">
        <v>43</v>
      </c>
      <c r="K712" t="s">
        <v>227</v>
      </c>
      <c r="L712" t="s">
        <v>227</v>
      </c>
      <c r="M712" t="s">
        <v>230</v>
      </c>
      <c r="N712">
        <v>1</v>
      </c>
      <c r="O712" t="s">
        <v>65</v>
      </c>
      <c r="P712" t="s">
        <v>1354</v>
      </c>
      <c r="Q712" t="s">
        <v>9774</v>
      </c>
      <c r="R712" t="s">
        <v>9775</v>
      </c>
      <c r="S712" t="s">
        <v>41</v>
      </c>
      <c r="T712" t="s">
        <v>3</v>
      </c>
      <c r="U712">
        <v>1</v>
      </c>
      <c r="V712" s="12">
        <v>45310</v>
      </c>
      <c r="W712" t="s">
        <v>9776</v>
      </c>
    </row>
    <row r="713" spans="1:23" x14ac:dyDescent="0.25">
      <c r="A713" s="12">
        <v>45022.574588425923</v>
      </c>
      <c r="B713" t="s">
        <v>47</v>
      </c>
      <c r="C713" t="s">
        <v>52</v>
      </c>
      <c r="D713" t="s">
        <v>53</v>
      </c>
      <c r="E713" t="s">
        <v>599</v>
      </c>
      <c r="F713" t="s">
        <v>1666</v>
      </c>
      <c r="G713" t="s">
        <v>42</v>
      </c>
      <c r="H713" t="s">
        <v>1667</v>
      </c>
      <c r="I713" t="s">
        <v>38</v>
      </c>
      <c r="J713" t="s">
        <v>43</v>
      </c>
      <c r="K713" t="s">
        <v>227</v>
      </c>
      <c r="L713" t="s">
        <v>227</v>
      </c>
      <c r="M713" t="s">
        <v>230</v>
      </c>
      <c r="N713">
        <v>1</v>
      </c>
      <c r="O713" t="s">
        <v>65</v>
      </c>
      <c r="P713" t="s">
        <v>1668</v>
      </c>
      <c r="Q713" t="s">
        <v>41</v>
      </c>
      <c r="R713" t="s">
        <v>1669</v>
      </c>
      <c r="S713" t="s">
        <v>41</v>
      </c>
      <c r="T713" t="s">
        <v>3</v>
      </c>
      <c r="U713">
        <v>1</v>
      </c>
      <c r="V713" s="12">
        <v>45310</v>
      </c>
      <c r="W713" t="s">
        <v>9777</v>
      </c>
    </row>
    <row r="714" spans="1:23" x14ac:dyDescent="0.25">
      <c r="A714" s="12">
        <v>45026.49432283565</v>
      </c>
      <c r="B714" t="s">
        <v>47</v>
      </c>
      <c r="C714" t="s">
        <v>52</v>
      </c>
      <c r="D714" t="s">
        <v>53</v>
      </c>
      <c r="E714" t="s">
        <v>534</v>
      </c>
      <c r="F714" t="s">
        <v>1671</v>
      </c>
      <c r="G714" t="s">
        <v>42</v>
      </c>
      <c r="H714" t="s">
        <v>1672</v>
      </c>
      <c r="I714" t="s">
        <v>38</v>
      </c>
      <c r="J714" t="s">
        <v>43</v>
      </c>
      <c r="K714" t="s">
        <v>227</v>
      </c>
      <c r="L714" t="s">
        <v>227</v>
      </c>
      <c r="M714" t="s">
        <v>229</v>
      </c>
      <c r="N714">
        <v>1</v>
      </c>
      <c r="O714" t="s">
        <v>65</v>
      </c>
      <c r="P714" t="s">
        <v>1556</v>
      </c>
      <c r="Q714" t="s">
        <v>41</v>
      </c>
      <c r="R714" t="s">
        <v>1673</v>
      </c>
      <c r="S714" t="s">
        <v>41</v>
      </c>
      <c r="T714" t="s">
        <v>3</v>
      </c>
      <c r="U714">
        <v>1</v>
      </c>
      <c r="V714" s="12">
        <v>45310</v>
      </c>
      <c r="W714" t="s">
        <v>9778</v>
      </c>
    </row>
    <row r="715" spans="1:23" x14ac:dyDescent="0.25">
      <c r="A715" s="12">
        <v>45026.508597650463</v>
      </c>
      <c r="B715" t="s">
        <v>47</v>
      </c>
      <c r="C715" t="s">
        <v>52</v>
      </c>
      <c r="D715" t="s">
        <v>53</v>
      </c>
      <c r="E715" t="s">
        <v>534</v>
      </c>
      <c r="F715" t="s">
        <v>1675</v>
      </c>
      <c r="G715" t="s">
        <v>42</v>
      </c>
      <c r="H715" t="s">
        <v>1676</v>
      </c>
      <c r="I715" t="s">
        <v>38</v>
      </c>
      <c r="J715" t="s">
        <v>43</v>
      </c>
      <c r="K715" t="s">
        <v>227</v>
      </c>
      <c r="L715" t="s">
        <v>227</v>
      </c>
      <c r="M715" t="s">
        <v>229</v>
      </c>
      <c r="N715">
        <v>1</v>
      </c>
      <c r="O715" t="s">
        <v>65</v>
      </c>
      <c r="P715" t="s">
        <v>1556</v>
      </c>
      <c r="Q715" t="s">
        <v>41</v>
      </c>
      <c r="R715" t="s">
        <v>1677</v>
      </c>
      <c r="S715" t="s">
        <v>41</v>
      </c>
      <c r="T715" t="s">
        <v>3</v>
      </c>
      <c r="U715">
        <v>1</v>
      </c>
      <c r="V715" s="12">
        <v>45310</v>
      </c>
      <c r="W715" t="s">
        <v>9779</v>
      </c>
    </row>
    <row r="716" spans="1:23" x14ac:dyDescent="0.25">
      <c r="A716" s="12">
        <v>45027.427242673613</v>
      </c>
      <c r="B716" t="s">
        <v>47</v>
      </c>
      <c r="C716" t="s">
        <v>52</v>
      </c>
      <c r="D716" t="s">
        <v>53</v>
      </c>
      <c r="E716" t="s">
        <v>599</v>
      </c>
      <c r="F716" t="s">
        <v>9780</v>
      </c>
      <c r="G716" t="s">
        <v>42</v>
      </c>
      <c r="H716" t="s">
        <v>9781</v>
      </c>
      <c r="I716" t="s">
        <v>38</v>
      </c>
      <c r="J716" t="s">
        <v>43</v>
      </c>
      <c r="K716" t="s">
        <v>227</v>
      </c>
      <c r="L716" t="s">
        <v>227</v>
      </c>
      <c r="M716" t="s">
        <v>230</v>
      </c>
      <c r="N716">
        <v>1</v>
      </c>
      <c r="O716" t="s">
        <v>65</v>
      </c>
      <c r="P716" t="s">
        <v>9782</v>
      </c>
      <c r="Q716" t="s">
        <v>41</v>
      </c>
      <c r="R716" t="s">
        <v>9783</v>
      </c>
      <c r="S716" t="s">
        <v>41</v>
      </c>
      <c r="T716" t="s">
        <v>3</v>
      </c>
      <c r="U716">
        <v>1</v>
      </c>
      <c r="V716" s="12">
        <v>45310</v>
      </c>
      <c r="W716" t="s">
        <v>9784</v>
      </c>
    </row>
    <row r="717" spans="1:23" x14ac:dyDescent="0.25">
      <c r="A717" s="12">
        <v>45029.564619131947</v>
      </c>
      <c r="B717" t="s">
        <v>47</v>
      </c>
      <c r="C717" t="s">
        <v>52</v>
      </c>
      <c r="D717" t="s">
        <v>53</v>
      </c>
      <c r="E717" t="s">
        <v>481</v>
      </c>
      <c r="F717" t="s">
        <v>1679</v>
      </c>
      <c r="G717" t="s">
        <v>42</v>
      </c>
      <c r="H717" t="s">
        <v>1680</v>
      </c>
      <c r="I717" t="s">
        <v>38</v>
      </c>
      <c r="J717" t="s">
        <v>43</v>
      </c>
      <c r="K717" t="s">
        <v>227</v>
      </c>
      <c r="L717" t="s">
        <v>227</v>
      </c>
      <c r="M717" t="s">
        <v>229</v>
      </c>
      <c r="N717">
        <v>1</v>
      </c>
      <c r="O717" t="s">
        <v>65</v>
      </c>
      <c r="P717" t="s">
        <v>1373</v>
      </c>
      <c r="Q717" t="s">
        <v>41</v>
      </c>
      <c r="R717" t="s">
        <v>1681</v>
      </c>
      <c r="S717" t="s">
        <v>41</v>
      </c>
      <c r="T717" t="s">
        <v>3</v>
      </c>
      <c r="U717">
        <v>1</v>
      </c>
      <c r="V717" s="12">
        <v>45310</v>
      </c>
      <c r="W717" t="s">
        <v>9785</v>
      </c>
    </row>
    <row r="718" spans="1:23" x14ac:dyDescent="0.25">
      <c r="A718" s="12">
        <v>45030.485619178238</v>
      </c>
      <c r="B718" t="s">
        <v>47</v>
      </c>
      <c r="C718" t="s">
        <v>52</v>
      </c>
      <c r="D718" t="s">
        <v>53</v>
      </c>
      <c r="E718" t="s">
        <v>238</v>
      </c>
      <c r="F718" t="s">
        <v>1683</v>
      </c>
      <c r="G718" t="s">
        <v>37</v>
      </c>
      <c r="H718" t="s">
        <v>1684</v>
      </c>
      <c r="I718" t="s">
        <v>38</v>
      </c>
      <c r="J718" t="s">
        <v>43</v>
      </c>
      <c r="K718" t="s">
        <v>227</v>
      </c>
      <c r="L718" t="s">
        <v>227</v>
      </c>
      <c r="M718" t="s">
        <v>229</v>
      </c>
      <c r="N718">
        <v>1</v>
      </c>
      <c r="O718" t="s">
        <v>65</v>
      </c>
      <c r="P718" t="s">
        <v>1515</v>
      </c>
      <c r="Q718" t="s">
        <v>41</v>
      </c>
      <c r="R718" t="s">
        <v>1685</v>
      </c>
      <c r="S718" t="s">
        <v>41</v>
      </c>
      <c r="T718" t="s">
        <v>3</v>
      </c>
      <c r="U718">
        <v>1</v>
      </c>
      <c r="V718" s="12">
        <v>45310</v>
      </c>
      <c r="W718" t="s">
        <v>9786</v>
      </c>
    </row>
    <row r="719" spans="1:23" x14ac:dyDescent="0.25">
      <c r="A719" s="12">
        <v>45030.568404513891</v>
      </c>
      <c r="B719" t="s">
        <v>47</v>
      </c>
      <c r="C719" t="s">
        <v>52</v>
      </c>
      <c r="D719" t="s">
        <v>53</v>
      </c>
      <c r="E719" t="s">
        <v>481</v>
      </c>
      <c r="F719" t="s">
        <v>1687</v>
      </c>
      <c r="G719" t="s">
        <v>42</v>
      </c>
      <c r="H719" t="s">
        <v>1688</v>
      </c>
      <c r="I719" t="s">
        <v>38</v>
      </c>
      <c r="J719" t="s">
        <v>43</v>
      </c>
      <c r="K719" t="s">
        <v>227</v>
      </c>
      <c r="L719" t="s">
        <v>227</v>
      </c>
      <c r="M719" t="s">
        <v>229</v>
      </c>
      <c r="N719">
        <v>1</v>
      </c>
      <c r="O719" t="s">
        <v>65</v>
      </c>
      <c r="P719" t="s">
        <v>1689</v>
      </c>
      <c r="Q719" t="s">
        <v>41</v>
      </c>
      <c r="R719" t="s">
        <v>1690</v>
      </c>
      <c r="S719" t="s">
        <v>41</v>
      </c>
      <c r="T719" t="s">
        <v>3</v>
      </c>
      <c r="U719">
        <v>1</v>
      </c>
      <c r="V719" s="12">
        <v>45310</v>
      </c>
      <c r="W719" t="s">
        <v>9787</v>
      </c>
    </row>
    <row r="720" spans="1:23" x14ac:dyDescent="0.25">
      <c r="A720" s="12">
        <v>45034.629612268516</v>
      </c>
      <c r="B720" t="s">
        <v>47</v>
      </c>
      <c r="C720" t="s">
        <v>52</v>
      </c>
      <c r="D720" t="s">
        <v>53</v>
      </c>
      <c r="E720" t="s">
        <v>691</v>
      </c>
      <c r="F720" t="s">
        <v>9788</v>
      </c>
      <c r="G720" t="s">
        <v>37</v>
      </c>
      <c r="H720" t="s">
        <v>9789</v>
      </c>
      <c r="I720" t="s">
        <v>38</v>
      </c>
      <c r="J720" t="s">
        <v>43</v>
      </c>
      <c r="K720" t="s">
        <v>227</v>
      </c>
      <c r="L720" t="s">
        <v>227</v>
      </c>
      <c r="M720" t="s">
        <v>230</v>
      </c>
      <c r="N720">
        <v>1</v>
      </c>
      <c r="O720" t="s">
        <v>65</v>
      </c>
      <c r="P720" t="s">
        <v>9790</v>
      </c>
      <c r="Q720" t="s">
        <v>9791</v>
      </c>
      <c r="R720" t="s">
        <v>9792</v>
      </c>
      <c r="S720" t="s">
        <v>41</v>
      </c>
      <c r="T720" t="s">
        <v>3</v>
      </c>
      <c r="U720">
        <v>1</v>
      </c>
      <c r="V720" s="12">
        <v>45310</v>
      </c>
      <c r="W720" t="s">
        <v>9793</v>
      </c>
    </row>
    <row r="721" spans="1:23" x14ac:dyDescent="0.25">
      <c r="A721" s="12">
        <v>45036.450554629628</v>
      </c>
      <c r="B721" t="s">
        <v>47</v>
      </c>
      <c r="C721" t="s">
        <v>52</v>
      </c>
      <c r="D721" t="s">
        <v>53</v>
      </c>
      <c r="E721" t="s">
        <v>512</v>
      </c>
      <c r="F721" t="s">
        <v>9794</v>
      </c>
      <c r="G721" t="s">
        <v>42</v>
      </c>
      <c r="H721" t="s">
        <v>9795</v>
      </c>
      <c r="I721" t="s">
        <v>38</v>
      </c>
      <c r="J721" t="s">
        <v>43</v>
      </c>
      <c r="K721" t="s">
        <v>227</v>
      </c>
      <c r="L721" t="s">
        <v>227</v>
      </c>
      <c r="M721" t="s">
        <v>229</v>
      </c>
      <c r="N721">
        <v>1</v>
      </c>
      <c r="O721" t="s">
        <v>65</v>
      </c>
      <c r="P721" t="s">
        <v>9679</v>
      </c>
      <c r="Q721" t="s">
        <v>41</v>
      </c>
      <c r="R721" t="s">
        <v>9796</v>
      </c>
      <c r="S721" t="s">
        <v>41</v>
      </c>
      <c r="T721" t="s">
        <v>3</v>
      </c>
      <c r="U721">
        <v>1</v>
      </c>
      <c r="V721" s="12">
        <v>45310</v>
      </c>
      <c r="W721" t="s">
        <v>9797</v>
      </c>
    </row>
    <row r="722" spans="1:23" x14ac:dyDescent="0.25">
      <c r="A722" s="12">
        <v>45036.458862418978</v>
      </c>
      <c r="B722" t="s">
        <v>47</v>
      </c>
      <c r="C722" t="s">
        <v>52</v>
      </c>
      <c r="D722" t="s">
        <v>53</v>
      </c>
      <c r="E722" t="s">
        <v>691</v>
      </c>
      <c r="F722" t="s">
        <v>9798</v>
      </c>
      <c r="G722" t="s">
        <v>42</v>
      </c>
      <c r="H722" t="s">
        <v>9799</v>
      </c>
      <c r="I722" t="s">
        <v>38</v>
      </c>
      <c r="J722" t="s">
        <v>43</v>
      </c>
      <c r="K722" t="s">
        <v>227</v>
      </c>
      <c r="L722" t="s">
        <v>227</v>
      </c>
      <c r="M722" t="s">
        <v>230</v>
      </c>
      <c r="N722">
        <v>1</v>
      </c>
      <c r="O722" t="s">
        <v>65</v>
      </c>
      <c r="P722" t="s">
        <v>1916</v>
      </c>
      <c r="Q722" t="s">
        <v>9549</v>
      </c>
      <c r="R722" t="s">
        <v>9800</v>
      </c>
      <c r="S722" t="s">
        <v>41</v>
      </c>
      <c r="T722" t="s">
        <v>3</v>
      </c>
      <c r="U722">
        <v>1</v>
      </c>
      <c r="V722" s="12">
        <v>45310</v>
      </c>
      <c r="W722" t="s">
        <v>9801</v>
      </c>
    </row>
    <row r="723" spans="1:23" x14ac:dyDescent="0.25">
      <c r="A723" s="12">
        <v>45040.727039317127</v>
      </c>
      <c r="B723" t="s">
        <v>47</v>
      </c>
      <c r="C723" t="s">
        <v>52</v>
      </c>
      <c r="D723" t="s">
        <v>53</v>
      </c>
      <c r="E723" t="s">
        <v>691</v>
      </c>
      <c r="F723" t="s">
        <v>9802</v>
      </c>
      <c r="G723" t="s">
        <v>42</v>
      </c>
      <c r="H723" t="s">
        <v>9803</v>
      </c>
      <c r="I723" t="s">
        <v>38</v>
      </c>
      <c r="J723" t="s">
        <v>43</v>
      </c>
      <c r="K723" t="s">
        <v>227</v>
      </c>
      <c r="L723" t="s">
        <v>227</v>
      </c>
      <c r="M723" t="s">
        <v>230</v>
      </c>
      <c r="N723">
        <v>1</v>
      </c>
      <c r="O723" t="s">
        <v>65</v>
      </c>
      <c r="P723" t="s">
        <v>1354</v>
      </c>
      <c r="Q723" t="s">
        <v>9804</v>
      </c>
      <c r="R723" t="s">
        <v>9805</v>
      </c>
      <c r="S723" t="s">
        <v>41</v>
      </c>
      <c r="T723" t="s">
        <v>3</v>
      </c>
      <c r="U723">
        <v>1</v>
      </c>
      <c r="V723" s="12">
        <v>45310</v>
      </c>
      <c r="W723" t="s">
        <v>9806</v>
      </c>
    </row>
    <row r="724" spans="1:23" x14ac:dyDescent="0.25">
      <c r="A724" s="12">
        <v>45040.734641435185</v>
      </c>
      <c r="B724" t="s">
        <v>47</v>
      </c>
      <c r="C724" t="s">
        <v>52</v>
      </c>
      <c r="D724" t="s">
        <v>53</v>
      </c>
      <c r="E724" t="s">
        <v>534</v>
      </c>
      <c r="F724" t="s">
        <v>1692</v>
      </c>
      <c r="G724" t="s">
        <v>37</v>
      </c>
      <c r="H724" t="s">
        <v>1693</v>
      </c>
      <c r="I724" t="s">
        <v>38</v>
      </c>
      <c r="J724" t="s">
        <v>43</v>
      </c>
      <c r="K724" t="s">
        <v>227</v>
      </c>
      <c r="L724" t="s">
        <v>227</v>
      </c>
      <c r="M724" t="s">
        <v>229</v>
      </c>
      <c r="N724">
        <v>1</v>
      </c>
      <c r="O724" t="s">
        <v>65</v>
      </c>
      <c r="P724" t="s">
        <v>1694</v>
      </c>
      <c r="Q724" t="s">
        <v>41</v>
      </c>
      <c r="R724" t="s">
        <v>1695</v>
      </c>
      <c r="S724" t="s">
        <v>41</v>
      </c>
      <c r="T724" t="s">
        <v>3</v>
      </c>
      <c r="U724">
        <v>1</v>
      </c>
      <c r="V724" s="12">
        <v>45310</v>
      </c>
      <c r="W724" t="s">
        <v>9807</v>
      </c>
    </row>
    <row r="725" spans="1:23" x14ac:dyDescent="0.25">
      <c r="A725" s="12">
        <v>45043.55311547454</v>
      </c>
      <c r="B725" t="s">
        <v>47</v>
      </c>
      <c r="C725" t="s">
        <v>52</v>
      </c>
      <c r="D725" t="s">
        <v>53</v>
      </c>
      <c r="E725" t="s">
        <v>512</v>
      </c>
      <c r="F725" t="s">
        <v>9808</v>
      </c>
      <c r="G725" t="s">
        <v>42</v>
      </c>
      <c r="H725" t="s">
        <v>9809</v>
      </c>
      <c r="I725" t="s">
        <v>38</v>
      </c>
      <c r="J725" t="s">
        <v>43</v>
      </c>
      <c r="K725" t="s">
        <v>227</v>
      </c>
      <c r="L725" t="s">
        <v>227</v>
      </c>
      <c r="M725" t="s">
        <v>229</v>
      </c>
      <c r="N725">
        <v>1</v>
      </c>
      <c r="O725" t="s">
        <v>65</v>
      </c>
      <c r="P725" t="s">
        <v>9810</v>
      </c>
      <c r="Q725" t="s">
        <v>41</v>
      </c>
      <c r="R725" t="s">
        <v>9811</v>
      </c>
      <c r="S725" t="s">
        <v>41</v>
      </c>
      <c r="T725" t="s">
        <v>3</v>
      </c>
      <c r="U725">
        <v>1</v>
      </c>
      <c r="V725" s="12">
        <v>45310</v>
      </c>
      <c r="W725" t="s">
        <v>9812</v>
      </c>
    </row>
    <row r="726" spans="1:23" x14ac:dyDescent="0.25">
      <c r="A726" s="12">
        <v>45047.540648379632</v>
      </c>
      <c r="B726" t="s">
        <v>47</v>
      </c>
      <c r="C726" t="s">
        <v>52</v>
      </c>
      <c r="D726" t="s">
        <v>53</v>
      </c>
      <c r="E726" t="s">
        <v>599</v>
      </c>
      <c r="F726" t="s">
        <v>9813</v>
      </c>
      <c r="G726" t="s">
        <v>37</v>
      </c>
      <c r="H726" t="s">
        <v>9814</v>
      </c>
      <c r="I726" t="s">
        <v>38</v>
      </c>
      <c r="J726" t="s">
        <v>43</v>
      </c>
      <c r="K726" t="s">
        <v>227</v>
      </c>
      <c r="L726" t="s">
        <v>227</v>
      </c>
      <c r="M726" t="s">
        <v>230</v>
      </c>
      <c r="N726">
        <v>1</v>
      </c>
      <c r="O726" t="s">
        <v>65</v>
      </c>
      <c r="P726" t="s">
        <v>9782</v>
      </c>
      <c r="Q726" t="s">
        <v>41</v>
      </c>
      <c r="R726" t="s">
        <v>9815</v>
      </c>
      <c r="S726" t="s">
        <v>41</v>
      </c>
      <c r="T726" t="s">
        <v>3</v>
      </c>
      <c r="U726">
        <v>1</v>
      </c>
      <c r="V726" s="12">
        <v>45310</v>
      </c>
      <c r="W726" t="s">
        <v>9816</v>
      </c>
    </row>
    <row r="727" spans="1:23" x14ac:dyDescent="0.25">
      <c r="A727" s="12">
        <v>45048.500948576388</v>
      </c>
      <c r="B727" t="s">
        <v>47</v>
      </c>
      <c r="C727" t="s">
        <v>52</v>
      </c>
      <c r="D727" t="s">
        <v>53</v>
      </c>
      <c r="E727" t="s">
        <v>599</v>
      </c>
      <c r="F727" t="s">
        <v>1697</v>
      </c>
      <c r="G727" t="s">
        <v>42</v>
      </c>
      <c r="H727" t="s">
        <v>1698</v>
      </c>
      <c r="I727" t="s">
        <v>38</v>
      </c>
      <c r="J727" t="s">
        <v>43</v>
      </c>
      <c r="K727" t="s">
        <v>227</v>
      </c>
      <c r="L727" t="s">
        <v>227</v>
      </c>
      <c r="M727" t="s">
        <v>230</v>
      </c>
      <c r="N727">
        <v>1</v>
      </c>
      <c r="O727" t="s">
        <v>65</v>
      </c>
      <c r="P727" t="s">
        <v>1378</v>
      </c>
      <c r="Q727" t="s">
        <v>41</v>
      </c>
      <c r="R727" t="s">
        <v>1699</v>
      </c>
      <c r="S727" t="s">
        <v>41</v>
      </c>
      <c r="T727" t="s">
        <v>3</v>
      </c>
      <c r="U727">
        <v>1</v>
      </c>
      <c r="V727" s="12">
        <v>45310</v>
      </c>
      <c r="W727" t="s">
        <v>9817</v>
      </c>
    </row>
    <row r="728" spans="1:23" x14ac:dyDescent="0.25">
      <c r="A728" s="12">
        <v>45049.567795486109</v>
      </c>
      <c r="B728" t="s">
        <v>47</v>
      </c>
      <c r="C728" t="s">
        <v>52</v>
      </c>
      <c r="D728" t="s">
        <v>53</v>
      </c>
      <c r="E728" t="s">
        <v>512</v>
      </c>
      <c r="F728" t="s">
        <v>9818</v>
      </c>
      <c r="G728" t="s">
        <v>42</v>
      </c>
      <c r="H728" t="s">
        <v>9819</v>
      </c>
      <c r="I728" t="s">
        <v>38</v>
      </c>
      <c r="J728" t="s">
        <v>43</v>
      </c>
      <c r="K728" t="s">
        <v>227</v>
      </c>
      <c r="L728" t="s">
        <v>227</v>
      </c>
      <c r="M728" t="s">
        <v>229</v>
      </c>
      <c r="N728">
        <v>1</v>
      </c>
      <c r="O728" t="s">
        <v>65</v>
      </c>
      <c r="P728" t="s">
        <v>1537</v>
      </c>
      <c r="Q728" t="s">
        <v>41</v>
      </c>
      <c r="R728" t="s">
        <v>9820</v>
      </c>
      <c r="S728" t="s">
        <v>41</v>
      </c>
      <c r="T728" t="s">
        <v>3</v>
      </c>
      <c r="U728">
        <v>1</v>
      </c>
      <c r="V728" s="12">
        <v>45310</v>
      </c>
      <c r="W728" t="s">
        <v>9821</v>
      </c>
    </row>
    <row r="729" spans="1:23" x14ac:dyDescent="0.25">
      <c r="A729" s="12">
        <v>45054.641762534724</v>
      </c>
      <c r="B729" t="s">
        <v>47</v>
      </c>
      <c r="C729" t="s">
        <v>52</v>
      </c>
      <c r="D729" t="s">
        <v>53</v>
      </c>
      <c r="E729" t="s">
        <v>534</v>
      </c>
      <c r="F729" t="s">
        <v>9822</v>
      </c>
      <c r="G729" t="s">
        <v>42</v>
      </c>
      <c r="H729" t="s">
        <v>9823</v>
      </c>
      <c r="I729" t="s">
        <v>38</v>
      </c>
      <c r="J729" t="s">
        <v>43</v>
      </c>
      <c r="K729" t="s">
        <v>227</v>
      </c>
      <c r="L729" t="s">
        <v>227</v>
      </c>
      <c r="M729" t="s">
        <v>229</v>
      </c>
      <c r="N729">
        <v>1</v>
      </c>
      <c r="O729" t="s">
        <v>65</v>
      </c>
      <c r="P729" t="s">
        <v>1537</v>
      </c>
      <c r="Q729" t="s">
        <v>41</v>
      </c>
      <c r="R729" t="s">
        <v>9824</v>
      </c>
      <c r="S729" t="s">
        <v>41</v>
      </c>
      <c r="T729" t="s">
        <v>3</v>
      </c>
      <c r="U729">
        <v>1</v>
      </c>
      <c r="V729" s="12">
        <v>45310</v>
      </c>
      <c r="W729" t="s">
        <v>9825</v>
      </c>
    </row>
    <row r="730" spans="1:23" x14ac:dyDescent="0.25">
      <c r="A730" s="12">
        <v>45055.452274849536</v>
      </c>
      <c r="B730" t="s">
        <v>47</v>
      </c>
      <c r="C730" t="s">
        <v>52</v>
      </c>
      <c r="D730" t="s">
        <v>53</v>
      </c>
      <c r="E730" t="s">
        <v>475</v>
      </c>
      <c r="F730" t="s">
        <v>9826</v>
      </c>
      <c r="G730" t="s">
        <v>37</v>
      </c>
      <c r="H730" t="s">
        <v>9827</v>
      </c>
      <c r="I730" t="s">
        <v>38</v>
      </c>
      <c r="J730" t="s">
        <v>43</v>
      </c>
      <c r="K730" t="s">
        <v>227</v>
      </c>
      <c r="L730" t="s">
        <v>227</v>
      </c>
      <c r="M730" t="s">
        <v>229</v>
      </c>
      <c r="N730">
        <v>1</v>
      </c>
      <c r="O730" t="s">
        <v>65</v>
      </c>
      <c r="P730" t="s">
        <v>9828</v>
      </c>
      <c r="Q730" t="s">
        <v>41</v>
      </c>
      <c r="R730" t="s">
        <v>9829</v>
      </c>
      <c r="S730" t="s">
        <v>41</v>
      </c>
      <c r="T730" t="s">
        <v>3</v>
      </c>
      <c r="U730">
        <v>1</v>
      </c>
      <c r="V730" s="12">
        <v>45310</v>
      </c>
      <c r="W730" t="s">
        <v>9830</v>
      </c>
    </row>
    <row r="731" spans="1:23" x14ac:dyDescent="0.25">
      <c r="A731" s="12">
        <v>45057.516627083336</v>
      </c>
      <c r="B731" t="s">
        <v>47</v>
      </c>
      <c r="C731" t="s">
        <v>52</v>
      </c>
      <c r="D731" t="s">
        <v>53</v>
      </c>
      <c r="E731" t="s">
        <v>691</v>
      </c>
      <c r="F731" t="s">
        <v>9831</v>
      </c>
      <c r="G731" t="s">
        <v>42</v>
      </c>
      <c r="H731" t="s">
        <v>9832</v>
      </c>
      <c r="I731" t="s">
        <v>38</v>
      </c>
      <c r="J731" t="s">
        <v>43</v>
      </c>
      <c r="K731" t="s">
        <v>227</v>
      </c>
      <c r="L731" t="s">
        <v>227</v>
      </c>
      <c r="M731" t="s">
        <v>230</v>
      </c>
      <c r="N731">
        <v>1</v>
      </c>
      <c r="O731" t="s">
        <v>65</v>
      </c>
      <c r="P731" t="s">
        <v>9833</v>
      </c>
      <c r="Q731" t="s">
        <v>9432</v>
      </c>
      <c r="R731" t="s">
        <v>9834</v>
      </c>
      <c r="S731" t="s">
        <v>41</v>
      </c>
      <c r="T731" t="s">
        <v>3</v>
      </c>
      <c r="U731">
        <v>1</v>
      </c>
      <c r="V731" s="12">
        <v>45310</v>
      </c>
      <c r="W731" t="s">
        <v>9835</v>
      </c>
    </row>
    <row r="732" spans="1:23" x14ac:dyDescent="0.25">
      <c r="A732" s="12">
        <v>45058.615933067129</v>
      </c>
      <c r="B732" t="s">
        <v>47</v>
      </c>
      <c r="C732" t="s">
        <v>52</v>
      </c>
      <c r="D732" t="s">
        <v>53</v>
      </c>
      <c r="E732" t="s">
        <v>506</v>
      </c>
      <c r="F732" t="s">
        <v>1706</v>
      </c>
      <c r="G732" t="s">
        <v>37</v>
      </c>
      <c r="H732" t="s">
        <v>1707</v>
      </c>
      <c r="I732" t="s">
        <v>38</v>
      </c>
      <c r="J732" t="s">
        <v>43</v>
      </c>
      <c r="K732" t="s">
        <v>227</v>
      </c>
      <c r="L732" t="s">
        <v>227</v>
      </c>
      <c r="M732" t="s">
        <v>229</v>
      </c>
      <c r="N732">
        <v>1</v>
      </c>
      <c r="O732" t="s">
        <v>65</v>
      </c>
      <c r="P732" t="s">
        <v>1609</v>
      </c>
      <c r="Q732" t="s">
        <v>41</v>
      </c>
      <c r="R732" t="s">
        <v>1708</v>
      </c>
      <c r="S732" t="s">
        <v>41</v>
      </c>
      <c r="T732" t="s">
        <v>3</v>
      </c>
      <c r="U732">
        <v>1</v>
      </c>
      <c r="V732" s="12">
        <v>45310</v>
      </c>
      <c r="W732" t="s">
        <v>9836</v>
      </c>
    </row>
    <row r="733" spans="1:23" x14ac:dyDescent="0.25">
      <c r="A733" s="12">
        <v>45062.345690775466</v>
      </c>
      <c r="B733" t="s">
        <v>47</v>
      </c>
      <c r="C733" t="s">
        <v>52</v>
      </c>
      <c r="D733" t="s">
        <v>53</v>
      </c>
      <c r="E733" t="s">
        <v>1333</v>
      </c>
      <c r="F733" t="s">
        <v>1710</v>
      </c>
      <c r="G733" t="s">
        <v>37</v>
      </c>
      <c r="H733" t="s">
        <v>1711</v>
      </c>
      <c r="I733" t="s">
        <v>38</v>
      </c>
      <c r="J733" t="s">
        <v>43</v>
      </c>
      <c r="K733" t="s">
        <v>227</v>
      </c>
      <c r="L733" t="s">
        <v>227</v>
      </c>
      <c r="M733" t="s">
        <v>230</v>
      </c>
      <c r="N733">
        <v>1</v>
      </c>
      <c r="O733" t="s">
        <v>65</v>
      </c>
      <c r="P733" t="s">
        <v>1712</v>
      </c>
      <c r="Q733" t="s">
        <v>41</v>
      </c>
      <c r="R733" t="s">
        <v>1713</v>
      </c>
      <c r="S733" t="s">
        <v>41</v>
      </c>
      <c r="T733" t="s">
        <v>3</v>
      </c>
      <c r="U733">
        <v>1</v>
      </c>
      <c r="V733" s="12">
        <v>45310</v>
      </c>
      <c r="W733" t="s">
        <v>9837</v>
      </c>
    </row>
    <row r="734" spans="1:23" x14ac:dyDescent="0.25">
      <c r="A734" s="12">
        <v>45062.508052118057</v>
      </c>
      <c r="B734" t="s">
        <v>47</v>
      </c>
      <c r="C734" t="s">
        <v>52</v>
      </c>
      <c r="D734" t="s">
        <v>53</v>
      </c>
      <c r="E734" t="s">
        <v>691</v>
      </c>
      <c r="F734" t="s">
        <v>9838</v>
      </c>
      <c r="G734" t="s">
        <v>37</v>
      </c>
      <c r="H734" t="s">
        <v>9839</v>
      </c>
      <c r="I734" t="s">
        <v>38</v>
      </c>
      <c r="J734" t="s">
        <v>43</v>
      </c>
      <c r="K734" t="s">
        <v>227</v>
      </c>
      <c r="L734" t="s">
        <v>227</v>
      </c>
      <c r="M734" t="s">
        <v>230</v>
      </c>
      <c r="N734">
        <v>1</v>
      </c>
      <c r="O734" t="s">
        <v>65</v>
      </c>
      <c r="P734" t="s">
        <v>9840</v>
      </c>
      <c r="Q734" t="s">
        <v>9841</v>
      </c>
      <c r="R734" t="s">
        <v>9842</v>
      </c>
      <c r="S734" t="s">
        <v>41</v>
      </c>
      <c r="T734" t="s">
        <v>3</v>
      </c>
      <c r="U734">
        <v>1</v>
      </c>
      <c r="V734" s="12">
        <v>45310</v>
      </c>
      <c r="W734" t="s">
        <v>9843</v>
      </c>
    </row>
    <row r="735" spans="1:23" x14ac:dyDescent="0.25">
      <c r="A735" s="12">
        <v>45063.421454861113</v>
      </c>
      <c r="B735" t="s">
        <v>47</v>
      </c>
      <c r="C735" t="s">
        <v>52</v>
      </c>
      <c r="D735" t="s">
        <v>53</v>
      </c>
      <c r="E735" t="s">
        <v>691</v>
      </c>
      <c r="F735" t="s">
        <v>9844</v>
      </c>
      <c r="G735" t="s">
        <v>42</v>
      </c>
      <c r="H735" t="s">
        <v>9845</v>
      </c>
      <c r="I735" t="s">
        <v>38</v>
      </c>
      <c r="J735" t="s">
        <v>43</v>
      </c>
      <c r="K735" t="s">
        <v>227</v>
      </c>
      <c r="L735" t="s">
        <v>227</v>
      </c>
      <c r="M735" t="s">
        <v>230</v>
      </c>
      <c r="N735">
        <v>1</v>
      </c>
      <c r="O735" t="s">
        <v>65</v>
      </c>
      <c r="P735" t="s">
        <v>9846</v>
      </c>
      <c r="Q735" t="s">
        <v>9847</v>
      </c>
      <c r="R735" t="s">
        <v>9848</v>
      </c>
      <c r="S735" t="s">
        <v>41</v>
      </c>
      <c r="T735" t="s">
        <v>3</v>
      </c>
      <c r="U735">
        <v>1</v>
      </c>
      <c r="V735" s="12">
        <v>45310</v>
      </c>
      <c r="W735" t="s">
        <v>9849</v>
      </c>
    </row>
    <row r="736" spans="1:23" x14ac:dyDescent="0.25">
      <c r="A736" s="12">
        <v>45064.447105937499</v>
      </c>
      <c r="B736" t="s">
        <v>47</v>
      </c>
      <c r="C736" t="s">
        <v>52</v>
      </c>
      <c r="D736" t="s">
        <v>53</v>
      </c>
      <c r="E736" t="s">
        <v>691</v>
      </c>
      <c r="F736" t="s">
        <v>9850</v>
      </c>
      <c r="G736" t="s">
        <v>42</v>
      </c>
      <c r="H736" t="s">
        <v>9851</v>
      </c>
      <c r="I736" t="s">
        <v>38</v>
      </c>
      <c r="J736" t="s">
        <v>43</v>
      </c>
      <c r="K736" t="s">
        <v>227</v>
      </c>
      <c r="L736" t="s">
        <v>227</v>
      </c>
      <c r="M736" t="s">
        <v>230</v>
      </c>
      <c r="N736">
        <v>1</v>
      </c>
      <c r="O736" t="s">
        <v>65</v>
      </c>
      <c r="P736" t="s">
        <v>9701</v>
      </c>
      <c r="Q736" t="s">
        <v>9432</v>
      </c>
      <c r="R736" t="s">
        <v>9852</v>
      </c>
      <c r="S736" t="s">
        <v>41</v>
      </c>
      <c r="T736" t="s">
        <v>3</v>
      </c>
      <c r="U736">
        <v>1</v>
      </c>
      <c r="V736" s="12">
        <v>45310</v>
      </c>
      <c r="W736" t="s">
        <v>9853</v>
      </c>
    </row>
    <row r="737" spans="1:23" x14ac:dyDescent="0.25">
      <c r="A737" s="12">
        <v>45068.501426736111</v>
      </c>
      <c r="B737" t="s">
        <v>47</v>
      </c>
      <c r="C737" t="s">
        <v>52</v>
      </c>
      <c r="D737" t="s">
        <v>53</v>
      </c>
      <c r="E737" t="s">
        <v>512</v>
      </c>
      <c r="F737" t="s">
        <v>9854</v>
      </c>
      <c r="G737" t="s">
        <v>42</v>
      </c>
      <c r="H737" t="s">
        <v>9855</v>
      </c>
      <c r="I737" t="s">
        <v>38</v>
      </c>
      <c r="J737" t="s">
        <v>43</v>
      </c>
      <c r="K737" t="s">
        <v>227</v>
      </c>
      <c r="L737" t="s">
        <v>227</v>
      </c>
      <c r="M737" t="s">
        <v>229</v>
      </c>
      <c r="N737">
        <v>1</v>
      </c>
      <c r="O737" t="s">
        <v>65</v>
      </c>
      <c r="P737" t="s">
        <v>1510</v>
      </c>
      <c r="Q737" t="s">
        <v>41</v>
      </c>
      <c r="R737" t="s">
        <v>9856</v>
      </c>
      <c r="S737" t="s">
        <v>41</v>
      </c>
      <c r="T737" t="s">
        <v>3</v>
      </c>
      <c r="U737">
        <v>1</v>
      </c>
      <c r="V737" s="12">
        <v>45310</v>
      </c>
      <c r="W737" t="s">
        <v>9857</v>
      </c>
    </row>
    <row r="738" spans="1:23" x14ac:dyDescent="0.25">
      <c r="A738" s="12">
        <v>45068.510687928239</v>
      </c>
      <c r="B738" t="s">
        <v>47</v>
      </c>
      <c r="C738" t="s">
        <v>52</v>
      </c>
      <c r="D738" t="s">
        <v>53</v>
      </c>
      <c r="E738" t="s">
        <v>506</v>
      </c>
      <c r="F738" t="s">
        <v>1715</v>
      </c>
      <c r="G738" t="s">
        <v>42</v>
      </c>
      <c r="H738" t="s">
        <v>1716</v>
      </c>
      <c r="I738" t="s">
        <v>38</v>
      </c>
      <c r="J738" t="s">
        <v>43</v>
      </c>
      <c r="K738" t="s">
        <v>227</v>
      </c>
      <c r="L738" t="s">
        <v>227</v>
      </c>
      <c r="M738" t="s">
        <v>229</v>
      </c>
      <c r="N738">
        <v>1</v>
      </c>
      <c r="O738" t="s">
        <v>65</v>
      </c>
      <c r="P738" t="s">
        <v>1663</v>
      </c>
      <c r="Q738" t="s">
        <v>41</v>
      </c>
      <c r="R738" t="s">
        <v>1717</v>
      </c>
      <c r="S738" t="s">
        <v>41</v>
      </c>
      <c r="T738" t="s">
        <v>3</v>
      </c>
      <c r="U738">
        <v>1</v>
      </c>
      <c r="V738" s="12">
        <v>45310</v>
      </c>
      <c r="W738" t="s">
        <v>9858</v>
      </c>
    </row>
    <row r="739" spans="1:23" x14ac:dyDescent="0.25">
      <c r="A739" s="12">
        <v>45069.441687881947</v>
      </c>
      <c r="B739" t="s">
        <v>47</v>
      </c>
      <c r="C739" t="s">
        <v>52</v>
      </c>
      <c r="D739" t="s">
        <v>53</v>
      </c>
      <c r="E739" t="s">
        <v>475</v>
      </c>
      <c r="F739" t="s">
        <v>9859</v>
      </c>
      <c r="G739" t="s">
        <v>37</v>
      </c>
      <c r="H739" t="s">
        <v>9860</v>
      </c>
      <c r="I739" t="s">
        <v>38</v>
      </c>
      <c r="J739" t="s">
        <v>43</v>
      </c>
      <c r="K739" t="s">
        <v>227</v>
      </c>
      <c r="L739" t="s">
        <v>227</v>
      </c>
      <c r="M739" t="s">
        <v>229</v>
      </c>
      <c r="N739">
        <v>1</v>
      </c>
      <c r="O739" t="s">
        <v>65</v>
      </c>
      <c r="P739" t="s">
        <v>9861</v>
      </c>
      <c r="Q739" t="s">
        <v>41</v>
      </c>
      <c r="R739" t="s">
        <v>9862</v>
      </c>
      <c r="S739" t="s">
        <v>41</v>
      </c>
      <c r="T739" t="s">
        <v>3</v>
      </c>
      <c r="U739">
        <v>1</v>
      </c>
      <c r="V739" s="12">
        <v>45310</v>
      </c>
      <c r="W739" t="s">
        <v>9863</v>
      </c>
    </row>
    <row r="740" spans="1:23" x14ac:dyDescent="0.25">
      <c r="A740" s="12">
        <v>45069.614134456016</v>
      </c>
      <c r="B740" t="s">
        <v>47</v>
      </c>
      <c r="C740" t="s">
        <v>52</v>
      </c>
      <c r="D740" t="s">
        <v>53</v>
      </c>
      <c r="E740" t="s">
        <v>238</v>
      </c>
      <c r="F740" t="s">
        <v>1719</v>
      </c>
      <c r="G740" t="s">
        <v>42</v>
      </c>
      <c r="H740" t="s">
        <v>1720</v>
      </c>
      <c r="I740" t="s">
        <v>38</v>
      </c>
      <c r="J740" t="s">
        <v>43</v>
      </c>
      <c r="K740" t="s">
        <v>227</v>
      </c>
      <c r="L740" t="s">
        <v>227</v>
      </c>
      <c r="M740" t="s">
        <v>229</v>
      </c>
      <c r="N740">
        <v>1</v>
      </c>
      <c r="O740" t="s">
        <v>65</v>
      </c>
      <c r="P740" t="s">
        <v>1609</v>
      </c>
      <c r="Q740" t="s">
        <v>41</v>
      </c>
      <c r="R740" t="s">
        <v>1721</v>
      </c>
      <c r="S740" t="s">
        <v>41</v>
      </c>
      <c r="T740" t="s">
        <v>3</v>
      </c>
      <c r="U740">
        <v>1</v>
      </c>
      <c r="V740" s="12">
        <v>45310</v>
      </c>
      <c r="W740" t="s">
        <v>9864</v>
      </c>
    </row>
    <row r="741" spans="1:23" x14ac:dyDescent="0.25">
      <c r="A741" s="12">
        <v>45070.535712534722</v>
      </c>
      <c r="B741" t="s">
        <v>47</v>
      </c>
      <c r="C741" t="s">
        <v>52</v>
      </c>
      <c r="D741" t="s">
        <v>53</v>
      </c>
      <c r="E741" t="s">
        <v>512</v>
      </c>
      <c r="F741" t="s">
        <v>9865</v>
      </c>
      <c r="G741" t="s">
        <v>42</v>
      </c>
      <c r="H741" t="s">
        <v>9866</v>
      </c>
      <c r="I741" t="s">
        <v>38</v>
      </c>
      <c r="J741" t="s">
        <v>43</v>
      </c>
      <c r="K741" t="s">
        <v>227</v>
      </c>
      <c r="L741" t="s">
        <v>227</v>
      </c>
      <c r="M741" t="s">
        <v>229</v>
      </c>
      <c r="N741">
        <v>1</v>
      </c>
      <c r="O741" t="s">
        <v>65</v>
      </c>
      <c r="P741" t="s">
        <v>1792</v>
      </c>
      <c r="Q741" t="s">
        <v>41</v>
      </c>
      <c r="R741" t="s">
        <v>9867</v>
      </c>
      <c r="S741" t="s">
        <v>41</v>
      </c>
      <c r="T741" t="s">
        <v>3</v>
      </c>
      <c r="U741">
        <v>1</v>
      </c>
      <c r="V741" s="12">
        <v>45310</v>
      </c>
      <c r="W741" t="s">
        <v>9868</v>
      </c>
    </row>
    <row r="742" spans="1:23" x14ac:dyDescent="0.25">
      <c r="A742" s="12">
        <v>45070.545280983795</v>
      </c>
      <c r="B742" t="s">
        <v>47</v>
      </c>
      <c r="C742" t="s">
        <v>52</v>
      </c>
      <c r="D742" t="s">
        <v>53</v>
      </c>
      <c r="E742" t="s">
        <v>691</v>
      </c>
      <c r="F742" t="s">
        <v>9869</v>
      </c>
      <c r="G742" t="s">
        <v>42</v>
      </c>
      <c r="H742" t="s">
        <v>9870</v>
      </c>
      <c r="I742" t="s">
        <v>38</v>
      </c>
      <c r="J742" t="s">
        <v>43</v>
      </c>
      <c r="K742" t="s">
        <v>227</v>
      </c>
      <c r="L742" t="s">
        <v>227</v>
      </c>
      <c r="M742" t="s">
        <v>230</v>
      </c>
      <c r="N742">
        <v>1</v>
      </c>
      <c r="O742" t="s">
        <v>65</v>
      </c>
      <c r="P742" t="s">
        <v>1378</v>
      </c>
      <c r="Q742" t="s">
        <v>9791</v>
      </c>
      <c r="R742" t="s">
        <v>9871</v>
      </c>
      <c r="S742" t="s">
        <v>41</v>
      </c>
      <c r="T742" t="s">
        <v>3</v>
      </c>
      <c r="U742">
        <v>1</v>
      </c>
      <c r="V742" s="12">
        <v>45310</v>
      </c>
      <c r="W742" t="s">
        <v>9872</v>
      </c>
    </row>
    <row r="743" spans="1:23" x14ac:dyDescent="0.25">
      <c r="A743" s="12">
        <v>45070.590030590276</v>
      </c>
      <c r="B743" t="s">
        <v>47</v>
      </c>
      <c r="C743" t="s">
        <v>52</v>
      </c>
      <c r="D743" t="s">
        <v>53</v>
      </c>
      <c r="E743" t="s">
        <v>1333</v>
      </c>
      <c r="F743" t="s">
        <v>1723</v>
      </c>
      <c r="G743" t="s">
        <v>37</v>
      </c>
      <c r="H743" t="s">
        <v>1724</v>
      </c>
      <c r="I743" t="s">
        <v>38</v>
      </c>
      <c r="J743" t="s">
        <v>43</v>
      </c>
      <c r="K743" t="s">
        <v>227</v>
      </c>
      <c r="L743" t="s">
        <v>227</v>
      </c>
      <c r="M743" t="s">
        <v>230</v>
      </c>
      <c r="N743">
        <v>1</v>
      </c>
      <c r="O743" t="s">
        <v>65</v>
      </c>
      <c r="P743" t="s">
        <v>1478</v>
      </c>
      <c r="Q743" t="s">
        <v>41</v>
      </c>
      <c r="R743" t="s">
        <v>1725</v>
      </c>
      <c r="S743" t="s">
        <v>41</v>
      </c>
      <c r="T743" t="s">
        <v>3</v>
      </c>
      <c r="U743">
        <v>1</v>
      </c>
      <c r="V743" s="12">
        <v>45310</v>
      </c>
      <c r="W743" t="s">
        <v>9873</v>
      </c>
    </row>
    <row r="744" spans="1:23" x14ac:dyDescent="0.25">
      <c r="A744" s="12">
        <v>45071.507572141207</v>
      </c>
      <c r="B744" t="s">
        <v>47</v>
      </c>
      <c r="C744" t="s">
        <v>52</v>
      </c>
      <c r="D744" t="s">
        <v>53</v>
      </c>
      <c r="E744" t="s">
        <v>481</v>
      </c>
      <c r="F744" t="s">
        <v>1727</v>
      </c>
      <c r="G744" t="s">
        <v>37</v>
      </c>
      <c r="H744" t="s">
        <v>1728</v>
      </c>
      <c r="I744" t="s">
        <v>38</v>
      </c>
      <c r="J744" t="s">
        <v>43</v>
      </c>
      <c r="K744" t="s">
        <v>227</v>
      </c>
      <c r="L744" t="s">
        <v>227</v>
      </c>
      <c r="M744" t="s">
        <v>229</v>
      </c>
      <c r="N744">
        <v>1</v>
      </c>
      <c r="O744" t="s">
        <v>65</v>
      </c>
      <c r="P744" t="s">
        <v>1354</v>
      </c>
      <c r="Q744" t="s">
        <v>41</v>
      </c>
      <c r="R744" t="s">
        <v>1729</v>
      </c>
      <c r="S744" t="s">
        <v>41</v>
      </c>
      <c r="T744" t="s">
        <v>3</v>
      </c>
      <c r="U744">
        <v>1</v>
      </c>
      <c r="V744" s="12">
        <v>45310</v>
      </c>
      <c r="W744" t="s">
        <v>9874</v>
      </c>
    </row>
    <row r="745" spans="1:23" x14ac:dyDescent="0.25">
      <c r="A745" s="12">
        <v>45072.504880555556</v>
      </c>
      <c r="B745" t="s">
        <v>47</v>
      </c>
      <c r="C745" t="s">
        <v>52</v>
      </c>
      <c r="D745" t="s">
        <v>53</v>
      </c>
      <c r="E745" t="s">
        <v>238</v>
      </c>
      <c r="F745" t="s">
        <v>1731</v>
      </c>
      <c r="G745" t="s">
        <v>37</v>
      </c>
      <c r="H745" t="s">
        <v>1732</v>
      </c>
      <c r="I745" t="s">
        <v>38</v>
      </c>
      <c r="J745" t="s">
        <v>43</v>
      </c>
      <c r="K745" t="s">
        <v>227</v>
      </c>
      <c r="L745" t="s">
        <v>227</v>
      </c>
      <c r="M745" t="s">
        <v>229</v>
      </c>
      <c r="N745">
        <v>1</v>
      </c>
      <c r="O745" t="s">
        <v>65</v>
      </c>
      <c r="P745" t="s">
        <v>1733</v>
      </c>
      <c r="Q745" t="s">
        <v>41</v>
      </c>
      <c r="R745" t="s">
        <v>1734</v>
      </c>
      <c r="S745" t="s">
        <v>41</v>
      </c>
      <c r="T745" t="s">
        <v>3</v>
      </c>
      <c r="U745">
        <v>1</v>
      </c>
      <c r="V745" s="12">
        <v>45310</v>
      </c>
      <c r="W745" t="s">
        <v>9875</v>
      </c>
    </row>
    <row r="746" spans="1:23" x14ac:dyDescent="0.25">
      <c r="A746" s="12">
        <v>45072.516915775464</v>
      </c>
      <c r="B746" t="s">
        <v>47</v>
      </c>
      <c r="C746" t="s">
        <v>52</v>
      </c>
      <c r="D746" t="s">
        <v>53</v>
      </c>
      <c r="E746" t="s">
        <v>238</v>
      </c>
      <c r="F746" t="s">
        <v>1736</v>
      </c>
      <c r="G746" t="s">
        <v>42</v>
      </c>
      <c r="H746" t="s">
        <v>1737</v>
      </c>
      <c r="I746" t="s">
        <v>38</v>
      </c>
      <c r="J746" t="s">
        <v>43</v>
      </c>
      <c r="K746" t="s">
        <v>227</v>
      </c>
      <c r="L746" t="s">
        <v>227</v>
      </c>
      <c r="M746" t="s">
        <v>229</v>
      </c>
      <c r="N746">
        <v>1</v>
      </c>
      <c r="O746" t="s">
        <v>65</v>
      </c>
      <c r="P746" t="s">
        <v>1738</v>
      </c>
      <c r="Q746" t="s">
        <v>41</v>
      </c>
      <c r="R746" t="s">
        <v>1739</v>
      </c>
      <c r="S746" t="s">
        <v>41</v>
      </c>
      <c r="T746" t="s">
        <v>3</v>
      </c>
      <c r="U746">
        <v>1</v>
      </c>
      <c r="V746" s="12">
        <v>45310</v>
      </c>
      <c r="W746" t="s">
        <v>9876</v>
      </c>
    </row>
    <row r="747" spans="1:23" x14ac:dyDescent="0.25">
      <c r="A747" s="12">
        <v>45076.608939583333</v>
      </c>
      <c r="B747" t="s">
        <v>47</v>
      </c>
      <c r="C747" t="s">
        <v>52</v>
      </c>
      <c r="D747" t="s">
        <v>53</v>
      </c>
      <c r="E747" t="s">
        <v>691</v>
      </c>
      <c r="F747" t="s">
        <v>9877</v>
      </c>
      <c r="G747" t="s">
        <v>42</v>
      </c>
      <c r="H747" t="s">
        <v>9878</v>
      </c>
      <c r="I747" t="s">
        <v>38</v>
      </c>
      <c r="J747" t="s">
        <v>43</v>
      </c>
      <c r="K747" t="s">
        <v>227</v>
      </c>
      <c r="L747" t="s">
        <v>227</v>
      </c>
      <c r="M747" t="s">
        <v>230</v>
      </c>
      <c r="N747">
        <v>1</v>
      </c>
      <c r="O747" t="s">
        <v>65</v>
      </c>
      <c r="P747" t="s">
        <v>1354</v>
      </c>
      <c r="Q747" t="s">
        <v>9879</v>
      </c>
      <c r="R747" t="s">
        <v>9880</v>
      </c>
      <c r="S747" t="s">
        <v>41</v>
      </c>
      <c r="T747" t="s">
        <v>3</v>
      </c>
      <c r="U747">
        <v>1</v>
      </c>
      <c r="V747" s="12">
        <v>45310</v>
      </c>
      <c r="W747" t="s">
        <v>9881</v>
      </c>
    </row>
    <row r="748" spans="1:23" x14ac:dyDescent="0.25">
      <c r="A748" s="12">
        <v>45077.399803668981</v>
      </c>
      <c r="B748" t="s">
        <v>47</v>
      </c>
      <c r="C748" t="s">
        <v>52</v>
      </c>
      <c r="D748" t="s">
        <v>53</v>
      </c>
      <c r="E748" t="s">
        <v>691</v>
      </c>
      <c r="F748" t="s">
        <v>9882</v>
      </c>
      <c r="G748" t="s">
        <v>42</v>
      </c>
      <c r="H748" t="s">
        <v>9883</v>
      </c>
      <c r="I748" t="s">
        <v>38</v>
      </c>
      <c r="J748" t="s">
        <v>43</v>
      </c>
      <c r="K748" t="s">
        <v>227</v>
      </c>
      <c r="L748" t="s">
        <v>227</v>
      </c>
      <c r="M748" t="s">
        <v>230</v>
      </c>
      <c r="N748">
        <v>1</v>
      </c>
      <c r="O748" t="s">
        <v>65</v>
      </c>
      <c r="P748" t="s">
        <v>2086</v>
      </c>
      <c r="Q748" t="s">
        <v>9884</v>
      </c>
      <c r="R748" t="s">
        <v>9885</v>
      </c>
      <c r="S748" t="s">
        <v>41</v>
      </c>
      <c r="T748" t="s">
        <v>3</v>
      </c>
      <c r="U748">
        <v>1</v>
      </c>
      <c r="V748" s="12">
        <v>45310</v>
      </c>
      <c r="W748" t="s">
        <v>9886</v>
      </c>
    </row>
    <row r="749" spans="1:23" x14ac:dyDescent="0.25">
      <c r="A749" s="12">
        <v>45077.474915393519</v>
      </c>
      <c r="B749" t="s">
        <v>47</v>
      </c>
      <c r="C749" t="s">
        <v>52</v>
      </c>
      <c r="D749" t="s">
        <v>53</v>
      </c>
      <c r="E749" t="s">
        <v>512</v>
      </c>
      <c r="F749" t="s">
        <v>1741</v>
      </c>
      <c r="G749" t="s">
        <v>42</v>
      </c>
      <c r="H749" t="s">
        <v>1742</v>
      </c>
      <c r="I749" t="s">
        <v>38</v>
      </c>
      <c r="J749" t="s">
        <v>43</v>
      </c>
      <c r="K749" t="s">
        <v>227</v>
      </c>
      <c r="L749" t="s">
        <v>227</v>
      </c>
      <c r="M749" t="s">
        <v>229</v>
      </c>
      <c r="N749">
        <v>1</v>
      </c>
      <c r="O749" t="s">
        <v>65</v>
      </c>
      <c r="P749" t="s">
        <v>1501</v>
      </c>
      <c r="Q749" t="s">
        <v>41</v>
      </c>
      <c r="R749" t="s">
        <v>1743</v>
      </c>
      <c r="S749" t="s">
        <v>41</v>
      </c>
      <c r="T749" t="s">
        <v>3</v>
      </c>
      <c r="U749">
        <v>1</v>
      </c>
      <c r="V749" s="12">
        <v>45310</v>
      </c>
      <c r="W749" t="s">
        <v>9887</v>
      </c>
    </row>
    <row r="750" spans="1:23" x14ac:dyDescent="0.25">
      <c r="A750" s="12">
        <v>45078.479611261573</v>
      </c>
      <c r="B750" t="s">
        <v>47</v>
      </c>
      <c r="C750" t="s">
        <v>52</v>
      </c>
      <c r="D750" t="s">
        <v>53</v>
      </c>
      <c r="E750" t="s">
        <v>691</v>
      </c>
      <c r="F750" t="s">
        <v>9888</v>
      </c>
      <c r="G750" t="s">
        <v>42</v>
      </c>
      <c r="H750" t="s">
        <v>9889</v>
      </c>
      <c r="I750" t="s">
        <v>38</v>
      </c>
      <c r="J750" t="s">
        <v>43</v>
      </c>
      <c r="K750" t="s">
        <v>227</v>
      </c>
      <c r="L750" t="s">
        <v>227</v>
      </c>
      <c r="M750" t="s">
        <v>230</v>
      </c>
      <c r="N750">
        <v>1</v>
      </c>
      <c r="O750" t="s">
        <v>65</v>
      </c>
      <c r="P750" t="s">
        <v>1663</v>
      </c>
      <c r="Q750" t="s">
        <v>9890</v>
      </c>
      <c r="R750" t="s">
        <v>9891</v>
      </c>
      <c r="S750" t="s">
        <v>41</v>
      </c>
      <c r="T750" t="s">
        <v>3</v>
      </c>
      <c r="U750">
        <v>1</v>
      </c>
      <c r="V750" s="12">
        <v>45310</v>
      </c>
      <c r="W750" t="s">
        <v>9892</v>
      </c>
    </row>
    <row r="751" spans="1:23" x14ac:dyDescent="0.25">
      <c r="A751" s="12">
        <v>45078.526300347221</v>
      </c>
      <c r="B751" t="s">
        <v>47</v>
      </c>
      <c r="C751" t="s">
        <v>52</v>
      </c>
      <c r="D751" t="s">
        <v>53</v>
      </c>
      <c r="E751" t="s">
        <v>506</v>
      </c>
      <c r="F751" t="s">
        <v>1745</v>
      </c>
      <c r="G751" t="s">
        <v>42</v>
      </c>
      <c r="H751" t="s">
        <v>1746</v>
      </c>
      <c r="I751" t="s">
        <v>38</v>
      </c>
      <c r="J751" t="s">
        <v>43</v>
      </c>
      <c r="K751" t="s">
        <v>227</v>
      </c>
      <c r="L751" t="s">
        <v>227</v>
      </c>
      <c r="M751" t="s">
        <v>229</v>
      </c>
      <c r="N751">
        <v>1</v>
      </c>
      <c r="O751" t="s">
        <v>65</v>
      </c>
      <c r="P751" t="s">
        <v>1336</v>
      </c>
      <c r="Q751" t="s">
        <v>1632</v>
      </c>
      <c r="R751" t="s">
        <v>1747</v>
      </c>
      <c r="S751" t="s">
        <v>41</v>
      </c>
      <c r="T751" t="s">
        <v>3</v>
      </c>
      <c r="U751">
        <v>1</v>
      </c>
      <c r="V751" s="12">
        <v>45310</v>
      </c>
      <c r="W751" t="s">
        <v>9893</v>
      </c>
    </row>
    <row r="752" spans="1:23" x14ac:dyDescent="0.25">
      <c r="A752" s="12">
        <v>45078.611780405095</v>
      </c>
      <c r="B752" t="s">
        <v>47</v>
      </c>
      <c r="C752" t="s">
        <v>52</v>
      </c>
      <c r="D752" t="s">
        <v>53</v>
      </c>
      <c r="E752" t="s">
        <v>506</v>
      </c>
      <c r="F752" t="s">
        <v>1749</v>
      </c>
      <c r="G752" t="s">
        <v>42</v>
      </c>
      <c r="H752" t="s">
        <v>1750</v>
      </c>
      <c r="I752" t="s">
        <v>38</v>
      </c>
      <c r="J752" t="s">
        <v>43</v>
      </c>
      <c r="K752" t="s">
        <v>227</v>
      </c>
      <c r="L752" t="s">
        <v>227</v>
      </c>
      <c r="M752" t="s">
        <v>229</v>
      </c>
      <c r="N752">
        <v>1</v>
      </c>
      <c r="O752" t="s">
        <v>65</v>
      </c>
      <c r="P752" t="s">
        <v>1733</v>
      </c>
      <c r="Q752" t="s">
        <v>41</v>
      </c>
      <c r="R752" t="s">
        <v>1751</v>
      </c>
      <c r="S752" t="s">
        <v>41</v>
      </c>
      <c r="T752" t="s">
        <v>3</v>
      </c>
      <c r="U752">
        <v>1</v>
      </c>
      <c r="V752" s="12">
        <v>45310</v>
      </c>
      <c r="W752" t="s">
        <v>9894</v>
      </c>
    </row>
    <row r="753" spans="1:23" x14ac:dyDescent="0.25">
      <c r="A753" s="12">
        <v>45082.592180173611</v>
      </c>
      <c r="B753" t="s">
        <v>47</v>
      </c>
      <c r="C753" t="s">
        <v>52</v>
      </c>
      <c r="D753" t="s">
        <v>53</v>
      </c>
      <c r="E753" t="s">
        <v>691</v>
      </c>
      <c r="F753" t="s">
        <v>9895</v>
      </c>
      <c r="G753" t="s">
        <v>37</v>
      </c>
      <c r="H753" t="s">
        <v>9896</v>
      </c>
      <c r="I753" t="s">
        <v>38</v>
      </c>
      <c r="J753" t="s">
        <v>43</v>
      </c>
      <c r="K753" t="s">
        <v>227</v>
      </c>
      <c r="L753" t="s">
        <v>227</v>
      </c>
      <c r="M753" t="s">
        <v>230</v>
      </c>
      <c r="N753">
        <v>1</v>
      </c>
      <c r="O753" t="s">
        <v>65</v>
      </c>
      <c r="P753" t="s">
        <v>1388</v>
      </c>
      <c r="Q753" t="s">
        <v>9897</v>
      </c>
      <c r="R753" t="s">
        <v>9898</v>
      </c>
      <c r="S753" t="s">
        <v>41</v>
      </c>
      <c r="T753" t="s">
        <v>3</v>
      </c>
      <c r="U753">
        <v>1</v>
      </c>
      <c r="V753" s="12">
        <v>45310</v>
      </c>
      <c r="W753" t="s">
        <v>9899</v>
      </c>
    </row>
    <row r="754" spans="1:23" x14ac:dyDescent="0.25">
      <c r="A754" s="12">
        <v>45084.379758530093</v>
      </c>
      <c r="B754" t="s">
        <v>47</v>
      </c>
      <c r="C754" t="s">
        <v>52</v>
      </c>
      <c r="D754" t="s">
        <v>53</v>
      </c>
      <c r="E754" t="s">
        <v>691</v>
      </c>
      <c r="F754" t="s">
        <v>9900</v>
      </c>
      <c r="G754" t="s">
        <v>37</v>
      </c>
      <c r="H754" t="s">
        <v>9901</v>
      </c>
      <c r="I754" t="s">
        <v>38</v>
      </c>
      <c r="J754" t="s">
        <v>43</v>
      </c>
      <c r="K754" t="s">
        <v>227</v>
      </c>
      <c r="L754" t="s">
        <v>227</v>
      </c>
      <c r="M754" t="s">
        <v>230</v>
      </c>
      <c r="N754">
        <v>1</v>
      </c>
      <c r="O754" t="s">
        <v>65</v>
      </c>
      <c r="P754" t="s">
        <v>1819</v>
      </c>
      <c r="Q754" t="s">
        <v>9902</v>
      </c>
      <c r="R754" t="s">
        <v>9903</v>
      </c>
      <c r="S754" t="s">
        <v>41</v>
      </c>
      <c r="T754" t="s">
        <v>3</v>
      </c>
      <c r="U754">
        <v>1</v>
      </c>
      <c r="V754" s="12">
        <v>45310</v>
      </c>
      <c r="W754" t="s">
        <v>9904</v>
      </c>
    </row>
    <row r="755" spans="1:23" x14ac:dyDescent="0.25">
      <c r="A755" s="12">
        <v>45084.41551431713</v>
      </c>
      <c r="B755" t="s">
        <v>47</v>
      </c>
      <c r="C755" t="s">
        <v>52</v>
      </c>
      <c r="D755" t="s">
        <v>53</v>
      </c>
      <c r="E755" t="s">
        <v>534</v>
      </c>
      <c r="F755" t="s">
        <v>1757</v>
      </c>
      <c r="G755" t="s">
        <v>42</v>
      </c>
      <c r="H755" t="s">
        <v>1758</v>
      </c>
      <c r="I755" t="s">
        <v>38</v>
      </c>
      <c r="J755" t="s">
        <v>43</v>
      </c>
      <c r="K755" t="s">
        <v>227</v>
      </c>
      <c r="L755" t="s">
        <v>227</v>
      </c>
      <c r="M755" t="s">
        <v>229</v>
      </c>
      <c r="N755">
        <v>1</v>
      </c>
      <c r="O755" t="s">
        <v>65</v>
      </c>
      <c r="P755" t="s">
        <v>1501</v>
      </c>
      <c r="Q755" t="s">
        <v>41</v>
      </c>
      <c r="R755" t="s">
        <v>1759</v>
      </c>
      <c r="S755" t="s">
        <v>41</v>
      </c>
      <c r="T755" t="s">
        <v>3</v>
      </c>
      <c r="U755">
        <v>1</v>
      </c>
      <c r="V755" s="12">
        <v>45310</v>
      </c>
      <c r="W755" t="s">
        <v>9905</v>
      </c>
    </row>
    <row r="756" spans="1:23" x14ac:dyDescent="0.25">
      <c r="A756" s="12">
        <v>45084.431235960648</v>
      </c>
      <c r="B756" t="s">
        <v>47</v>
      </c>
      <c r="C756" t="s">
        <v>52</v>
      </c>
      <c r="D756" t="s">
        <v>53</v>
      </c>
      <c r="E756" t="s">
        <v>534</v>
      </c>
      <c r="F756" t="s">
        <v>1761</v>
      </c>
      <c r="G756" t="s">
        <v>42</v>
      </c>
      <c r="H756" t="s">
        <v>1762</v>
      </c>
      <c r="I756" t="s">
        <v>38</v>
      </c>
      <c r="J756" t="s">
        <v>43</v>
      </c>
      <c r="K756" t="s">
        <v>227</v>
      </c>
      <c r="L756" t="s">
        <v>227</v>
      </c>
      <c r="M756" t="s">
        <v>229</v>
      </c>
      <c r="N756">
        <v>1</v>
      </c>
      <c r="O756" t="s">
        <v>65</v>
      </c>
      <c r="P756" t="s">
        <v>1501</v>
      </c>
      <c r="Q756" t="s">
        <v>41</v>
      </c>
      <c r="R756" t="s">
        <v>1763</v>
      </c>
      <c r="S756" t="s">
        <v>41</v>
      </c>
      <c r="T756" t="s">
        <v>3</v>
      </c>
      <c r="U756">
        <v>1</v>
      </c>
      <c r="V756" s="12">
        <v>45310</v>
      </c>
      <c r="W756" t="s">
        <v>9906</v>
      </c>
    </row>
    <row r="757" spans="1:23" x14ac:dyDescent="0.25">
      <c r="A757" s="12">
        <v>45084.432744178244</v>
      </c>
      <c r="B757" t="s">
        <v>47</v>
      </c>
      <c r="C757" t="s">
        <v>52</v>
      </c>
      <c r="D757" t="s">
        <v>53</v>
      </c>
      <c r="E757" t="s">
        <v>512</v>
      </c>
      <c r="F757" t="s">
        <v>1765</v>
      </c>
      <c r="G757" t="s">
        <v>37</v>
      </c>
      <c r="H757" t="s">
        <v>1766</v>
      </c>
      <c r="I757" t="s">
        <v>38</v>
      </c>
      <c r="J757" t="s">
        <v>43</v>
      </c>
      <c r="K757" t="s">
        <v>227</v>
      </c>
      <c r="L757" t="s">
        <v>227</v>
      </c>
      <c r="M757" t="s">
        <v>229</v>
      </c>
      <c r="N757">
        <v>1</v>
      </c>
      <c r="O757" t="s">
        <v>65</v>
      </c>
      <c r="P757" t="s">
        <v>1767</v>
      </c>
      <c r="Q757" t="s">
        <v>41</v>
      </c>
      <c r="R757" t="s">
        <v>1768</v>
      </c>
      <c r="S757" t="s">
        <v>41</v>
      </c>
      <c r="T757" t="s">
        <v>3</v>
      </c>
      <c r="U757">
        <v>1</v>
      </c>
      <c r="V757" s="12">
        <v>45310</v>
      </c>
      <c r="W757" t="s">
        <v>9907</v>
      </c>
    </row>
    <row r="758" spans="1:23" x14ac:dyDescent="0.25">
      <c r="A758" s="12">
        <v>45084.599528900464</v>
      </c>
      <c r="B758" t="s">
        <v>47</v>
      </c>
      <c r="C758" t="s">
        <v>52</v>
      </c>
      <c r="D758" t="s">
        <v>53</v>
      </c>
      <c r="E758" t="s">
        <v>238</v>
      </c>
      <c r="F758" t="s">
        <v>1770</v>
      </c>
      <c r="G758" t="s">
        <v>42</v>
      </c>
      <c r="H758" t="s">
        <v>1771</v>
      </c>
      <c r="I758" t="s">
        <v>38</v>
      </c>
      <c r="J758" t="s">
        <v>43</v>
      </c>
      <c r="K758" t="s">
        <v>227</v>
      </c>
      <c r="L758" t="s">
        <v>227</v>
      </c>
      <c r="M758" t="s">
        <v>229</v>
      </c>
      <c r="N758">
        <v>1</v>
      </c>
      <c r="O758" t="s">
        <v>65</v>
      </c>
      <c r="P758" t="s">
        <v>1556</v>
      </c>
      <c r="Q758" t="s">
        <v>41</v>
      </c>
      <c r="R758" t="s">
        <v>1772</v>
      </c>
      <c r="S758" t="s">
        <v>41</v>
      </c>
      <c r="T758" t="s">
        <v>3</v>
      </c>
      <c r="U758">
        <v>1</v>
      </c>
      <c r="V758" s="12">
        <v>45310</v>
      </c>
      <c r="W758" t="s">
        <v>9908</v>
      </c>
    </row>
    <row r="759" spans="1:23" x14ac:dyDescent="0.25">
      <c r="A759" s="12">
        <v>45089.427308645834</v>
      </c>
      <c r="B759" t="s">
        <v>47</v>
      </c>
      <c r="C759" t="s">
        <v>52</v>
      </c>
      <c r="D759" t="s">
        <v>53</v>
      </c>
      <c r="E759" t="s">
        <v>534</v>
      </c>
      <c r="F759" t="s">
        <v>1774</v>
      </c>
      <c r="G759" t="s">
        <v>42</v>
      </c>
      <c r="H759" t="s">
        <v>1775</v>
      </c>
      <c r="I759" t="s">
        <v>38</v>
      </c>
      <c r="J759" t="s">
        <v>43</v>
      </c>
      <c r="K759" t="s">
        <v>227</v>
      </c>
      <c r="L759" t="s">
        <v>227</v>
      </c>
      <c r="M759" t="s">
        <v>229</v>
      </c>
      <c r="N759">
        <v>1</v>
      </c>
      <c r="O759" t="s">
        <v>65</v>
      </c>
      <c r="P759" t="s">
        <v>1388</v>
      </c>
      <c r="Q759" t="s">
        <v>41</v>
      </c>
      <c r="R759" t="s">
        <v>1776</v>
      </c>
      <c r="S759" t="s">
        <v>41</v>
      </c>
      <c r="T759" t="s">
        <v>3</v>
      </c>
      <c r="U759">
        <v>1</v>
      </c>
      <c r="V759" s="12">
        <v>45310</v>
      </c>
      <c r="W759" t="s">
        <v>9909</v>
      </c>
    </row>
    <row r="760" spans="1:23" x14ac:dyDescent="0.25">
      <c r="A760" s="12">
        <v>45089.512543715275</v>
      </c>
      <c r="B760" t="s">
        <v>47</v>
      </c>
      <c r="C760" t="s">
        <v>52</v>
      </c>
      <c r="D760" t="s">
        <v>53</v>
      </c>
      <c r="E760" t="s">
        <v>691</v>
      </c>
      <c r="F760" t="s">
        <v>9910</v>
      </c>
      <c r="G760" t="s">
        <v>42</v>
      </c>
      <c r="H760" t="s">
        <v>9911</v>
      </c>
      <c r="I760" t="s">
        <v>38</v>
      </c>
      <c r="J760" t="s">
        <v>43</v>
      </c>
      <c r="K760" t="s">
        <v>227</v>
      </c>
      <c r="L760" t="s">
        <v>227</v>
      </c>
      <c r="M760" t="s">
        <v>230</v>
      </c>
      <c r="N760">
        <v>1</v>
      </c>
      <c r="O760" t="s">
        <v>65</v>
      </c>
      <c r="P760" t="s">
        <v>1515</v>
      </c>
      <c r="Q760" t="s">
        <v>9549</v>
      </c>
      <c r="R760" t="s">
        <v>9912</v>
      </c>
      <c r="S760" t="s">
        <v>41</v>
      </c>
      <c r="T760" t="s">
        <v>3</v>
      </c>
      <c r="U760">
        <v>1</v>
      </c>
      <c r="V760" s="12">
        <v>45310</v>
      </c>
      <c r="W760" t="s">
        <v>9913</v>
      </c>
    </row>
    <row r="761" spans="1:23" x14ac:dyDescent="0.25">
      <c r="A761" s="12">
        <v>45089.625171956017</v>
      </c>
      <c r="B761" t="s">
        <v>47</v>
      </c>
      <c r="C761" t="s">
        <v>52</v>
      </c>
      <c r="D761" t="s">
        <v>53</v>
      </c>
      <c r="E761" t="s">
        <v>691</v>
      </c>
      <c r="F761" t="s">
        <v>9914</v>
      </c>
      <c r="G761" t="s">
        <v>42</v>
      </c>
      <c r="H761" t="s">
        <v>9915</v>
      </c>
      <c r="I761" t="s">
        <v>38</v>
      </c>
      <c r="J761" t="s">
        <v>43</v>
      </c>
      <c r="K761" t="s">
        <v>227</v>
      </c>
      <c r="L761" t="s">
        <v>227</v>
      </c>
      <c r="M761" t="s">
        <v>230</v>
      </c>
      <c r="N761">
        <v>1</v>
      </c>
      <c r="O761" t="s">
        <v>65</v>
      </c>
      <c r="P761" t="s">
        <v>1354</v>
      </c>
      <c r="Q761" t="s">
        <v>9916</v>
      </c>
      <c r="R761" t="s">
        <v>9917</v>
      </c>
      <c r="S761" t="s">
        <v>41</v>
      </c>
      <c r="T761" t="s">
        <v>3</v>
      </c>
      <c r="U761">
        <v>1</v>
      </c>
      <c r="V761" s="12">
        <v>45310</v>
      </c>
      <c r="W761" t="s">
        <v>9918</v>
      </c>
    </row>
    <row r="762" spans="1:23" x14ac:dyDescent="0.25">
      <c r="A762" s="12">
        <v>45090.435990081016</v>
      </c>
      <c r="B762" t="s">
        <v>47</v>
      </c>
      <c r="C762" t="s">
        <v>52</v>
      </c>
      <c r="D762" t="s">
        <v>53</v>
      </c>
      <c r="E762" t="s">
        <v>534</v>
      </c>
      <c r="F762" t="s">
        <v>9919</v>
      </c>
      <c r="G762" t="s">
        <v>42</v>
      </c>
      <c r="H762" t="s">
        <v>9920</v>
      </c>
      <c r="I762" t="s">
        <v>38</v>
      </c>
      <c r="J762" t="s">
        <v>43</v>
      </c>
      <c r="K762" t="s">
        <v>227</v>
      </c>
      <c r="L762" t="s">
        <v>227</v>
      </c>
      <c r="M762" t="s">
        <v>229</v>
      </c>
      <c r="N762">
        <v>1</v>
      </c>
      <c r="O762" t="s">
        <v>65</v>
      </c>
      <c r="P762" t="s">
        <v>1637</v>
      </c>
      <c r="Q762" t="s">
        <v>41</v>
      </c>
      <c r="R762" t="s">
        <v>9921</v>
      </c>
      <c r="S762" t="s">
        <v>41</v>
      </c>
      <c r="T762" t="s">
        <v>3</v>
      </c>
      <c r="U762">
        <v>1</v>
      </c>
      <c r="V762" s="12">
        <v>45310</v>
      </c>
      <c r="W762" t="s">
        <v>9922</v>
      </c>
    </row>
    <row r="763" spans="1:23" x14ac:dyDescent="0.25">
      <c r="A763" s="12">
        <v>45091.504180474534</v>
      </c>
      <c r="B763" t="s">
        <v>47</v>
      </c>
      <c r="C763" t="s">
        <v>52</v>
      </c>
      <c r="D763" t="s">
        <v>53</v>
      </c>
      <c r="E763" t="s">
        <v>512</v>
      </c>
      <c r="F763" t="s">
        <v>1778</v>
      </c>
      <c r="G763" t="s">
        <v>42</v>
      </c>
      <c r="H763" t="s">
        <v>1779</v>
      </c>
      <c r="I763" t="s">
        <v>38</v>
      </c>
      <c r="J763" t="s">
        <v>43</v>
      </c>
      <c r="K763" t="s">
        <v>227</v>
      </c>
      <c r="L763" t="s">
        <v>227</v>
      </c>
      <c r="M763" t="s">
        <v>229</v>
      </c>
      <c r="N763">
        <v>1</v>
      </c>
      <c r="O763" t="s">
        <v>65</v>
      </c>
      <c r="P763" t="s">
        <v>1388</v>
      </c>
      <c r="Q763" t="s">
        <v>41</v>
      </c>
      <c r="R763" t="s">
        <v>1780</v>
      </c>
      <c r="S763" t="s">
        <v>41</v>
      </c>
      <c r="T763" t="s">
        <v>3</v>
      </c>
      <c r="U763">
        <v>1</v>
      </c>
      <c r="V763" s="12">
        <v>45310</v>
      </c>
      <c r="W763" t="s">
        <v>9923</v>
      </c>
    </row>
    <row r="764" spans="1:23" x14ac:dyDescent="0.25">
      <c r="A764" s="12">
        <v>45093.451575231484</v>
      </c>
      <c r="B764" t="s">
        <v>47</v>
      </c>
      <c r="C764" t="s">
        <v>52</v>
      </c>
      <c r="D764" t="s">
        <v>53</v>
      </c>
      <c r="E764" t="s">
        <v>534</v>
      </c>
      <c r="F764" t="s">
        <v>1782</v>
      </c>
      <c r="G764" t="s">
        <v>37</v>
      </c>
      <c r="H764" t="s">
        <v>1783</v>
      </c>
      <c r="I764" t="s">
        <v>38</v>
      </c>
      <c r="J764" t="s">
        <v>43</v>
      </c>
      <c r="K764" t="s">
        <v>227</v>
      </c>
      <c r="L764" t="s">
        <v>227</v>
      </c>
      <c r="M764" t="s">
        <v>229</v>
      </c>
      <c r="N764">
        <v>1</v>
      </c>
      <c r="O764" t="s">
        <v>65</v>
      </c>
      <c r="P764" t="s">
        <v>1515</v>
      </c>
      <c r="Q764" t="s">
        <v>41</v>
      </c>
      <c r="R764" t="s">
        <v>1784</v>
      </c>
      <c r="S764" t="s">
        <v>41</v>
      </c>
      <c r="T764" t="s">
        <v>3</v>
      </c>
      <c r="U764">
        <v>1</v>
      </c>
      <c r="V764" s="12">
        <v>45310</v>
      </c>
      <c r="W764" t="s">
        <v>9924</v>
      </c>
    </row>
    <row r="765" spans="1:23" x14ac:dyDescent="0.25">
      <c r="A765" s="12">
        <v>45093.497874803237</v>
      </c>
      <c r="B765" t="s">
        <v>47</v>
      </c>
      <c r="C765" t="s">
        <v>52</v>
      </c>
      <c r="D765" t="s">
        <v>53</v>
      </c>
      <c r="E765" t="s">
        <v>506</v>
      </c>
      <c r="F765" t="s">
        <v>1790</v>
      </c>
      <c r="G765" t="s">
        <v>42</v>
      </c>
      <c r="H765" t="s">
        <v>1791</v>
      </c>
      <c r="I765" t="s">
        <v>38</v>
      </c>
      <c r="J765" t="s">
        <v>43</v>
      </c>
      <c r="K765" t="s">
        <v>227</v>
      </c>
      <c r="L765" t="s">
        <v>227</v>
      </c>
      <c r="M765" t="s">
        <v>229</v>
      </c>
      <c r="N765">
        <v>1</v>
      </c>
      <c r="O765" t="s">
        <v>65</v>
      </c>
      <c r="P765" t="s">
        <v>1792</v>
      </c>
      <c r="Q765" t="s">
        <v>41</v>
      </c>
      <c r="R765" t="s">
        <v>1793</v>
      </c>
      <c r="S765" t="s">
        <v>41</v>
      </c>
      <c r="T765" t="s">
        <v>3</v>
      </c>
      <c r="U765">
        <v>1</v>
      </c>
      <c r="V765" s="12">
        <v>45310</v>
      </c>
      <c r="W765" t="s">
        <v>9925</v>
      </c>
    </row>
    <row r="766" spans="1:23" x14ac:dyDescent="0.25">
      <c r="A766" s="12">
        <v>45097.509890937501</v>
      </c>
      <c r="B766" t="s">
        <v>47</v>
      </c>
      <c r="C766" t="s">
        <v>52</v>
      </c>
      <c r="D766" t="s">
        <v>53</v>
      </c>
      <c r="E766" t="s">
        <v>691</v>
      </c>
      <c r="F766" t="s">
        <v>9926</v>
      </c>
      <c r="G766" t="s">
        <v>42</v>
      </c>
      <c r="H766" t="s">
        <v>9927</v>
      </c>
      <c r="I766" t="s">
        <v>38</v>
      </c>
      <c r="J766" t="s">
        <v>43</v>
      </c>
      <c r="K766" t="s">
        <v>227</v>
      </c>
      <c r="L766" t="s">
        <v>227</v>
      </c>
      <c r="M766" t="s">
        <v>230</v>
      </c>
      <c r="N766">
        <v>1</v>
      </c>
      <c r="O766" t="s">
        <v>65</v>
      </c>
      <c r="P766" t="s">
        <v>1354</v>
      </c>
      <c r="Q766" t="s">
        <v>9928</v>
      </c>
      <c r="R766" t="s">
        <v>9929</v>
      </c>
      <c r="S766" t="s">
        <v>41</v>
      </c>
      <c r="T766" t="s">
        <v>3</v>
      </c>
      <c r="U766">
        <v>1</v>
      </c>
      <c r="V766" s="12">
        <v>45310</v>
      </c>
      <c r="W766" t="s">
        <v>9930</v>
      </c>
    </row>
    <row r="767" spans="1:23" x14ac:dyDescent="0.25">
      <c r="A767" s="12">
        <v>45098.423803900463</v>
      </c>
      <c r="B767" t="s">
        <v>47</v>
      </c>
      <c r="C767" t="s">
        <v>52</v>
      </c>
      <c r="D767" t="s">
        <v>53</v>
      </c>
      <c r="E767" t="s">
        <v>534</v>
      </c>
      <c r="F767" t="s">
        <v>9931</v>
      </c>
      <c r="G767" t="s">
        <v>42</v>
      </c>
      <c r="H767" t="s">
        <v>9932</v>
      </c>
      <c r="I767" t="s">
        <v>38</v>
      </c>
      <c r="J767" t="s">
        <v>43</v>
      </c>
      <c r="K767" t="s">
        <v>227</v>
      </c>
      <c r="L767" t="s">
        <v>227</v>
      </c>
      <c r="M767" t="s">
        <v>229</v>
      </c>
      <c r="N767">
        <v>1</v>
      </c>
      <c r="O767" t="s">
        <v>65</v>
      </c>
      <c r="P767" t="s">
        <v>1824</v>
      </c>
      <c r="Q767" t="s">
        <v>41</v>
      </c>
      <c r="R767" t="s">
        <v>9933</v>
      </c>
      <c r="S767" t="s">
        <v>41</v>
      </c>
      <c r="T767" t="s">
        <v>3</v>
      </c>
      <c r="U767">
        <v>1</v>
      </c>
      <c r="V767" s="12">
        <v>45310</v>
      </c>
      <c r="W767" t="s">
        <v>9934</v>
      </c>
    </row>
    <row r="768" spans="1:23" x14ac:dyDescent="0.25">
      <c r="A768" s="12">
        <v>45099.444023067132</v>
      </c>
      <c r="B768" t="s">
        <v>47</v>
      </c>
      <c r="C768" t="s">
        <v>52</v>
      </c>
      <c r="D768" t="s">
        <v>53</v>
      </c>
      <c r="E768" t="s">
        <v>691</v>
      </c>
      <c r="F768" t="s">
        <v>9935</v>
      </c>
      <c r="G768" t="s">
        <v>42</v>
      </c>
      <c r="H768" t="s">
        <v>9936</v>
      </c>
      <c r="I768" t="s">
        <v>38</v>
      </c>
      <c r="J768" t="s">
        <v>43</v>
      </c>
      <c r="K768" t="s">
        <v>227</v>
      </c>
      <c r="L768" t="s">
        <v>227</v>
      </c>
      <c r="M768" t="s">
        <v>230</v>
      </c>
      <c r="N768">
        <v>1</v>
      </c>
      <c r="O768" t="s">
        <v>65</v>
      </c>
      <c r="P768" t="s">
        <v>196</v>
      </c>
      <c r="Q768" t="s">
        <v>9791</v>
      </c>
      <c r="R768" t="s">
        <v>9937</v>
      </c>
      <c r="S768" t="s">
        <v>41</v>
      </c>
      <c r="T768" t="s">
        <v>3</v>
      </c>
      <c r="U768">
        <v>1</v>
      </c>
      <c r="V768" s="12">
        <v>45310</v>
      </c>
      <c r="W768" t="s">
        <v>9938</v>
      </c>
    </row>
    <row r="769" spans="1:23" x14ac:dyDescent="0.25">
      <c r="A769" s="12">
        <v>45099.740624965278</v>
      </c>
      <c r="B769" t="s">
        <v>47</v>
      </c>
      <c r="C769" t="s">
        <v>52</v>
      </c>
      <c r="D769" t="s">
        <v>53</v>
      </c>
      <c r="E769" t="s">
        <v>691</v>
      </c>
      <c r="F769" t="s">
        <v>9939</v>
      </c>
      <c r="G769" t="s">
        <v>42</v>
      </c>
      <c r="H769" t="s">
        <v>9940</v>
      </c>
      <c r="I769" t="s">
        <v>38</v>
      </c>
      <c r="J769" t="s">
        <v>43</v>
      </c>
      <c r="K769" t="s">
        <v>227</v>
      </c>
      <c r="L769" t="s">
        <v>227</v>
      </c>
      <c r="M769" t="s">
        <v>230</v>
      </c>
      <c r="N769">
        <v>1</v>
      </c>
      <c r="O769" t="s">
        <v>65</v>
      </c>
      <c r="P769" t="s">
        <v>196</v>
      </c>
      <c r="Q769" t="s">
        <v>9879</v>
      </c>
      <c r="R769" t="s">
        <v>9941</v>
      </c>
      <c r="S769" t="s">
        <v>41</v>
      </c>
      <c r="T769" t="s">
        <v>3</v>
      </c>
      <c r="U769">
        <v>1</v>
      </c>
      <c r="V769" s="12">
        <v>45310</v>
      </c>
      <c r="W769" t="s">
        <v>9942</v>
      </c>
    </row>
    <row r="770" spans="1:23" x14ac:dyDescent="0.25">
      <c r="A770" s="12">
        <v>45100.525884641203</v>
      </c>
      <c r="B770" t="s">
        <v>47</v>
      </c>
      <c r="C770" t="s">
        <v>52</v>
      </c>
      <c r="D770" t="s">
        <v>53</v>
      </c>
      <c r="E770" t="s">
        <v>506</v>
      </c>
      <c r="F770" t="s">
        <v>1795</v>
      </c>
      <c r="G770" t="s">
        <v>42</v>
      </c>
      <c r="H770" t="s">
        <v>1796</v>
      </c>
      <c r="I770" t="s">
        <v>38</v>
      </c>
      <c r="J770" t="s">
        <v>43</v>
      </c>
      <c r="K770" t="s">
        <v>227</v>
      </c>
      <c r="L770" t="s">
        <v>227</v>
      </c>
      <c r="M770" t="s">
        <v>229</v>
      </c>
      <c r="N770">
        <v>1</v>
      </c>
      <c r="O770" t="s">
        <v>65</v>
      </c>
      <c r="P770" t="s">
        <v>196</v>
      </c>
      <c r="Q770" t="s">
        <v>41</v>
      </c>
      <c r="R770" t="s">
        <v>1797</v>
      </c>
      <c r="S770" t="s">
        <v>41</v>
      </c>
      <c r="T770" t="s">
        <v>3</v>
      </c>
      <c r="U770">
        <v>1</v>
      </c>
      <c r="V770" s="12">
        <v>45310</v>
      </c>
      <c r="W770" t="s">
        <v>9943</v>
      </c>
    </row>
    <row r="771" spans="1:23" x14ac:dyDescent="0.25">
      <c r="A771" s="12">
        <v>45103.484629710649</v>
      </c>
      <c r="B771" t="s">
        <v>47</v>
      </c>
      <c r="C771" t="s">
        <v>52</v>
      </c>
      <c r="D771" t="s">
        <v>53</v>
      </c>
      <c r="E771" t="s">
        <v>691</v>
      </c>
      <c r="F771" t="s">
        <v>9944</v>
      </c>
      <c r="G771" t="s">
        <v>42</v>
      </c>
      <c r="H771" t="s">
        <v>9945</v>
      </c>
      <c r="I771" t="s">
        <v>38</v>
      </c>
      <c r="J771" t="s">
        <v>43</v>
      </c>
      <c r="K771" t="s">
        <v>227</v>
      </c>
      <c r="L771" t="s">
        <v>227</v>
      </c>
      <c r="M771" t="s">
        <v>230</v>
      </c>
      <c r="N771">
        <v>1</v>
      </c>
      <c r="O771" t="s">
        <v>65</v>
      </c>
      <c r="P771" t="s">
        <v>1668</v>
      </c>
      <c r="Q771" t="s">
        <v>9432</v>
      </c>
      <c r="R771" t="s">
        <v>9946</v>
      </c>
      <c r="S771" t="s">
        <v>41</v>
      </c>
      <c r="T771" t="s">
        <v>3</v>
      </c>
      <c r="U771">
        <v>1</v>
      </c>
      <c r="V771" s="12">
        <v>45310</v>
      </c>
      <c r="W771" t="s">
        <v>9947</v>
      </c>
    </row>
    <row r="772" spans="1:23" x14ac:dyDescent="0.25">
      <c r="A772" s="12">
        <v>45107.449027627314</v>
      </c>
      <c r="B772" t="s">
        <v>47</v>
      </c>
      <c r="C772" t="s">
        <v>52</v>
      </c>
      <c r="D772" t="s">
        <v>53</v>
      </c>
      <c r="E772" t="s">
        <v>691</v>
      </c>
      <c r="F772" t="s">
        <v>9948</v>
      </c>
      <c r="G772" t="s">
        <v>42</v>
      </c>
      <c r="H772" t="s">
        <v>9949</v>
      </c>
      <c r="I772" t="s">
        <v>38</v>
      </c>
      <c r="J772" t="s">
        <v>43</v>
      </c>
      <c r="K772" t="s">
        <v>227</v>
      </c>
      <c r="L772" t="s">
        <v>227</v>
      </c>
      <c r="M772" t="s">
        <v>230</v>
      </c>
      <c r="N772">
        <v>1</v>
      </c>
      <c r="O772" t="s">
        <v>65</v>
      </c>
      <c r="P772" t="s">
        <v>9950</v>
      </c>
      <c r="Q772" t="s">
        <v>9951</v>
      </c>
      <c r="R772" t="s">
        <v>9952</v>
      </c>
      <c r="S772" t="s">
        <v>41</v>
      </c>
      <c r="T772" t="s">
        <v>3</v>
      </c>
      <c r="U772">
        <v>1</v>
      </c>
      <c r="V772" s="12">
        <v>45310</v>
      </c>
      <c r="W772" t="s">
        <v>9953</v>
      </c>
    </row>
    <row r="773" spans="1:23" x14ac:dyDescent="0.25">
      <c r="A773" s="12">
        <v>45107.454096377318</v>
      </c>
      <c r="B773" t="s">
        <v>47</v>
      </c>
      <c r="C773" t="s">
        <v>52</v>
      </c>
      <c r="D773" t="s">
        <v>53</v>
      </c>
      <c r="E773" t="s">
        <v>481</v>
      </c>
      <c r="F773" t="s">
        <v>1799</v>
      </c>
      <c r="G773" t="s">
        <v>42</v>
      </c>
      <c r="H773" t="s">
        <v>1800</v>
      </c>
      <c r="I773" t="s">
        <v>38</v>
      </c>
      <c r="J773" t="s">
        <v>43</v>
      </c>
      <c r="K773" t="s">
        <v>227</v>
      </c>
      <c r="L773" t="s">
        <v>227</v>
      </c>
      <c r="M773" t="s">
        <v>229</v>
      </c>
      <c r="N773">
        <v>1</v>
      </c>
      <c r="O773" t="s">
        <v>65</v>
      </c>
      <c r="P773" t="s">
        <v>1537</v>
      </c>
      <c r="Q773" t="s">
        <v>41</v>
      </c>
      <c r="R773" t="s">
        <v>1801</v>
      </c>
      <c r="S773" t="s">
        <v>41</v>
      </c>
      <c r="T773" t="s">
        <v>3</v>
      </c>
      <c r="U773">
        <v>1</v>
      </c>
      <c r="V773" s="12">
        <v>45310</v>
      </c>
      <c r="W773" t="s">
        <v>9954</v>
      </c>
    </row>
    <row r="774" spans="1:23" x14ac:dyDescent="0.25">
      <c r="A774" s="12">
        <v>45107.46357615741</v>
      </c>
      <c r="B774" t="s">
        <v>47</v>
      </c>
      <c r="C774" t="s">
        <v>52</v>
      </c>
      <c r="D774" t="s">
        <v>53</v>
      </c>
      <c r="E774" t="s">
        <v>481</v>
      </c>
      <c r="F774" t="s">
        <v>1803</v>
      </c>
      <c r="G774" t="s">
        <v>42</v>
      </c>
      <c r="H774" t="s">
        <v>1804</v>
      </c>
      <c r="I774" t="s">
        <v>38</v>
      </c>
      <c r="J774" t="s">
        <v>43</v>
      </c>
      <c r="K774" t="s">
        <v>227</v>
      </c>
      <c r="L774" t="s">
        <v>227</v>
      </c>
      <c r="M774" t="s">
        <v>229</v>
      </c>
      <c r="N774">
        <v>1</v>
      </c>
      <c r="O774" t="s">
        <v>65</v>
      </c>
      <c r="P774" t="s">
        <v>1537</v>
      </c>
      <c r="Q774" t="s">
        <v>41</v>
      </c>
      <c r="R774" t="s">
        <v>1805</v>
      </c>
      <c r="S774" t="s">
        <v>41</v>
      </c>
      <c r="T774" t="s">
        <v>3</v>
      </c>
      <c r="U774">
        <v>1</v>
      </c>
      <c r="V774" s="12">
        <v>45310</v>
      </c>
      <c r="W774" t="s">
        <v>9955</v>
      </c>
    </row>
    <row r="775" spans="1:23" x14ac:dyDescent="0.25">
      <c r="A775" s="12">
        <v>45110.406845289355</v>
      </c>
      <c r="B775" t="s">
        <v>47</v>
      </c>
      <c r="C775" t="s">
        <v>52</v>
      </c>
      <c r="D775" t="s">
        <v>53</v>
      </c>
      <c r="E775" t="s">
        <v>534</v>
      </c>
      <c r="F775" t="s">
        <v>1807</v>
      </c>
      <c r="G775" t="s">
        <v>42</v>
      </c>
      <c r="H775" t="s">
        <v>1808</v>
      </c>
      <c r="I775" t="s">
        <v>38</v>
      </c>
      <c r="J775" t="s">
        <v>43</v>
      </c>
      <c r="K775" t="s">
        <v>227</v>
      </c>
      <c r="L775" t="s">
        <v>227</v>
      </c>
      <c r="M775" t="s">
        <v>229</v>
      </c>
      <c r="N775">
        <v>1</v>
      </c>
      <c r="O775" t="s">
        <v>65</v>
      </c>
      <c r="P775" t="s">
        <v>1809</v>
      </c>
      <c r="Q775" t="s">
        <v>41</v>
      </c>
      <c r="R775" t="s">
        <v>1810</v>
      </c>
      <c r="S775" t="s">
        <v>41</v>
      </c>
      <c r="T775" t="s">
        <v>3</v>
      </c>
      <c r="U775">
        <v>1</v>
      </c>
      <c r="V775" s="12">
        <v>45310</v>
      </c>
      <c r="W775" t="s">
        <v>9956</v>
      </c>
    </row>
    <row r="776" spans="1:23" x14ac:dyDescent="0.25">
      <c r="A776" s="12">
        <v>45112.447062037034</v>
      </c>
      <c r="B776" t="s">
        <v>47</v>
      </c>
      <c r="C776" t="s">
        <v>52</v>
      </c>
      <c r="D776" t="s">
        <v>53</v>
      </c>
      <c r="E776" t="s">
        <v>691</v>
      </c>
      <c r="F776" t="s">
        <v>9957</v>
      </c>
      <c r="G776" t="s">
        <v>42</v>
      </c>
      <c r="H776" t="s">
        <v>9958</v>
      </c>
      <c r="I776" t="s">
        <v>38</v>
      </c>
      <c r="J776" t="s">
        <v>43</v>
      </c>
      <c r="K776" t="s">
        <v>227</v>
      </c>
      <c r="L776" t="s">
        <v>227</v>
      </c>
      <c r="M776" t="s">
        <v>230</v>
      </c>
      <c r="N776">
        <v>1</v>
      </c>
      <c r="O776" t="s">
        <v>65</v>
      </c>
      <c r="P776" t="s">
        <v>1547</v>
      </c>
      <c r="Q776" t="s">
        <v>41</v>
      </c>
      <c r="R776" t="s">
        <v>9959</v>
      </c>
      <c r="S776" t="s">
        <v>41</v>
      </c>
      <c r="T776" t="s">
        <v>3</v>
      </c>
      <c r="U776">
        <v>1</v>
      </c>
      <c r="V776" s="12">
        <v>45310</v>
      </c>
      <c r="W776" t="s">
        <v>9960</v>
      </c>
    </row>
    <row r="777" spans="1:23" x14ac:dyDescent="0.25">
      <c r="A777" s="12">
        <v>45112.458433796295</v>
      </c>
      <c r="B777" t="s">
        <v>47</v>
      </c>
      <c r="C777" t="s">
        <v>52</v>
      </c>
      <c r="D777" t="s">
        <v>53</v>
      </c>
      <c r="E777" t="s">
        <v>534</v>
      </c>
      <c r="F777" t="s">
        <v>9961</v>
      </c>
      <c r="G777" t="s">
        <v>42</v>
      </c>
      <c r="H777" t="s">
        <v>9962</v>
      </c>
      <c r="I777" t="s">
        <v>38</v>
      </c>
      <c r="J777" t="s">
        <v>43</v>
      </c>
      <c r="K777" t="s">
        <v>227</v>
      </c>
      <c r="L777" t="s">
        <v>227</v>
      </c>
      <c r="M777" t="s">
        <v>229</v>
      </c>
      <c r="N777">
        <v>1</v>
      </c>
      <c r="O777" t="s">
        <v>65</v>
      </c>
      <c r="P777" t="s">
        <v>1792</v>
      </c>
      <c r="Q777" t="s">
        <v>41</v>
      </c>
      <c r="R777" t="s">
        <v>9963</v>
      </c>
      <c r="S777" t="s">
        <v>41</v>
      </c>
      <c r="T777" t="s">
        <v>3</v>
      </c>
      <c r="U777">
        <v>1</v>
      </c>
      <c r="V777" s="12">
        <v>45310</v>
      </c>
      <c r="W777" t="s">
        <v>9964</v>
      </c>
    </row>
    <row r="778" spans="1:23" x14ac:dyDescent="0.25">
      <c r="A778" s="12">
        <v>45118.472721909726</v>
      </c>
      <c r="B778" t="s">
        <v>47</v>
      </c>
      <c r="C778" t="s">
        <v>52</v>
      </c>
      <c r="D778" t="s">
        <v>53</v>
      </c>
      <c r="E778" t="s">
        <v>691</v>
      </c>
      <c r="F778" t="s">
        <v>9965</v>
      </c>
      <c r="G778" t="s">
        <v>42</v>
      </c>
      <c r="H778" t="s">
        <v>9966</v>
      </c>
      <c r="I778" t="s">
        <v>38</v>
      </c>
      <c r="J778" t="s">
        <v>43</v>
      </c>
      <c r="K778" t="s">
        <v>227</v>
      </c>
      <c r="L778" t="s">
        <v>227</v>
      </c>
      <c r="M778" t="s">
        <v>230</v>
      </c>
      <c r="N778">
        <v>1</v>
      </c>
      <c r="O778" t="s">
        <v>65</v>
      </c>
      <c r="P778" t="s">
        <v>1663</v>
      </c>
      <c r="Q778" t="s">
        <v>9967</v>
      </c>
      <c r="R778" t="s">
        <v>9968</v>
      </c>
      <c r="S778" t="s">
        <v>41</v>
      </c>
      <c r="T778" t="s">
        <v>3</v>
      </c>
      <c r="U778">
        <v>1</v>
      </c>
      <c r="V778" s="12">
        <v>45310</v>
      </c>
      <c r="W778" t="s">
        <v>9969</v>
      </c>
    </row>
    <row r="779" spans="1:23" x14ac:dyDescent="0.25">
      <c r="A779" s="12">
        <v>45118.570120219905</v>
      </c>
      <c r="B779" t="s">
        <v>47</v>
      </c>
      <c r="C779" t="s">
        <v>52</v>
      </c>
      <c r="D779" t="s">
        <v>53</v>
      </c>
      <c r="E779" t="s">
        <v>522</v>
      </c>
      <c r="F779" t="s">
        <v>1812</v>
      </c>
      <c r="G779" t="s">
        <v>37</v>
      </c>
      <c r="H779" t="s">
        <v>1813</v>
      </c>
      <c r="I779" t="s">
        <v>38</v>
      </c>
      <c r="J779" t="s">
        <v>43</v>
      </c>
      <c r="K779" t="s">
        <v>227</v>
      </c>
      <c r="L779" t="s">
        <v>227</v>
      </c>
      <c r="M779" t="s">
        <v>229</v>
      </c>
      <c r="N779">
        <v>1</v>
      </c>
      <c r="O779" t="s">
        <v>65</v>
      </c>
      <c r="P779" t="s">
        <v>1609</v>
      </c>
      <c r="Q779" t="s">
        <v>1814</v>
      </c>
      <c r="R779" t="s">
        <v>1815</v>
      </c>
      <c r="S779" t="s">
        <v>41</v>
      </c>
      <c r="T779" t="s">
        <v>3</v>
      </c>
      <c r="U779">
        <v>1</v>
      </c>
      <c r="V779" s="12">
        <v>45310</v>
      </c>
      <c r="W779" t="s">
        <v>9970</v>
      </c>
    </row>
    <row r="780" spans="1:23" x14ac:dyDescent="0.25">
      <c r="A780" s="12">
        <v>45118.584845451391</v>
      </c>
      <c r="B780" t="s">
        <v>47</v>
      </c>
      <c r="C780" t="s">
        <v>52</v>
      </c>
      <c r="D780" t="s">
        <v>53</v>
      </c>
      <c r="E780" t="s">
        <v>481</v>
      </c>
      <c r="F780" t="s">
        <v>1817</v>
      </c>
      <c r="G780" t="s">
        <v>42</v>
      </c>
      <c r="H780" t="s">
        <v>1818</v>
      </c>
      <c r="I780" t="s">
        <v>38</v>
      </c>
      <c r="J780" t="s">
        <v>43</v>
      </c>
      <c r="K780" t="s">
        <v>227</v>
      </c>
      <c r="L780" t="s">
        <v>227</v>
      </c>
      <c r="M780" t="s">
        <v>229</v>
      </c>
      <c r="N780">
        <v>1</v>
      </c>
      <c r="O780" t="s">
        <v>65</v>
      </c>
      <c r="P780" t="s">
        <v>1819</v>
      </c>
      <c r="Q780" t="s">
        <v>41</v>
      </c>
      <c r="R780" t="s">
        <v>1820</v>
      </c>
      <c r="S780" t="s">
        <v>41</v>
      </c>
      <c r="T780" t="s">
        <v>3</v>
      </c>
      <c r="U780">
        <v>1</v>
      </c>
      <c r="V780" s="12">
        <v>45310</v>
      </c>
      <c r="W780" t="s">
        <v>9971</v>
      </c>
    </row>
    <row r="781" spans="1:23" x14ac:dyDescent="0.25">
      <c r="A781" s="12">
        <v>45118.647211886571</v>
      </c>
      <c r="B781" t="s">
        <v>47</v>
      </c>
      <c r="C781" t="s">
        <v>52</v>
      </c>
      <c r="D781" t="s">
        <v>53</v>
      </c>
      <c r="E781" t="s">
        <v>512</v>
      </c>
      <c r="F781" t="s">
        <v>1822</v>
      </c>
      <c r="G781" t="s">
        <v>42</v>
      </c>
      <c r="H781" t="s">
        <v>1823</v>
      </c>
      <c r="I781" t="s">
        <v>38</v>
      </c>
      <c r="J781" t="s">
        <v>43</v>
      </c>
      <c r="K781" t="s">
        <v>227</v>
      </c>
      <c r="L781" t="s">
        <v>227</v>
      </c>
      <c r="M781" t="s">
        <v>229</v>
      </c>
      <c r="N781">
        <v>1</v>
      </c>
      <c r="O781" t="s">
        <v>65</v>
      </c>
      <c r="P781" t="s">
        <v>1824</v>
      </c>
      <c r="Q781" t="s">
        <v>41</v>
      </c>
      <c r="R781" t="s">
        <v>1825</v>
      </c>
      <c r="S781" t="s">
        <v>41</v>
      </c>
      <c r="T781" t="s">
        <v>3</v>
      </c>
      <c r="U781">
        <v>1</v>
      </c>
      <c r="V781" s="12">
        <v>45310</v>
      </c>
      <c r="W781" t="s">
        <v>9972</v>
      </c>
    </row>
    <row r="782" spans="1:23" x14ac:dyDescent="0.25">
      <c r="A782" s="12">
        <v>45119.407338159719</v>
      </c>
      <c r="B782" t="s">
        <v>47</v>
      </c>
      <c r="C782" t="s">
        <v>52</v>
      </c>
      <c r="D782" t="s">
        <v>53</v>
      </c>
      <c r="E782" t="s">
        <v>691</v>
      </c>
      <c r="F782" t="s">
        <v>9973</v>
      </c>
      <c r="G782" t="s">
        <v>42</v>
      </c>
      <c r="H782" t="s">
        <v>9974</v>
      </c>
      <c r="I782" t="s">
        <v>38</v>
      </c>
      <c r="J782" t="s">
        <v>43</v>
      </c>
      <c r="K782" t="s">
        <v>227</v>
      </c>
      <c r="L782" t="s">
        <v>227</v>
      </c>
      <c r="M782" t="s">
        <v>230</v>
      </c>
      <c r="N782">
        <v>1</v>
      </c>
      <c r="O782" t="s">
        <v>65</v>
      </c>
      <c r="P782" t="s">
        <v>1461</v>
      </c>
      <c r="Q782" t="s">
        <v>9975</v>
      </c>
      <c r="R782" t="s">
        <v>9976</v>
      </c>
      <c r="S782" t="s">
        <v>41</v>
      </c>
      <c r="T782" t="s">
        <v>3</v>
      </c>
      <c r="U782">
        <v>1</v>
      </c>
      <c r="V782" s="12">
        <v>45310</v>
      </c>
      <c r="W782" t="s">
        <v>9977</v>
      </c>
    </row>
    <row r="783" spans="1:23" x14ac:dyDescent="0.25">
      <c r="A783" s="12">
        <v>45119.584412465279</v>
      </c>
      <c r="B783" t="s">
        <v>47</v>
      </c>
      <c r="C783" t="s">
        <v>52</v>
      </c>
      <c r="D783" t="s">
        <v>53</v>
      </c>
      <c r="E783" t="s">
        <v>522</v>
      </c>
      <c r="F783" t="s">
        <v>1827</v>
      </c>
      <c r="G783" t="s">
        <v>37</v>
      </c>
      <c r="H783" t="s">
        <v>1828</v>
      </c>
      <c r="I783" t="s">
        <v>38</v>
      </c>
      <c r="J783" t="s">
        <v>43</v>
      </c>
      <c r="K783" t="s">
        <v>227</v>
      </c>
      <c r="L783" t="s">
        <v>227</v>
      </c>
      <c r="M783" t="s">
        <v>229</v>
      </c>
      <c r="N783">
        <v>1</v>
      </c>
      <c r="O783" t="s">
        <v>65</v>
      </c>
      <c r="P783" t="s">
        <v>1829</v>
      </c>
      <c r="Q783" t="s">
        <v>1830</v>
      </c>
      <c r="R783" t="s">
        <v>1831</v>
      </c>
      <c r="S783" t="s">
        <v>41</v>
      </c>
      <c r="T783" t="s">
        <v>3</v>
      </c>
      <c r="U783">
        <v>1</v>
      </c>
      <c r="V783" s="12">
        <v>45310</v>
      </c>
      <c r="W783" t="s">
        <v>9978</v>
      </c>
    </row>
    <row r="784" spans="1:23" x14ac:dyDescent="0.25">
      <c r="A784" s="12">
        <v>45132.502759687501</v>
      </c>
      <c r="B784" t="s">
        <v>47</v>
      </c>
      <c r="C784" t="s">
        <v>52</v>
      </c>
      <c r="D784" t="s">
        <v>53</v>
      </c>
      <c r="E784" t="s">
        <v>691</v>
      </c>
      <c r="F784" t="s">
        <v>9979</v>
      </c>
      <c r="G784" t="s">
        <v>42</v>
      </c>
      <c r="H784" t="s">
        <v>9980</v>
      </c>
      <c r="I784" t="s">
        <v>38</v>
      </c>
      <c r="J784" t="s">
        <v>43</v>
      </c>
      <c r="K784" t="s">
        <v>227</v>
      </c>
      <c r="L784" t="s">
        <v>227</v>
      </c>
      <c r="M784" t="s">
        <v>230</v>
      </c>
      <c r="N784">
        <v>1</v>
      </c>
      <c r="O784" t="s">
        <v>65</v>
      </c>
      <c r="P784" t="s">
        <v>1354</v>
      </c>
      <c r="Q784" t="s">
        <v>9981</v>
      </c>
      <c r="R784" t="s">
        <v>9982</v>
      </c>
      <c r="S784" t="s">
        <v>41</v>
      </c>
      <c r="T784" t="s">
        <v>3</v>
      </c>
      <c r="U784">
        <v>1</v>
      </c>
      <c r="V784" s="12">
        <v>45310</v>
      </c>
      <c r="W784" t="s">
        <v>9983</v>
      </c>
    </row>
    <row r="785" spans="1:23" x14ac:dyDescent="0.25">
      <c r="A785" s="12">
        <v>45133.639807372689</v>
      </c>
      <c r="B785" t="s">
        <v>47</v>
      </c>
      <c r="C785" t="s">
        <v>52</v>
      </c>
      <c r="D785" t="s">
        <v>53</v>
      </c>
      <c r="E785" t="s">
        <v>512</v>
      </c>
      <c r="F785" t="s">
        <v>9984</v>
      </c>
      <c r="G785" t="s">
        <v>42</v>
      </c>
      <c r="H785" t="s">
        <v>9985</v>
      </c>
      <c r="I785" t="s">
        <v>38</v>
      </c>
      <c r="J785" t="s">
        <v>43</v>
      </c>
      <c r="K785" t="s">
        <v>227</v>
      </c>
      <c r="L785" t="s">
        <v>227</v>
      </c>
      <c r="M785" t="s">
        <v>229</v>
      </c>
      <c r="N785">
        <v>1</v>
      </c>
      <c r="O785" t="s">
        <v>65</v>
      </c>
      <c r="P785" t="s">
        <v>214</v>
      </c>
      <c r="Q785" t="s">
        <v>41</v>
      </c>
      <c r="R785" t="s">
        <v>9986</v>
      </c>
      <c r="S785" t="s">
        <v>41</v>
      </c>
      <c r="T785" t="s">
        <v>3</v>
      </c>
      <c r="U785">
        <v>1</v>
      </c>
      <c r="V785" s="12">
        <v>45310</v>
      </c>
      <c r="W785" t="s">
        <v>9987</v>
      </c>
    </row>
    <row r="786" spans="1:23" x14ac:dyDescent="0.25">
      <c r="A786" s="12">
        <v>45134.499698842592</v>
      </c>
      <c r="B786" t="s">
        <v>47</v>
      </c>
      <c r="C786" t="s">
        <v>52</v>
      </c>
      <c r="D786" t="s">
        <v>53</v>
      </c>
      <c r="E786" t="s">
        <v>512</v>
      </c>
      <c r="F786" t="s">
        <v>9988</v>
      </c>
      <c r="G786" t="s">
        <v>42</v>
      </c>
      <c r="H786" t="s">
        <v>9989</v>
      </c>
      <c r="I786" t="s">
        <v>38</v>
      </c>
      <c r="J786" t="s">
        <v>43</v>
      </c>
      <c r="K786" t="s">
        <v>227</v>
      </c>
      <c r="L786" t="s">
        <v>227</v>
      </c>
      <c r="M786" t="s">
        <v>229</v>
      </c>
      <c r="N786">
        <v>1</v>
      </c>
      <c r="O786" t="s">
        <v>65</v>
      </c>
      <c r="P786" t="s">
        <v>1402</v>
      </c>
      <c r="Q786" t="s">
        <v>41</v>
      </c>
      <c r="R786" t="s">
        <v>9990</v>
      </c>
      <c r="S786" t="s">
        <v>41</v>
      </c>
      <c r="T786" t="s">
        <v>3</v>
      </c>
      <c r="U786">
        <v>1</v>
      </c>
      <c r="V786" s="12">
        <v>45310</v>
      </c>
      <c r="W786" t="s">
        <v>9991</v>
      </c>
    </row>
    <row r="787" spans="1:23" x14ac:dyDescent="0.25">
      <c r="A787" s="12">
        <v>45138.476552928238</v>
      </c>
      <c r="B787" t="s">
        <v>47</v>
      </c>
      <c r="C787" t="s">
        <v>52</v>
      </c>
      <c r="D787" t="s">
        <v>53</v>
      </c>
      <c r="E787" t="s">
        <v>691</v>
      </c>
      <c r="F787" t="s">
        <v>9992</v>
      </c>
      <c r="G787" t="s">
        <v>42</v>
      </c>
      <c r="H787" t="s">
        <v>9993</v>
      </c>
      <c r="I787" t="s">
        <v>38</v>
      </c>
      <c r="J787" t="s">
        <v>43</v>
      </c>
      <c r="K787" t="s">
        <v>227</v>
      </c>
      <c r="L787" t="s">
        <v>227</v>
      </c>
      <c r="M787" t="s">
        <v>230</v>
      </c>
      <c r="N787">
        <v>1</v>
      </c>
      <c r="O787" t="s">
        <v>65</v>
      </c>
      <c r="P787" t="s">
        <v>1354</v>
      </c>
      <c r="Q787" t="s">
        <v>9774</v>
      </c>
      <c r="R787" t="s">
        <v>9994</v>
      </c>
      <c r="S787" t="s">
        <v>41</v>
      </c>
      <c r="T787" t="s">
        <v>3</v>
      </c>
      <c r="U787">
        <v>1</v>
      </c>
      <c r="V787" s="12">
        <v>45310</v>
      </c>
      <c r="W787" t="s">
        <v>9995</v>
      </c>
    </row>
    <row r="788" spans="1:23" x14ac:dyDescent="0.25">
      <c r="A788" s="12">
        <v>45139.637225844905</v>
      </c>
      <c r="B788" t="s">
        <v>47</v>
      </c>
      <c r="C788" t="s">
        <v>52</v>
      </c>
      <c r="D788" t="s">
        <v>53</v>
      </c>
      <c r="E788" t="s">
        <v>491</v>
      </c>
      <c r="F788" t="s">
        <v>1833</v>
      </c>
      <c r="G788" t="s">
        <v>37</v>
      </c>
      <c r="H788" t="s">
        <v>1834</v>
      </c>
      <c r="I788" t="s">
        <v>38</v>
      </c>
      <c r="J788" t="s">
        <v>43</v>
      </c>
      <c r="K788" t="s">
        <v>227</v>
      </c>
      <c r="L788" t="s">
        <v>227</v>
      </c>
      <c r="M788" t="s">
        <v>229</v>
      </c>
      <c r="N788">
        <v>1</v>
      </c>
      <c r="O788" t="s">
        <v>65</v>
      </c>
      <c r="P788" t="s">
        <v>1835</v>
      </c>
      <c r="Q788" t="s">
        <v>41</v>
      </c>
      <c r="R788" t="s">
        <v>1836</v>
      </c>
      <c r="S788" t="s">
        <v>41</v>
      </c>
      <c r="T788" t="s">
        <v>3</v>
      </c>
      <c r="U788">
        <v>1</v>
      </c>
      <c r="V788" s="12">
        <v>45310</v>
      </c>
      <c r="W788" t="s">
        <v>9996</v>
      </c>
    </row>
    <row r="789" spans="1:23" x14ac:dyDescent="0.25">
      <c r="A789" s="12">
        <v>45147.480341979164</v>
      </c>
      <c r="B789" t="s">
        <v>47</v>
      </c>
      <c r="C789" t="s">
        <v>52</v>
      </c>
      <c r="D789" t="s">
        <v>53</v>
      </c>
      <c r="E789" t="s">
        <v>512</v>
      </c>
      <c r="F789" t="s">
        <v>9997</v>
      </c>
      <c r="G789" t="s">
        <v>42</v>
      </c>
      <c r="H789" t="s">
        <v>9998</v>
      </c>
      <c r="I789" t="s">
        <v>38</v>
      </c>
      <c r="J789" t="s">
        <v>43</v>
      </c>
      <c r="K789" t="s">
        <v>227</v>
      </c>
      <c r="L789" t="s">
        <v>227</v>
      </c>
      <c r="M789" t="s">
        <v>229</v>
      </c>
      <c r="N789">
        <v>1</v>
      </c>
      <c r="O789" t="s">
        <v>65</v>
      </c>
      <c r="P789" t="s">
        <v>1478</v>
      </c>
      <c r="Q789" t="s">
        <v>41</v>
      </c>
      <c r="R789" t="s">
        <v>9999</v>
      </c>
      <c r="S789" t="s">
        <v>41</v>
      </c>
      <c r="T789" t="s">
        <v>3</v>
      </c>
      <c r="U789">
        <v>1</v>
      </c>
      <c r="V789" s="12">
        <v>45310</v>
      </c>
      <c r="W789" t="s">
        <v>10000</v>
      </c>
    </row>
    <row r="790" spans="1:23" x14ac:dyDescent="0.25">
      <c r="A790" s="12">
        <v>45147.519721261575</v>
      </c>
      <c r="B790" t="s">
        <v>47</v>
      </c>
      <c r="C790" t="s">
        <v>52</v>
      </c>
      <c r="D790" t="s">
        <v>53</v>
      </c>
      <c r="E790" t="s">
        <v>534</v>
      </c>
      <c r="F790" t="s">
        <v>10001</v>
      </c>
      <c r="G790" t="s">
        <v>42</v>
      </c>
      <c r="H790" t="s">
        <v>10002</v>
      </c>
      <c r="I790" t="s">
        <v>38</v>
      </c>
      <c r="J790" t="s">
        <v>43</v>
      </c>
      <c r="K790" t="s">
        <v>227</v>
      </c>
      <c r="L790" t="s">
        <v>227</v>
      </c>
      <c r="M790" t="s">
        <v>229</v>
      </c>
      <c r="N790">
        <v>1</v>
      </c>
      <c r="O790" t="s">
        <v>65</v>
      </c>
      <c r="P790" t="s">
        <v>10003</v>
      </c>
      <c r="Q790" t="s">
        <v>41</v>
      </c>
      <c r="R790" t="s">
        <v>10004</v>
      </c>
      <c r="S790" t="s">
        <v>41</v>
      </c>
      <c r="T790" t="s">
        <v>3</v>
      </c>
      <c r="U790">
        <v>1</v>
      </c>
      <c r="V790" s="12">
        <v>45310</v>
      </c>
      <c r="W790" t="s">
        <v>10005</v>
      </c>
    </row>
    <row r="791" spans="1:23" x14ac:dyDescent="0.25">
      <c r="A791" s="12">
        <v>45148.623192129628</v>
      </c>
      <c r="B791" t="s">
        <v>47</v>
      </c>
      <c r="C791" t="s">
        <v>52</v>
      </c>
      <c r="D791" t="s">
        <v>53</v>
      </c>
      <c r="E791" t="s">
        <v>691</v>
      </c>
      <c r="F791" t="s">
        <v>10006</v>
      </c>
      <c r="G791" t="s">
        <v>42</v>
      </c>
      <c r="H791" t="s">
        <v>10007</v>
      </c>
      <c r="I791" t="s">
        <v>38</v>
      </c>
      <c r="J791" t="s">
        <v>43</v>
      </c>
      <c r="K791" t="s">
        <v>227</v>
      </c>
      <c r="L791" t="s">
        <v>227</v>
      </c>
      <c r="M791" t="s">
        <v>230</v>
      </c>
      <c r="N791">
        <v>1</v>
      </c>
      <c r="O791" t="s">
        <v>65</v>
      </c>
      <c r="P791" t="s">
        <v>10008</v>
      </c>
      <c r="Q791" t="s">
        <v>41</v>
      </c>
      <c r="R791" t="s">
        <v>10009</v>
      </c>
      <c r="S791" t="s">
        <v>41</v>
      </c>
      <c r="T791" t="s">
        <v>3</v>
      </c>
      <c r="U791">
        <v>1</v>
      </c>
      <c r="V791" s="12">
        <v>45310</v>
      </c>
      <c r="W791" t="s">
        <v>10010</v>
      </c>
    </row>
    <row r="792" spans="1:23" x14ac:dyDescent="0.25">
      <c r="A792" s="12">
        <v>45148.833222222223</v>
      </c>
      <c r="B792" t="s">
        <v>47</v>
      </c>
      <c r="C792" t="s">
        <v>52</v>
      </c>
      <c r="D792" t="s">
        <v>53</v>
      </c>
      <c r="E792" t="s">
        <v>512</v>
      </c>
      <c r="F792" t="s">
        <v>10011</v>
      </c>
      <c r="G792" t="s">
        <v>42</v>
      </c>
      <c r="H792" t="s">
        <v>10012</v>
      </c>
      <c r="I792" t="s">
        <v>38</v>
      </c>
      <c r="J792" t="s">
        <v>43</v>
      </c>
      <c r="K792" t="s">
        <v>227</v>
      </c>
      <c r="L792" t="s">
        <v>227</v>
      </c>
      <c r="M792" t="s">
        <v>229</v>
      </c>
      <c r="N792">
        <v>1</v>
      </c>
      <c r="O792" t="s">
        <v>65</v>
      </c>
      <c r="P792" t="s">
        <v>1646</v>
      </c>
      <c r="Q792" t="s">
        <v>41</v>
      </c>
      <c r="R792" t="s">
        <v>10013</v>
      </c>
      <c r="S792" t="s">
        <v>41</v>
      </c>
      <c r="T792" t="s">
        <v>3</v>
      </c>
      <c r="U792">
        <v>1</v>
      </c>
      <c r="V792" s="12">
        <v>45310</v>
      </c>
      <c r="W792" t="s">
        <v>10014</v>
      </c>
    </row>
    <row r="793" spans="1:23" x14ac:dyDescent="0.25">
      <c r="A793" s="12">
        <v>45153.488861192127</v>
      </c>
      <c r="B793" t="s">
        <v>47</v>
      </c>
      <c r="C793" t="s">
        <v>52</v>
      </c>
      <c r="D793" t="s">
        <v>53</v>
      </c>
      <c r="E793" t="s">
        <v>481</v>
      </c>
      <c r="F793" t="s">
        <v>10015</v>
      </c>
      <c r="G793" t="s">
        <v>42</v>
      </c>
      <c r="H793" t="s">
        <v>10016</v>
      </c>
      <c r="I793" t="s">
        <v>38</v>
      </c>
      <c r="J793" t="s">
        <v>43</v>
      </c>
      <c r="K793" t="s">
        <v>227</v>
      </c>
      <c r="L793" t="s">
        <v>227</v>
      </c>
      <c r="M793" t="s">
        <v>229</v>
      </c>
      <c r="N793">
        <v>1</v>
      </c>
      <c r="O793" t="s">
        <v>65</v>
      </c>
      <c r="P793" t="s">
        <v>10017</v>
      </c>
      <c r="Q793" t="s">
        <v>41</v>
      </c>
      <c r="R793" t="s">
        <v>10018</v>
      </c>
      <c r="S793" t="s">
        <v>41</v>
      </c>
      <c r="T793" t="s">
        <v>3</v>
      </c>
      <c r="U793">
        <v>1</v>
      </c>
      <c r="V793" s="12">
        <v>45310</v>
      </c>
      <c r="W793" t="s">
        <v>10019</v>
      </c>
    </row>
    <row r="794" spans="1:23" x14ac:dyDescent="0.25">
      <c r="A794" s="12">
        <v>45156.4318684838</v>
      </c>
      <c r="B794" t="s">
        <v>47</v>
      </c>
      <c r="C794" t="s">
        <v>52</v>
      </c>
      <c r="D794" t="s">
        <v>53</v>
      </c>
      <c r="E794" t="s">
        <v>691</v>
      </c>
      <c r="F794" t="s">
        <v>10020</v>
      </c>
      <c r="G794" t="s">
        <v>42</v>
      </c>
      <c r="H794" t="s">
        <v>10021</v>
      </c>
      <c r="I794" t="s">
        <v>38</v>
      </c>
      <c r="J794" t="s">
        <v>43</v>
      </c>
      <c r="K794" t="s">
        <v>227</v>
      </c>
      <c r="L794" t="s">
        <v>227</v>
      </c>
      <c r="M794" t="s">
        <v>230</v>
      </c>
      <c r="N794">
        <v>1</v>
      </c>
      <c r="O794" t="s">
        <v>65</v>
      </c>
      <c r="P794" t="s">
        <v>1373</v>
      </c>
      <c r="Q794" t="s">
        <v>10022</v>
      </c>
      <c r="R794" t="s">
        <v>10023</v>
      </c>
      <c r="S794" t="s">
        <v>41</v>
      </c>
      <c r="T794" t="s">
        <v>3</v>
      </c>
      <c r="U794">
        <v>1</v>
      </c>
      <c r="V794" s="12">
        <v>45310</v>
      </c>
      <c r="W794" t="s">
        <v>10024</v>
      </c>
    </row>
    <row r="795" spans="1:23" x14ac:dyDescent="0.25">
      <c r="A795" s="12">
        <v>45160.486091203704</v>
      </c>
      <c r="B795" t="s">
        <v>47</v>
      </c>
      <c r="C795" t="s">
        <v>52</v>
      </c>
      <c r="D795" t="s">
        <v>53</v>
      </c>
      <c r="E795" t="s">
        <v>506</v>
      </c>
      <c r="F795" t="s">
        <v>1846</v>
      </c>
      <c r="G795" t="s">
        <v>42</v>
      </c>
      <c r="H795" t="s">
        <v>1847</v>
      </c>
      <c r="I795" t="s">
        <v>38</v>
      </c>
      <c r="J795" t="s">
        <v>43</v>
      </c>
      <c r="K795" t="s">
        <v>227</v>
      </c>
      <c r="L795" t="s">
        <v>227</v>
      </c>
      <c r="M795" t="s">
        <v>229</v>
      </c>
      <c r="N795">
        <v>1</v>
      </c>
      <c r="O795" t="s">
        <v>65</v>
      </c>
      <c r="P795" t="s">
        <v>1537</v>
      </c>
      <c r="Q795" t="s">
        <v>41</v>
      </c>
      <c r="R795" t="s">
        <v>1848</v>
      </c>
      <c r="S795" t="s">
        <v>41</v>
      </c>
      <c r="T795" t="s">
        <v>3</v>
      </c>
      <c r="U795">
        <v>1</v>
      </c>
      <c r="V795" s="12">
        <v>45310</v>
      </c>
      <c r="W795" t="s">
        <v>10025</v>
      </c>
    </row>
    <row r="796" spans="1:23" x14ac:dyDescent="0.25">
      <c r="A796" s="12">
        <v>45160.565058020831</v>
      </c>
      <c r="B796" t="s">
        <v>47</v>
      </c>
      <c r="C796" t="s">
        <v>52</v>
      </c>
      <c r="D796" t="s">
        <v>53</v>
      </c>
      <c r="E796" t="s">
        <v>691</v>
      </c>
      <c r="F796" t="s">
        <v>10026</v>
      </c>
      <c r="G796" t="s">
        <v>42</v>
      </c>
      <c r="H796" t="s">
        <v>10027</v>
      </c>
      <c r="I796" t="s">
        <v>38</v>
      </c>
      <c r="J796" t="s">
        <v>43</v>
      </c>
      <c r="K796" t="s">
        <v>227</v>
      </c>
      <c r="L796" t="s">
        <v>227</v>
      </c>
      <c r="M796" t="s">
        <v>230</v>
      </c>
      <c r="N796">
        <v>1</v>
      </c>
      <c r="O796" t="s">
        <v>65</v>
      </c>
      <c r="P796" t="s">
        <v>10028</v>
      </c>
      <c r="Q796" t="s">
        <v>9432</v>
      </c>
      <c r="R796" t="s">
        <v>10029</v>
      </c>
      <c r="S796" t="s">
        <v>41</v>
      </c>
      <c r="T796" t="s">
        <v>3</v>
      </c>
      <c r="U796">
        <v>1</v>
      </c>
      <c r="V796" s="12">
        <v>45310</v>
      </c>
      <c r="W796" t="s">
        <v>10030</v>
      </c>
    </row>
    <row r="797" spans="1:23" x14ac:dyDescent="0.25">
      <c r="A797" s="12">
        <v>45166.621305439818</v>
      </c>
      <c r="B797" t="s">
        <v>47</v>
      </c>
      <c r="C797" t="s">
        <v>52</v>
      </c>
      <c r="D797" t="s">
        <v>53</v>
      </c>
      <c r="E797" t="s">
        <v>506</v>
      </c>
      <c r="F797" t="s">
        <v>1850</v>
      </c>
      <c r="G797" t="s">
        <v>42</v>
      </c>
      <c r="H797" t="s">
        <v>1851</v>
      </c>
      <c r="I797" t="s">
        <v>38</v>
      </c>
      <c r="J797" t="s">
        <v>43</v>
      </c>
      <c r="K797" t="s">
        <v>227</v>
      </c>
      <c r="L797" t="s">
        <v>227</v>
      </c>
      <c r="M797" t="s">
        <v>229</v>
      </c>
      <c r="N797">
        <v>1</v>
      </c>
      <c r="O797" t="s">
        <v>65</v>
      </c>
      <c r="P797" t="s">
        <v>1478</v>
      </c>
      <c r="Q797" t="s">
        <v>41</v>
      </c>
      <c r="R797" t="s">
        <v>1852</v>
      </c>
      <c r="S797" t="s">
        <v>41</v>
      </c>
      <c r="T797" t="s">
        <v>3</v>
      </c>
      <c r="U797">
        <v>1</v>
      </c>
      <c r="V797" s="12">
        <v>45310</v>
      </c>
      <c r="W797" t="s">
        <v>10031</v>
      </c>
    </row>
    <row r="798" spans="1:23" x14ac:dyDescent="0.25">
      <c r="A798" s="12">
        <v>45169.635978090279</v>
      </c>
      <c r="B798" t="s">
        <v>47</v>
      </c>
      <c r="C798" t="s">
        <v>52</v>
      </c>
      <c r="D798" t="s">
        <v>53</v>
      </c>
      <c r="E798" t="s">
        <v>691</v>
      </c>
      <c r="F798" t="s">
        <v>10032</v>
      </c>
      <c r="G798" t="s">
        <v>42</v>
      </c>
      <c r="H798" t="s">
        <v>10033</v>
      </c>
      <c r="I798" t="s">
        <v>38</v>
      </c>
      <c r="J798" t="s">
        <v>43</v>
      </c>
      <c r="K798" t="s">
        <v>227</v>
      </c>
      <c r="L798" t="s">
        <v>227</v>
      </c>
      <c r="M798" t="s">
        <v>230</v>
      </c>
      <c r="N798">
        <v>1</v>
      </c>
      <c r="O798" t="s">
        <v>65</v>
      </c>
      <c r="P798" t="s">
        <v>1792</v>
      </c>
      <c r="Q798" t="s">
        <v>41</v>
      </c>
      <c r="R798" t="s">
        <v>10034</v>
      </c>
      <c r="S798" t="s">
        <v>41</v>
      </c>
      <c r="T798" t="s">
        <v>3</v>
      </c>
      <c r="U798">
        <v>1</v>
      </c>
      <c r="V798" s="12">
        <v>45310</v>
      </c>
      <c r="W798" t="s">
        <v>10035</v>
      </c>
    </row>
    <row r="799" spans="1:23" x14ac:dyDescent="0.25">
      <c r="A799" s="12">
        <v>45169.642990659719</v>
      </c>
      <c r="B799" t="s">
        <v>47</v>
      </c>
      <c r="C799" t="s">
        <v>52</v>
      </c>
      <c r="D799" t="s">
        <v>53</v>
      </c>
      <c r="E799" t="s">
        <v>691</v>
      </c>
      <c r="F799" t="s">
        <v>10036</v>
      </c>
      <c r="G799" t="s">
        <v>42</v>
      </c>
      <c r="H799" t="s">
        <v>10037</v>
      </c>
      <c r="I799" t="s">
        <v>38</v>
      </c>
      <c r="J799" t="s">
        <v>43</v>
      </c>
      <c r="K799" t="s">
        <v>227</v>
      </c>
      <c r="L799" t="s">
        <v>227</v>
      </c>
      <c r="M799" t="s">
        <v>230</v>
      </c>
      <c r="N799">
        <v>1</v>
      </c>
      <c r="O799" t="s">
        <v>65</v>
      </c>
      <c r="P799" t="s">
        <v>1792</v>
      </c>
      <c r="Q799" t="s">
        <v>41</v>
      </c>
      <c r="R799" t="s">
        <v>10038</v>
      </c>
      <c r="S799" t="s">
        <v>41</v>
      </c>
      <c r="T799" t="s">
        <v>3</v>
      </c>
      <c r="U799">
        <v>1</v>
      </c>
      <c r="V799" s="12">
        <v>45310</v>
      </c>
      <c r="W799" t="s">
        <v>10039</v>
      </c>
    </row>
    <row r="800" spans="1:23" x14ac:dyDescent="0.25">
      <c r="A800" s="12">
        <v>45169.890047372683</v>
      </c>
      <c r="B800" t="s">
        <v>47</v>
      </c>
      <c r="C800" t="s">
        <v>52</v>
      </c>
      <c r="D800" t="s">
        <v>53</v>
      </c>
      <c r="E800" t="s">
        <v>506</v>
      </c>
      <c r="F800" t="s">
        <v>1854</v>
      </c>
      <c r="G800" t="s">
        <v>42</v>
      </c>
      <c r="H800" t="s">
        <v>1855</v>
      </c>
      <c r="I800" t="s">
        <v>38</v>
      </c>
      <c r="J800" t="s">
        <v>43</v>
      </c>
      <c r="K800" t="s">
        <v>227</v>
      </c>
      <c r="L800" t="s">
        <v>227</v>
      </c>
      <c r="M800" t="s">
        <v>229</v>
      </c>
      <c r="N800">
        <v>1</v>
      </c>
      <c r="O800" t="s">
        <v>65</v>
      </c>
      <c r="P800" t="s">
        <v>1809</v>
      </c>
      <c r="Q800" t="s">
        <v>41</v>
      </c>
      <c r="R800" t="s">
        <v>1856</v>
      </c>
      <c r="S800" t="s">
        <v>41</v>
      </c>
      <c r="T800" t="s">
        <v>3</v>
      </c>
      <c r="U800">
        <v>1</v>
      </c>
      <c r="V800" s="12">
        <v>45310</v>
      </c>
      <c r="W800" t="s">
        <v>10040</v>
      </c>
    </row>
    <row r="801" spans="1:23" x14ac:dyDescent="0.25">
      <c r="A801" s="12">
        <v>45174.712656249998</v>
      </c>
      <c r="B801" t="s">
        <v>47</v>
      </c>
      <c r="C801" t="s">
        <v>52</v>
      </c>
      <c r="D801" t="s">
        <v>53</v>
      </c>
      <c r="E801" t="s">
        <v>691</v>
      </c>
      <c r="F801" t="s">
        <v>10041</v>
      </c>
      <c r="G801" t="s">
        <v>37</v>
      </c>
      <c r="H801" t="s">
        <v>10042</v>
      </c>
      <c r="I801" t="s">
        <v>38</v>
      </c>
      <c r="J801" t="s">
        <v>43</v>
      </c>
      <c r="K801" t="s">
        <v>227</v>
      </c>
      <c r="L801" t="s">
        <v>227</v>
      </c>
      <c r="M801" t="s">
        <v>230</v>
      </c>
      <c r="N801">
        <v>1</v>
      </c>
      <c r="O801" t="s">
        <v>65</v>
      </c>
      <c r="P801" t="s">
        <v>10043</v>
      </c>
      <c r="Q801" t="s">
        <v>41</v>
      </c>
      <c r="R801" t="s">
        <v>10044</v>
      </c>
      <c r="S801" t="s">
        <v>41</v>
      </c>
      <c r="T801" t="s">
        <v>3</v>
      </c>
      <c r="U801">
        <v>1</v>
      </c>
      <c r="V801" s="12">
        <v>45310</v>
      </c>
      <c r="W801" t="s">
        <v>10045</v>
      </c>
    </row>
    <row r="802" spans="1:23" x14ac:dyDescent="0.25">
      <c r="A802" s="12">
        <v>45174.719943252312</v>
      </c>
      <c r="B802" t="s">
        <v>47</v>
      </c>
      <c r="C802" t="s">
        <v>52</v>
      </c>
      <c r="D802" t="s">
        <v>53</v>
      </c>
      <c r="E802" t="s">
        <v>238</v>
      </c>
      <c r="F802" t="s">
        <v>1862</v>
      </c>
      <c r="G802" t="s">
        <v>42</v>
      </c>
      <c r="H802" t="s">
        <v>1863</v>
      </c>
      <c r="I802" t="s">
        <v>38</v>
      </c>
      <c r="J802" t="s">
        <v>43</v>
      </c>
      <c r="K802" t="s">
        <v>227</v>
      </c>
      <c r="L802" t="s">
        <v>227</v>
      </c>
      <c r="M802" t="s">
        <v>229</v>
      </c>
      <c r="N802">
        <v>1</v>
      </c>
      <c r="O802" t="s">
        <v>65</v>
      </c>
      <c r="P802" t="s">
        <v>1515</v>
      </c>
      <c r="Q802" t="s">
        <v>41</v>
      </c>
      <c r="R802" t="s">
        <v>1864</v>
      </c>
      <c r="S802" t="s">
        <v>41</v>
      </c>
      <c r="T802" t="s">
        <v>3</v>
      </c>
      <c r="U802">
        <v>1</v>
      </c>
      <c r="V802" s="12">
        <v>45310</v>
      </c>
      <c r="W802" t="s">
        <v>10046</v>
      </c>
    </row>
    <row r="803" spans="1:23" x14ac:dyDescent="0.25">
      <c r="A803" s="12">
        <v>45174.731487118057</v>
      </c>
      <c r="B803" t="s">
        <v>47</v>
      </c>
      <c r="C803" t="s">
        <v>52</v>
      </c>
      <c r="D803" t="s">
        <v>53</v>
      </c>
      <c r="E803" t="s">
        <v>238</v>
      </c>
      <c r="F803" t="s">
        <v>1866</v>
      </c>
      <c r="G803" t="s">
        <v>37</v>
      </c>
      <c r="H803" t="s">
        <v>1867</v>
      </c>
      <c r="I803" t="s">
        <v>38</v>
      </c>
      <c r="J803" t="s">
        <v>43</v>
      </c>
      <c r="K803" t="s">
        <v>227</v>
      </c>
      <c r="L803" t="s">
        <v>227</v>
      </c>
      <c r="M803" t="s">
        <v>229</v>
      </c>
      <c r="N803">
        <v>1</v>
      </c>
      <c r="O803" t="s">
        <v>65</v>
      </c>
      <c r="P803" t="s">
        <v>1515</v>
      </c>
      <c r="Q803" t="s">
        <v>41</v>
      </c>
      <c r="R803" t="s">
        <v>1868</v>
      </c>
      <c r="S803" t="s">
        <v>41</v>
      </c>
      <c r="T803" t="s">
        <v>3</v>
      </c>
      <c r="U803">
        <v>1</v>
      </c>
      <c r="V803" s="12">
        <v>45310</v>
      </c>
      <c r="W803" t="s">
        <v>10047</v>
      </c>
    </row>
    <row r="804" spans="1:23" x14ac:dyDescent="0.25">
      <c r="A804" s="12">
        <v>45175.436888460645</v>
      </c>
      <c r="B804" t="s">
        <v>47</v>
      </c>
      <c r="C804" t="s">
        <v>52</v>
      </c>
      <c r="D804" t="s">
        <v>53</v>
      </c>
      <c r="E804" t="s">
        <v>238</v>
      </c>
      <c r="F804" t="s">
        <v>1870</v>
      </c>
      <c r="G804" t="s">
        <v>37</v>
      </c>
      <c r="H804" t="s">
        <v>1871</v>
      </c>
      <c r="I804" t="s">
        <v>38</v>
      </c>
      <c r="J804" t="s">
        <v>43</v>
      </c>
      <c r="K804" t="s">
        <v>227</v>
      </c>
      <c r="L804" t="s">
        <v>227</v>
      </c>
      <c r="M804" t="s">
        <v>229</v>
      </c>
      <c r="N804">
        <v>1</v>
      </c>
      <c r="O804" t="s">
        <v>65</v>
      </c>
      <c r="P804" t="s">
        <v>1515</v>
      </c>
      <c r="Q804" t="s">
        <v>41</v>
      </c>
      <c r="R804" t="s">
        <v>1872</v>
      </c>
      <c r="S804" t="s">
        <v>41</v>
      </c>
      <c r="T804" t="s">
        <v>3</v>
      </c>
      <c r="U804">
        <v>1</v>
      </c>
      <c r="V804" s="12">
        <v>45310</v>
      </c>
      <c r="W804" t="s">
        <v>10048</v>
      </c>
    </row>
    <row r="805" spans="1:23" x14ac:dyDescent="0.25">
      <c r="A805" s="12">
        <v>45175.488061689815</v>
      </c>
      <c r="B805" t="s">
        <v>47</v>
      </c>
      <c r="C805" t="s">
        <v>52</v>
      </c>
      <c r="D805" t="s">
        <v>53</v>
      </c>
      <c r="E805" t="s">
        <v>238</v>
      </c>
      <c r="F805" t="s">
        <v>1874</v>
      </c>
      <c r="G805" t="s">
        <v>37</v>
      </c>
      <c r="H805" t="s">
        <v>1875</v>
      </c>
      <c r="I805" t="s">
        <v>38</v>
      </c>
      <c r="J805" t="s">
        <v>43</v>
      </c>
      <c r="K805" t="s">
        <v>227</v>
      </c>
      <c r="L805" t="s">
        <v>227</v>
      </c>
      <c r="M805" t="s">
        <v>229</v>
      </c>
      <c r="N805">
        <v>1</v>
      </c>
      <c r="O805" t="s">
        <v>65</v>
      </c>
      <c r="P805" t="s">
        <v>1515</v>
      </c>
      <c r="Q805" t="s">
        <v>41</v>
      </c>
      <c r="R805" t="s">
        <v>1876</v>
      </c>
      <c r="S805" t="s">
        <v>41</v>
      </c>
      <c r="T805" t="s">
        <v>3</v>
      </c>
      <c r="U805">
        <v>1</v>
      </c>
      <c r="V805" s="12">
        <v>45310</v>
      </c>
      <c r="W805" t="s">
        <v>10049</v>
      </c>
    </row>
    <row r="806" spans="1:23" x14ac:dyDescent="0.25">
      <c r="A806" s="12">
        <v>45175.506699456018</v>
      </c>
      <c r="B806" t="s">
        <v>47</v>
      </c>
      <c r="C806" t="s">
        <v>52</v>
      </c>
      <c r="D806" t="s">
        <v>53</v>
      </c>
      <c r="E806" t="s">
        <v>691</v>
      </c>
      <c r="F806" t="s">
        <v>10050</v>
      </c>
      <c r="G806" t="s">
        <v>42</v>
      </c>
      <c r="H806" t="s">
        <v>10051</v>
      </c>
      <c r="I806" t="s">
        <v>38</v>
      </c>
      <c r="J806" t="s">
        <v>43</v>
      </c>
      <c r="K806" t="s">
        <v>227</v>
      </c>
      <c r="L806" t="s">
        <v>227</v>
      </c>
      <c r="M806" t="s">
        <v>230</v>
      </c>
      <c r="N806">
        <v>1</v>
      </c>
      <c r="O806" t="s">
        <v>65</v>
      </c>
      <c r="P806" t="s">
        <v>1515</v>
      </c>
      <c r="Q806" t="s">
        <v>41</v>
      </c>
      <c r="R806" t="s">
        <v>10052</v>
      </c>
      <c r="S806" t="s">
        <v>41</v>
      </c>
      <c r="T806" t="s">
        <v>3</v>
      </c>
      <c r="U806">
        <v>1</v>
      </c>
      <c r="V806" s="12">
        <v>45310</v>
      </c>
      <c r="W806" t="s">
        <v>10053</v>
      </c>
    </row>
    <row r="807" spans="1:23" x14ac:dyDescent="0.25">
      <c r="A807" s="12">
        <v>45175.624562731478</v>
      </c>
      <c r="B807" t="s">
        <v>47</v>
      </c>
      <c r="C807" t="s">
        <v>52</v>
      </c>
      <c r="D807" t="s">
        <v>53</v>
      </c>
      <c r="E807" t="s">
        <v>506</v>
      </c>
      <c r="F807" t="s">
        <v>1878</v>
      </c>
      <c r="G807" t="s">
        <v>37</v>
      </c>
      <c r="H807" t="s">
        <v>1879</v>
      </c>
      <c r="I807" t="s">
        <v>38</v>
      </c>
      <c r="J807" t="s">
        <v>43</v>
      </c>
      <c r="K807" t="s">
        <v>227</v>
      </c>
      <c r="L807" t="s">
        <v>227</v>
      </c>
      <c r="M807" t="s">
        <v>229</v>
      </c>
      <c r="N807">
        <v>1</v>
      </c>
      <c r="O807" t="s">
        <v>65</v>
      </c>
      <c r="P807" t="s">
        <v>1515</v>
      </c>
      <c r="Q807" t="s">
        <v>41</v>
      </c>
      <c r="R807" t="s">
        <v>1880</v>
      </c>
      <c r="S807" t="s">
        <v>41</v>
      </c>
      <c r="T807" t="s">
        <v>3</v>
      </c>
      <c r="U807">
        <v>1</v>
      </c>
      <c r="V807" s="12">
        <v>45310</v>
      </c>
      <c r="W807" t="s">
        <v>10054</v>
      </c>
    </row>
    <row r="808" spans="1:23" x14ac:dyDescent="0.25">
      <c r="A808" s="12">
        <v>45175.635217905095</v>
      </c>
      <c r="B808" t="s">
        <v>47</v>
      </c>
      <c r="C808" t="s">
        <v>52</v>
      </c>
      <c r="D808" t="s">
        <v>53</v>
      </c>
      <c r="E808" t="s">
        <v>506</v>
      </c>
      <c r="F808" t="s">
        <v>1882</v>
      </c>
      <c r="G808" t="s">
        <v>42</v>
      </c>
      <c r="H808" t="s">
        <v>1883</v>
      </c>
      <c r="I808" t="s">
        <v>38</v>
      </c>
      <c r="J808" t="s">
        <v>43</v>
      </c>
      <c r="K808" t="s">
        <v>227</v>
      </c>
      <c r="L808" t="s">
        <v>227</v>
      </c>
      <c r="M808" t="s">
        <v>229</v>
      </c>
      <c r="N808">
        <v>1</v>
      </c>
      <c r="O808" t="s">
        <v>65</v>
      </c>
      <c r="P808" t="s">
        <v>1515</v>
      </c>
      <c r="Q808" t="s">
        <v>41</v>
      </c>
      <c r="R808" t="s">
        <v>1884</v>
      </c>
      <c r="S808" t="s">
        <v>41</v>
      </c>
      <c r="T808" t="s">
        <v>3</v>
      </c>
      <c r="U808">
        <v>1</v>
      </c>
      <c r="V808" s="12">
        <v>45310</v>
      </c>
      <c r="W808" t="s">
        <v>10055</v>
      </c>
    </row>
    <row r="809" spans="1:23" x14ac:dyDescent="0.25">
      <c r="A809" s="12">
        <v>45175.859151238423</v>
      </c>
      <c r="B809" t="s">
        <v>47</v>
      </c>
      <c r="C809" t="s">
        <v>52</v>
      </c>
      <c r="D809" t="s">
        <v>53</v>
      </c>
      <c r="E809" t="s">
        <v>481</v>
      </c>
      <c r="F809" t="s">
        <v>1886</v>
      </c>
      <c r="G809" t="s">
        <v>42</v>
      </c>
      <c r="H809" t="s">
        <v>1887</v>
      </c>
      <c r="I809" t="s">
        <v>38</v>
      </c>
      <c r="J809" t="s">
        <v>43</v>
      </c>
      <c r="K809" t="s">
        <v>227</v>
      </c>
      <c r="L809" t="s">
        <v>227</v>
      </c>
      <c r="M809" t="s">
        <v>229</v>
      </c>
      <c r="N809">
        <v>1</v>
      </c>
      <c r="O809" t="s">
        <v>65</v>
      </c>
      <c r="P809" t="s">
        <v>1378</v>
      </c>
      <c r="Q809" t="s">
        <v>41</v>
      </c>
      <c r="R809" t="s">
        <v>1888</v>
      </c>
      <c r="S809" t="s">
        <v>41</v>
      </c>
      <c r="T809" t="s">
        <v>3</v>
      </c>
      <c r="U809">
        <v>1</v>
      </c>
      <c r="V809" s="12">
        <v>45310</v>
      </c>
      <c r="W809" t="s">
        <v>10056</v>
      </c>
    </row>
    <row r="810" spans="1:23" x14ac:dyDescent="0.25">
      <c r="A810" s="12">
        <v>45176.866653622688</v>
      </c>
      <c r="B810" t="s">
        <v>47</v>
      </c>
      <c r="C810" t="s">
        <v>52</v>
      </c>
      <c r="D810" t="s">
        <v>53</v>
      </c>
      <c r="E810" t="s">
        <v>691</v>
      </c>
      <c r="F810" t="s">
        <v>10057</v>
      </c>
      <c r="G810" t="s">
        <v>42</v>
      </c>
      <c r="H810" t="s">
        <v>10058</v>
      </c>
      <c r="I810" t="s">
        <v>38</v>
      </c>
      <c r="J810" t="s">
        <v>43</v>
      </c>
      <c r="K810" t="s">
        <v>227</v>
      </c>
      <c r="L810" t="s">
        <v>227</v>
      </c>
      <c r="M810" t="s">
        <v>230</v>
      </c>
      <c r="N810">
        <v>1</v>
      </c>
      <c r="O810" t="s">
        <v>65</v>
      </c>
      <c r="P810" t="s">
        <v>1373</v>
      </c>
      <c r="Q810" t="s">
        <v>41</v>
      </c>
      <c r="R810" t="s">
        <v>10059</v>
      </c>
      <c r="S810" t="s">
        <v>41</v>
      </c>
      <c r="T810" t="s">
        <v>3</v>
      </c>
      <c r="U810">
        <v>1</v>
      </c>
      <c r="V810" s="12">
        <v>45310</v>
      </c>
      <c r="W810" t="s">
        <v>10060</v>
      </c>
    </row>
    <row r="811" spans="1:23" x14ac:dyDescent="0.25">
      <c r="A811" s="12">
        <v>45181.434171180554</v>
      </c>
      <c r="B811" t="s">
        <v>47</v>
      </c>
      <c r="C811" t="s">
        <v>52</v>
      </c>
      <c r="D811" t="s">
        <v>53</v>
      </c>
      <c r="E811" t="s">
        <v>238</v>
      </c>
      <c r="F811" t="s">
        <v>1894</v>
      </c>
      <c r="G811" t="s">
        <v>42</v>
      </c>
      <c r="H811" t="s">
        <v>1895</v>
      </c>
      <c r="I811" t="s">
        <v>38</v>
      </c>
      <c r="J811" t="s">
        <v>43</v>
      </c>
      <c r="K811" t="s">
        <v>227</v>
      </c>
      <c r="L811" t="s">
        <v>227</v>
      </c>
      <c r="M811" t="s">
        <v>229</v>
      </c>
      <c r="N811">
        <v>1</v>
      </c>
      <c r="O811" t="s">
        <v>65</v>
      </c>
      <c r="P811" t="s">
        <v>1896</v>
      </c>
      <c r="Q811" t="s">
        <v>41</v>
      </c>
      <c r="R811" t="s">
        <v>1897</v>
      </c>
      <c r="S811" t="s">
        <v>41</v>
      </c>
      <c r="T811" t="s">
        <v>3</v>
      </c>
      <c r="U811">
        <v>1</v>
      </c>
      <c r="V811" s="12">
        <v>45310</v>
      </c>
      <c r="W811" t="s">
        <v>10061</v>
      </c>
    </row>
    <row r="812" spans="1:23" x14ac:dyDescent="0.25">
      <c r="A812" s="12">
        <v>45182.850213425925</v>
      </c>
      <c r="B812" t="s">
        <v>47</v>
      </c>
      <c r="C812" t="s">
        <v>52</v>
      </c>
      <c r="D812" t="s">
        <v>53</v>
      </c>
      <c r="E812" t="s">
        <v>506</v>
      </c>
      <c r="F812" t="s">
        <v>1905</v>
      </c>
      <c r="G812" t="s">
        <v>42</v>
      </c>
      <c r="H812" t="s">
        <v>1906</v>
      </c>
      <c r="I812" t="s">
        <v>38</v>
      </c>
      <c r="J812" t="s">
        <v>43</v>
      </c>
      <c r="K812" t="s">
        <v>227</v>
      </c>
      <c r="L812" t="s">
        <v>227</v>
      </c>
      <c r="M812" t="s">
        <v>229</v>
      </c>
      <c r="N812">
        <v>1</v>
      </c>
      <c r="O812" t="s">
        <v>65</v>
      </c>
      <c r="P812" t="s">
        <v>1907</v>
      </c>
      <c r="Q812" t="s">
        <v>41</v>
      </c>
      <c r="R812" t="s">
        <v>1908</v>
      </c>
      <c r="S812" t="s">
        <v>41</v>
      </c>
      <c r="T812" t="s">
        <v>3</v>
      </c>
      <c r="U812">
        <v>1</v>
      </c>
      <c r="V812" s="12">
        <v>45310</v>
      </c>
      <c r="W812" t="s">
        <v>10062</v>
      </c>
    </row>
    <row r="813" spans="1:23" x14ac:dyDescent="0.25">
      <c r="A813" s="12">
        <v>45184.395671678241</v>
      </c>
      <c r="B813" t="s">
        <v>47</v>
      </c>
      <c r="C813" t="s">
        <v>52</v>
      </c>
      <c r="D813" t="s">
        <v>53</v>
      </c>
      <c r="E813" t="s">
        <v>506</v>
      </c>
      <c r="F813" t="s">
        <v>1910</v>
      </c>
      <c r="G813" t="s">
        <v>42</v>
      </c>
      <c r="H813" t="s">
        <v>1911</v>
      </c>
      <c r="I813" t="s">
        <v>38</v>
      </c>
      <c r="J813" t="s">
        <v>43</v>
      </c>
      <c r="K813" t="s">
        <v>227</v>
      </c>
      <c r="L813" t="s">
        <v>227</v>
      </c>
      <c r="M813" t="s">
        <v>229</v>
      </c>
      <c r="N813">
        <v>1</v>
      </c>
      <c r="O813" t="s">
        <v>65</v>
      </c>
      <c r="P813" t="s">
        <v>1515</v>
      </c>
      <c r="Q813" t="s">
        <v>41</v>
      </c>
      <c r="R813" t="s">
        <v>1912</v>
      </c>
      <c r="S813" t="s">
        <v>41</v>
      </c>
      <c r="T813" t="s">
        <v>3</v>
      </c>
      <c r="U813">
        <v>1</v>
      </c>
      <c r="V813" s="12">
        <v>45310</v>
      </c>
      <c r="W813" t="s">
        <v>10063</v>
      </c>
    </row>
    <row r="814" spans="1:23" x14ac:dyDescent="0.25">
      <c r="A814" s="12">
        <v>45187.580317789354</v>
      </c>
      <c r="B814" t="s">
        <v>47</v>
      </c>
      <c r="C814" t="s">
        <v>52</v>
      </c>
      <c r="D814" t="s">
        <v>53</v>
      </c>
      <c r="E814" t="s">
        <v>522</v>
      </c>
      <c r="F814" t="s">
        <v>1919</v>
      </c>
      <c r="G814" t="s">
        <v>37</v>
      </c>
      <c r="H814" t="s">
        <v>1920</v>
      </c>
      <c r="I814" t="s">
        <v>38</v>
      </c>
      <c r="J814" t="s">
        <v>43</v>
      </c>
      <c r="K814" t="s">
        <v>227</v>
      </c>
      <c r="L814" t="s">
        <v>227</v>
      </c>
      <c r="M814" t="s">
        <v>229</v>
      </c>
      <c r="N814">
        <v>1</v>
      </c>
      <c r="O814" t="s">
        <v>65</v>
      </c>
      <c r="P814" t="s">
        <v>1921</v>
      </c>
      <c r="Q814" t="s">
        <v>1921</v>
      </c>
      <c r="R814" t="s">
        <v>1922</v>
      </c>
      <c r="S814" t="s">
        <v>41</v>
      </c>
      <c r="T814" t="s">
        <v>3</v>
      </c>
      <c r="U814">
        <v>1</v>
      </c>
      <c r="V814" s="12">
        <v>45310</v>
      </c>
      <c r="W814" t="s">
        <v>10064</v>
      </c>
    </row>
    <row r="815" spans="1:23" x14ac:dyDescent="0.25">
      <c r="A815" s="12">
        <v>45189.482609641207</v>
      </c>
      <c r="B815" t="s">
        <v>47</v>
      </c>
      <c r="C815" t="s">
        <v>52</v>
      </c>
      <c r="D815" t="s">
        <v>53</v>
      </c>
      <c r="E815" t="s">
        <v>506</v>
      </c>
      <c r="F815" t="s">
        <v>1924</v>
      </c>
      <c r="G815" t="s">
        <v>42</v>
      </c>
      <c r="H815" t="s">
        <v>1925</v>
      </c>
      <c r="I815" t="s">
        <v>38</v>
      </c>
      <c r="J815" t="s">
        <v>43</v>
      </c>
      <c r="K815" t="s">
        <v>227</v>
      </c>
      <c r="L815" t="s">
        <v>227</v>
      </c>
      <c r="M815" t="s">
        <v>229</v>
      </c>
      <c r="N815">
        <v>1</v>
      </c>
      <c r="O815" t="s">
        <v>65</v>
      </c>
      <c r="P815" t="s">
        <v>1907</v>
      </c>
      <c r="Q815" t="s">
        <v>41</v>
      </c>
      <c r="R815" t="s">
        <v>1926</v>
      </c>
      <c r="S815" t="s">
        <v>41</v>
      </c>
      <c r="T815" t="s">
        <v>3</v>
      </c>
      <c r="U815">
        <v>1</v>
      </c>
      <c r="V815" s="12">
        <v>45310</v>
      </c>
      <c r="W815" t="s">
        <v>10065</v>
      </c>
    </row>
    <row r="816" spans="1:23" x14ac:dyDescent="0.25">
      <c r="A816" s="12">
        <v>45190.509403784723</v>
      </c>
      <c r="B816" t="s">
        <v>47</v>
      </c>
      <c r="C816" t="s">
        <v>52</v>
      </c>
      <c r="D816" t="s">
        <v>53</v>
      </c>
      <c r="E816" t="s">
        <v>691</v>
      </c>
      <c r="F816" t="s">
        <v>10066</v>
      </c>
      <c r="G816" t="s">
        <v>42</v>
      </c>
      <c r="H816" t="s">
        <v>10067</v>
      </c>
      <c r="I816" t="s">
        <v>38</v>
      </c>
      <c r="J816" t="s">
        <v>43</v>
      </c>
      <c r="K816" t="s">
        <v>227</v>
      </c>
      <c r="L816" t="s">
        <v>227</v>
      </c>
      <c r="M816" t="s">
        <v>230</v>
      </c>
      <c r="N816">
        <v>1</v>
      </c>
      <c r="O816" t="s">
        <v>65</v>
      </c>
      <c r="P816" t="s">
        <v>1354</v>
      </c>
      <c r="Q816" t="s">
        <v>41</v>
      </c>
      <c r="R816" t="s">
        <v>10068</v>
      </c>
      <c r="S816" t="s">
        <v>41</v>
      </c>
      <c r="T816" t="s">
        <v>3</v>
      </c>
      <c r="U816">
        <v>1</v>
      </c>
      <c r="V816" s="12">
        <v>45310</v>
      </c>
      <c r="W816" t="s">
        <v>10069</v>
      </c>
    </row>
    <row r="817" spans="1:23" x14ac:dyDescent="0.25">
      <c r="A817" s="12">
        <v>45191.473143483796</v>
      </c>
      <c r="B817" t="s">
        <v>47</v>
      </c>
      <c r="C817" t="s">
        <v>52</v>
      </c>
      <c r="D817" t="s">
        <v>53</v>
      </c>
      <c r="E817" t="s">
        <v>238</v>
      </c>
      <c r="F817" t="s">
        <v>10070</v>
      </c>
      <c r="G817" t="s">
        <v>42</v>
      </c>
      <c r="H817" t="s">
        <v>10071</v>
      </c>
      <c r="I817" t="s">
        <v>38</v>
      </c>
      <c r="J817" t="s">
        <v>43</v>
      </c>
      <c r="K817" t="s">
        <v>227</v>
      </c>
      <c r="L817" t="s">
        <v>227</v>
      </c>
      <c r="M817" t="s">
        <v>229</v>
      </c>
      <c r="N817">
        <v>1</v>
      </c>
      <c r="O817" t="s">
        <v>65</v>
      </c>
      <c r="P817" t="s">
        <v>1478</v>
      </c>
      <c r="Q817" t="s">
        <v>41</v>
      </c>
      <c r="R817" t="s">
        <v>10072</v>
      </c>
      <c r="S817" t="s">
        <v>41</v>
      </c>
      <c r="T817" t="s">
        <v>3</v>
      </c>
      <c r="U817">
        <v>1</v>
      </c>
      <c r="V817" s="12">
        <v>45310</v>
      </c>
      <c r="W817" t="s">
        <v>10073</v>
      </c>
    </row>
    <row r="818" spans="1:23" x14ac:dyDescent="0.25">
      <c r="A818" s="12">
        <v>45195.452561377315</v>
      </c>
      <c r="B818" t="s">
        <v>47</v>
      </c>
      <c r="C818" t="s">
        <v>52</v>
      </c>
      <c r="D818" t="s">
        <v>53</v>
      </c>
      <c r="E818" t="s">
        <v>238</v>
      </c>
      <c r="F818" t="s">
        <v>10074</v>
      </c>
      <c r="G818" t="s">
        <v>42</v>
      </c>
      <c r="H818" t="s">
        <v>10075</v>
      </c>
      <c r="I818" t="s">
        <v>38</v>
      </c>
      <c r="J818" t="s">
        <v>43</v>
      </c>
      <c r="K818" t="s">
        <v>227</v>
      </c>
      <c r="L818" t="s">
        <v>227</v>
      </c>
      <c r="M818" t="s">
        <v>229</v>
      </c>
      <c r="N818">
        <v>1</v>
      </c>
      <c r="O818" t="s">
        <v>65</v>
      </c>
      <c r="P818" t="s">
        <v>1637</v>
      </c>
      <c r="Q818" t="s">
        <v>41</v>
      </c>
      <c r="R818" t="s">
        <v>10076</v>
      </c>
      <c r="S818" t="s">
        <v>41</v>
      </c>
      <c r="T818" t="s">
        <v>3</v>
      </c>
      <c r="U818">
        <v>1</v>
      </c>
      <c r="V818" s="12">
        <v>45310</v>
      </c>
      <c r="W818" t="s">
        <v>10077</v>
      </c>
    </row>
    <row r="819" spans="1:23" x14ac:dyDescent="0.25">
      <c r="A819" s="12">
        <v>45195.578927314818</v>
      </c>
      <c r="B819" t="s">
        <v>47</v>
      </c>
      <c r="C819" t="s">
        <v>52</v>
      </c>
      <c r="D819" t="s">
        <v>53</v>
      </c>
      <c r="E819" t="s">
        <v>238</v>
      </c>
      <c r="F819" t="s">
        <v>1928</v>
      </c>
      <c r="G819" t="s">
        <v>42</v>
      </c>
      <c r="H819" t="s">
        <v>1929</v>
      </c>
      <c r="I819" t="s">
        <v>38</v>
      </c>
      <c r="J819" t="s">
        <v>43</v>
      </c>
      <c r="K819" t="s">
        <v>227</v>
      </c>
      <c r="L819" t="s">
        <v>227</v>
      </c>
      <c r="M819" t="s">
        <v>229</v>
      </c>
      <c r="N819">
        <v>1</v>
      </c>
      <c r="O819" t="s">
        <v>65</v>
      </c>
      <c r="P819" t="s">
        <v>1637</v>
      </c>
      <c r="Q819" t="s">
        <v>41</v>
      </c>
      <c r="R819" t="s">
        <v>1930</v>
      </c>
      <c r="S819" t="s">
        <v>41</v>
      </c>
      <c r="T819" t="s">
        <v>3</v>
      </c>
      <c r="U819">
        <v>1</v>
      </c>
      <c r="V819" s="12">
        <v>45310</v>
      </c>
      <c r="W819" t="s">
        <v>10078</v>
      </c>
    </row>
    <row r="820" spans="1:23" x14ac:dyDescent="0.25">
      <c r="A820" s="12">
        <v>45197.457862071758</v>
      </c>
      <c r="B820" t="s">
        <v>47</v>
      </c>
      <c r="C820" t="s">
        <v>52</v>
      </c>
      <c r="D820" t="s">
        <v>53</v>
      </c>
      <c r="E820" t="s">
        <v>691</v>
      </c>
      <c r="F820" t="s">
        <v>10079</v>
      </c>
      <c r="G820" t="s">
        <v>42</v>
      </c>
      <c r="H820" t="s">
        <v>1353</v>
      </c>
      <c r="I820" t="s">
        <v>38</v>
      </c>
      <c r="J820" t="s">
        <v>43</v>
      </c>
      <c r="K820" t="s">
        <v>227</v>
      </c>
      <c r="L820" t="s">
        <v>227</v>
      </c>
      <c r="M820" t="s">
        <v>230</v>
      </c>
      <c r="N820">
        <v>1</v>
      </c>
      <c r="O820" t="s">
        <v>65</v>
      </c>
      <c r="P820" t="s">
        <v>1354</v>
      </c>
      <c r="Q820" t="s">
        <v>41</v>
      </c>
      <c r="R820" t="s">
        <v>10080</v>
      </c>
      <c r="S820" t="s">
        <v>41</v>
      </c>
      <c r="T820" t="s">
        <v>3</v>
      </c>
      <c r="U820">
        <v>1</v>
      </c>
      <c r="V820" s="12">
        <v>45310</v>
      </c>
      <c r="W820" t="s">
        <v>10081</v>
      </c>
    </row>
    <row r="821" spans="1:23" x14ac:dyDescent="0.25">
      <c r="A821" s="12">
        <v>45201.848023344908</v>
      </c>
      <c r="B821" t="s">
        <v>47</v>
      </c>
      <c r="C821" t="s">
        <v>52</v>
      </c>
      <c r="D821" t="s">
        <v>53</v>
      </c>
      <c r="E821" t="s">
        <v>522</v>
      </c>
      <c r="F821" t="s">
        <v>1932</v>
      </c>
      <c r="G821" t="s">
        <v>42</v>
      </c>
      <c r="H821" t="s">
        <v>1933</v>
      </c>
      <c r="I821" t="s">
        <v>38</v>
      </c>
      <c r="J821" t="s">
        <v>43</v>
      </c>
      <c r="K821" t="s">
        <v>227</v>
      </c>
      <c r="L821" t="s">
        <v>227</v>
      </c>
      <c r="M821" t="s">
        <v>229</v>
      </c>
      <c r="N821">
        <v>1</v>
      </c>
      <c r="O821" t="s">
        <v>65</v>
      </c>
      <c r="P821" t="s">
        <v>1809</v>
      </c>
      <c r="Q821" t="s">
        <v>1934</v>
      </c>
      <c r="R821" t="s">
        <v>1935</v>
      </c>
      <c r="S821" t="s">
        <v>41</v>
      </c>
      <c r="T821" t="s">
        <v>3</v>
      </c>
      <c r="U821">
        <v>1</v>
      </c>
      <c r="V821" s="12">
        <v>45310</v>
      </c>
      <c r="W821" t="s">
        <v>10082</v>
      </c>
    </row>
    <row r="822" spans="1:23" x14ac:dyDescent="0.25">
      <c r="A822" s="12">
        <v>45202.601416006946</v>
      </c>
      <c r="B822" t="s">
        <v>47</v>
      </c>
      <c r="C822" t="s">
        <v>52</v>
      </c>
      <c r="D822" t="s">
        <v>53</v>
      </c>
      <c r="E822" t="s">
        <v>238</v>
      </c>
      <c r="F822" t="s">
        <v>1947</v>
      </c>
      <c r="G822" t="s">
        <v>42</v>
      </c>
      <c r="H822" t="s">
        <v>1948</v>
      </c>
      <c r="I822" t="s">
        <v>38</v>
      </c>
      <c r="J822" t="s">
        <v>43</v>
      </c>
      <c r="K822" t="s">
        <v>227</v>
      </c>
      <c r="L822" t="s">
        <v>227</v>
      </c>
      <c r="M822" t="s">
        <v>229</v>
      </c>
      <c r="N822">
        <v>1</v>
      </c>
      <c r="O822" t="s">
        <v>65</v>
      </c>
      <c r="P822" t="s">
        <v>1949</v>
      </c>
      <c r="Q822" t="s">
        <v>41</v>
      </c>
      <c r="R822" t="s">
        <v>1950</v>
      </c>
      <c r="S822" t="s">
        <v>41</v>
      </c>
      <c r="T822" t="s">
        <v>3</v>
      </c>
      <c r="U822">
        <v>1</v>
      </c>
      <c r="V822" s="12">
        <v>45310</v>
      </c>
      <c r="W822" t="s">
        <v>10083</v>
      </c>
    </row>
    <row r="823" spans="1:23" x14ac:dyDescent="0.25">
      <c r="A823" s="12">
        <v>45203.489447604166</v>
      </c>
      <c r="B823" t="s">
        <v>47</v>
      </c>
      <c r="C823" t="s">
        <v>52</v>
      </c>
      <c r="D823" t="s">
        <v>53</v>
      </c>
      <c r="E823" t="s">
        <v>691</v>
      </c>
      <c r="F823" t="s">
        <v>10084</v>
      </c>
      <c r="G823" t="s">
        <v>42</v>
      </c>
      <c r="H823" t="s">
        <v>10085</v>
      </c>
      <c r="I823" t="s">
        <v>38</v>
      </c>
      <c r="J823" t="s">
        <v>43</v>
      </c>
      <c r="K823" t="s">
        <v>227</v>
      </c>
      <c r="L823" t="s">
        <v>227</v>
      </c>
      <c r="M823" t="s">
        <v>230</v>
      </c>
      <c r="N823">
        <v>1</v>
      </c>
      <c r="O823" t="s">
        <v>65</v>
      </c>
      <c r="P823" t="s">
        <v>1354</v>
      </c>
      <c r="Q823" t="s">
        <v>41</v>
      </c>
      <c r="R823" t="s">
        <v>10086</v>
      </c>
      <c r="S823" t="s">
        <v>41</v>
      </c>
      <c r="T823" t="s">
        <v>3</v>
      </c>
      <c r="U823">
        <v>1</v>
      </c>
      <c r="V823" s="12">
        <v>45310</v>
      </c>
      <c r="W823" t="s">
        <v>10087</v>
      </c>
    </row>
    <row r="824" spans="1:23" x14ac:dyDescent="0.25">
      <c r="A824" s="12">
        <v>45203.646526770834</v>
      </c>
      <c r="B824" t="s">
        <v>47</v>
      </c>
      <c r="C824" t="s">
        <v>52</v>
      </c>
      <c r="D824" t="s">
        <v>53</v>
      </c>
      <c r="E824" t="s">
        <v>506</v>
      </c>
      <c r="F824" t="s">
        <v>1957</v>
      </c>
      <c r="G824" t="s">
        <v>42</v>
      </c>
      <c r="H824" t="s">
        <v>1958</v>
      </c>
      <c r="I824" t="s">
        <v>38</v>
      </c>
      <c r="J824" t="s">
        <v>43</v>
      </c>
      <c r="K824" t="s">
        <v>227</v>
      </c>
      <c r="L824" t="s">
        <v>227</v>
      </c>
      <c r="M824" t="s">
        <v>229</v>
      </c>
      <c r="N824">
        <v>1</v>
      </c>
      <c r="O824" t="s">
        <v>65</v>
      </c>
      <c r="P824" t="s">
        <v>1809</v>
      </c>
      <c r="Q824" t="s">
        <v>41</v>
      </c>
      <c r="R824" t="s">
        <v>1959</v>
      </c>
      <c r="S824" t="s">
        <v>41</v>
      </c>
      <c r="T824" t="s">
        <v>3</v>
      </c>
      <c r="U824">
        <v>1</v>
      </c>
      <c r="V824" s="12">
        <v>45310</v>
      </c>
      <c r="W824" t="s">
        <v>10088</v>
      </c>
    </row>
    <row r="825" spans="1:23" x14ac:dyDescent="0.25">
      <c r="A825" s="12">
        <v>45204.459549965279</v>
      </c>
      <c r="B825" t="s">
        <v>47</v>
      </c>
      <c r="C825" t="s">
        <v>52</v>
      </c>
      <c r="D825" t="s">
        <v>53</v>
      </c>
      <c r="E825" t="s">
        <v>238</v>
      </c>
      <c r="F825" t="s">
        <v>1961</v>
      </c>
      <c r="G825" t="s">
        <v>42</v>
      </c>
      <c r="H825" t="s">
        <v>1962</v>
      </c>
      <c r="I825" t="s">
        <v>38</v>
      </c>
      <c r="J825" t="s">
        <v>43</v>
      </c>
      <c r="K825" t="s">
        <v>227</v>
      </c>
      <c r="L825" t="s">
        <v>227</v>
      </c>
      <c r="M825" t="s">
        <v>229</v>
      </c>
      <c r="N825">
        <v>1</v>
      </c>
      <c r="O825" t="s">
        <v>65</v>
      </c>
      <c r="P825" t="s">
        <v>1809</v>
      </c>
      <c r="Q825" t="s">
        <v>41</v>
      </c>
      <c r="R825" t="s">
        <v>1963</v>
      </c>
      <c r="S825" t="s">
        <v>41</v>
      </c>
      <c r="T825" t="s">
        <v>3</v>
      </c>
      <c r="U825">
        <v>1</v>
      </c>
      <c r="V825" s="12">
        <v>45310</v>
      </c>
      <c r="W825" t="s">
        <v>10089</v>
      </c>
    </row>
    <row r="826" spans="1:23" x14ac:dyDescent="0.25">
      <c r="A826" s="12">
        <v>45209.471427164353</v>
      </c>
      <c r="B826" t="s">
        <v>47</v>
      </c>
      <c r="C826" t="s">
        <v>52</v>
      </c>
      <c r="D826" t="s">
        <v>53</v>
      </c>
      <c r="E826" t="s">
        <v>691</v>
      </c>
      <c r="F826" t="s">
        <v>10090</v>
      </c>
      <c r="G826" t="s">
        <v>42</v>
      </c>
      <c r="H826" t="s">
        <v>10091</v>
      </c>
      <c r="I826" t="s">
        <v>38</v>
      </c>
      <c r="J826" t="s">
        <v>43</v>
      </c>
      <c r="K826" t="s">
        <v>227</v>
      </c>
      <c r="L826" t="s">
        <v>227</v>
      </c>
      <c r="M826" t="s">
        <v>230</v>
      </c>
      <c r="N826">
        <v>1</v>
      </c>
      <c r="O826" t="s">
        <v>65</v>
      </c>
      <c r="P826" t="s">
        <v>1436</v>
      </c>
      <c r="Q826" t="s">
        <v>41</v>
      </c>
      <c r="R826" t="s">
        <v>10092</v>
      </c>
      <c r="S826" t="s">
        <v>41</v>
      </c>
      <c r="T826" t="s">
        <v>3</v>
      </c>
      <c r="U826">
        <v>1</v>
      </c>
      <c r="V826" s="12">
        <v>45310</v>
      </c>
      <c r="W826" t="s">
        <v>10093</v>
      </c>
    </row>
    <row r="827" spans="1:23" x14ac:dyDescent="0.25">
      <c r="A827" s="12">
        <v>45210.404592326391</v>
      </c>
      <c r="B827" t="s">
        <v>47</v>
      </c>
      <c r="C827" t="s">
        <v>52</v>
      </c>
      <c r="D827" t="s">
        <v>53</v>
      </c>
      <c r="E827" t="s">
        <v>506</v>
      </c>
      <c r="F827" t="s">
        <v>10094</v>
      </c>
      <c r="G827" t="s">
        <v>42</v>
      </c>
      <c r="H827" t="s">
        <v>10095</v>
      </c>
      <c r="I827" t="s">
        <v>38</v>
      </c>
      <c r="J827" t="s">
        <v>43</v>
      </c>
      <c r="K827" t="s">
        <v>227</v>
      </c>
      <c r="L827" t="s">
        <v>227</v>
      </c>
      <c r="M827" t="s">
        <v>229</v>
      </c>
      <c r="N827">
        <v>1</v>
      </c>
      <c r="O827" t="s">
        <v>65</v>
      </c>
      <c r="P827" t="s">
        <v>1341</v>
      </c>
      <c r="Q827" t="s">
        <v>41</v>
      </c>
      <c r="R827" t="s">
        <v>10096</v>
      </c>
      <c r="S827" t="s">
        <v>41</v>
      </c>
      <c r="T827" t="s">
        <v>3</v>
      </c>
      <c r="U827">
        <v>1</v>
      </c>
      <c r="V827" s="12">
        <v>45310</v>
      </c>
      <c r="W827" t="s">
        <v>10097</v>
      </c>
    </row>
    <row r="828" spans="1:23" x14ac:dyDescent="0.25">
      <c r="A828" s="12">
        <v>45210.422265740737</v>
      </c>
      <c r="B828" t="s">
        <v>47</v>
      </c>
      <c r="C828" t="s">
        <v>52</v>
      </c>
      <c r="D828" t="s">
        <v>53</v>
      </c>
      <c r="E828" t="s">
        <v>599</v>
      </c>
      <c r="F828" t="s">
        <v>10098</v>
      </c>
      <c r="G828" t="s">
        <v>37</v>
      </c>
      <c r="H828" t="s">
        <v>10099</v>
      </c>
      <c r="I828" t="s">
        <v>38</v>
      </c>
      <c r="J828" t="s">
        <v>43</v>
      </c>
      <c r="K828" t="s">
        <v>227</v>
      </c>
      <c r="L828" t="s">
        <v>227</v>
      </c>
      <c r="M828" t="s">
        <v>230</v>
      </c>
      <c r="N828">
        <v>1</v>
      </c>
      <c r="O828" t="s">
        <v>65</v>
      </c>
      <c r="P828" t="s">
        <v>1510</v>
      </c>
      <c r="Q828" t="s">
        <v>10100</v>
      </c>
      <c r="R828" t="s">
        <v>10101</v>
      </c>
      <c r="S828" t="s">
        <v>41</v>
      </c>
      <c r="T828" t="s">
        <v>3</v>
      </c>
      <c r="U828">
        <v>1</v>
      </c>
      <c r="V828" s="12">
        <v>45310</v>
      </c>
      <c r="W828" t="s">
        <v>10102</v>
      </c>
    </row>
    <row r="829" spans="1:23" x14ac:dyDescent="0.25">
      <c r="A829" s="12">
        <v>45211.579922650461</v>
      </c>
      <c r="B829" t="s">
        <v>47</v>
      </c>
      <c r="C829" t="s">
        <v>52</v>
      </c>
      <c r="D829" t="s">
        <v>53</v>
      </c>
      <c r="E829" t="s">
        <v>238</v>
      </c>
      <c r="F829" t="s">
        <v>1969</v>
      </c>
      <c r="G829" t="s">
        <v>37</v>
      </c>
      <c r="H829" t="s">
        <v>1970</v>
      </c>
      <c r="I829" t="s">
        <v>38</v>
      </c>
      <c r="J829" t="s">
        <v>43</v>
      </c>
      <c r="K829" t="s">
        <v>227</v>
      </c>
      <c r="L829" t="s">
        <v>227</v>
      </c>
      <c r="M829" t="s">
        <v>229</v>
      </c>
      <c r="N829">
        <v>1</v>
      </c>
      <c r="O829" t="s">
        <v>65</v>
      </c>
      <c r="P829" t="s">
        <v>1388</v>
      </c>
      <c r="Q829" t="s">
        <v>41</v>
      </c>
      <c r="R829" t="s">
        <v>1971</v>
      </c>
      <c r="S829" t="s">
        <v>41</v>
      </c>
      <c r="T829" t="s">
        <v>3</v>
      </c>
      <c r="U829">
        <v>1</v>
      </c>
      <c r="V829" s="12">
        <v>45310</v>
      </c>
      <c r="W829" t="s">
        <v>10103</v>
      </c>
    </row>
    <row r="830" spans="1:23" x14ac:dyDescent="0.25">
      <c r="A830" s="12">
        <v>45215.655623692131</v>
      </c>
      <c r="B830" t="s">
        <v>47</v>
      </c>
      <c r="C830" t="s">
        <v>52</v>
      </c>
      <c r="D830" t="s">
        <v>53</v>
      </c>
      <c r="E830" t="s">
        <v>691</v>
      </c>
      <c r="F830" t="s">
        <v>10104</v>
      </c>
      <c r="G830" t="s">
        <v>42</v>
      </c>
      <c r="H830" t="s">
        <v>10105</v>
      </c>
      <c r="I830" t="s">
        <v>38</v>
      </c>
      <c r="J830" t="s">
        <v>43</v>
      </c>
      <c r="K830" t="s">
        <v>227</v>
      </c>
      <c r="L830" t="s">
        <v>227</v>
      </c>
      <c r="M830" t="s">
        <v>230</v>
      </c>
      <c r="N830">
        <v>1</v>
      </c>
      <c r="O830" t="s">
        <v>65</v>
      </c>
      <c r="P830" t="s">
        <v>1819</v>
      </c>
      <c r="Q830" t="s">
        <v>9884</v>
      </c>
      <c r="R830" t="s">
        <v>10106</v>
      </c>
      <c r="S830" t="s">
        <v>41</v>
      </c>
      <c r="T830" t="s">
        <v>3</v>
      </c>
      <c r="U830">
        <v>1</v>
      </c>
      <c r="V830" s="12">
        <v>45310</v>
      </c>
      <c r="W830" t="s">
        <v>10107</v>
      </c>
    </row>
    <row r="831" spans="1:23" x14ac:dyDescent="0.25">
      <c r="A831" s="12">
        <v>45218.391489120368</v>
      </c>
      <c r="B831" t="s">
        <v>47</v>
      </c>
      <c r="C831" t="s">
        <v>52</v>
      </c>
      <c r="D831" t="s">
        <v>53</v>
      </c>
      <c r="E831" t="s">
        <v>691</v>
      </c>
      <c r="F831" t="s">
        <v>10108</v>
      </c>
      <c r="G831" t="s">
        <v>37</v>
      </c>
      <c r="H831" t="s">
        <v>10109</v>
      </c>
      <c r="I831" t="s">
        <v>38</v>
      </c>
      <c r="J831" t="s">
        <v>43</v>
      </c>
      <c r="K831" t="s">
        <v>227</v>
      </c>
      <c r="L831" t="s">
        <v>227</v>
      </c>
      <c r="M831" t="s">
        <v>230</v>
      </c>
      <c r="N831">
        <v>1</v>
      </c>
      <c r="O831" t="s">
        <v>65</v>
      </c>
      <c r="P831" t="s">
        <v>9643</v>
      </c>
      <c r="Q831" t="s">
        <v>10110</v>
      </c>
      <c r="R831" t="s">
        <v>10111</v>
      </c>
      <c r="S831" t="s">
        <v>41</v>
      </c>
      <c r="T831" t="s">
        <v>3</v>
      </c>
      <c r="U831">
        <v>1</v>
      </c>
      <c r="V831" s="12">
        <v>45310</v>
      </c>
      <c r="W831" t="s">
        <v>10112</v>
      </c>
    </row>
    <row r="832" spans="1:23" x14ac:dyDescent="0.25">
      <c r="A832" s="12">
        <v>45219.416379629627</v>
      </c>
      <c r="B832" t="s">
        <v>47</v>
      </c>
      <c r="C832" t="s">
        <v>52</v>
      </c>
      <c r="D832" t="s">
        <v>53</v>
      </c>
      <c r="E832" t="s">
        <v>691</v>
      </c>
      <c r="F832" t="s">
        <v>10113</v>
      </c>
      <c r="G832" t="s">
        <v>42</v>
      </c>
      <c r="H832" t="s">
        <v>10114</v>
      </c>
      <c r="I832" t="s">
        <v>38</v>
      </c>
      <c r="J832" t="s">
        <v>43</v>
      </c>
      <c r="K832" t="s">
        <v>227</v>
      </c>
      <c r="L832" t="s">
        <v>227</v>
      </c>
      <c r="M832" t="s">
        <v>230</v>
      </c>
      <c r="N832">
        <v>1</v>
      </c>
      <c r="O832" t="s">
        <v>65</v>
      </c>
      <c r="P832" t="s">
        <v>1809</v>
      </c>
      <c r="Q832" t="s">
        <v>41</v>
      </c>
      <c r="R832" t="s">
        <v>10115</v>
      </c>
      <c r="S832" t="s">
        <v>41</v>
      </c>
      <c r="T832" t="s">
        <v>3</v>
      </c>
      <c r="U832">
        <v>1</v>
      </c>
      <c r="V832" s="12">
        <v>45310</v>
      </c>
      <c r="W832" t="s">
        <v>10116</v>
      </c>
    </row>
    <row r="833" spans="1:23" x14ac:dyDescent="0.25">
      <c r="A833" s="12">
        <v>45219.429458136576</v>
      </c>
      <c r="B833" t="s">
        <v>47</v>
      </c>
      <c r="C833" t="s">
        <v>52</v>
      </c>
      <c r="D833" t="s">
        <v>53</v>
      </c>
      <c r="E833" t="s">
        <v>691</v>
      </c>
      <c r="F833" t="s">
        <v>1977</v>
      </c>
      <c r="G833" t="s">
        <v>42</v>
      </c>
      <c r="H833" t="s">
        <v>1978</v>
      </c>
      <c r="I833" t="s">
        <v>38</v>
      </c>
      <c r="J833" t="s">
        <v>43</v>
      </c>
      <c r="K833" t="s">
        <v>227</v>
      </c>
      <c r="L833" t="s">
        <v>227</v>
      </c>
      <c r="M833" t="s">
        <v>230</v>
      </c>
      <c r="N833">
        <v>1</v>
      </c>
      <c r="O833" t="s">
        <v>65</v>
      </c>
      <c r="P833" t="s">
        <v>1809</v>
      </c>
      <c r="Q833" t="s">
        <v>1979</v>
      </c>
      <c r="R833" t="s">
        <v>1980</v>
      </c>
      <c r="S833" t="s">
        <v>41</v>
      </c>
      <c r="T833" t="s">
        <v>3</v>
      </c>
      <c r="U833">
        <v>1</v>
      </c>
      <c r="V833" s="12">
        <v>45310</v>
      </c>
      <c r="W833" t="s">
        <v>10117</v>
      </c>
    </row>
    <row r="834" spans="1:23" x14ac:dyDescent="0.25">
      <c r="A834" s="12">
        <v>45219.685367743055</v>
      </c>
      <c r="B834" t="s">
        <v>47</v>
      </c>
      <c r="C834" t="s">
        <v>52</v>
      </c>
      <c r="D834" t="s">
        <v>53</v>
      </c>
      <c r="E834" t="s">
        <v>238</v>
      </c>
      <c r="F834" t="s">
        <v>1982</v>
      </c>
      <c r="G834" t="s">
        <v>42</v>
      </c>
      <c r="H834" t="s">
        <v>1983</v>
      </c>
      <c r="I834" t="s">
        <v>38</v>
      </c>
      <c r="J834" t="s">
        <v>43</v>
      </c>
      <c r="K834" t="s">
        <v>227</v>
      </c>
      <c r="L834" t="s">
        <v>227</v>
      </c>
      <c r="M834" t="s">
        <v>229</v>
      </c>
      <c r="N834">
        <v>1</v>
      </c>
      <c r="O834" t="s">
        <v>65</v>
      </c>
      <c r="P834" t="s">
        <v>1984</v>
      </c>
      <c r="Q834" t="s">
        <v>41</v>
      </c>
      <c r="R834" t="s">
        <v>1985</v>
      </c>
      <c r="S834" t="s">
        <v>41</v>
      </c>
      <c r="T834" t="s">
        <v>3</v>
      </c>
      <c r="U834">
        <v>1</v>
      </c>
      <c r="V834" s="12">
        <v>45310</v>
      </c>
      <c r="W834" t="s">
        <v>10118</v>
      </c>
    </row>
    <row r="835" spans="1:23" x14ac:dyDescent="0.25">
      <c r="A835" s="12">
        <v>45224.604396064817</v>
      </c>
      <c r="B835" t="s">
        <v>47</v>
      </c>
      <c r="C835" t="s">
        <v>52</v>
      </c>
      <c r="D835" t="s">
        <v>53</v>
      </c>
      <c r="E835" t="s">
        <v>238</v>
      </c>
      <c r="F835" t="s">
        <v>1991</v>
      </c>
      <c r="G835" t="s">
        <v>37</v>
      </c>
      <c r="H835" t="s">
        <v>1992</v>
      </c>
      <c r="I835" t="s">
        <v>38</v>
      </c>
      <c r="J835" t="s">
        <v>43</v>
      </c>
      <c r="K835" t="s">
        <v>227</v>
      </c>
      <c r="L835" t="s">
        <v>227</v>
      </c>
      <c r="M835" t="s">
        <v>229</v>
      </c>
      <c r="N835">
        <v>1</v>
      </c>
      <c r="O835" t="s">
        <v>65</v>
      </c>
      <c r="P835" t="s">
        <v>1993</v>
      </c>
      <c r="Q835" t="s">
        <v>41</v>
      </c>
      <c r="R835" t="s">
        <v>1994</v>
      </c>
      <c r="S835" t="s">
        <v>41</v>
      </c>
      <c r="T835" t="s">
        <v>3</v>
      </c>
      <c r="U835">
        <v>1</v>
      </c>
      <c r="V835" s="12">
        <v>45310</v>
      </c>
      <c r="W835" t="s">
        <v>10119</v>
      </c>
    </row>
    <row r="836" spans="1:23" x14ac:dyDescent="0.25">
      <c r="A836" s="12">
        <v>45224.628267210646</v>
      </c>
      <c r="B836" t="s">
        <v>47</v>
      </c>
      <c r="C836" t="s">
        <v>52</v>
      </c>
      <c r="D836" t="s">
        <v>53</v>
      </c>
      <c r="E836" t="s">
        <v>691</v>
      </c>
      <c r="F836" t="s">
        <v>10120</v>
      </c>
      <c r="G836" t="s">
        <v>42</v>
      </c>
      <c r="H836" t="s">
        <v>10121</v>
      </c>
      <c r="I836" t="s">
        <v>38</v>
      </c>
      <c r="J836" t="s">
        <v>43</v>
      </c>
      <c r="K836" t="s">
        <v>227</v>
      </c>
      <c r="L836" t="s">
        <v>227</v>
      </c>
      <c r="M836" t="s">
        <v>230</v>
      </c>
      <c r="N836">
        <v>1</v>
      </c>
      <c r="O836" t="s">
        <v>65</v>
      </c>
      <c r="P836" t="s">
        <v>9833</v>
      </c>
      <c r="Q836" t="s">
        <v>9432</v>
      </c>
      <c r="R836" t="s">
        <v>10122</v>
      </c>
      <c r="S836" t="s">
        <v>41</v>
      </c>
      <c r="T836" t="s">
        <v>3</v>
      </c>
      <c r="U836">
        <v>1</v>
      </c>
      <c r="V836" s="12">
        <v>45310</v>
      </c>
      <c r="W836" t="s">
        <v>10123</v>
      </c>
    </row>
    <row r="837" spans="1:23" x14ac:dyDescent="0.25">
      <c r="A837" s="12">
        <v>45226.350148113423</v>
      </c>
      <c r="B837" t="s">
        <v>47</v>
      </c>
      <c r="C837" t="s">
        <v>52</v>
      </c>
      <c r="D837" t="s">
        <v>53</v>
      </c>
      <c r="E837" t="s">
        <v>506</v>
      </c>
      <c r="F837" t="s">
        <v>1996</v>
      </c>
      <c r="G837" t="s">
        <v>42</v>
      </c>
      <c r="H837" t="s">
        <v>1997</v>
      </c>
      <c r="I837" t="s">
        <v>38</v>
      </c>
      <c r="J837" t="s">
        <v>43</v>
      </c>
      <c r="K837" t="s">
        <v>227</v>
      </c>
      <c r="L837" t="s">
        <v>227</v>
      </c>
      <c r="M837" t="s">
        <v>229</v>
      </c>
      <c r="N837">
        <v>1</v>
      </c>
      <c r="O837" t="s">
        <v>65</v>
      </c>
      <c r="P837" t="s">
        <v>1501</v>
      </c>
      <c r="Q837" t="s">
        <v>41</v>
      </c>
      <c r="R837" t="s">
        <v>1998</v>
      </c>
      <c r="S837" t="s">
        <v>41</v>
      </c>
      <c r="T837" t="s">
        <v>3</v>
      </c>
      <c r="U837">
        <v>1</v>
      </c>
      <c r="V837" s="12">
        <v>45310</v>
      </c>
      <c r="W837" t="s">
        <v>10124</v>
      </c>
    </row>
    <row r="838" spans="1:23" x14ac:dyDescent="0.25">
      <c r="A838" s="12">
        <v>45231.351808645835</v>
      </c>
      <c r="B838" t="s">
        <v>47</v>
      </c>
      <c r="C838" t="s">
        <v>52</v>
      </c>
      <c r="D838" t="s">
        <v>53</v>
      </c>
      <c r="E838" t="s">
        <v>475</v>
      </c>
      <c r="F838" t="s">
        <v>2000</v>
      </c>
      <c r="G838" t="s">
        <v>37</v>
      </c>
      <c r="H838" t="s">
        <v>2001</v>
      </c>
      <c r="I838" t="s">
        <v>38</v>
      </c>
      <c r="J838" t="s">
        <v>43</v>
      </c>
      <c r="K838" t="s">
        <v>227</v>
      </c>
      <c r="L838" t="s">
        <v>227</v>
      </c>
      <c r="M838" t="s">
        <v>229</v>
      </c>
      <c r="N838">
        <v>1</v>
      </c>
      <c r="O838" t="s">
        <v>65</v>
      </c>
      <c r="P838" t="s">
        <v>213</v>
      </c>
      <c r="Q838" t="s">
        <v>41</v>
      </c>
      <c r="R838" t="s">
        <v>2002</v>
      </c>
      <c r="S838" t="s">
        <v>41</v>
      </c>
      <c r="T838" t="s">
        <v>3</v>
      </c>
      <c r="U838">
        <v>1</v>
      </c>
      <c r="V838" s="12">
        <v>45310</v>
      </c>
      <c r="W838" t="s">
        <v>10125</v>
      </c>
    </row>
    <row r="839" spans="1:23" x14ac:dyDescent="0.25">
      <c r="A839" s="12">
        <v>45232.348644988429</v>
      </c>
      <c r="B839" t="s">
        <v>47</v>
      </c>
      <c r="C839" t="s">
        <v>52</v>
      </c>
      <c r="D839" t="s">
        <v>53</v>
      </c>
      <c r="E839" t="s">
        <v>506</v>
      </c>
      <c r="F839" t="s">
        <v>2004</v>
      </c>
      <c r="G839" t="s">
        <v>42</v>
      </c>
      <c r="H839" t="s">
        <v>2005</v>
      </c>
      <c r="I839" t="s">
        <v>38</v>
      </c>
      <c r="J839" t="s">
        <v>43</v>
      </c>
      <c r="K839" t="s">
        <v>227</v>
      </c>
      <c r="L839" t="s">
        <v>227</v>
      </c>
      <c r="M839" t="s">
        <v>229</v>
      </c>
      <c r="N839">
        <v>1</v>
      </c>
      <c r="O839" t="s">
        <v>65</v>
      </c>
      <c r="P839" t="s">
        <v>2006</v>
      </c>
      <c r="Q839" t="s">
        <v>41</v>
      </c>
      <c r="R839" t="s">
        <v>2007</v>
      </c>
      <c r="S839" t="s">
        <v>41</v>
      </c>
      <c r="T839" t="s">
        <v>3</v>
      </c>
      <c r="U839">
        <v>1</v>
      </c>
      <c r="V839" s="12">
        <v>45310</v>
      </c>
      <c r="W839" t="s">
        <v>10126</v>
      </c>
    </row>
    <row r="840" spans="1:23" x14ac:dyDescent="0.25">
      <c r="A840" s="12">
        <v>45232.615640081021</v>
      </c>
      <c r="B840" t="s">
        <v>47</v>
      </c>
      <c r="C840" t="s">
        <v>52</v>
      </c>
      <c r="D840" t="s">
        <v>53</v>
      </c>
      <c r="E840" t="s">
        <v>506</v>
      </c>
      <c r="F840" t="s">
        <v>2009</v>
      </c>
      <c r="G840" t="s">
        <v>42</v>
      </c>
      <c r="H840" t="s">
        <v>2010</v>
      </c>
      <c r="I840" t="s">
        <v>38</v>
      </c>
      <c r="J840" t="s">
        <v>43</v>
      </c>
      <c r="K840" t="s">
        <v>227</v>
      </c>
      <c r="L840" t="s">
        <v>227</v>
      </c>
      <c r="M840" t="s">
        <v>229</v>
      </c>
      <c r="N840">
        <v>1</v>
      </c>
      <c r="O840" t="s">
        <v>65</v>
      </c>
      <c r="P840" t="s">
        <v>2006</v>
      </c>
      <c r="Q840" t="s">
        <v>41</v>
      </c>
      <c r="R840" t="s">
        <v>2011</v>
      </c>
      <c r="S840" t="s">
        <v>41</v>
      </c>
      <c r="T840" t="s">
        <v>3</v>
      </c>
      <c r="U840">
        <v>1</v>
      </c>
      <c r="V840" s="12">
        <v>45310</v>
      </c>
      <c r="W840" t="s">
        <v>10127</v>
      </c>
    </row>
    <row r="841" spans="1:23" x14ac:dyDescent="0.25">
      <c r="A841" s="12">
        <v>45237.2996255787</v>
      </c>
      <c r="B841" t="s">
        <v>47</v>
      </c>
      <c r="C841" t="s">
        <v>52</v>
      </c>
      <c r="D841" t="s">
        <v>53</v>
      </c>
      <c r="E841" t="s">
        <v>691</v>
      </c>
      <c r="F841" t="s">
        <v>10128</v>
      </c>
      <c r="G841" t="s">
        <v>42</v>
      </c>
      <c r="H841" t="s">
        <v>10129</v>
      </c>
      <c r="I841" t="s">
        <v>38</v>
      </c>
      <c r="J841" t="s">
        <v>43</v>
      </c>
      <c r="K841" t="s">
        <v>227</v>
      </c>
      <c r="L841" t="s">
        <v>227</v>
      </c>
      <c r="M841" t="s">
        <v>230</v>
      </c>
      <c r="N841">
        <v>1</v>
      </c>
      <c r="O841" t="s">
        <v>65</v>
      </c>
      <c r="P841" t="s">
        <v>1515</v>
      </c>
      <c r="Q841" t="s">
        <v>41</v>
      </c>
      <c r="R841" t="s">
        <v>10130</v>
      </c>
      <c r="S841" t="s">
        <v>41</v>
      </c>
      <c r="T841" t="s">
        <v>3</v>
      </c>
      <c r="U841">
        <v>1</v>
      </c>
      <c r="V841" s="12">
        <v>45310</v>
      </c>
      <c r="W841" t="s">
        <v>10131</v>
      </c>
    </row>
    <row r="842" spans="1:23" x14ac:dyDescent="0.25">
      <c r="A842" s="12">
        <v>45237.641709340278</v>
      </c>
      <c r="B842" t="s">
        <v>47</v>
      </c>
      <c r="C842" t="s">
        <v>52</v>
      </c>
      <c r="D842" t="s">
        <v>53</v>
      </c>
      <c r="E842" t="s">
        <v>475</v>
      </c>
      <c r="F842" t="s">
        <v>2021</v>
      </c>
      <c r="G842" t="s">
        <v>42</v>
      </c>
      <c r="H842" t="s">
        <v>2022</v>
      </c>
      <c r="I842" t="s">
        <v>38</v>
      </c>
      <c r="J842" t="s">
        <v>43</v>
      </c>
      <c r="K842" t="s">
        <v>227</v>
      </c>
      <c r="L842" t="s">
        <v>227</v>
      </c>
      <c r="M842" t="s">
        <v>229</v>
      </c>
      <c r="N842">
        <v>1</v>
      </c>
      <c r="O842" t="s">
        <v>65</v>
      </c>
      <c r="P842" t="s">
        <v>1336</v>
      </c>
      <c r="Q842" t="s">
        <v>41</v>
      </c>
      <c r="R842" t="s">
        <v>2023</v>
      </c>
      <c r="S842" t="s">
        <v>41</v>
      </c>
      <c r="T842" t="s">
        <v>3</v>
      </c>
      <c r="U842">
        <v>1</v>
      </c>
      <c r="V842" s="12">
        <v>45310</v>
      </c>
      <c r="W842" t="s">
        <v>10132</v>
      </c>
    </row>
    <row r="843" spans="1:23" x14ac:dyDescent="0.25">
      <c r="A843" s="12">
        <v>45238.562950659725</v>
      </c>
      <c r="B843" t="s">
        <v>47</v>
      </c>
      <c r="C843" t="s">
        <v>52</v>
      </c>
      <c r="D843" t="s">
        <v>53</v>
      </c>
      <c r="E843" t="s">
        <v>506</v>
      </c>
      <c r="F843" t="s">
        <v>2025</v>
      </c>
      <c r="G843" t="s">
        <v>42</v>
      </c>
      <c r="H843" t="s">
        <v>2026</v>
      </c>
      <c r="I843" t="s">
        <v>38</v>
      </c>
      <c r="J843" t="s">
        <v>43</v>
      </c>
      <c r="K843" t="s">
        <v>227</v>
      </c>
      <c r="L843" t="s">
        <v>227</v>
      </c>
      <c r="M843" t="s">
        <v>229</v>
      </c>
      <c r="N843">
        <v>1</v>
      </c>
      <c r="O843" t="s">
        <v>65</v>
      </c>
      <c r="P843" t="s">
        <v>1492</v>
      </c>
      <c r="Q843" t="s">
        <v>41</v>
      </c>
      <c r="R843" t="s">
        <v>2027</v>
      </c>
      <c r="S843" t="s">
        <v>41</v>
      </c>
      <c r="T843" t="s">
        <v>3</v>
      </c>
      <c r="U843">
        <v>1</v>
      </c>
      <c r="V843" s="12">
        <v>45310</v>
      </c>
      <c r="W843" t="s">
        <v>10133</v>
      </c>
    </row>
    <row r="844" spans="1:23" x14ac:dyDescent="0.25">
      <c r="A844" s="12">
        <v>45243.605947719909</v>
      </c>
      <c r="B844" t="s">
        <v>47</v>
      </c>
      <c r="C844" t="s">
        <v>52</v>
      </c>
      <c r="D844" t="s">
        <v>53</v>
      </c>
      <c r="E844" t="s">
        <v>238</v>
      </c>
      <c r="F844" t="s">
        <v>2033</v>
      </c>
      <c r="G844" t="s">
        <v>42</v>
      </c>
      <c r="H844" t="s">
        <v>2034</v>
      </c>
      <c r="I844" t="s">
        <v>38</v>
      </c>
      <c r="J844" t="s">
        <v>43</v>
      </c>
      <c r="K844" t="s">
        <v>227</v>
      </c>
      <c r="L844" t="s">
        <v>227</v>
      </c>
      <c r="M844" t="s">
        <v>229</v>
      </c>
      <c r="N844">
        <v>1</v>
      </c>
      <c r="O844" t="s">
        <v>65</v>
      </c>
      <c r="P844" t="s">
        <v>1637</v>
      </c>
      <c r="Q844" t="s">
        <v>41</v>
      </c>
      <c r="R844" t="s">
        <v>2035</v>
      </c>
      <c r="S844" t="s">
        <v>41</v>
      </c>
      <c r="T844" t="s">
        <v>3</v>
      </c>
      <c r="U844">
        <v>1</v>
      </c>
      <c r="V844" s="12">
        <v>45310</v>
      </c>
      <c r="W844" t="s">
        <v>10134</v>
      </c>
    </row>
    <row r="845" spans="1:23" x14ac:dyDescent="0.25">
      <c r="A845" s="12">
        <v>45244.575950196762</v>
      </c>
      <c r="B845" t="s">
        <v>47</v>
      </c>
      <c r="C845" t="s">
        <v>52</v>
      </c>
      <c r="D845" t="s">
        <v>53</v>
      </c>
      <c r="E845" t="s">
        <v>691</v>
      </c>
      <c r="F845" t="s">
        <v>10135</v>
      </c>
      <c r="G845" t="s">
        <v>42</v>
      </c>
      <c r="H845" t="s">
        <v>10136</v>
      </c>
      <c r="I845" t="s">
        <v>38</v>
      </c>
      <c r="J845" t="s">
        <v>43</v>
      </c>
      <c r="K845" t="s">
        <v>227</v>
      </c>
      <c r="L845" t="s">
        <v>227</v>
      </c>
      <c r="M845" t="s">
        <v>230</v>
      </c>
      <c r="N845">
        <v>1</v>
      </c>
      <c r="O845" t="s">
        <v>65</v>
      </c>
      <c r="P845" t="s">
        <v>1663</v>
      </c>
      <c r="Q845" t="s">
        <v>9549</v>
      </c>
      <c r="R845" t="s">
        <v>10137</v>
      </c>
      <c r="S845" t="s">
        <v>41</v>
      </c>
      <c r="T845" t="s">
        <v>3</v>
      </c>
      <c r="U845">
        <v>1</v>
      </c>
      <c r="V845" s="12">
        <v>45310</v>
      </c>
      <c r="W845" t="s">
        <v>10138</v>
      </c>
    </row>
    <row r="846" spans="1:23" x14ac:dyDescent="0.25">
      <c r="A846" s="12">
        <v>45250.553329317132</v>
      </c>
      <c r="B846" t="s">
        <v>47</v>
      </c>
      <c r="C846" t="s">
        <v>52</v>
      </c>
      <c r="D846" t="s">
        <v>53</v>
      </c>
      <c r="E846" t="s">
        <v>691</v>
      </c>
      <c r="F846" t="s">
        <v>10139</v>
      </c>
      <c r="G846" t="s">
        <v>42</v>
      </c>
      <c r="H846" t="s">
        <v>10140</v>
      </c>
      <c r="I846" t="s">
        <v>38</v>
      </c>
      <c r="J846" t="s">
        <v>43</v>
      </c>
      <c r="K846" t="s">
        <v>227</v>
      </c>
      <c r="L846" t="s">
        <v>227</v>
      </c>
      <c r="M846" t="s">
        <v>230</v>
      </c>
      <c r="N846">
        <v>1</v>
      </c>
      <c r="O846" t="s">
        <v>65</v>
      </c>
      <c r="P846" t="s">
        <v>10141</v>
      </c>
      <c r="Q846" t="s">
        <v>9774</v>
      </c>
      <c r="R846" t="s">
        <v>10142</v>
      </c>
      <c r="S846" t="s">
        <v>41</v>
      </c>
      <c r="T846" t="s">
        <v>3</v>
      </c>
      <c r="U846">
        <v>1</v>
      </c>
      <c r="V846" s="12">
        <v>45310</v>
      </c>
      <c r="W846" t="s">
        <v>10143</v>
      </c>
    </row>
    <row r="847" spans="1:23" x14ac:dyDescent="0.25">
      <c r="A847" s="12">
        <v>45264.399573530092</v>
      </c>
      <c r="B847" t="s">
        <v>47</v>
      </c>
      <c r="C847" t="s">
        <v>52</v>
      </c>
      <c r="D847" t="s">
        <v>53</v>
      </c>
      <c r="E847" t="s">
        <v>506</v>
      </c>
      <c r="F847" t="s">
        <v>2066</v>
      </c>
      <c r="G847" t="s">
        <v>42</v>
      </c>
      <c r="H847" t="s">
        <v>2067</v>
      </c>
      <c r="I847" t="s">
        <v>38</v>
      </c>
      <c r="J847" t="s">
        <v>43</v>
      </c>
      <c r="K847" t="s">
        <v>227</v>
      </c>
      <c r="L847" t="s">
        <v>227</v>
      </c>
      <c r="M847" t="s">
        <v>229</v>
      </c>
      <c r="N847">
        <v>1</v>
      </c>
      <c r="O847" t="s">
        <v>65</v>
      </c>
      <c r="P847" t="s">
        <v>2068</v>
      </c>
      <c r="Q847" t="s">
        <v>41</v>
      </c>
      <c r="R847" t="s">
        <v>2069</v>
      </c>
      <c r="S847" t="s">
        <v>41</v>
      </c>
      <c r="T847" t="s">
        <v>3</v>
      </c>
      <c r="U847">
        <v>1</v>
      </c>
      <c r="V847" s="12">
        <v>45310</v>
      </c>
      <c r="W847" t="s">
        <v>10144</v>
      </c>
    </row>
    <row r="848" spans="1:23" x14ac:dyDescent="0.25">
      <c r="A848" s="12">
        <v>45265.648045914349</v>
      </c>
      <c r="B848" t="s">
        <v>47</v>
      </c>
      <c r="C848" t="s">
        <v>52</v>
      </c>
      <c r="D848" t="s">
        <v>53</v>
      </c>
      <c r="E848" t="s">
        <v>506</v>
      </c>
      <c r="F848" t="s">
        <v>2071</v>
      </c>
      <c r="G848" t="s">
        <v>42</v>
      </c>
      <c r="H848" t="s">
        <v>2072</v>
      </c>
      <c r="I848" t="s">
        <v>38</v>
      </c>
      <c r="J848" t="s">
        <v>43</v>
      </c>
      <c r="K848" t="s">
        <v>227</v>
      </c>
      <c r="L848" t="s">
        <v>227</v>
      </c>
      <c r="M848" t="s">
        <v>229</v>
      </c>
      <c r="N848">
        <v>1</v>
      </c>
      <c r="O848" t="s">
        <v>65</v>
      </c>
      <c r="P848" t="s">
        <v>2073</v>
      </c>
      <c r="Q848" t="s">
        <v>41</v>
      </c>
      <c r="R848" t="s">
        <v>2074</v>
      </c>
      <c r="S848" t="s">
        <v>41</v>
      </c>
      <c r="T848" t="s">
        <v>3</v>
      </c>
      <c r="U848">
        <v>1</v>
      </c>
      <c r="V848" s="12">
        <v>45310</v>
      </c>
      <c r="W848" t="s">
        <v>10145</v>
      </c>
    </row>
    <row r="849" spans="1:23" x14ac:dyDescent="0.25">
      <c r="A849" s="12">
        <v>45265.6909556713</v>
      </c>
      <c r="B849" t="s">
        <v>47</v>
      </c>
      <c r="C849" t="s">
        <v>52</v>
      </c>
      <c r="D849" t="s">
        <v>53</v>
      </c>
      <c r="E849" t="s">
        <v>691</v>
      </c>
      <c r="F849" t="s">
        <v>10146</v>
      </c>
      <c r="G849" t="s">
        <v>42</v>
      </c>
      <c r="H849" t="s">
        <v>10147</v>
      </c>
      <c r="I849" t="s">
        <v>38</v>
      </c>
      <c r="J849" t="s">
        <v>43</v>
      </c>
      <c r="K849" t="s">
        <v>227</v>
      </c>
      <c r="L849" t="s">
        <v>227</v>
      </c>
      <c r="M849" t="s">
        <v>230</v>
      </c>
      <c r="N849">
        <v>1</v>
      </c>
      <c r="O849" t="s">
        <v>65</v>
      </c>
      <c r="P849" t="s">
        <v>1515</v>
      </c>
      <c r="Q849" t="s">
        <v>10148</v>
      </c>
      <c r="R849" t="s">
        <v>10149</v>
      </c>
      <c r="S849" t="s">
        <v>41</v>
      </c>
      <c r="T849" t="s">
        <v>3</v>
      </c>
      <c r="U849">
        <v>1</v>
      </c>
      <c r="V849" s="12">
        <v>45310</v>
      </c>
      <c r="W849" t="s">
        <v>10150</v>
      </c>
    </row>
    <row r="850" spans="1:23" x14ac:dyDescent="0.25">
      <c r="A850" s="12">
        <v>45266.418577349534</v>
      </c>
      <c r="B850" t="s">
        <v>47</v>
      </c>
      <c r="C850" t="s">
        <v>52</v>
      </c>
      <c r="D850" t="s">
        <v>53</v>
      </c>
      <c r="E850" t="s">
        <v>512</v>
      </c>
      <c r="F850" t="s">
        <v>2076</v>
      </c>
      <c r="G850" t="s">
        <v>42</v>
      </c>
      <c r="H850" t="s">
        <v>2077</v>
      </c>
      <c r="I850" t="s">
        <v>38</v>
      </c>
      <c r="J850" t="s">
        <v>43</v>
      </c>
      <c r="K850" t="s">
        <v>227</v>
      </c>
      <c r="L850" t="s">
        <v>227</v>
      </c>
      <c r="M850" t="s">
        <v>229</v>
      </c>
      <c r="N850">
        <v>1</v>
      </c>
      <c r="O850" t="s">
        <v>65</v>
      </c>
      <c r="P850" t="s">
        <v>1330</v>
      </c>
      <c r="Q850" t="s">
        <v>41</v>
      </c>
      <c r="R850" t="s">
        <v>2078</v>
      </c>
      <c r="S850" t="s">
        <v>41</v>
      </c>
      <c r="T850" t="s">
        <v>3</v>
      </c>
      <c r="U850">
        <v>1</v>
      </c>
      <c r="V850" s="12">
        <v>45310</v>
      </c>
      <c r="W850" t="s">
        <v>10151</v>
      </c>
    </row>
    <row r="851" spans="1:23" x14ac:dyDescent="0.25">
      <c r="A851" s="12">
        <v>45268.637272453707</v>
      </c>
      <c r="B851" t="s">
        <v>47</v>
      </c>
      <c r="C851" t="s">
        <v>52</v>
      </c>
      <c r="D851" t="s">
        <v>53</v>
      </c>
      <c r="E851" t="s">
        <v>691</v>
      </c>
      <c r="F851" t="s">
        <v>10152</v>
      </c>
      <c r="G851" t="s">
        <v>42</v>
      </c>
      <c r="H851" t="s">
        <v>10153</v>
      </c>
      <c r="I851" t="s">
        <v>38</v>
      </c>
      <c r="J851" t="s">
        <v>43</v>
      </c>
      <c r="K851" t="s">
        <v>227</v>
      </c>
      <c r="L851" t="s">
        <v>227</v>
      </c>
      <c r="M851" t="s">
        <v>230</v>
      </c>
      <c r="N851">
        <v>1</v>
      </c>
      <c r="O851" t="s">
        <v>65</v>
      </c>
      <c r="P851" t="s">
        <v>9833</v>
      </c>
      <c r="Q851" t="s">
        <v>10154</v>
      </c>
      <c r="R851" t="s">
        <v>10155</v>
      </c>
      <c r="S851" t="s">
        <v>41</v>
      </c>
      <c r="T851" t="s">
        <v>3</v>
      </c>
      <c r="U851">
        <v>1</v>
      </c>
      <c r="V851" s="12">
        <v>45310</v>
      </c>
      <c r="W851" t="s">
        <v>10156</v>
      </c>
    </row>
    <row r="852" spans="1:23" x14ac:dyDescent="0.25">
      <c r="A852" s="12">
        <v>45272.572499965281</v>
      </c>
      <c r="B852" t="s">
        <v>47</v>
      </c>
      <c r="C852" t="s">
        <v>52</v>
      </c>
      <c r="D852" t="s">
        <v>53</v>
      </c>
      <c r="E852" t="s">
        <v>506</v>
      </c>
      <c r="F852" t="s">
        <v>2093</v>
      </c>
      <c r="G852" t="s">
        <v>42</v>
      </c>
      <c r="H852" t="s">
        <v>2094</v>
      </c>
      <c r="I852" t="s">
        <v>38</v>
      </c>
      <c r="J852" t="s">
        <v>43</v>
      </c>
      <c r="K852" t="s">
        <v>227</v>
      </c>
      <c r="L852" t="s">
        <v>227</v>
      </c>
      <c r="M852" t="s">
        <v>229</v>
      </c>
      <c r="N852">
        <v>1</v>
      </c>
      <c r="O852" t="s">
        <v>65</v>
      </c>
      <c r="P852" t="s">
        <v>213</v>
      </c>
      <c r="Q852" t="s">
        <v>41</v>
      </c>
      <c r="R852" t="s">
        <v>2095</v>
      </c>
      <c r="S852" t="s">
        <v>41</v>
      </c>
      <c r="T852" t="s">
        <v>3</v>
      </c>
      <c r="U852">
        <v>1</v>
      </c>
      <c r="V852" s="12">
        <v>45310</v>
      </c>
      <c r="W852" t="s">
        <v>10157</v>
      </c>
    </row>
    <row r="853" spans="1:23" x14ac:dyDescent="0.25">
      <c r="A853" s="12">
        <v>45272.623437499999</v>
      </c>
      <c r="B853" t="s">
        <v>47</v>
      </c>
      <c r="C853" t="s">
        <v>52</v>
      </c>
      <c r="D853" t="s">
        <v>53</v>
      </c>
      <c r="E853" t="s">
        <v>811</v>
      </c>
      <c r="F853" t="s">
        <v>10158</v>
      </c>
      <c r="G853" t="s">
        <v>42</v>
      </c>
      <c r="H853" t="s">
        <v>10159</v>
      </c>
      <c r="I853" t="s">
        <v>38</v>
      </c>
      <c r="J853" t="s">
        <v>43</v>
      </c>
      <c r="K853" t="s">
        <v>227</v>
      </c>
      <c r="L853" t="s">
        <v>227</v>
      </c>
      <c r="M853" t="s">
        <v>230</v>
      </c>
      <c r="N853">
        <v>1</v>
      </c>
      <c r="O853" t="s">
        <v>65</v>
      </c>
      <c r="P853" t="s">
        <v>1354</v>
      </c>
      <c r="Q853" t="s">
        <v>10160</v>
      </c>
      <c r="R853" t="s">
        <v>10161</v>
      </c>
      <c r="S853" t="s">
        <v>41</v>
      </c>
      <c r="T853" t="s">
        <v>3</v>
      </c>
      <c r="U853">
        <v>1</v>
      </c>
      <c r="V853" s="12">
        <v>45310</v>
      </c>
      <c r="W853" t="s">
        <v>10162</v>
      </c>
    </row>
    <row r="854" spans="1:23" x14ac:dyDescent="0.25">
      <c r="A854" s="12">
        <v>45273.617321030091</v>
      </c>
      <c r="B854" t="s">
        <v>47</v>
      </c>
      <c r="C854" t="s">
        <v>52</v>
      </c>
      <c r="D854" t="s">
        <v>53</v>
      </c>
      <c r="E854" t="s">
        <v>238</v>
      </c>
      <c r="F854" t="s">
        <v>2097</v>
      </c>
      <c r="G854" t="s">
        <v>42</v>
      </c>
      <c r="H854" t="s">
        <v>2098</v>
      </c>
      <c r="I854" t="s">
        <v>38</v>
      </c>
      <c r="J854" t="s">
        <v>43</v>
      </c>
      <c r="K854" t="s">
        <v>227</v>
      </c>
      <c r="L854" t="s">
        <v>227</v>
      </c>
      <c r="M854" t="s">
        <v>229</v>
      </c>
      <c r="N854">
        <v>1</v>
      </c>
      <c r="O854" t="s">
        <v>65</v>
      </c>
      <c r="P854" t="s">
        <v>1501</v>
      </c>
      <c r="Q854" t="s">
        <v>41</v>
      </c>
      <c r="R854" t="s">
        <v>2099</v>
      </c>
      <c r="S854" t="s">
        <v>41</v>
      </c>
      <c r="T854" t="s">
        <v>3</v>
      </c>
      <c r="U854">
        <v>1</v>
      </c>
      <c r="V854" s="12">
        <v>45310</v>
      </c>
      <c r="W854" t="s">
        <v>10163</v>
      </c>
    </row>
    <row r="855" spans="1:23" x14ac:dyDescent="0.25">
      <c r="A855" s="12">
        <v>45273.702143020833</v>
      </c>
      <c r="B855" t="s">
        <v>47</v>
      </c>
      <c r="C855" t="s">
        <v>52</v>
      </c>
      <c r="D855" t="s">
        <v>53</v>
      </c>
      <c r="E855" t="s">
        <v>238</v>
      </c>
      <c r="F855" t="s">
        <v>2101</v>
      </c>
      <c r="G855" t="s">
        <v>42</v>
      </c>
      <c r="H855" t="s">
        <v>2102</v>
      </c>
      <c r="I855" t="s">
        <v>38</v>
      </c>
      <c r="J855" t="s">
        <v>43</v>
      </c>
      <c r="K855" t="s">
        <v>227</v>
      </c>
      <c r="L855" t="s">
        <v>227</v>
      </c>
      <c r="M855" t="s">
        <v>229</v>
      </c>
      <c r="N855">
        <v>1</v>
      </c>
      <c r="O855" t="s">
        <v>65</v>
      </c>
      <c r="P855" t="s">
        <v>1501</v>
      </c>
      <c r="Q855" t="s">
        <v>41</v>
      </c>
      <c r="R855" t="s">
        <v>2103</v>
      </c>
      <c r="S855" t="s">
        <v>41</v>
      </c>
      <c r="T855" t="s">
        <v>3</v>
      </c>
      <c r="U855">
        <v>1</v>
      </c>
      <c r="V855" s="12">
        <v>45310</v>
      </c>
      <c r="W855" t="s">
        <v>10164</v>
      </c>
    </row>
    <row r="856" spans="1:23" x14ac:dyDescent="0.25">
      <c r="A856" s="12">
        <v>45274.346669178238</v>
      </c>
      <c r="B856" t="s">
        <v>47</v>
      </c>
      <c r="C856" t="s">
        <v>52</v>
      </c>
      <c r="D856" t="s">
        <v>53</v>
      </c>
      <c r="E856" t="s">
        <v>238</v>
      </c>
      <c r="F856" t="s">
        <v>2105</v>
      </c>
      <c r="G856" t="s">
        <v>42</v>
      </c>
      <c r="H856" t="s">
        <v>2106</v>
      </c>
      <c r="I856" t="s">
        <v>38</v>
      </c>
      <c r="J856" t="s">
        <v>43</v>
      </c>
      <c r="K856" t="s">
        <v>227</v>
      </c>
      <c r="L856" t="s">
        <v>227</v>
      </c>
      <c r="M856" t="s">
        <v>229</v>
      </c>
      <c r="N856">
        <v>1</v>
      </c>
      <c r="O856" t="s">
        <v>65</v>
      </c>
      <c r="P856" t="s">
        <v>1501</v>
      </c>
      <c r="Q856" t="s">
        <v>41</v>
      </c>
      <c r="R856" t="s">
        <v>2107</v>
      </c>
      <c r="S856" t="s">
        <v>41</v>
      </c>
      <c r="T856" t="s">
        <v>3</v>
      </c>
      <c r="U856">
        <v>1</v>
      </c>
      <c r="V856" s="12">
        <v>45310</v>
      </c>
      <c r="W856" t="s">
        <v>10165</v>
      </c>
    </row>
    <row r="857" spans="1:23" x14ac:dyDescent="0.25">
      <c r="A857" s="12">
        <v>45274.690696608799</v>
      </c>
      <c r="B857" t="s">
        <v>47</v>
      </c>
      <c r="C857" t="s">
        <v>52</v>
      </c>
      <c r="D857" t="s">
        <v>53</v>
      </c>
      <c r="E857" t="s">
        <v>811</v>
      </c>
      <c r="F857" t="s">
        <v>10166</v>
      </c>
      <c r="G857" t="s">
        <v>42</v>
      </c>
      <c r="H857" t="s">
        <v>10167</v>
      </c>
      <c r="I857" t="s">
        <v>38</v>
      </c>
      <c r="J857" t="s">
        <v>43</v>
      </c>
      <c r="K857" t="s">
        <v>227</v>
      </c>
      <c r="L857" t="s">
        <v>227</v>
      </c>
      <c r="M857" t="s">
        <v>230</v>
      </c>
      <c r="N857">
        <v>1</v>
      </c>
      <c r="O857" t="s">
        <v>65</v>
      </c>
      <c r="P857" t="s">
        <v>9828</v>
      </c>
      <c r="Q857" t="s">
        <v>10168</v>
      </c>
      <c r="R857" t="s">
        <v>10169</v>
      </c>
      <c r="S857" t="s">
        <v>41</v>
      </c>
      <c r="T857" t="s">
        <v>3</v>
      </c>
      <c r="U857">
        <v>1</v>
      </c>
      <c r="V857" s="12">
        <v>45310</v>
      </c>
      <c r="W857" t="s">
        <v>10170</v>
      </c>
    </row>
    <row r="858" spans="1:23" x14ac:dyDescent="0.25">
      <c r="A858" s="12">
        <v>45280.478173460651</v>
      </c>
      <c r="B858" t="s">
        <v>47</v>
      </c>
      <c r="C858" t="s">
        <v>52</v>
      </c>
      <c r="D858" t="s">
        <v>53</v>
      </c>
      <c r="E858" t="s">
        <v>691</v>
      </c>
      <c r="F858" t="s">
        <v>10171</v>
      </c>
      <c r="G858" t="s">
        <v>42</v>
      </c>
      <c r="H858" t="s">
        <v>10172</v>
      </c>
      <c r="I858" t="s">
        <v>38</v>
      </c>
      <c r="J858" t="s">
        <v>43</v>
      </c>
      <c r="K858" t="s">
        <v>227</v>
      </c>
      <c r="L858" t="s">
        <v>227</v>
      </c>
      <c r="M858" t="s">
        <v>230</v>
      </c>
      <c r="N858">
        <v>1</v>
      </c>
      <c r="O858" t="s">
        <v>65</v>
      </c>
      <c r="P858" t="s">
        <v>1809</v>
      </c>
      <c r="Q858" t="s">
        <v>9774</v>
      </c>
      <c r="R858" t="s">
        <v>10173</v>
      </c>
      <c r="S858" t="s">
        <v>41</v>
      </c>
      <c r="T858" t="s">
        <v>3</v>
      </c>
      <c r="U858">
        <v>1</v>
      </c>
      <c r="V858" s="12">
        <v>45310</v>
      </c>
      <c r="W858" t="s">
        <v>10174</v>
      </c>
    </row>
    <row r="859" spans="1:23" x14ac:dyDescent="0.25">
      <c r="A859" s="12">
        <v>45280.610042511573</v>
      </c>
      <c r="B859" t="s">
        <v>47</v>
      </c>
      <c r="C859" t="s">
        <v>52</v>
      </c>
      <c r="D859" t="s">
        <v>53</v>
      </c>
      <c r="E859" t="s">
        <v>238</v>
      </c>
      <c r="F859" t="s">
        <v>2119</v>
      </c>
      <c r="G859" t="s">
        <v>42</v>
      </c>
      <c r="H859" t="s">
        <v>2120</v>
      </c>
      <c r="I859" t="s">
        <v>38</v>
      </c>
      <c r="J859" t="s">
        <v>43</v>
      </c>
      <c r="K859" t="s">
        <v>227</v>
      </c>
      <c r="L859" t="s">
        <v>227</v>
      </c>
      <c r="M859" t="s">
        <v>229</v>
      </c>
      <c r="N859">
        <v>1</v>
      </c>
      <c r="O859" t="s">
        <v>65</v>
      </c>
      <c r="P859" t="s">
        <v>1907</v>
      </c>
      <c r="Q859" t="s">
        <v>41</v>
      </c>
      <c r="R859" t="s">
        <v>2121</v>
      </c>
      <c r="S859" t="s">
        <v>41</v>
      </c>
      <c r="T859" t="s">
        <v>3</v>
      </c>
      <c r="U859">
        <v>1</v>
      </c>
      <c r="V859" s="12">
        <v>45310</v>
      </c>
      <c r="W859" t="s">
        <v>10175</v>
      </c>
    </row>
    <row r="860" spans="1:23" x14ac:dyDescent="0.25">
      <c r="A860" s="12">
        <v>45282.443902465275</v>
      </c>
      <c r="B860" t="s">
        <v>47</v>
      </c>
      <c r="C860" t="s">
        <v>52</v>
      </c>
      <c r="D860" t="s">
        <v>53</v>
      </c>
      <c r="E860" t="s">
        <v>691</v>
      </c>
      <c r="F860" t="s">
        <v>10176</v>
      </c>
      <c r="G860" t="s">
        <v>42</v>
      </c>
      <c r="H860" t="s">
        <v>10177</v>
      </c>
      <c r="I860" t="s">
        <v>38</v>
      </c>
      <c r="J860" t="s">
        <v>43</v>
      </c>
      <c r="K860" t="s">
        <v>227</v>
      </c>
      <c r="L860" t="s">
        <v>227</v>
      </c>
      <c r="M860" t="s">
        <v>230</v>
      </c>
      <c r="N860">
        <v>1</v>
      </c>
      <c r="O860" t="s">
        <v>65</v>
      </c>
      <c r="P860" t="s">
        <v>10178</v>
      </c>
      <c r="Q860" t="s">
        <v>10179</v>
      </c>
      <c r="R860" t="s">
        <v>10180</v>
      </c>
      <c r="S860" t="s">
        <v>41</v>
      </c>
      <c r="T860" t="s">
        <v>3</v>
      </c>
      <c r="U860">
        <v>1</v>
      </c>
      <c r="V860" s="12">
        <v>45310</v>
      </c>
      <c r="W860" t="s">
        <v>10181</v>
      </c>
    </row>
    <row r="861" spans="1:23" x14ac:dyDescent="0.25">
      <c r="A861" s="12">
        <v>45286.377400428239</v>
      </c>
      <c r="B861" t="s">
        <v>47</v>
      </c>
      <c r="C861" t="s">
        <v>52</v>
      </c>
      <c r="D861" t="s">
        <v>53</v>
      </c>
      <c r="E861" t="s">
        <v>599</v>
      </c>
      <c r="F861" t="s">
        <v>2123</v>
      </c>
      <c r="G861" t="s">
        <v>37</v>
      </c>
      <c r="H861" t="s">
        <v>2124</v>
      </c>
      <c r="I861" t="s">
        <v>38</v>
      </c>
      <c r="J861" t="s">
        <v>43</v>
      </c>
      <c r="K861" t="s">
        <v>227</v>
      </c>
      <c r="L861" t="s">
        <v>227</v>
      </c>
      <c r="M861" t="s">
        <v>230</v>
      </c>
      <c r="N861">
        <v>1</v>
      </c>
      <c r="O861" t="s">
        <v>65</v>
      </c>
      <c r="P861" t="s">
        <v>1354</v>
      </c>
      <c r="Q861" t="s">
        <v>41</v>
      </c>
      <c r="R861" t="s">
        <v>2125</v>
      </c>
      <c r="S861" t="s">
        <v>41</v>
      </c>
      <c r="T861" t="s">
        <v>3</v>
      </c>
      <c r="U861">
        <v>1</v>
      </c>
      <c r="V861" s="12">
        <v>45310</v>
      </c>
      <c r="W861" t="s">
        <v>10182</v>
      </c>
    </row>
    <row r="862" spans="1:23" x14ac:dyDescent="0.25">
      <c r="A862" s="12">
        <v>45287.570219525463</v>
      </c>
      <c r="B862" t="s">
        <v>47</v>
      </c>
      <c r="C862" t="s">
        <v>52</v>
      </c>
      <c r="D862" t="s">
        <v>53</v>
      </c>
      <c r="E862" t="s">
        <v>238</v>
      </c>
      <c r="F862" t="s">
        <v>2127</v>
      </c>
      <c r="G862" t="s">
        <v>42</v>
      </c>
      <c r="H862" t="s">
        <v>2128</v>
      </c>
      <c r="I862" t="s">
        <v>38</v>
      </c>
      <c r="J862" t="s">
        <v>43</v>
      </c>
      <c r="K862" t="s">
        <v>227</v>
      </c>
      <c r="L862" t="s">
        <v>227</v>
      </c>
      <c r="M862" t="s">
        <v>229</v>
      </c>
      <c r="N862">
        <v>1</v>
      </c>
      <c r="O862" t="s">
        <v>65</v>
      </c>
      <c r="P862" t="s">
        <v>1354</v>
      </c>
      <c r="Q862" t="s">
        <v>41</v>
      </c>
      <c r="R862" t="s">
        <v>2129</v>
      </c>
      <c r="S862" t="s">
        <v>41</v>
      </c>
      <c r="T862" t="s">
        <v>3</v>
      </c>
      <c r="U862">
        <v>1</v>
      </c>
      <c r="V862" s="12">
        <v>45310</v>
      </c>
      <c r="W862" t="s">
        <v>10183</v>
      </c>
    </row>
    <row r="863" spans="1:23" x14ac:dyDescent="0.25">
      <c r="A863" s="12">
        <v>45287.597599618057</v>
      </c>
      <c r="B863" t="s">
        <v>47</v>
      </c>
      <c r="C863" t="s">
        <v>52</v>
      </c>
      <c r="D863" t="s">
        <v>53</v>
      </c>
      <c r="E863" t="s">
        <v>512</v>
      </c>
      <c r="F863" t="s">
        <v>2131</v>
      </c>
      <c r="G863" t="s">
        <v>42</v>
      </c>
      <c r="H863" t="s">
        <v>2132</v>
      </c>
      <c r="I863" t="s">
        <v>38</v>
      </c>
      <c r="J863" t="s">
        <v>43</v>
      </c>
      <c r="K863" t="s">
        <v>227</v>
      </c>
      <c r="L863" t="s">
        <v>227</v>
      </c>
      <c r="M863" t="s">
        <v>229</v>
      </c>
      <c r="N863">
        <v>1</v>
      </c>
      <c r="O863" t="s">
        <v>65</v>
      </c>
      <c r="P863" t="s">
        <v>2133</v>
      </c>
      <c r="Q863" t="s">
        <v>41</v>
      </c>
      <c r="R863" t="s">
        <v>2134</v>
      </c>
      <c r="S863" t="s">
        <v>41</v>
      </c>
      <c r="T863" t="s">
        <v>3</v>
      </c>
      <c r="U863">
        <v>1</v>
      </c>
      <c r="V863" s="12">
        <v>45310</v>
      </c>
      <c r="W863" t="s">
        <v>10184</v>
      </c>
    </row>
    <row r="864" spans="1:23" x14ac:dyDescent="0.25">
      <c r="A864" s="12">
        <v>45287.605714120371</v>
      </c>
      <c r="B864" t="s">
        <v>47</v>
      </c>
      <c r="C864" t="s">
        <v>52</v>
      </c>
      <c r="D864" t="s">
        <v>53</v>
      </c>
      <c r="E864" t="s">
        <v>512</v>
      </c>
      <c r="F864" t="s">
        <v>2136</v>
      </c>
      <c r="G864" t="s">
        <v>42</v>
      </c>
      <c r="H864" t="s">
        <v>2137</v>
      </c>
      <c r="I864" t="s">
        <v>38</v>
      </c>
      <c r="J864" t="s">
        <v>43</v>
      </c>
      <c r="K864" t="s">
        <v>227</v>
      </c>
      <c r="L864" t="s">
        <v>227</v>
      </c>
      <c r="M864" t="s">
        <v>229</v>
      </c>
      <c r="N864">
        <v>1</v>
      </c>
      <c r="O864" t="s">
        <v>65</v>
      </c>
      <c r="P864" t="s">
        <v>2133</v>
      </c>
      <c r="Q864" t="s">
        <v>41</v>
      </c>
      <c r="R864" t="s">
        <v>2138</v>
      </c>
      <c r="S864" t="s">
        <v>41</v>
      </c>
      <c r="T864" t="s">
        <v>3</v>
      </c>
      <c r="U864">
        <v>1</v>
      </c>
      <c r="V864" s="12">
        <v>45310</v>
      </c>
      <c r="W864" t="s">
        <v>10185</v>
      </c>
    </row>
    <row r="865" spans="1:23" x14ac:dyDescent="0.25">
      <c r="A865" s="12">
        <v>45288.39176431713</v>
      </c>
      <c r="B865" t="s">
        <v>47</v>
      </c>
      <c r="C865" t="s">
        <v>52</v>
      </c>
      <c r="D865" t="s">
        <v>53</v>
      </c>
      <c r="E865" t="s">
        <v>238</v>
      </c>
      <c r="F865" t="s">
        <v>2140</v>
      </c>
      <c r="G865" t="s">
        <v>42</v>
      </c>
      <c r="H865" t="s">
        <v>2141</v>
      </c>
      <c r="I865" t="s">
        <v>38</v>
      </c>
      <c r="J865" t="s">
        <v>43</v>
      </c>
      <c r="K865" t="s">
        <v>227</v>
      </c>
      <c r="L865" t="s">
        <v>227</v>
      </c>
      <c r="M865" t="s">
        <v>229</v>
      </c>
      <c r="N865">
        <v>1</v>
      </c>
      <c r="O865" t="s">
        <v>65</v>
      </c>
      <c r="P865" t="s">
        <v>1809</v>
      </c>
      <c r="Q865" t="s">
        <v>41</v>
      </c>
      <c r="R865" t="s">
        <v>2142</v>
      </c>
      <c r="S865" t="s">
        <v>41</v>
      </c>
      <c r="T865" t="s">
        <v>3</v>
      </c>
      <c r="U865">
        <v>1</v>
      </c>
      <c r="V865" s="12">
        <v>45310</v>
      </c>
      <c r="W865" t="s">
        <v>10186</v>
      </c>
    </row>
    <row r="866" spans="1:23" x14ac:dyDescent="0.25">
      <c r="A866" s="12">
        <v>45288.493835069443</v>
      </c>
      <c r="B866" t="s">
        <v>47</v>
      </c>
      <c r="C866" t="s">
        <v>52</v>
      </c>
      <c r="D866" t="s">
        <v>53</v>
      </c>
      <c r="E866" t="s">
        <v>691</v>
      </c>
      <c r="F866" t="s">
        <v>10187</v>
      </c>
      <c r="G866" t="s">
        <v>42</v>
      </c>
      <c r="H866" t="s">
        <v>10188</v>
      </c>
      <c r="I866" t="s">
        <v>38</v>
      </c>
      <c r="J866" t="s">
        <v>43</v>
      </c>
      <c r="K866" t="s">
        <v>227</v>
      </c>
      <c r="L866" t="s">
        <v>227</v>
      </c>
      <c r="M866" t="s">
        <v>230</v>
      </c>
      <c r="N866">
        <v>1</v>
      </c>
      <c r="O866" t="s">
        <v>65</v>
      </c>
      <c r="P866" t="s">
        <v>191</v>
      </c>
      <c r="Q866" t="s">
        <v>10154</v>
      </c>
      <c r="R866" t="s">
        <v>10189</v>
      </c>
      <c r="S866" t="s">
        <v>41</v>
      </c>
      <c r="T866" t="s">
        <v>3</v>
      </c>
      <c r="U866">
        <v>1</v>
      </c>
      <c r="V866" s="12">
        <v>45310</v>
      </c>
      <c r="W866" t="s">
        <v>10190</v>
      </c>
    </row>
    <row r="867" spans="1:23" x14ac:dyDescent="0.25">
      <c r="A867" s="12">
        <v>45288.549752974533</v>
      </c>
      <c r="B867" t="s">
        <v>47</v>
      </c>
      <c r="C867" t="s">
        <v>52</v>
      </c>
      <c r="D867" t="s">
        <v>53</v>
      </c>
      <c r="E867" t="s">
        <v>512</v>
      </c>
      <c r="F867" t="s">
        <v>2144</v>
      </c>
      <c r="G867" t="s">
        <v>42</v>
      </c>
      <c r="H867" t="s">
        <v>2145</v>
      </c>
      <c r="I867" t="s">
        <v>38</v>
      </c>
      <c r="J867" t="s">
        <v>43</v>
      </c>
      <c r="K867" t="s">
        <v>227</v>
      </c>
      <c r="L867" t="s">
        <v>227</v>
      </c>
      <c r="M867" t="s">
        <v>229</v>
      </c>
      <c r="N867">
        <v>1</v>
      </c>
      <c r="O867" t="s">
        <v>65</v>
      </c>
      <c r="P867" t="s">
        <v>2146</v>
      </c>
      <c r="Q867" t="s">
        <v>41</v>
      </c>
      <c r="R867" t="s">
        <v>2147</v>
      </c>
      <c r="S867" t="s">
        <v>41</v>
      </c>
      <c r="T867" t="s">
        <v>3</v>
      </c>
      <c r="U867">
        <v>1</v>
      </c>
      <c r="V867" s="12">
        <v>45310</v>
      </c>
      <c r="W867" t="s">
        <v>10191</v>
      </c>
    </row>
    <row r="868" spans="1:23" x14ac:dyDescent="0.25">
      <c r="A868" s="12">
        <v>45288.678466516205</v>
      </c>
      <c r="B868" t="s">
        <v>47</v>
      </c>
      <c r="C868" t="s">
        <v>52</v>
      </c>
      <c r="D868" t="s">
        <v>53</v>
      </c>
      <c r="E868" t="s">
        <v>522</v>
      </c>
      <c r="F868" t="s">
        <v>2154</v>
      </c>
      <c r="G868" t="s">
        <v>42</v>
      </c>
      <c r="H868" t="s">
        <v>2155</v>
      </c>
      <c r="I868" t="s">
        <v>38</v>
      </c>
      <c r="J868" t="s">
        <v>43</v>
      </c>
      <c r="K868" t="s">
        <v>227</v>
      </c>
      <c r="L868" t="s">
        <v>227</v>
      </c>
      <c r="M868" t="s">
        <v>229</v>
      </c>
      <c r="N868">
        <v>1</v>
      </c>
      <c r="O868" t="s">
        <v>65</v>
      </c>
      <c r="P868" t="s">
        <v>2146</v>
      </c>
      <c r="Q868" t="s">
        <v>41</v>
      </c>
      <c r="R868" t="s">
        <v>2156</v>
      </c>
      <c r="S868" t="s">
        <v>41</v>
      </c>
      <c r="T868" t="s">
        <v>3</v>
      </c>
      <c r="U868">
        <v>1</v>
      </c>
      <c r="V868" s="12">
        <v>45310</v>
      </c>
      <c r="W868" t="s">
        <v>10192</v>
      </c>
    </row>
    <row r="869" spans="1:23" x14ac:dyDescent="0.25">
      <c r="A869" s="12">
        <v>45288.683935995374</v>
      </c>
      <c r="B869" t="s">
        <v>47</v>
      </c>
      <c r="C869" t="s">
        <v>52</v>
      </c>
      <c r="D869" t="s">
        <v>53</v>
      </c>
      <c r="E869" t="s">
        <v>522</v>
      </c>
      <c r="F869" t="s">
        <v>2158</v>
      </c>
      <c r="G869" t="s">
        <v>42</v>
      </c>
      <c r="H869" t="s">
        <v>2159</v>
      </c>
      <c r="I869" t="s">
        <v>38</v>
      </c>
      <c r="J869" t="s">
        <v>43</v>
      </c>
      <c r="K869" t="s">
        <v>227</v>
      </c>
      <c r="L869" t="s">
        <v>227</v>
      </c>
      <c r="M869" t="s">
        <v>229</v>
      </c>
      <c r="N869">
        <v>1</v>
      </c>
      <c r="O869" t="s">
        <v>65</v>
      </c>
      <c r="P869" t="s">
        <v>2146</v>
      </c>
      <c r="Q869" t="s">
        <v>41</v>
      </c>
      <c r="R869" t="s">
        <v>2160</v>
      </c>
      <c r="S869" t="s">
        <v>41</v>
      </c>
      <c r="T869" t="s">
        <v>3</v>
      </c>
      <c r="U869">
        <v>1</v>
      </c>
      <c r="V869" s="12">
        <v>45310</v>
      </c>
      <c r="W869" t="s">
        <v>10193</v>
      </c>
    </row>
    <row r="870" spans="1:23" x14ac:dyDescent="0.25">
      <c r="A870" s="12">
        <v>45289.340081631941</v>
      </c>
      <c r="B870" t="s">
        <v>47</v>
      </c>
      <c r="C870" t="s">
        <v>52</v>
      </c>
      <c r="D870" t="s">
        <v>53</v>
      </c>
      <c r="E870" t="s">
        <v>238</v>
      </c>
      <c r="F870" t="s">
        <v>2162</v>
      </c>
      <c r="G870" t="s">
        <v>42</v>
      </c>
      <c r="H870" t="s">
        <v>2163</v>
      </c>
      <c r="I870" t="s">
        <v>38</v>
      </c>
      <c r="J870" t="s">
        <v>43</v>
      </c>
      <c r="K870" t="s">
        <v>227</v>
      </c>
      <c r="L870" t="s">
        <v>227</v>
      </c>
      <c r="M870" t="s">
        <v>229</v>
      </c>
      <c r="N870">
        <v>1</v>
      </c>
      <c r="O870" t="s">
        <v>65</v>
      </c>
      <c r="P870" t="s">
        <v>2146</v>
      </c>
      <c r="Q870" t="s">
        <v>41</v>
      </c>
      <c r="R870" t="s">
        <v>2164</v>
      </c>
      <c r="S870" t="s">
        <v>41</v>
      </c>
      <c r="T870" t="s">
        <v>3</v>
      </c>
      <c r="U870">
        <v>1</v>
      </c>
      <c r="V870" s="12">
        <v>45310</v>
      </c>
      <c r="W870" t="s">
        <v>10194</v>
      </c>
    </row>
    <row r="871" spans="1:23" x14ac:dyDescent="0.25">
      <c r="A871" s="12">
        <v>45289.410563043981</v>
      </c>
      <c r="B871" t="s">
        <v>47</v>
      </c>
      <c r="C871" t="s">
        <v>52</v>
      </c>
      <c r="D871" t="s">
        <v>53</v>
      </c>
      <c r="E871" t="s">
        <v>238</v>
      </c>
      <c r="F871" t="s">
        <v>2166</v>
      </c>
      <c r="G871" t="s">
        <v>42</v>
      </c>
      <c r="H871" t="s">
        <v>2167</v>
      </c>
      <c r="I871" t="s">
        <v>38</v>
      </c>
      <c r="J871" t="s">
        <v>43</v>
      </c>
      <c r="K871" t="s">
        <v>227</v>
      </c>
      <c r="L871" t="s">
        <v>227</v>
      </c>
      <c r="M871" t="s">
        <v>229</v>
      </c>
      <c r="N871">
        <v>1</v>
      </c>
      <c r="O871" t="s">
        <v>65</v>
      </c>
      <c r="P871" t="s">
        <v>2146</v>
      </c>
      <c r="Q871" t="s">
        <v>41</v>
      </c>
      <c r="R871" t="s">
        <v>2168</v>
      </c>
      <c r="S871" t="s">
        <v>41</v>
      </c>
      <c r="T871" t="s">
        <v>3</v>
      </c>
      <c r="U871">
        <v>1</v>
      </c>
      <c r="V871" s="12">
        <v>45310</v>
      </c>
      <c r="W871" t="s">
        <v>10195</v>
      </c>
    </row>
    <row r="872" spans="1:23" x14ac:dyDescent="0.25">
      <c r="A872" s="12">
        <v>45289.438290891201</v>
      </c>
      <c r="B872" t="s">
        <v>47</v>
      </c>
      <c r="C872" t="s">
        <v>52</v>
      </c>
      <c r="D872" t="s">
        <v>53</v>
      </c>
      <c r="E872" t="s">
        <v>691</v>
      </c>
      <c r="F872" t="s">
        <v>2174</v>
      </c>
      <c r="G872" t="s">
        <v>42</v>
      </c>
      <c r="H872" t="s">
        <v>2175</v>
      </c>
      <c r="I872" t="s">
        <v>38</v>
      </c>
      <c r="J872" t="s">
        <v>43</v>
      </c>
      <c r="K872" t="s">
        <v>227</v>
      </c>
      <c r="L872" t="s">
        <v>227</v>
      </c>
      <c r="M872" t="s">
        <v>230</v>
      </c>
      <c r="N872">
        <v>1</v>
      </c>
      <c r="O872" t="s">
        <v>65</v>
      </c>
      <c r="P872" t="s">
        <v>2146</v>
      </c>
      <c r="Q872" t="s">
        <v>12121</v>
      </c>
      <c r="R872" t="s">
        <v>2176</v>
      </c>
      <c r="S872" t="s">
        <v>41</v>
      </c>
      <c r="T872" t="s">
        <v>3</v>
      </c>
      <c r="U872">
        <v>1</v>
      </c>
      <c r="V872" s="12">
        <v>45310</v>
      </c>
      <c r="W872" t="s">
        <v>10196</v>
      </c>
    </row>
    <row r="873" spans="1:23" x14ac:dyDescent="0.25">
      <c r="A873" s="12">
        <v>45289.444304594908</v>
      </c>
      <c r="B873" t="s">
        <v>47</v>
      </c>
      <c r="C873" t="s">
        <v>52</v>
      </c>
      <c r="D873" t="s">
        <v>53</v>
      </c>
      <c r="E873" t="s">
        <v>512</v>
      </c>
      <c r="F873" t="s">
        <v>2177</v>
      </c>
      <c r="G873" t="s">
        <v>42</v>
      </c>
      <c r="H873" t="s">
        <v>2178</v>
      </c>
      <c r="I873" t="s">
        <v>38</v>
      </c>
      <c r="J873" t="s">
        <v>43</v>
      </c>
      <c r="K873" t="s">
        <v>227</v>
      </c>
      <c r="L873" t="s">
        <v>227</v>
      </c>
      <c r="M873" t="s">
        <v>229</v>
      </c>
      <c r="N873">
        <v>1</v>
      </c>
      <c r="O873" t="s">
        <v>65</v>
      </c>
      <c r="P873" t="s">
        <v>2146</v>
      </c>
      <c r="Q873" t="s">
        <v>41</v>
      </c>
      <c r="R873" t="s">
        <v>2179</v>
      </c>
      <c r="S873" t="s">
        <v>41</v>
      </c>
      <c r="T873" t="s">
        <v>3</v>
      </c>
      <c r="U873">
        <v>1</v>
      </c>
      <c r="V873" s="12">
        <v>45310</v>
      </c>
      <c r="W873" t="s">
        <v>10197</v>
      </c>
    </row>
    <row r="874" spans="1:23" x14ac:dyDescent="0.25">
      <c r="A874" s="12">
        <v>45300.554076076391</v>
      </c>
      <c r="B874" t="s">
        <v>47</v>
      </c>
      <c r="C874" t="s">
        <v>52</v>
      </c>
      <c r="D874" t="s">
        <v>53</v>
      </c>
      <c r="E874" t="s">
        <v>691</v>
      </c>
      <c r="F874" t="s">
        <v>12704</v>
      </c>
      <c r="G874" t="s">
        <v>42</v>
      </c>
      <c r="H874" t="s">
        <v>12705</v>
      </c>
      <c r="I874" t="s">
        <v>38</v>
      </c>
      <c r="J874" t="s">
        <v>43</v>
      </c>
      <c r="K874" t="s">
        <v>227</v>
      </c>
      <c r="L874" t="s">
        <v>227</v>
      </c>
      <c r="M874" t="s">
        <v>230</v>
      </c>
      <c r="N874">
        <v>1</v>
      </c>
      <c r="O874" t="s">
        <v>65</v>
      </c>
      <c r="P874" t="s">
        <v>10028</v>
      </c>
      <c r="Q874" t="s">
        <v>9432</v>
      </c>
      <c r="R874" t="s">
        <v>12706</v>
      </c>
      <c r="S874" t="s">
        <v>41</v>
      </c>
      <c r="T874" t="s">
        <v>3</v>
      </c>
      <c r="U874">
        <v>1</v>
      </c>
      <c r="V874" s="12">
        <v>45310</v>
      </c>
      <c r="W874" t="s">
        <v>12707</v>
      </c>
    </row>
    <row r="875" spans="1:23" x14ac:dyDescent="0.25">
      <c r="A875" s="12">
        <v>45302.374517939817</v>
      </c>
      <c r="B875" t="s">
        <v>47</v>
      </c>
      <c r="C875" t="s">
        <v>52</v>
      </c>
      <c r="D875" t="s">
        <v>53</v>
      </c>
      <c r="E875" t="s">
        <v>691</v>
      </c>
      <c r="F875" t="s">
        <v>12605</v>
      </c>
      <c r="G875" t="s">
        <v>42</v>
      </c>
      <c r="H875" t="s">
        <v>12606</v>
      </c>
      <c r="I875" t="s">
        <v>38</v>
      </c>
      <c r="J875" t="s">
        <v>43</v>
      </c>
      <c r="K875" t="s">
        <v>227</v>
      </c>
      <c r="L875" t="s">
        <v>227</v>
      </c>
      <c r="M875" t="s">
        <v>230</v>
      </c>
      <c r="N875">
        <v>1</v>
      </c>
      <c r="O875" t="s">
        <v>65</v>
      </c>
      <c r="P875" t="s">
        <v>1373</v>
      </c>
      <c r="Q875" t="s">
        <v>41</v>
      </c>
      <c r="R875" t="s">
        <v>12607</v>
      </c>
      <c r="S875" t="s">
        <v>41</v>
      </c>
      <c r="T875" t="s">
        <v>3</v>
      </c>
      <c r="U875">
        <v>1</v>
      </c>
      <c r="V875" s="12">
        <v>45310</v>
      </c>
      <c r="W875" t="s">
        <v>12708</v>
      </c>
    </row>
    <row r="876" spans="1:23" x14ac:dyDescent="0.25">
      <c r="A876" s="12">
        <v>45303.561734340277</v>
      </c>
      <c r="B876" t="s">
        <v>47</v>
      </c>
      <c r="C876" t="s">
        <v>52</v>
      </c>
      <c r="D876" t="s">
        <v>53</v>
      </c>
      <c r="E876" t="s">
        <v>238</v>
      </c>
      <c r="F876" t="s">
        <v>12609</v>
      </c>
      <c r="G876" t="s">
        <v>42</v>
      </c>
      <c r="H876" t="s">
        <v>12610</v>
      </c>
      <c r="I876" t="s">
        <v>38</v>
      </c>
      <c r="J876" t="s">
        <v>43</v>
      </c>
      <c r="K876" t="s">
        <v>227</v>
      </c>
      <c r="L876" t="s">
        <v>227</v>
      </c>
      <c r="M876" t="s">
        <v>229</v>
      </c>
      <c r="N876">
        <v>1</v>
      </c>
      <c r="O876" t="s">
        <v>65</v>
      </c>
      <c r="P876" t="s">
        <v>10178</v>
      </c>
      <c r="Q876" t="s">
        <v>41</v>
      </c>
      <c r="R876" t="s">
        <v>12611</v>
      </c>
      <c r="S876" t="s">
        <v>41</v>
      </c>
      <c r="T876" t="s">
        <v>3</v>
      </c>
      <c r="U876">
        <v>1</v>
      </c>
      <c r="V876" s="12">
        <v>45310</v>
      </c>
      <c r="W876" t="s">
        <v>12709</v>
      </c>
    </row>
    <row r="877" spans="1:23" x14ac:dyDescent="0.25">
      <c r="A877" s="12">
        <v>45308.550673692131</v>
      </c>
      <c r="B877" t="s">
        <v>47</v>
      </c>
      <c r="C877" t="s">
        <v>52</v>
      </c>
      <c r="D877" t="s">
        <v>53</v>
      </c>
      <c r="E877" t="s">
        <v>691</v>
      </c>
      <c r="F877" t="s">
        <v>12755</v>
      </c>
      <c r="G877" t="s">
        <v>42</v>
      </c>
      <c r="H877" t="s">
        <v>12756</v>
      </c>
      <c r="I877" t="s">
        <v>38</v>
      </c>
      <c r="J877" t="s">
        <v>43</v>
      </c>
      <c r="K877" t="s">
        <v>227</v>
      </c>
      <c r="L877" t="s">
        <v>227</v>
      </c>
      <c r="M877" t="s">
        <v>230</v>
      </c>
      <c r="N877">
        <v>1</v>
      </c>
      <c r="O877" t="s">
        <v>65</v>
      </c>
      <c r="P877" t="s">
        <v>1402</v>
      </c>
      <c r="Q877" t="s">
        <v>41</v>
      </c>
      <c r="R877" t="s">
        <v>12757</v>
      </c>
      <c r="S877" t="s">
        <v>41</v>
      </c>
      <c r="T877" t="s">
        <v>3</v>
      </c>
      <c r="U877">
        <v>1</v>
      </c>
      <c r="V877" s="12">
        <v>45310</v>
      </c>
      <c r="W877" t="s">
        <v>12816</v>
      </c>
    </row>
    <row r="878" spans="1:23" x14ac:dyDescent="0.25">
      <c r="A878" s="12">
        <v>44937.523923379631</v>
      </c>
      <c r="B878" t="s">
        <v>47</v>
      </c>
      <c r="C878" t="s">
        <v>52</v>
      </c>
      <c r="D878" t="s">
        <v>53</v>
      </c>
      <c r="E878" t="s">
        <v>534</v>
      </c>
      <c r="F878" t="s">
        <v>10198</v>
      </c>
      <c r="G878" t="s">
        <v>42</v>
      </c>
      <c r="H878" t="s">
        <v>10199</v>
      </c>
      <c r="I878" t="s">
        <v>38</v>
      </c>
      <c r="J878" t="s">
        <v>43</v>
      </c>
      <c r="K878" t="s">
        <v>227</v>
      </c>
      <c r="L878" t="s">
        <v>227</v>
      </c>
      <c r="M878" t="s">
        <v>229</v>
      </c>
      <c r="N878">
        <v>1</v>
      </c>
      <c r="O878" t="s">
        <v>66</v>
      </c>
      <c r="P878" t="s">
        <v>1388</v>
      </c>
      <c r="Q878" t="s">
        <v>41</v>
      </c>
      <c r="R878" t="s">
        <v>10200</v>
      </c>
      <c r="S878" t="s">
        <v>41</v>
      </c>
      <c r="T878" t="s">
        <v>4</v>
      </c>
      <c r="U878">
        <v>1</v>
      </c>
      <c r="V878" s="12">
        <v>45310</v>
      </c>
      <c r="W878" t="s">
        <v>10201</v>
      </c>
    </row>
    <row r="879" spans="1:23" x14ac:dyDescent="0.25">
      <c r="A879" s="12">
        <v>44937.523923379631</v>
      </c>
      <c r="B879" t="s">
        <v>47</v>
      </c>
      <c r="C879" t="s">
        <v>52</v>
      </c>
      <c r="D879" t="s">
        <v>53</v>
      </c>
      <c r="E879" t="s">
        <v>534</v>
      </c>
      <c r="F879" t="s">
        <v>10198</v>
      </c>
      <c r="G879" t="s">
        <v>42</v>
      </c>
      <c r="H879" t="s">
        <v>10199</v>
      </c>
      <c r="I879" t="s">
        <v>38</v>
      </c>
      <c r="J879" t="s">
        <v>43</v>
      </c>
      <c r="K879" t="s">
        <v>227</v>
      </c>
      <c r="L879" t="s">
        <v>227</v>
      </c>
      <c r="M879" t="s">
        <v>229</v>
      </c>
      <c r="N879">
        <v>1</v>
      </c>
      <c r="O879" t="s">
        <v>67</v>
      </c>
      <c r="P879" t="s">
        <v>1388</v>
      </c>
      <c r="Q879" t="s">
        <v>41</v>
      </c>
      <c r="R879" t="s">
        <v>10200</v>
      </c>
      <c r="S879" t="s">
        <v>41</v>
      </c>
      <c r="T879" t="s">
        <v>5</v>
      </c>
      <c r="U879">
        <v>1</v>
      </c>
      <c r="V879" s="12">
        <v>45310</v>
      </c>
      <c r="W879" t="s">
        <v>10202</v>
      </c>
    </row>
    <row r="880" spans="1:23" x14ac:dyDescent="0.25">
      <c r="A880" s="12">
        <v>44825.395139120374</v>
      </c>
      <c r="B880" t="s">
        <v>47</v>
      </c>
      <c r="C880" t="s">
        <v>54</v>
      </c>
      <c r="D880" t="s">
        <v>53</v>
      </c>
      <c r="E880" t="s">
        <v>599</v>
      </c>
      <c r="F880" t="s">
        <v>2186</v>
      </c>
      <c r="G880" t="s">
        <v>42</v>
      </c>
      <c r="H880" t="s">
        <v>2187</v>
      </c>
      <c r="I880" t="s">
        <v>38</v>
      </c>
      <c r="J880" t="s">
        <v>43</v>
      </c>
      <c r="K880" t="s">
        <v>227</v>
      </c>
      <c r="L880" t="s">
        <v>227</v>
      </c>
      <c r="M880" t="s">
        <v>230</v>
      </c>
      <c r="N880">
        <v>1</v>
      </c>
      <c r="O880" t="s">
        <v>65</v>
      </c>
      <c r="P880" t="s">
        <v>1325</v>
      </c>
      <c r="Q880" t="s">
        <v>41</v>
      </c>
      <c r="R880" t="s">
        <v>2188</v>
      </c>
      <c r="S880" t="s">
        <v>41</v>
      </c>
      <c r="T880" t="s">
        <v>3</v>
      </c>
      <c r="U880">
        <v>1</v>
      </c>
      <c r="V880" s="12">
        <v>45310</v>
      </c>
      <c r="W880" t="s">
        <v>10203</v>
      </c>
    </row>
    <row r="881" spans="1:23" x14ac:dyDescent="0.25">
      <c r="A881" s="12">
        <v>44937.483014780089</v>
      </c>
      <c r="B881" t="s">
        <v>47</v>
      </c>
      <c r="C881" t="s">
        <v>54</v>
      </c>
      <c r="D881" t="s">
        <v>2190</v>
      </c>
      <c r="E881" t="s">
        <v>439</v>
      </c>
      <c r="F881" t="s">
        <v>2191</v>
      </c>
      <c r="G881" t="s">
        <v>37</v>
      </c>
      <c r="H881" t="s">
        <v>2192</v>
      </c>
      <c r="I881" t="s">
        <v>38</v>
      </c>
      <c r="J881" t="s">
        <v>43</v>
      </c>
      <c r="K881" t="s">
        <v>227</v>
      </c>
      <c r="L881" t="s">
        <v>227</v>
      </c>
      <c r="M881" t="s">
        <v>230</v>
      </c>
      <c r="N881">
        <v>1</v>
      </c>
      <c r="O881" t="s">
        <v>65</v>
      </c>
      <c r="P881" t="s">
        <v>2193</v>
      </c>
      <c r="Q881" t="s">
        <v>41</v>
      </c>
      <c r="R881" t="s">
        <v>2194</v>
      </c>
      <c r="S881" t="s">
        <v>41</v>
      </c>
      <c r="T881" t="s">
        <v>3</v>
      </c>
      <c r="U881">
        <v>1</v>
      </c>
      <c r="V881" s="12">
        <v>45310</v>
      </c>
      <c r="W881" t="s">
        <v>10204</v>
      </c>
    </row>
    <row r="882" spans="1:23" x14ac:dyDescent="0.25">
      <c r="A882" s="12">
        <v>45155.472168981483</v>
      </c>
      <c r="B882" t="s">
        <v>47</v>
      </c>
      <c r="C882" t="s">
        <v>46</v>
      </c>
      <c r="D882" t="s">
        <v>182</v>
      </c>
      <c r="E882" t="s">
        <v>271</v>
      </c>
      <c r="F882" t="s">
        <v>10205</v>
      </c>
      <c r="G882" t="s">
        <v>37</v>
      </c>
      <c r="H882" t="s">
        <v>8070</v>
      </c>
      <c r="I882" t="s">
        <v>38</v>
      </c>
      <c r="J882" t="s">
        <v>43</v>
      </c>
      <c r="K882" t="s">
        <v>227</v>
      </c>
      <c r="L882" t="s">
        <v>227</v>
      </c>
      <c r="M882" t="s">
        <v>228</v>
      </c>
      <c r="N882">
        <v>1</v>
      </c>
      <c r="O882" t="s">
        <v>66</v>
      </c>
      <c r="P882" t="s">
        <v>10206</v>
      </c>
      <c r="Q882" t="s">
        <v>8070</v>
      </c>
      <c r="R882" t="s">
        <v>10207</v>
      </c>
      <c r="S882" t="s">
        <v>41</v>
      </c>
      <c r="T882" t="s">
        <v>4</v>
      </c>
      <c r="U882">
        <v>1</v>
      </c>
      <c r="V882" s="12">
        <v>45310</v>
      </c>
      <c r="W882" t="s">
        <v>10208</v>
      </c>
    </row>
    <row r="883" spans="1:23" x14ac:dyDescent="0.25">
      <c r="A883" s="12">
        <v>45161.302815891206</v>
      </c>
      <c r="B883" t="s">
        <v>47</v>
      </c>
      <c r="C883" t="s">
        <v>46</v>
      </c>
      <c r="D883" t="s">
        <v>182</v>
      </c>
      <c r="E883" t="s">
        <v>231</v>
      </c>
      <c r="F883" t="s">
        <v>10209</v>
      </c>
      <c r="G883" t="s">
        <v>37</v>
      </c>
      <c r="H883" t="s">
        <v>207</v>
      </c>
      <c r="I883" t="s">
        <v>38</v>
      </c>
      <c r="J883" t="s">
        <v>43</v>
      </c>
      <c r="K883" t="s">
        <v>227</v>
      </c>
      <c r="L883" t="s">
        <v>227</v>
      </c>
      <c r="M883" t="s">
        <v>228</v>
      </c>
      <c r="N883">
        <v>1</v>
      </c>
      <c r="O883" t="s">
        <v>66</v>
      </c>
      <c r="P883" t="s">
        <v>10210</v>
      </c>
      <c r="Q883" t="s">
        <v>207</v>
      </c>
      <c r="R883" t="s">
        <v>10211</v>
      </c>
      <c r="S883" t="s">
        <v>41</v>
      </c>
      <c r="T883" t="s">
        <v>4</v>
      </c>
      <c r="U883">
        <v>1</v>
      </c>
      <c r="V883" s="12">
        <v>45310</v>
      </c>
      <c r="W883" t="s">
        <v>10212</v>
      </c>
    </row>
    <row r="884" spans="1:23" x14ac:dyDescent="0.25">
      <c r="A884" s="12">
        <v>45183.416564618055</v>
      </c>
      <c r="B884" t="s">
        <v>47</v>
      </c>
      <c r="C884" t="s">
        <v>46</v>
      </c>
      <c r="D884" t="s">
        <v>182</v>
      </c>
      <c r="E884" t="s">
        <v>263</v>
      </c>
      <c r="F884" t="s">
        <v>10213</v>
      </c>
      <c r="G884" t="s">
        <v>37</v>
      </c>
      <c r="H884" t="s">
        <v>10214</v>
      </c>
      <c r="I884" t="s">
        <v>38</v>
      </c>
      <c r="J884" t="s">
        <v>43</v>
      </c>
      <c r="K884" t="s">
        <v>227</v>
      </c>
      <c r="L884" t="s">
        <v>227</v>
      </c>
      <c r="M884" t="s">
        <v>228</v>
      </c>
      <c r="N884">
        <v>1</v>
      </c>
      <c r="O884" t="s">
        <v>66</v>
      </c>
      <c r="P884" t="s">
        <v>10215</v>
      </c>
      <c r="Q884" t="s">
        <v>10214</v>
      </c>
      <c r="R884" t="s">
        <v>10216</v>
      </c>
      <c r="S884" t="s">
        <v>41</v>
      </c>
      <c r="T884" t="s">
        <v>4</v>
      </c>
      <c r="U884">
        <v>1</v>
      </c>
      <c r="V884" s="12">
        <v>45310</v>
      </c>
      <c r="W884" t="s">
        <v>10217</v>
      </c>
    </row>
    <row r="885" spans="1:23" x14ac:dyDescent="0.25">
      <c r="A885" s="12">
        <v>45187.627146331019</v>
      </c>
      <c r="B885" t="s">
        <v>47</v>
      </c>
      <c r="C885" t="s">
        <v>46</v>
      </c>
      <c r="D885" t="s">
        <v>182</v>
      </c>
      <c r="E885" t="s">
        <v>390</v>
      </c>
      <c r="F885" t="s">
        <v>10218</v>
      </c>
      <c r="G885" t="s">
        <v>37</v>
      </c>
      <c r="H885" t="s">
        <v>205</v>
      </c>
      <c r="I885" t="s">
        <v>38</v>
      </c>
      <c r="J885" t="s">
        <v>43</v>
      </c>
      <c r="K885" t="s">
        <v>227</v>
      </c>
      <c r="L885" t="s">
        <v>227</v>
      </c>
      <c r="M885" t="s">
        <v>229</v>
      </c>
      <c r="N885">
        <v>1</v>
      </c>
      <c r="O885" t="s">
        <v>66</v>
      </c>
      <c r="P885" t="s">
        <v>10219</v>
      </c>
      <c r="Q885" t="s">
        <v>205</v>
      </c>
      <c r="R885" t="s">
        <v>10220</v>
      </c>
      <c r="S885" t="s">
        <v>41</v>
      </c>
      <c r="T885" t="s">
        <v>4</v>
      </c>
      <c r="U885">
        <v>1</v>
      </c>
      <c r="V885" s="12">
        <v>45310</v>
      </c>
      <c r="W885" t="s">
        <v>10221</v>
      </c>
    </row>
    <row r="886" spans="1:23" x14ac:dyDescent="0.25">
      <c r="A886" s="12">
        <v>45237.531801701392</v>
      </c>
      <c r="B886" t="s">
        <v>47</v>
      </c>
      <c r="C886" t="s">
        <v>46</v>
      </c>
      <c r="D886" t="s">
        <v>182</v>
      </c>
      <c r="E886" t="s">
        <v>231</v>
      </c>
      <c r="F886" t="s">
        <v>10222</v>
      </c>
      <c r="G886" t="s">
        <v>42</v>
      </c>
      <c r="H886" t="s">
        <v>206</v>
      </c>
      <c r="I886" t="s">
        <v>38</v>
      </c>
      <c r="J886" t="s">
        <v>43</v>
      </c>
      <c r="K886" t="s">
        <v>227</v>
      </c>
      <c r="L886" t="s">
        <v>227</v>
      </c>
      <c r="M886" t="s">
        <v>228</v>
      </c>
      <c r="N886">
        <v>1</v>
      </c>
      <c r="O886" t="s">
        <v>66</v>
      </c>
      <c r="P886" t="s">
        <v>10223</v>
      </c>
      <c r="Q886" t="s">
        <v>206</v>
      </c>
      <c r="R886" t="s">
        <v>10224</v>
      </c>
      <c r="S886" t="s">
        <v>41</v>
      </c>
      <c r="T886" t="s">
        <v>4</v>
      </c>
      <c r="U886">
        <v>1</v>
      </c>
      <c r="V886" s="12">
        <v>45310</v>
      </c>
      <c r="W886" t="s">
        <v>10225</v>
      </c>
    </row>
    <row r="887" spans="1:23" x14ac:dyDescent="0.25">
      <c r="A887" s="12">
        <v>45155.472168981483</v>
      </c>
      <c r="B887" t="s">
        <v>47</v>
      </c>
      <c r="C887" t="s">
        <v>46</v>
      </c>
      <c r="D887" t="s">
        <v>182</v>
      </c>
      <c r="E887" t="s">
        <v>271</v>
      </c>
      <c r="F887" t="s">
        <v>10205</v>
      </c>
      <c r="G887" t="s">
        <v>37</v>
      </c>
      <c r="H887" t="s">
        <v>8070</v>
      </c>
      <c r="I887" t="s">
        <v>38</v>
      </c>
      <c r="J887" t="s">
        <v>43</v>
      </c>
      <c r="K887" t="s">
        <v>227</v>
      </c>
      <c r="L887" t="s">
        <v>227</v>
      </c>
      <c r="M887" t="s">
        <v>228</v>
      </c>
      <c r="N887">
        <v>1</v>
      </c>
      <c r="O887" t="s">
        <v>67</v>
      </c>
      <c r="P887" t="s">
        <v>10206</v>
      </c>
      <c r="Q887" t="s">
        <v>8070</v>
      </c>
      <c r="R887" t="s">
        <v>10207</v>
      </c>
      <c r="S887" t="s">
        <v>41</v>
      </c>
      <c r="T887" t="s">
        <v>5</v>
      </c>
      <c r="U887">
        <v>1</v>
      </c>
      <c r="V887" s="12">
        <v>45310</v>
      </c>
      <c r="W887" t="s">
        <v>10226</v>
      </c>
    </row>
    <row r="888" spans="1:23" x14ac:dyDescent="0.25">
      <c r="A888" s="12">
        <v>45161.302815891206</v>
      </c>
      <c r="B888" t="s">
        <v>47</v>
      </c>
      <c r="C888" t="s">
        <v>46</v>
      </c>
      <c r="D888" t="s">
        <v>182</v>
      </c>
      <c r="E888" t="s">
        <v>231</v>
      </c>
      <c r="F888" t="s">
        <v>10209</v>
      </c>
      <c r="G888" t="s">
        <v>37</v>
      </c>
      <c r="H888" t="s">
        <v>207</v>
      </c>
      <c r="I888" t="s">
        <v>38</v>
      </c>
      <c r="J888" t="s">
        <v>43</v>
      </c>
      <c r="K888" t="s">
        <v>227</v>
      </c>
      <c r="L888" t="s">
        <v>227</v>
      </c>
      <c r="M888" t="s">
        <v>228</v>
      </c>
      <c r="N888">
        <v>1</v>
      </c>
      <c r="O888" t="s">
        <v>67</v>
      </c>
      <c r="P888" t="s">
        <v>10210</v>
      </c>
      <c r="Q888" t="s">
        <v>207</v>
      </c>
      <c r="R888" t="s">
        <v>10211</v>
      </c>
      <c r="S888" t="s">
        <v>41</v>
      </c>
      <c r="T888" t="s">
        <v>5</v>
      </c>
      <c r="U888">
        <v>1</v>
      </c>
      <c r="V888" s="12">
        <v>45310</v>
      </c>
      <c r="W888" t="s">
        <v>10227</v>
      </c>
    </row>
    <row r="889" spans="1:23" x14ac:dyDescent="0.25">
      <c r="A889" s="12">
        <v>45187.627146331019</v>
      </c>
      <c r="B889" t="s">
        <v>47</v>
      </c>
      <c r="C889" t="s">
        <v>46</v>
      </c>
      <c r="D889" t="s">
        <v>182</v>
      </c>
      <c r="E889" t="s">
        <v>390</v>
      </c>
      <c r="F889" t="s">
        <v>10218</v>
      </c>
      <c r="G889" t="s">
        <v>37</v>
      </c>
      <c r="H889" t="s">
        <v>205</v>
      </c>
      <c r="I889" t="s">
        <v>38</v>
      </c>
      <c r="J889" t="s">
        <v>43</v>
      </c>
      <c r="K889" t="s">
        <v>227</v>
      </c>
      <c r="L889" t="s">
        <v>227</v>
      </c>
      <c r="M889" t="s">
        <v>229</v>
      </c>
      <c r="N889">
        <v>1</v>
      </c>
      <c r="O889" t="s">
        <v>67</v>
      </c>
      <c r="P889" t="s">
        <v>10219</v>
      </c>
      <c r="Q889" t="s">
        <v>205</v>
      </c>
      <c r="R889" t="s">
        <v>10220</v>
      </c>
      <c r="S889" t="s">
        <v>41</v>
      </c>
      <c r="T889" t="s">
        <v>5</v>
      </c>
      <c r="U889">
        <v>1</v>
      </c>
      <c r="V889" s="12">
        <v>45310</v>
      </c>
      <c r="W889" t="s">
        <v>10228</v>
      </c>
    </row>
    <row r="890" spans="1:23" x14ac:dyDescent="0.25">
      <c r="A890" s="12">
        <v>45189.354982094905</v>
      </c>
      <c r="B890" t="s">
        <v>47</v>
      </c>
      <c r="C890" t="s">
        <v>48</v>
      </c>
      <c r="D890" t="s">
        <v>182</v>
      </c>
      <c r="E890" t="s">
        <v>390</v>
      </c>
      <c r="F890" t="s">
        <v>10229</v>
      </c>
      <c r="G890" t="s">
        <v>37</v>
      </c>
      <c r="H890" t="s">
        <v>205</v>
      </c>
      <c r="I890" t="s">
        <v>38</v>
      </c>
      <c r="J890" t="s">
        <v>43</v>
      </c>
      <c r="K890" t="s">
        <v>227</v>
      </c>
      <c r="L890" t="s">
        <v>227</v>
      </c>
      <c r="M890" t="s">
        <v>229</v>
      </c>
      <c r="N890">
        <v>1</v>
      </c>
      <c r="O890" t="s">
        <v>66</v>
      </c>
      <c r="P890" t="s">
        <v>10219</v>
      </c>
      <c r="Q890" t="s">
        <v>41</v>
      </c>
      <c r="R890" t="s">
        <v>10220</v>
      </c>
      <c r="S890" t="s">
        <v>41</v>
      </c>
      <c r="T890" t="s">
        <v>4</v>
      </c>
      <c r="U890">
        <v>1</v>
      </c>
      <c r="V890" s="12">
        <v>45310</v>
      </c>
      <c r="W890" t="s">
        <v>10230</v>
      </c>
    </row>
    <row r="891" spans="1:23" x14ac:dyDescent="0.25">
      <c r="A891" s="12">
        <v>45189.354982094905</v>
      </c>
      <c r="B891" t="s">
        <v>47</v>
      </c>
      <c r="C891" t="s">
        <v>48</v>
      </c>
      <c r="D891" t="s">
        <v>182</v>
      </c>
      <c r="E891" t="s">
        <v>390</v>
      </c>
      <c r="F891" t="s">
        <v>10229</v>
      </c>
      <c r="G891" t="s">
        <v>37</v>
      </c>
      <c r="H891" t="s">
        <v>205</v>
      </c>
      <c r="I891" t="s">
        <v>38</v>
      </c>
      <c r="J891" t="s">
        <v>43</v>
      </c>
      <c r="K891" t="s">
        <v>227</v>
      </c>
      <c r="L891" t="s">
        <v>227</v>
      </c>
      <c r="M891" t="s">
        <v>229</v>
      </c>
      <c r="N891">
        <v>1</v>
      </c>
      <c r="O891" t="s">
        <v>67</v>
      </c>
      <c r="P891" t="s">
        <v>10219</v>
      </c>
      <c r="Q891" t="s">
        <v>41</v>
      </c>
      <c r="R891" t="s">
        <v>10220</v>
      </c>
      <c r="S891" t="s">
        <v>41</v>
      </c>
      <c r="T891" t="s">
        <v>5</v>
      </c>
      <c r="U891">
        <v>1</v>
      </c>
      <c r="V891" s="12">
        <v>45310</v>
      </c>
      <c r="W891" t="s">
        <v>10231</v>
      </c>
    </row>
    <row r="892" spans="1:23" x14ac:dyDescent="0.25">
      <c r="A892" s="12">
        <v>44581.383051817131</v>
      </c>
      <c r="B892" t="s">
        <v>47</v>
      </c>
      <c r="C892" t="s">
        <v>48</v>
      </c>
      <c r="D892" t="s">
        <v>56</v>
      </c>
      <c r="E892" t="s">
        <v>263</v>
      </c>
      <c r="F892" t="s">
        <v>10232</v>
      </c>
      <c r="G892" t="s">
        <v>37</v>
      </c>
      <c r="H892" t="s">
        <v>10233</v>
      </c>
      <c r="I892" t="s">
        <v>38</v>
      </c>
      <c r="J892" t="s">
        <v>43</v>
      </c>
      <c r="K892" t="s">
        <v>227</v>
      </c>
      <c r="L892" t="s">
        <v>227</v>
      </c>
      <c r="M892" t="s">
        <v>228</v>
      </c>
      <c r="N892">
        <v>1</v>
      </c>
      <c r="O892" t="s">
        <v>68</v>
      </c>
      <c r="P892" t="s">
        <v>2203</v>
      </c>
      <c r="Q892" t="s">
        <v>10233</v>
      </c>
      <c r="R892" t="s">
        <v>10234</v>
      </c>
      <c r="S892" t="s">
        <v>41</v>
      </c>
      <c r="T892" t="s">
        <v>6</v>
      </c>
      <c r="U892">
        <v>1</v>
      </c>
      <c r="V892" s="12">
        <v>45310</v>
      </c>
      <c r="W892" t="s">
        <v>10235</v>
      </c>
    </row>
    <row r="893" spans="1:23" x14ac:dyDescent="0.25">
      <c r="A893" s="12">
        <v>44648.607400775465</v>
      </c>
      <c r="B893" t="s">
        <v>47</v>
      </c>
      <c r="C893" t="s">
        <v>48</v>
      </c>
      <c r="D893" t="s">
        <v>56</v>
      </c>
      <c r="E893" t="s">
        <v>263</v>
      </c>
      <c r="F893" t="s">
        <v>10236</v>
      </c>
      <c r="G893" t="s">
        <v>37</v>
      </c>
      <c r="H893" t="s">
        <v>10237</v>
      </c>
      <c r="I893" t="s">
        <v>38</v>
      </c>
      <c r="J893" t="s">
        <v>43</v>
      </c>
      <c r="K893" t="s">
        <v>227</v>
      </c>
      <c r="L893" t="s">
        <v>227</v>
      </c>
      <c r="M893" t="s">
        <v>228</v>
      </c>
      <c r="N893">
        <v>1</v>
      </c>
      <c r="O893" t="s">
        <v>68</v>
      </c>
      <c r="P893" t="s">
        <v>10238</v>
      </c>
      <c r="Q893" t="s">
        <v>10239</v>
      </c>
      <c r="R893" t="s">
        <v>10240</v>
      </c>
      <c r="S893" t="s">
        <v>10241</v>
      </c>
      <c r="T893" t="s">
        <v>6</v>
      </c>
      <c r="U893">
        <v>1</v>
      </c>
      <c r="V893" s="12">
        <v>45310</v>
      </c>
      <c r="W893" t="s">
        <v>10242</v>
      </c>
    </row>
    <row r="894" spans="1:23" x14ac:dyDescent="0.25">
      <c r="A894" s="12">
        <v>44655.396139004632</v>
      </c>
      <c r="B894" t="s">
        <v>47</v>
      </c>
      <c r="C894" t="s">
        <v>57</v>
      </c>
      <c r="D894" t="s">
        <v>56</v>
      </c>
      <c r="E894" t="s">
        <v>263</v>
      </c>
      <c r="F894" t="s">
        <v>2280</v>
      </c>
      <c r="G894" t="s">
        <v>37</v>
      </c>
      <c r="H894" t="s">
        <v>2281</v>
      </c>
      <c r="I894" t="s">
        <v>38</v>
      </c>
      <c r="J894" t="s">
        <v>43</v>
      </c>
      <c r="K894" t="s">
        <v>227</v>
      </c>
      <c r="L894" t="s">
        <v>227</v>
      </c>
      <c r="M894" t="s">
        <v>228</v>
      </c>
      <c r="N894">
        <v>1</v>
      </c>
      <c r="O894" t="s">
        <v>65</v>
      </c>
      <c r="P894" t="s">
        <v>2203</v>
      </c>
      <c r="Q894" t="s">
        <v>41</v>
      </c>
      <c r="R894" t="s">
        <v>2282</v>
      </c>
      <c r="S894" t="s">
        <v>41</v>
      </c>
      <c r="T894" t="s">
        <v>3</v>
      </c>
      <c r="U894">
        <v>1</v>
      </c>
      <c r="V894" s="12">
        <v>45310</v>
      </c>
      <c r="W894" t="s">
        <v>10243</v>
      </c>
    </row>
    <row r="895" spans="1:23" x14ac:dyDescent="0.25">
      <c r="A895" s="12">
        <v>44601.380229085647</v>
      </c>
      <c r="B895" t="s">
        <v>47</v>
      </c>
      <c r="C895" t="s">
        <v>52</v>
      </c>
      <c r="D895" t="s">
        <v>181</v>
      </c>
      <c r="E895" t="s">
        <v>528</v>
      </c>
      <c r="F895" t="s">
        <v>10244</v>
      </c>
      <c r="G895" t="s">
        <v>42</v>
      </c>
      <c r="H895" t="s">
        <v>10245</v>
      </c>
      <c r="I895" t="s">
        <v>38</v>
      </c>
      <c r="J895" t="s">
        <v>43</v>
      </c>
      <c r="K895" t="s">
        <v>227</v>
      </c>
      <c r="L895" t="s">
        <v>227</v>
      </c>
      <c r="M895" t="s">
        <v>230</v>
      </c>
      <c r="N895">
        <v>1</v>
      </c>
      <c r="O895" t="s">
        <v>65</v>
      </c>
      <c r="P895" t="s">
        <v>2286</v>
      </c>
      <c r="Q895" t="s">
        <v>41</v>
      </c>
      <c r="R895" t="s">
        <v>10246</v>
      </c>
      <c r="S895" t="s">
        <v>41</v>
      </c>
      <c r="T895" t="s">
        <v>3</v>
      </c>
      <c r="U895">
        <v>1</v>
      </c>
      <c r="V895" s="12">
        <v>45310</v>
      </c>
      <c r="W895" t="s">
        <v>10247</v>
      </c>
    </row>
    <row r="896" spans="1:23" x14ac:dyDescent="0.25">
      <c r="A896" s="12">
        <v>44671.738788807874</v>
      </c>
      <c r="B896" t="s">
        <v>47</v>
      </c>
      <c r="C896" t="s">
        <v>52</v>
      </c>
      <c r="D896" t="s">
        <v>181</v>
      </c>
      <c r="E896" t="s">
        <v>506</v>
      </c>
      <c r="F896" t="s">
        <v>10248</v>
      </c>
      <c r="G896" t="s">
        <v>42</v>
      </c>
      <c r="H896" t="s">
        <v>10249</v>
      </c>
      <c r="I896" t="s">
        <v>38</v>
      </c>
      <c r="J896" t="s">
        <v>43</v>
      </c>
      <c r="K896" t="s">
        <v>227</v>
      </c>
      <c r="L896" t="s">
        <v>227</v>
      </c>
      <c r="M896" t="s">
        <v>229</v>
      </c>
      <c r="N896">
        <v>1</v>
      </c>
      <c r="O896" t="s">
        <v>65</v>
      </c>
      <c r="P896" t="s">
        <v>2286</v>
      </c>
      <c r="Q896" t="s">
        <v>41</v>
      </c>
      <c r="R896" t="s">
        <v>10250</v>
      </c>
      <c r="S896" t="s">
        <v>41</v>
      </c>
      <c r="T896" t="s">
        <v>3</v>
      </c>
      <c r="U896">
        <v>1</v>
      </c>
      <c r="V896" s="12">
        <v>45310</v>
      </c>
      <c r="W896" t="s">
        <v>10251</v>
      </c>
    </row>
    <row r="897" spans="1:23" x14ac:dyDescent="0.25">
      <c r="A897" s="12">
        <v>44687.66599869213</v>
      </c>
      <c r="B897" t="s">
        <v>47</v>
      </c>
      <c r="C897" t="s">
        <v>52</v>
      </c>
      <c r="D897" t="s">
        <v>181</v>
      </c>
      <c r="E897" t="s">
        <v>238</v>
      </c>
      <c r="F897" t="s">
        <v>10252</v>
      </c>
      <c r="G897" t="s">
        <v>37</v>
      </c>
      <c r="H897" t="s">
        <v>10253</v>
      </c>
      <c r="I897" t="s">
        <v>38</v>
      </c>
      <c r="J897" t="s">
        <v>43</v>
      </c>
      <c r="K897" t="s">
        <v>227</v>
      </c>
      <c r="L897" t="s">
        <v>227</v>
      </c>
      <c r="M897" t="s">
        <v>229</v>
      </c>
      <c r="N897">
        <v>1</v>
      </c>
      <c r="O897" t="s">
        <v>65</v>
      </c>
      <c r="P897" t="s">
        <v>2301</v>
      </c>
      <c r="Q897" t="s">
        <v>41</v>
      </c>
      <c r="R897" t="s">
        <v>10254</v>
      </c>
      <c r="S897" t="s">
        <v>41</v>
      </c>
      <c r="T897" t="s">
        <v>3</v>
      </c>
      <c r="U897">
        <v>1</v>
      </c>
      <c r="V897" s="12">
        <v>45310</v>
      </c>
      <c r="W897" t="s">
        <v>10255</v>
      </c>
    </row>
    <row r="898" spans="1:23" x14ac:dyDescent="0.25">
      <c r="A898" s="12">
        <v>44704.39322233796</v>
      </c>
      <c r="B898" t="s">
        <v>47</v>
      </c>
      <c r="C898" t="s">
        <v>52</v>
      </c>
      <c r="D898" t="s">
        <v>181</v>
      </c>
      <c r="E898" t="s">
        <v>512</v>
      </c>
      <c r="F898" t="s">
        <v>10256</v>
      </c>
      <c r="G898" t="s">
        <v>37</v>
      </c>
      <c r="H898" t="s">
        <v>10257</v>
      </c>
      <c r="I898" t="s">
        <v>38</v>
      </c>
      <c r="J898" t="s">
        <v>43</v>
      </c>
      <c r="K898" t="s">
        <v>227</v>
      </c>
      <c r="L898" t="s">
        <v>227</v>
      </c>
      <c r="M898" t="s">
        <v>229</v>
      </c>
      <c r="N898">
        <v>1</v>
      </c>
      <c r="O898" t="s">
        <v>65</v>
      </c>
      <c r="P898" t="s">
        <v>10258</v>
      </c>
      <c r="Q898" t="s">
        <v>41</v>
      </c>
      <c r="R898" t="s">
        <v>10259</v>
      </c>
      <c r="S898" t="s">
        <v>41</v>
      </c>
      <c r="T898" t="s">
        <v>3</v>
      </c>
      <c r="U898">
        <v>1</v>
      </c>
      <c r="V898" s="12">
        <v>45310</v>
      </c>
      <c r="W898" t="s">
        <v>10260</v>
      </c>
    </row>
    <row r="899" spans="1:23" x14ac:dyDescent="0.25">
      <c r="A899" s="12">
        <v>44706.501382523151</v>
      </c>
      <c r="B899" t="s">
        <v>47</v>
      </c>
      <c r="C899" t="s">
        <v>52</v>
      </c>
      <c r="D899" t="s">
        <v>181</v>
      </c>
      <c r="E899" t="s">
        <v>1333</v>
      </c>
      <c r="F899" t="s">
        <v>10261</v>
      </c>
      <c r="G899" t="s">
        <v>37</v>
      </c>
      <c r="H899" t="s">
        <v>10262</v>
      </c>
      <c r="I899" t="s">
        <v>38</v>
      </c>
      <c r="J899" t="s">
        <v>43</v>
      </c>
      <c r="K899" t="s">
        <v>227</v>
      </c>
      <c r="L899" t="s">
        <v>227</v>
      </c>
      <c r="M899" t="s">
        <v>230</v>
      </c>
      <c r="N899">
        <v>1</v>
      </c>
      <c r="O899" t="s">
        <v>65</v>
      </c>
      <c r="P899" t="s">
        <v>2286</v>
      </c>
      <c r="Q899" t="s">
        <v>41</v>
      </c>
      <c r="R899" t="s">
        <v>10263</v>
      </c>
      <c r="S899" t="s">
        <v>41</v>
      </c>
      <c r="T899" t="s">
        <v>3</v>
      </c>
      <c r="U899">
        <v>1</v>
      </c>
      <c r="V899" s="12">
        <v>45310</v>
      </c>
      <c r="W899" t="s">
        <v>10264</v>
      </c>
    </row>
    <row r="900" spans="1:23" x14ac:dyDescent="0.25">
      <c r="A900" s="12">
        <v>44756.575392673614</v>
      </c>
      <c r="B900" t="s">
        <v>47</v>
      </c>
      <c r="C900" t="s">
        <v>52</v>
      </c>
      <c r="D900" t="s">
        <v>181</v>
      </c>
      <c r="E900" t="s">
        <v>522</v>
      </c>
      <c r="F900" t="s">
        <v>10265</v>
      </c>
      <c r="G900" t="s">
        <v>37</v>
      </c>
      <c r="H900" t="s">
        <v>10266</v>
      </c>
      <c r="I900" t="s">
        <v>38</v>
      </c>
      <c r="J900" t="s">
        <v>43</v>
      </c>
      <c r="K900" t="s">
        <v>227</v>
      </c>
      <c r="L900" t="s">
        <v>227</v>
      </c>
      <c r="M900" t="s">
        <v>229</v>
      </c>
      <c r="N900">
        <v>1</v>
      </c>
      <c r="O900" t="s">
        <v>65</v>
      </c>
      <c r="P900" t="s">
        <v>10267</v>
      </c>
      <c r="Q900" t="s">
        <v>41</v>
      </c>
      <c r="R900" t="s">
        <v>10268</v>
      </c>
      <c r="S900" t="s">
        <v>41</v>
      </c>
      <c r="T900" t="s">
        <v>3</v>
      </c>
      <c r="U900">
        <v>1</v>
      </c>
      <c r="V900" s="12">
        <v>45310</v>
      </c>
      <c r="W900" t="s">
        <v>10269</v>
      </c>
    </row>
    <row r="901" spans="1:23" x14ac:dyDescent="0.25">
      <c r="A901" s="12">
        <v>44761.647505983798</v>
      </c>
      <c r="B901" t="s">
        <v>47</v>
      </c>
      <c r="C901" t="s">
        <v>52</v>
      </c>
      <c r="D901" t="s">
        <v>181</v>
      </c>
      <c r="E901" t="s">
        <v>528</v>
      </c>
      <c r="F901" t="s">
        <v>10270</v>
      </c>
      <c r="G901" t="s">
        <v>42</v>
      </c>
      <c r="H901" t="s">
        <v>10271</v>
      </c>
      <c r="I901" t="s">
        <v>38</v>
      </c>
      <c r="J901" t="s">
        <v>43</v>
      </c>
      <c r="K901" t="s">
        <v>227</v>
      </c>
      <c r="L901" t="s">
        <v>227</v>
      </c>
      <c r="M901" t="s">
        <v>230</v>
      </c>
      <c r="N901">
        <v>1</v>
      </c>
      <c r="O901" t="s">
        <v>65</v>
      </c>
      <c r="P901" t="s">
        <v>10272</v>
      </c>
      <c r="Q901" t="s">
        <v>41</v>
      </c>
      <c r="R901" t="s">
        <v>10273</v>
      </c>
      <c r="S901" t="s">
        <v>41</v>
      </c>
      <c r="T901" t="s">
        <v>3</v>
      </c>
      <c r="U901">
        <v>1</v>
      </c>
      <c r="V901" s="12">
        <v>45310</v>
      </c>
      <c r="W901" t="s">
        <v>10274</v>
      </c>
    </row>
    <row r="902" spans="1:23" x14ac:dyDescent="0.25">
      <c r="A902" s="12">
        <v>44781.314069791668</v>
      </c>
      <c r="B902" t="s">
        <v>47</v>
      </c>
      <c r="C902" t="s">
        <v>52</v>
      </c>
      <c r="D902" t="s">
        <v>181</v>
      </c>
      <c r="E902" t="s">
        <v>534</v>
      </c>
      <c r="F902" t="s">
        <v>10275</v>
      </c>
      <c r="G902" t="s">
        <v>42</v>
      </c>
      <c r="H902" t="s">
        <v>10276</v>
      </c>
      <c r="I902" t="s">
        <v>38</v>
      </c>
      <c r="J902" t="s">
        <v>43</v>
      </c>
      <c r="K902" t="s">
        <v>227</v>
      </c>
      <c r="L902" t="s">
        <v>227</v>
      </c>
      <c r="M902" t="s">
        <v>229</v>
      </c>
      <c r="N902">
        <v>1</v>
      </c>
      <c r="O902" t="s">
        <v>65</v>
      </c>
      <c r="P902" t="s">
        <v>2307</v>
      </c>
      <c r="Q902" t="s">
        <v>41</v>
      </c>
      <c r="R902" t="s">
        <v>10277</v>
      </c>
      <c r="S902" t="s">
        <v>41</v>
      </c>
      <c r="T902" t="s">
        <v>3</v>
      </c>
      <c r="U902">
        <v>1</v>
      </c>
      <c r="V902" s="12">
        <v>45310</v>
      </c>
      <c r="W902" t="s">
        <v>10278</v>
      </c>
    </row>
    <row r="903" spans="1:23" x14ac:dyDescent="0.25">
      <c r="A903" s="12">
        <v>44784.377901655091</v>
      </c>
      <c r="B903" t="s">
        <v>47</v>
      </c>
      <c r="C903" t="s">
        <v>52</v>
      </c>
      <c r="D903" t="s">
        <v>181</v>
      </c>
      <c r="E903" t="s">
        <v>238</v>
      </c>
      <c r="F903" t="s">
        <v>10279</v>
      </c>
      <c r="G903" t="s">
        <v>37</v>
      </c>
      <c r="H903" t="s">
        <v>10280</v>
      </c>
      <c r="I903" t="s">
        <v>38</v>
      </c>
      <c r="J903" t="s">
        <v>43</v>
      </c>
      <c r="K903" t="s">
        <v>227</v>
      </c>
      <c r="L903" t="s">
        <v>227</v>
      </c>
      <c r="M903" t="s">
        <v>229</v>
      </c>
      <c r="N903">
        <v>1</v>
      </c>
      <c r="O903" t="s">
        <v>65</v>
      </c>
      <c r="P903" t="s">
        <v>2327</v>
      </c>
      <c r="Q903" t="s">
        <v>41</v>
      </c>
      <c r="R903" t="s">
        <v>10281</v>
      </c>
      <c r="S903" t="s">
        <v>41</v>
      </c>
      <c r="T903" t="s">
        <v>3</v>
      </c>
      <c r="U903">
        <v>1</v>
      </c>
      <c r="V903" s="12">
        <v>45310</v>
      </c>
      <c r="W903" t="s">
        <v>10282</v>
      </c>
    </row>
    <row r="904" spans="1:23" x14ac:dyDescent="0.25">
      <c r="A904" s="12">
        <v>44795.374459340281</v>
      </c>
      <c r="B904" t="s">
        <v>47</v>
      </c>
      <c r="C904" t="s">
        <v>52</v>
      </c>
      <c r="D904" t="s">
        <v>181</v>
      </c>
      <c r="E904" t="s">
        <v>522</v>
      </c>
      <c r="F904" t="s">
        <v>10283</v>
      </c>
      <c r="G904" t="s">
        <v>37</v>
      </c>
      <c r="H904" t="s">
        <v>10284</v>
      </c>
      <c r="I904" t="s">
        <v>38</v>
      </c>
      <c r="J904" t="s">
        <v>43</v>
      </c>
      <c r="K904" t="s">
        <v>227</v>
      </c>
      <c r="L904" t="s">
        <v>227</v>
      </c>
      <c r="M904" t="s">
        <v>229</v>
      </c>
      <c r="N904">
        <v>1</v>
      </c>
      <c r="O904" t="s">
        <v>65</v>
      </c>
      <c r="P904" t="s">
        <v>10258</v>
      </c>
      <c r="Q904" t="s">
        <v>41</v>
      </c>
      <c r="R904" t="s">
        <v>10285</v>
      </c>
      <c r="S904" t="s">
        <v>41</v>
      </c>
      <c r="T904" t="s">
        <v>3</v>
      </c>
      <c r="U904">
        <v>1</v>
      </c>
      <c r="V904" s="12">
        <v>45310</v>
      </c>
      <c r="W904" t="s">
        <v>10286</v>
      </c>
    </row>
    <row r="905" spans="1:23" x14ac:dyDescent="0.25">
      <c r="A905" s="12">
        <v>44795.607608715276</v>
      </c>
      <c r="B905" t="s">
        <v>47</v>
      </c>
      <c r="C905" t="s">
        <v>52</v>
      </c>
      <c r="D905" t="s">
        <v>181</v>
      </c>
      <c r="E905" t="s">
        <v>534</v>
      </c>
      <c r="F905" t="s">
        <v>10287</v>
      </c>
      <c r="G905" t="s">
        <v>42</v>
      </c>
      <c r="H905" t="s">
        <v>10288</v>
      </c>
      <c r="I905" t="s">
        <v>38</v>
      </c>
      <c r="J905" t="s">
        <v>43</v>
      </c>
      <c r="K905" t="s">
        <v>227</v>
      </c>
      <c r="L905" t="s">
        <v>227</v>
      </c>
      <c r="M905" t="s">
        <v>229</v>
      </c>
      <c r="N905">
        <v>1</v>
      </c>
      <c r="O905" t="s">
        <v>65</v>
      </c>
      <c r="P905" t="s">
        <v>2317</v>
      </c>
      <c r="Q905" t="s">
        <v>41</v>
      </c>
      <c r="R905" t="s">
        <v>10289</v>
      </c>
      <c r="S905" t="s">
        <v>41</v>
      </c>
      <c r="T905" t="s">
        <v>3</v>
      </c>
      <c r="U905">
        <v>1</v>
      </c>
      <c r="V905" s="12">
        <v>45310</v>
      </c>
      <c r="W905" t="s">
        <v>10290</v>
      </c>
    </row>
    <row r="906" spans="1:23" x14ac:dyDescent="0.25">
      <c r="A906" s="12">
        <v>44798.499600844909</v>
      </c>
      <c r="B906" t="s">
        <v>47</v>
      </c>
      <c r="C906" t="s">
        <v>52</v>
      </c>
      <c r="D906" t="s">
        <v>181</v>
      </c>
      <c r="E906" t="s">
        <v>534</v>
      </c>
      <c r="F906" t="s">
        <v>10291</v>
      </c>
      <c r="G906" t="s">
        <v>42</v>
      </c>
      <c r="H906" t="s">
        <v>10292</v>
      </c>
      <c r="I906" t="s">
        <v>38</v>
      </c>
      <c r="J906" t="s">
        <v>43</v>
      </c>
      <c r="K906" t="s">
        <v>227</v>
      </c>
      <c r="L906" t="s">
        <v>227</v>
      </c>
      <c r="M906" t="s">
        <v>229</v>
      </c>
      <c r="N906">
        <v>1</v>
      </c>
      <c r="O906" t="s">
        <v>65</v>
      </c>
      <c r="P906" t="s">
        <v>2317</v>
      </c>
      <c r="Q906" t="s">
        <v>41</v>
      </c>
      <c r="R906" t="s">
        <v>10293</v>
      </c>
      <c r="S906" t="s">
        <v>41</v>
      </c>
      <c r="T906" t="s">
        <v>3</v>
      </c>
      <c r="U906">
        <v>1</v>
      </c>
      <c r="V906" s="12">
        <v>45310</v>
      </c>
      <c r="W906" t="s">
        <v>10294</v>
      </c>
    </row>
    <row r="907" spans="1:23" x14ac:dyDescent="0.25">
      <c r="A907" s="12">
        <v>44819.57714533565</v>
      </c>
      <c r="B907" t="s">
        <v>47</v>
      </c>
      <c r="C907" t="s">
        <v>52</v>
      </c>
      <c r="D907" t="s">
        <v>181</v>
      </c>
      <c r="E907" t="s">
        <v>522</v>
      </c>
      <c r="F907" t="s">
        <v>10295</v>
      </c>
      <c r="G907" t="s">
        <v>42</v>
      </c>
      <c r="H907" t="s">
        <v>10296</v>
      </c>
      <c r="I907" t="s">
        <v>38</v>
      </c>
      <c r="J907" t="s">
        <v>43</v>
      </c>
      <c r="K907" t="s">
        <v>227</v>
      </c>
      <c r="L907" t="s">
        <v>227</v>
      </c>
      <c r="M907" t="s">
        <v>229</v>
      </c>
      <c r="N907">
        <v>1</v>
      </c>
      <c r="O907" t="s">
        <v>65</v>
      </c>
      <c r="P907" t="s">
        <v>10267</v>
      </c>
      <c r="Q907" t="s">
        <v>10297</v>
      </c>
      <c r="R907" t="s">
        <v>10298</v>
      </c>
      <c r="S907" t="s">
        <v>41</v>
      </c>
      <c r="T907" t="s">
        <v>3</v>
      </c>
      <c r="U907">
        <v>1</v>
      </c>
      <c r="V907" s="12">
        <v>45310</v>
      </c>
      <c r="W907" t="s">
        <v>10299</v>
      </c>
    </row>
    <row r="908" spans="1:23" x14ac:dyDescent="0.25">
      <c r="A908" s="12">
        <v>44844.616550925923</v>
      </c>
      <c r="B908" t="s">
        <v>47</v>
      </c>
      <c r="C908" t="s">
        <v>52</v>
      </c>
      <c r="D908" t="s">
        <v>181</v>
      </c>
      <c r="E908" t="s">
        <v>528</v>
      </c>
      <c r="F908" t="s">
        <v>10300</v>
      </c>
      <c r="G908" t="s">
        <v>42</v>
      </c>
      <c r="H908" t="s">
        <v>10301</v>
      </c>
      <c r="I908" t="s">
        <v>38</v>
      </c>
      <c r="J908" t="s">
        <v>43</v>
      </c>
      <c r="K908" t="s">
        <v>227</v>
      </c>
      <c r="L908" t="s">
        <v>227</v>
      </c>
      <c r="M908" t="s">
        <v>230</v>
      </c>
      <c r="N908">
        <v>1</v>
      </c>
      <c r="O908" t="s">
        <v>65</v>
      </c>
      <c r="P908" t="s">
        <v>2322</v>
      </c>
      <c r="Q908" t="s">
        <v>41</v>
      </c>
      <c r="R908" t="s">
        <v>10302</v>
      </c>
      <c r="S908" t="s">
        <v>41</v>
      </c>
      <c r="T908" t="s">
        <v>3</v>
      </c>
      <c r="U908">
        <v>1</v>
      </c>
      <c r="V908" s="12">
        <v>45310</v>
      </c>
      <c r="W908" t="s">
        <v>10303</v>
      </c>
    </row>
    <row r="909" spans="1:23" x14ac:dyDescent="0.25">
      <c r="A909" s="12">
        <v>44845.434091701391</v>
      </c>
      <c r="B909" t="s">
        <v>47</v>
      </c>
      <c r="C909" t="s">
        <v>52</v>
      </c>
      <c r="D909" t="s">
        <v>181</v>
      </c>
      <c r="E909" t="s">
        <v>528</v>
      </c>
      <c r="F909" t="s">
        <v>10304</v>
      </c>
      <c r="G909" t="s">
        <v>42</v>
      </c>
      <c r="H909" t="s">
        <v>10305</v>
      </c>
      <c r="I909" t="s">
        <v>38</v>
      </c>
      <c r="J909" t="s">
        <v>43</v>
      </c>
      <c r="K909" t="s">
        <v>227</v>
      </c>
      <c r="L909" t="s">
        <v>227</v>
      </c>
      <c r="M909" t="s">
        <v>230</v>
      </c>
      <c r="N909">
        <v>1</v>
      </c>
      <c r="O909" t="s">
        <v>65</v>
      </c>
      <c r="P909" t="s">
        <v>2286</v>
      </c>
      <c r="Q909" t="s">
        <v>41</v>
      </c>
      <c r="R909" t="s">
        <v>10306</v>
      </c>
      <c r="S909" t="s">
        <v>41</v>
      </c>
      <c r="T909" t="s">
        <v>3</v>
      </c>
      <c r="U909">
        <v>1</v>
      </c>
      <c r="V909" s="12">
        <v>45310</v>
      </c>
      <c r="W909" t="s">
        <v>10307</v>
      </c>
    </row>
    <row r="910" spans="1:23" x14ac:dyDescent="0.25">
      <c r="A910" s="12">
        <v>44915.529513310183</v>
      </c>
      <c r="B910" t="s">
        <v>47</v>
      </c>
      <c r="C910" t="s">
        <v>52</v>
      </c>
      <c r="D910" t="s">
        <v>181</v>
      </c>
      <c r="E910" t="s">
        <v>691</v>
      </c>
      <c r="F910" t="s">
        <v>2299</v>
      </c>
      <c r="G910" t="s">
        <v>37</v>
      </c>
      <c r="H910" t="s">
        <v>2300</v>
      </c>
      <c r="I910" t="s">
        <v>38</v>
      </c>
      <c r="J910" t="s">
        <v>43</v>
      </c>
      <c r="K910" t="s">
        <v>227</v>
      </c>
      <c r="L910" t="s">
        <v>227</v>
      </c>
      <c r="M910" t="s">
        <v>230</v>
      </c>
      <c r="N910">
        <v>1</v>
      </c>
      <c r="O910" t="s">
        <v>65</v>
      </c>
      <c r="P910" t="s">
        <v>2301</v>
      </c>
      <c r="Q910" t="s">
        <v>2302</v>
      </c>
      <c r="R910" t="s">
        <v>2303</v>
      </c>
      <c r="S910" t="s">
        <v>41</v>
      </c>
      <c r="T910" t="s">
        <v>3</v>
      </c>
      <c r="U910">
        <v>1</v>
      </c>
      <c r="V910" s="12">
        <v>45310</v>
      </c>
      <c r="W910" t="s">
        <v>10308</v>
      </c>
    </row>
    <row r="911" spans="1:23" x14ac:dyDescent="0.25">
      <c r="A911" s="12">
        <v>44938.363603738428</v>
      </c>
      <c r="B911" t="s">
        <v>47</v>
      </c>
      <c r="C911" t="s">
        <v>52</v>
      </c>
      <c r="D911" t="s">
        <v>181</v>
      </c>
      <c r="E911" t="s">
        <v>691</v>
      </c>
      <c r="F911" t="s">
        <v>10309</v>
      </c>
      <c r="G911" t="s">
        <v>37</v>
      </c>
      <c r="H911" t="s">
        <v>10310</v>
      </c>
      <c r="I911" t="s">
        <v>38</v>
      </c>
      <c r="J911" t="s">
        <v>43</v>
      </c>
      <c r="K911" t="s">
        <v>227</v>
      </c>
      <c r="L911" t="s">
        <v>227</v>
      </c>
      <c r="M911" t="s">
        <v>230</v>
      </c>
      <c r="N911">
        <v>1</v>
      </c>
      <c r="O911" t="s">
        <v>65</v>
      </c>
      <c r="P911" t="s">
        <v>10311</v>
      </c>
      <c r="Q911" t="s">
        <v>41</v>
      </c>
      <c r="R911" t="s">
        <v>10312</v>
      </c>
      <c r="S911" t="s">
        <v>41</v>
      </c>
      <c r="T911" t="s">
        <v>3</v>
      </c>
      <c r="U911">
        <v>1</v>
      </c>
      <c r="V911" s="12">
        <v>45310</v>
      </c>
      <c r="W911" t="s">
        <v>10313</v>
      </c>
    </row>
    <row r="912" spans="1:23" x14ac:dyDescent="0.25">
      <c r="A912" s="12">
        <v>44938.458213738428</v>
      </c>
      <c r="B912" t="s">
        <v>47</v>
      </c>
      <c r="C912" t="s">
        <v>52</v>
      </c>
      <c r="D912" t="s">
        <v>181</v>
      </c>
      <c r="E912" t="s">
        <v>522</v>
      </c>
      <c r="F912" t="s">
        <v>10314</v>
      </c>
      <c r="G912" t="s">
        <v>42</v>
      </c>
      <c r="H912" t="s">
        <v>10315</v>
      </c>
      <c r="I912" t="s">
        <v>38</v>
      </c>
      <c r="J912" t="s">
        <v>43</v>
      </c>
      <c r="K912" t="s">
        <v>227</v>
      </c>
      <c r="L912" t="s">
        <v>227</v>
      </c>
      <c r="M912" t="s">
        <v>229</v>
      </c>
      <c r="N912">
        <v>1</v>
      </c>
      <c r="O912" t="s">
        <v>65</v>
      </c>
      <c r="P912" t="s">
        <v>2291</v>
      </c>
      <c r="Q912" t="s">
        <v>41</v>
      </c>
      <c r="R912" t="s">
        <v>10316</v>
      </c>
      <c r="S912" t="s">
        <v>41</v>
      </c>
      <c r="T912" t="s">
        <v>3</v>
      </c>
      <c r="U912">
        <v>1</v>
      </c>
      <c r="V912" s="12">
        <v>45310</v>
      </c>
      <c r="W912" t="s">
        <v>10317</v>
      </c>
    </row>
    <row r="913" spans="1:23" x14ac:dyDescent="0.25">
      <c r="A913" s="12">
        <v>44938.611174849539</v>
      </c>
      <c r="B913" t="s">
        <v>47</v>
      </c>
      <c r="C913" t="s">
        <v>52</v>
      </c>
      <c r="D913" t="s">
        <v>181</v>
      </c>
      <c r="E913" t="s">
        <v>481</v>
      </c>
      <c r="F913" t="s">
        <v>2310</v>
      </c>
      <c r="G913" t="s">
        <v>37</v>
      </c>
      <c r="H913" t="s">
        <v>2311</v>
      </c>
      <c r="I913" t="s">
        <v>38</v>
      </c>
      <c r="J913" t="s">
        <v>43</v>
      </c>
      <c r="K913" t="s">
        <v>227</v>
      </c>
      <c r="L913" t="s">
        <v>227</v>
      </c>
      <c r="M913" t="s">
        <v>229</v>
      </c>
      <c r="N913">
        <v>1</v>
      </c>
      <c r="O913" t="s">
        <v>65</v>
      </c>
      <c r="P913" t="s">
        <v>2312</v>
      </c>
      <c r="Q913" t="s">
        <v>41</v>
      </c>
      <c r="R913" t="s">
        <v>2313</v>
      </c>
      <c r="S913" t="s">
        <v>41</v>
      </c>
      <c r="T913" t="s">
        <v>3</v>
      </c>
      <c r="U913">
        <v>1</v>
      </c>
      <c r="V913" s="12">
        <v>45310</v>
      </c>
      <c r="W913" t="s">
        <v>10318</v>
      </c>
    </row>
    <row r="914" spans="1:23" x14ac:dyDescent="0.25">
      <c r="A914" s="12">
        <v>44960.386362349534</v>
      </c>
      <c r="B914" t="s">
        <v>47</v>
      </c>
      <c r="C914" t="s">
        <v>52</v>
      </c>
      <c r="D914" t="s">
        <v>181</v>
      </c>
      <c r="E914" t="s">
        <v>534</v>
      </c>
      <c r="F914" t="s">
        <v>2315</v>
      </c>
      <c r="G914" t="s">
        <v>42</v>
      </c>
      <c r="H914" t="s">
        <v>2316</v>
      </c>
      <c r="I914" t="s">
        <v>38</v>
      </c>
      <c r="J914" t="s">
        <v>43</v>
      </c>
      <c r="K914" t="s">
        <v>227</v>
      </c>
      <c r="L914" t="s">
        <v>227</v>
      </c>
      <c r="M914" t="s">
        <v>229</v>
      </c>
      <c r="N914">
        <v>1</v>
      </c>
      <c r="O914" t="s">
        <v>65</v>
      </c>
      <c r="P914" t="s">
        <v>2317</v>
      </c>
      <c r="Q914" t="s">
        <v>41</v>
      </c>
      <c r="R914" t="s">
        <v>2318</v>
      </c>
      <c r="S914" t="s">
        <v>41</v>
      </c>
      <c r="T914" t="s">
        <v>3</v>
      </c>
      <c r="U914">
        <v>1</v>
      </c>
      <c r="V914" s="12">
        <v>45310</v>
      </c>
      <c r="W914" t="s">
        <v>10319</v>
      </c>
    </row>
    <row r="915" spans="1:23" x14ac:dyDescent="0.25">
      <c r="A915" s="12">
        <v>44979.496087731481</v>
      </c>
      <c r="B915" t="s">
        <v>47</v>
      </c>
      <c r="C915" t="s">
        <v>52</v>
      </c>
      <c r="D915" t="s">
        <v>181</v>
      </c>
      <c r="E915" t="s">
        <v>522</v>
      </c>
      <c r="F915" t="s">
        <v>10320</v>
      </c>
      <c r="G915" t="s">
        <v>37</v>
      </c>
      <c r="H915" t="s">
        <v>10321</v>
      </c>
      <c r="I915" t="s">
        <v>38</v>
      </c>
      <c r="J915" t="s">
        <v>43</v>
      </c>
      <c r="K915" t="s">
        <v>227</v>
      </c>
      <c r="L915" t="s">
        <v>227</v>
      </c>
      <c r="M915" t="s">
        <v>229</v>
      </c>
      <c r="N915">
        <v>1</v>
      </c>
      <c r="O915" t="s">
        <v>65</v>
      </c>
      <c r="P915" t="s">
        <v>183</v>
      </c>
      <c r="Q915" t="s">
        <v>41</v>
      </c>
      <c r="R915" t="s">
        <v>10322</v>
      </c>
      <c r="S915" t="s">
        <v>41</v>
      </c>
      <c r="T915" t="s">
        <v>3</v>
      </c>
      <c r="U915">
        <v>1</v>
      </c>
      <c r="V915" s="12">
        <v>45310</v>
      </c>
      <c r="W915" t="s">
        <v>10323</v>
      </c>
    </row>
    <row r="916" spans="1:23" x14ac:dyDescent="0.25">
      <c r="A916" s="12">
        <v>44979.667332210651</v>
      </c>
      <c r="B916" t="s">
        <v>47</v>
      </c>
      <c r="C916" t="s">
        <v>52</v>
      </c>
      <c r="D916" t="s">
        <v>181</v>
      </c>
      <c r="E916" t="s">
        <v>691</v>
      </c>
      <c r="F916" t="s">
        <v>10324</v>
      </c>
      <c r="G916" t="s">
        <v>42</v>
      </c>
      <c r="H916" t="s">
        <v>10325</v>
      </c>
      <c r="I916" t="s">
        <v>38</v>
      </c>
      <c r="J916" t="s">
        <v>43</v>
      </c>
      <c r="K916" t="s">
        <v>227</v>
      </c>
      <c r="L916" t="s">
        <v>227</v>
      </c>
      <c r="M916" t="s">
        <v>230</v>
      </c>
      <c r="N916">
        <v>1</v>
      </c>
      <c r="O916" t="s">
        <v>65</v>
      </c>
      <c r="P916" t="s">
        <v>183</v>
      </c>
      <c r="Q916" t="s">
        <v>10326</v>
      </c>
      <c r="R916" t="s">
        <v>10327</v>
      </c>
      <c r="S916" t="s">
        <v>41</v>
      </c>
      <c r="T916" t="s">
        <v>3</v>
      </c>
      <c r="U916">
        <v>1</v>
      </c>
      <c r="V916" s="12">
        <v>45310</v>
      </c>
      <c r="W916" t="s">
        <v>10328</v>
      </c>
    </row>
    <row r="917" spans="1:23" x14ac:dyDescent="0.25">
      <c r="A917" s="12">
        <v>44980.439651354165</v>
      </c>
      <c r="B917" t="s">
        <v>47</v>
      </c>
      <c r="C917" t="s">
        <v>52</v>
      </c>
      <c r="D917" t="s">
        <v>181</v>
      </c>
      <c r="E917" t="s">
        <v>528</v>
      </c>
      <c r="F917" t="s">
        <v>10329</v>
      </c>
      <c r="G917" t="s">
        <v>42</v>
      </c>
      <c r="H917" t="s">
        <v>10330</v>
      </c>
      <c r="I917" t="s">
        <v>38</v>
      </c>
      <c r="J917" t="s">
        <v>43</v>
      </c>
      <c r="K917" t="s">
        <v>227</v>
      </c>
      <c r="L917" t="s">
        <v>227</v>
      </c>
      <c r="M917" t="s">
        <v>230</v>
      </c>
      <c r="N917">
        <v>1</v>
      </c>
      <c r="O917" t="s">
        <v>65</v>
      </c>
      <c r="P917" t="s">
        <v>2322</v>
      </c>
      <c r="Q917" t="s">
        <v>41</v>
      </c>
      <c r="R917" t="s">
        <v>10331</v>
      </c>
      <c r="S917" t="s">
        <v>41</v>
      </c>
      <c r="T917" t="s">
        <v>3</v>
      </c>
      <c r="U917">
        <v>1</v>
      </c>
      <c r="V917" s="12">
        <v>45310</v>
      </c>
      <c r="W917" t="s">
        <v>10332</v>
      </c>
    </row>
    <row r="918" spans="1:23" x14ac:dyDescent="0.25">
      <c r="A918" s="12">
        <v>44980.445186493052</v>
      </c>
      <c r="B918" t="s">
        <v>47</v>
      </c>
      <c r="C918" t="s">
        <v>52</v>
      </c>
      <c r="D918" t="s">
        <v>181</v>
      </c>
      <c r="E918" t="s">
        <v>528</v>
      </c>
      <c r="F918" t="s">
        <v>10333</v>
      </c>
      <c r="G918" t="s">
        <v>37</v>
      </c>
      <c r="H918" t="s">
        <v>10334</v>
      </c>
      <c r="I918" t="s">
        <v>38</v>
      </c>
      <c r="J918" t="s">
        <v>43</v>
      </c>
      <c r="K918" t="s">
        <v>227</v>
      </c>
      <c r="L918" t="s">
        <v>227</v>
      </c>
      <c r="M918" t="s">
        <v>230</v>
      </c>
      <c r="N918">
        <v>1</v>
      </c>
      <c r="O918" t="s">
        <v>65</v>
      </c>
      <c r="P918" t="s">
        <v>2322</v>
      </c>
      <c r="Q918" t="s">
        <v>41</v>
      </c>
      <c r="R918" t="s">
        <v>10335</v>
      </c>
      <c r="S918" t="s">
        <v>41</v>
      </c>
      <c r="T918" t="s">
        <v>3</v>
      </c>
      <c r="U918">
        <v>1</v>
      </c>
      <c r="V918" s="12">
        <v>45310</v>
      </c>
      <c r="W918" t="s">
        <v>10336</v>
      </c>
    </row>
    <row r="919" spans="1:23" x14ac:dyDescent="0.25">
      <c r="A919" s="12">
        <v>44984.305490011575</v>
      </c>
      <c r="B919" t="s">
        <v>47</v>
      </c>
      <c r="C919" t="s">
        <v>52</v>
      </c>
      <c r="D919" t="s">
        <v>181</v>
      </c>
      <c r="E919" t="s">
        <v>522</v>
      </c>
      <c r="F919" t="s">
        <v>10337</v>
      </c>
      <c r="G919" t="s">
        <v>42</v>
      </c>
      <c r="H919" t="s">
        <v>10338</v>
      </c>
      <c r="I919" t="s">
        <v>38</v>
      </c>
      <c r="J919" t="s">
        <v>43</v>
      </c>
      <c r="K919" t="s">
        <v>227</v>
      </c>
      <c r="L919" t="s">
        <v>227</v>
      </c>
      <c r="M919" t="s">
        <v>229</v>
      </c>
      <c r="N919">
        <v>1</v>
      </c>
      <c r="O919" t="s">
        <v>65</v>
      </c>
      <c r="P919" t="s">
        <v>10339</v>
      </c>
      <c r="Q919" t="s">
        <v>10340</v>
      </c>
      <c r="R919" t="s">
        <v>10341</v>
      </c>
      <c r="S919" t="s">
        <v>41</v>
      </c>
      <c r="T919" t="s">
        <v>3</v>
      </c>
      <c r="U919">
        <v>1</v>
      </c>
      <c r="V919" s="12">
        <v>45310</v>
      </c>
      <c r="W919" t="s">
        <v>10342</v>
      </c>
    </row>
    <row r="920" spans="1:23" x14ac:dyDescent="0.25">
      <c r="A920" s="12">
        <v>44993.46091736111</v>
      </c>
      <c r="B920" t="s">
        <v>47</v>
      </c>
      <c r="C920" t="s">
        <v>52</v>
      </c>
      <c r="D920" t="s">
        <v>181</v>
      </c>
      <c r="E920" t="s">
        <v>528</v>
      </c>
      <c r="F920" t="s">
        <v>10343</v>
      </c>
      <c r="G920" t="s">
        <v>42</v>
      </c>
      <c r="H920" t="s">
        <v>10344</v>
      </c>
      <c r="I920" t="s">
        <v>38</v>
      </c>
      <c r="J920" t="s">
        <v>43</v>
      </c>
      <c r="K920" t="s">
        <v>227</v>
      </c>
      <c r="L920" t="s">
        <v>227</v>
      </c>
      <c r="M920" t="s">
        <v>230</v>
      </c>
      <c r="N920">
        <v>1</v>
      </c>
      <c r="O920" t="s">
        <v>65</v>
      </c>
      <c r="P920" t="s">
        <v>2286</v>
      </c>
      <c r="Q920" t="s">
        <v>41</v>
      </c>
      <c r="R920" t="s">
        <v>10345</v>
      </c>
      <c r="S920" t="s">
        <v>41</v>
      </c>
      <c r="T920" t="s">
        <v>3</v>
      </c>
      <c r="U920">
        <v>1</v>
      </c>
      <c r="V920" s="12">
        <v>45310</v>
      </c>
      <c r="W920" t="s">
        <v>10346</v>
      </c>
    </row>
    <row r="921" spans="1:23" x14ac:dyDescent="0.25">
      <c r="A921" s="12">
        <v>44994.38935795139</v>
      </c>
      <c r="B921" t="s">
        <v>47</v>
      </c>
      <c r="C921" t="s">
        <v>52</v>
      </c>
      <c r="D921" t="s">
        <v>181</v>
      </c>
      <c r="E921" t="s">
        <v>522</v>
      </c>
      <c r="F921" t="s">
        <v>10347</v>
      </c>
      <c r="G921" t="s">
        <v>37</v>
      </c>
      <c r="H921" t="s">
        <v>4309</v>
      </c>
      <c r="I921" t="s">
        <v>38</v>
      </c>
      <c r="J921" t="s">
        <v>43</v>
      </c>
      <c r="K921" t="s">
        <v>227</v>
      </c>
      <c r="L921" t="s">
        <v>227</v>
      </c>
      <c r="M921" t="s">
        <v>229</v>
      </c>
      <c r="N921">
        <v>1</v>
      </c>
      <c r="O921" t="s">
        <v>65</v>
      </c>
      <c r="P921" t="s">
        <v>2286</v>
      </c>
      <c r="Q921" t="s">
        <v>41</v>
      </c>
      <c r="R921" t="s">
        <v>10348</v>
      </c>
      <c r="S921" t="s">
        <v>41</v>
      </c>
      <c r="T921" t="s">
        <v>3</v>
      </c>
      <c r="U921">
        <v>1</v>
      </c>
      <c r="V921" s="12">
        <v>45310</v>
      </c>
      <c r="W921" t="s">
        <v>10349</v>
      </c>
    </row>
    <row r="922" spans="1:23" x14ac:dyDescent="0.25">
      <c r="A922" s="12">
        <v>45006.501069594909</v>
      </c>
      <c r="B922" t="s">
        <v>47</v>
      </c>
      <c r="C922" t="s">
        <v>52</v>
      </c>
      <c r="D922" t="s">
        <v>181</v>
      </c>
      <c r="E922" t="s">
        <v>612</v>
      </c>
      <c r="F922" t="s">
        <v>10350</v>
      </c>
      <c r="G922" t="s">
        <v>37</v>
      </c>
      <c r="H922" t="s">
        <v>10351</v>
      </c>
      <c r="I922" t="s">
        <v>38</v>
      </c>
      <c r="J922" t="s">
        <v>43</v>
      </c>
      <c r="K922" t="s">
        <v>227</v>
      </c>
      <c r="L922" t="s">
        <v>227</v>
      </c>
      <c r="M922" t="s">
        <v>229</v>
      </c>
      <c r="N922">
        <v>1</v>
      </c>
      <c r="O922" t="s">
        <v>65</v>
      </c>
      <c r="P922" t="s">
        <v>10339</v>
      </c>
      <c r="Q922" t="s">
        <v>41</v>
      </c>
      <c r="R922" t="s">
        <v>10352</v>
      </c>
      <c r="S922" t="s">
        <v>41</v>
      </c>
      <c r="T922" t="s">
        <v>3</v>
      </c>
      <c r="U922">
        <v>1</v>
      </c>
      <c r="V922" s="12">
        <v>45310</v>
      </c>
      <c r="W922" t="s">
        <v>10353</v>
      </c>
    </row>
    <row r="923" spans="1:23" x14ac:dyDescent="0.25">
      <c r="A923" s="12">
        <v>45007.358818020832</v>
      </c>
      <c r="B923" t="s">
        <v>47</v>
      </c>
      <c r="C923" t="s">
        <v>52</v>
      </c>
      <c r="D923" t="s">
        <v>181</v>
      </c>
      <c r="E923" t="s">
        <v>238</v>
      </c>
      <c r="F923" t="s">
        <v>10354</v>
      </c>
      <c r="G923" t="s">
        <v>42</v>
      </c>
      <c r="H923" t="s">
        <v>10355</v>
      </c>
      <c r="I923" t="s">
        <v>38</v>
      </c>
      <c r="J923" t="s">
        <v>43</v>
      </c>
      <c r="K923" t="s">
        <v>227</v>
      </c>
      <c r="L923" t="s">
        <v>227</v>
      </c>
      <c r="M923" t="s">
        <v>229</v>
      </c>
      <c r="N923">
        <v>1</v>
      </c>
      <c r="O923" t="s">
        <v>65</v>
      </c>
      <c r="P923" t="s">
        <v>2422</v>
      </c>
      <c r="Q923" t="s">
        <v>41</v>
      </c>
      <c r="R923" t="s">
        <v>10356</v>
      </c>
      <c r="S923" t="s">
        <v>41</v>
      </c>
      <c r="T923" t="s">
        <v>3</v>
      </c>
      <c r="U923">
        <v>1</v>
      </c>
      <c r="V923" s="12">
        <v>45310</v>
      </c>
      <c r="W923" t="s">
        <v>10357</v>
      </c>
    </row>
    <row r="924" spans="1:23" x14ac:dyDescent="0.25">
      <c r="A924" s="12">
        <v>45007.372930011574</v>
      </c>
      <c r="B924" t="s">
        <v>47</v>
      </c>
      <c r="C924" t="s">
        <v>52</v>
      </c>
      <c r="D924" t="s">
        <v>181</v>
      </c>
      <c r="E924" t="s">
        <v>238</v>
      </c>
      <c r="F924" t="s">
        <v>10358</v>
      </c>
      <c r="G924" t="s">
        <v>42</v>
      </c>
      <c r="H924" t="s">
        <v>10359</v>
      </c>
      <c r="I924" t="s">
        <v>38</v>
      </c>
      <c r="J924" t="s">
        <v>43</v>
      </c>
      <c r="K924" t="s">
        <v>227</v>
      </c>
      <c r="L924" t="s">
        <v>227</v>
      </c>
      <c r="M924" t="s">
        <v>229</v>
      </c>
      <c r="N924">
        <v>1</v>
      </c>
      <c r="O924" t="s">
        <v>65</v>
      </c>
      <c r="P924" t="s">
        <v>2422</v>
      </c>
      <c r="Q924" t="s">
        <v>41</v>
      </c>
      <c r="R924" t="s">
        <v>10360</v>
      </c>
      <c r="S924" t="s">
        <v>41</v>
      </c>
      <c r="T924" t="s">
        <v>3</v>
      </c>
      <c r="U924">
        <v>1</v>
      </c>
      <c r="V924" s="12">
        <v>45310</v>
      </c>
      <c r="W924" t="s">
        <v>10361</v>
      </c>
    </row>
    <row r="925" spans="1:23" x14ac:dyDescent="0.25">
      <c r="A925" s="12">
        <v>45026.533272372682</v>
      </c>
      <c r="B925" t="s">
        <v>47</v>
      </c>
      <c r="C925" t="s">
        <v>52</v>
      </c>
      <c r="D925" t="s">
        <v>181</v>
      </c>
      <c r="E925" t="s">
        <v>528</v>
      </c>
      <c r="F925" t="s">
        <v>2320</v>
      </c>
      <c r="G925" t="s">
        <v>42</v>
      </c>
      <c r="H925" t="s">
        <v>2321</v>
      </c>
      <c r="I925" t="s">
        <v>38</v>
      </c>
      <c r="J925" t="s">
        <v>43</v>
      </c>
      <c r="K925" t="s">
        <v>227</v>
      </c>
      <c r="L925" t="s">
        <v>227</v>
      </c>
      <c r="M925" t="s">
        <v>230</v>
      </c>
      <c r="N925">
        <v>1</v>
      </c>
      <c r="O925" t="s">
        <v>65</v>
      </c>
      <c r="P925" t="s">
        <v>2322</v>
      </c>
      <c r="Q925" t="s">
        <v>41</v>
      </c>
      <c r="R925" t="s">
        <v>2323</v>
      </c>
      <c r="S925" t="s">
        <v>41</v>
      </c>
      <c r="T925" t="s">
        <v>3</v>
      </c>
      <c r="U925">
        <v>1</v>
      </c>
      <c r="V925" s="12">
        <v>45310</v>
      </c>
      <c r="W925" t="s">
        <v>10362</v>
      </c>
    </row>
    <row r="926" spans="1:23" x14ac:dyDescent="0.25">
      <c r="A926" s="12">
        <v>45028.512587928242</v>
      </c>
      <c r="B926" t="s">
        <v>47</v>
      </c>
      <c r="C926" t="s">
        <v>52</v>
      </c>
      <c r="D926" t="s">
        <v>181</v>
      </c>
      <c r="E926" t="s">
        <v>522</v>
      </c>
      <c r="F926" t="s">
        <v>2325</v>
      </c>
      <c r="G926" t="s">
        <v>37</v>
      </c>
      <c r="H926" t="s">
        <v>2326</v>
      </c>
      <c r="I926" t="s">
        <v>38</v>
      </c>
      <c r="J926" t="s">
        <v>43</v>
      </c>
      <c r="K926" t="s">
        <v>227</v>
      </c>
      <c r="L926" t="s">
        <v>227</v>
      </c>
      <c r="M926" t="s">
        <v>229</v>
      </c>
      <c r="N926">
        <v>1</v>
      </c>
      <c r="O926" t="s">
        <v>65</v>
      </c>
      <c r="P926" t="s">
        <v>2327</v>
      </c>
      <c r="Q926" t="s">
        <v>41</v>
      </c>
      <c r="R926" t="s">
        <v>2328</v>
      </c>
      <c r="S926" t="s">
        <v>41</v>
      </c>
      <c r="T926" t="s">
        <v>3</v>
      </c>
      <c r="U926">
        <v>1</v>
      </c>
      <c r="V926" s="12">
        <v>45310</v>
      </c>
      <c r="W926" t="s">
        <v>10363</v>
      </c>
    </row>
    <row r="927" spans="1:23" x14ac:dyDescent="0.25">
      <c r="A927" s="12">
        <v>45034.48494170139</v>
      </c>
      <c r="B927" t="s">
        <v>47</v>
      </c>
      <c r="C927" t="s">
        <v>52</v>
      </c>
      <c r="D927" t="s">
        <v>181</v>
      </c>
      <c r="E927" t="s">
        <v>534</v>
      </c>
      <c r="F927" t="s">
        <v>10364</v>
      </c>
      <c r="G927" t="s">
        <v>42</v>
      </c>
      <c r="H927" t="s">
        <v>10365</v>
      </c>
      <c r="I927" t="s">
        <v>38</v>
      </c>
      <c r="J927" t="s">
        <v>43</v>
      </c>
      <c r="K927" t="s">
        <v>227</v>
      </c>
      <c r="L927" t="s">
        <v>227</v>
      </c>
      <c r="M927" t="s">
        <v>229</v>
      </c>
      <c r="N927">
        <v>1</v>
      </c>
      <c r="O927" t="s">
        <v>65</v>
      </c>
      <c r="P927" t="s">
        <v>2301</v>
      </c>
      <c r="Q927" t="s">
        <v>41</v>
      </c>
      <c r="R927" t="s">
        <v>10366</v>
      </c>
      <c r="S927" t="s">
        <v>41</v>
      </c>
      <c r="T927" t="s">
        <v>3</v>
      </c>
      <c r="U927">
        <v>1</v>
      </c>
      <c r="V927" s="12">
        <v>45310</v>
      </c>
      <c r="W927" t="s">
        <v>10367</v>
      </c>
    </row>
    <row r="928" spans="1:23" x14ac:dyDescent="0.25">
      <c r="A928" s="12">
        <v>45034.520919756942</v>
      </c>
      <c r="B928" t="s">
        <v>47</v>
      </c>
      <c r="C928" t="s">
        <v>52</v>
      </c>
      <c r="D928" t="s">
        <v>181</v>
      </c>
      <c r="E928" t="s">
        <v>238</v>
      </c>
      <c r="F928" t="s">
        <v>2330</v>
      </c>
      <c r="G928" t="s">
        <v>42</v>
      </c>
      <c r="H928" t="s">
        <v>2331</v>
      </c>
      <c r="I928" t="s">
        <v>38</v>
      </c>
      <c r="J928" t="s">
        <v>43</v>
      </c>
      <c r="K928" t="s">
        <v>227</v>
      </c>
      <c r="L928" t="s">
        <v>227</v>
      </c>
      <c r="M928" t="s">
        <v>229</v>
      </c>
      <c r="N928">
        <v>1</v>
      </c>
      <c r="O928" t="s">
        <v>65</v>
      </c>
      <c r="P928" t="s">
        <v>2332</v>
      </c>
      <c r="Q928" t="s">
        <v>41</v>
      </c>
      <c r="R928" t="s">
        <v>2333</v>
      </c>
      <c r="S928" t="s">
        <v>41</v>
      </c>
      <c r="T928" t="s">
        <v>3</v>
      </c>
      <c r="U928">
        <v>1</v>
      </c>
      <c r="V928" s="12">
        <v>45310</v>
      </c>
      <c r="W928" t="s">
        <v>10368</v>
      </c>
    </row>
    <row r="929" spans="1:23" x14ac:dyDescent="0.25">
      <c r="A929" s="12">
        <v>45049.503645023149</v>
      </c>
      <c r="B929" t="s">
        <v>47</v>
      </c>
      <c r="C929" t="s">
        <v>52</v>
      </c>
      <c r="D929" t="s">
        <v>181</v>
      </c>
      <c r="E929" t="s">
        <v>522</v>
      </c>
      <c r="F929" t="s">
        <v>2348</v>
      </c>
      <c r="G929" t="s">
        <v>37</v>
      </c>
      <c r="H929" t="s">
        <v>2349</v>
      </c>
      <c r="I929" t="s">
        <v>38</v>
      </c>
      <c r="J929" t="s">
        <v>43</v>
      </c>
      <c r="K929" t="s">
        <v>227</v>
      </c>
      <c r="L929" t="s">
        <v>227</v>
      </c>
      <c r="M929" t="s">
        <v>229</v>
      </c>
      <c r="N929">
        <v>1</v>
      </c>
      <c r="O929" t="s">
        <v>65</v>
      </c>
      <c r="P929" t="s">
        <v>2327</v>
      </c>
      <c r="Q929" t="s">
        <v>41</v>
      </c>
      <c r="R929" t="s">
        <v>2350</v>
      </c>
      <c r="S929" t="s">
        <v>41</v>
      </c>
      <c r="T929" t="s">
        <v>3</v>
      </c>
      <c r="U929">
        <v>1</v>
      </c>
      <c r="V929" s="12">
        <v>45310</v>
      </c>
      <c r="W929" t="s">
        <v>10369</v>
      </c>
    </row>
    <row r="930" spans="1:23" x14ac:dyDescent="0.25">
      <c r="A930" s="12">
        <v>45054.534756053239</v>
      </c>
      <c r="B930" t="s">
        <v>47</v>
      </c>
      <c r="C930" t="s">
        <v>52</v>
      </c>
      <c r="D930" t="s">
        <v>181</v>
      </c>
      <c r="E930" t="s">
        <v>238</v>
      </c>
      <c r="F930" t="s">
        <v>2352</v>
      </c>
      <c r="G930" t="s">
        <v>37</v>
      </c>
      <c r="H930" t="s">
        <v>2353</v>
      </c>
      <c r="I930" t="s">
        <v>38</v>
      </c>
      <c r="J930" t="s">
        <v>43</v>
      </c>
      <c r="K930" t="s">
        <v>227</v>
      </c>
      <c r="L930" t="s">
        <v>227</v>
      </c>
      <c r="M930" t="s">
        <v>229</v>
      </c>
      <c r="N930">
        <v>1</v>
      </c>
      <c r="O930" t="s">
        <v>65</v>
      </c>
      <c r="P930" t="s">
        <v>2322</v>
      </c>
      <c r="Q930" t="s">
        <v>41</v>
      </c>
      <c r="R930" t="s">
        <v>2354</v>
      </c>
      <c r="S930" t="s">
        <v>41</v>
      </c>
      <c r="T930" t="s">
        <v>3</v>
      </c>
      <c r="U930">
        <v>1</v>
      </c>
      <c r="V930" s="12">
        <v>45310</v>
      </c>
      <c r="W930" t="s">
        <v>10370</v>
      </c>
    </row>
    <row r="931" spans="1:23" x14ac:dyDescent="0.25">
      <c r="A931" s="12">
        <v>45055.471586805557</v>
      </c>
      <c r="B931" t="s">
        <v>47</v>
      </c>
      <c r="C931" t="s">
        <v>52</v>
      </c>
      <c r="D931" t="s">
        <v>181</v>
      </c>
      <c r="E931" t="s">
        <v>691</v>
      </c>
      <c r="F931" t="s">
        <v>10371</v>
      </c>
      <c r="G931" t="s">
        <v>37</v>
      </c>
      <c r="H931" t="s">
        <v>10372</v>
      </c>
      <c r="I931" t="s">
        <v>38</v>
      </c>
      <c r="J931" t="s">
        <v>43</v>
      </c>
      <c r="K931" t="s">
        <v>227</v>
      </c>
      <c r="L931" t="s">
        <v>227</v>
      </c>
      <c r="M931" t="s">
        <v>230</v>
      </c>
      <c r="N931">
        <v>1</v>
      </c>
      <c r="O931" t="s">
        <v>65</v>
      </c>
      <c r="P931" t="s">
        <v>10373</v>
      </c>
      <c r="Q931" t="s">
        <v>41</v>
      </c>
      <c r="R931" t="s">
        <v>10374</v>
      </c>
      <c r="S931" t="s">
        <v>41</v>
      </c>
      <c r="T931" t="s">
        <v>3</v>
      </c>
      <c r="U931">
        <v>1</v>
      </c>
      <c r="V931" s="12">
        <v>45310</v>
      </c>
      <c r="W931" t="s">
        <v>10375</v>
      </c>
    </row>
    <row r="932" spans="1:23" x14ac:dyDescent="0.25">
      <c r="A932" s="12">
        <v>45058.622203437502</v>
      </c>
      <c r="B932" t="s">
        <v>47</v>
      </c>
      <c r="C932" t="s">
        <v>52</v>
      </c>
      <c r="D932" t="s">
        <v>181</v>
      </c>
      <c r="E932" t="s">
        <v>238</v>
      </c>
      <c r="F932" t="s">
        <v>2356</v>
      </c>
      <c r="G932" t="s">
        <v>37</v>
      </c>
      <c r="H932" t="s">
        <v>2357</v>
      </c>
      <c r="I932" t="s">
        <v>38</v>
      </c>
      <c r="J932" t="s">
        <v>43</v>
      </c>
      <c r="K932" t="s">
        <v>227</v>
      </c>
      <c r="L932" t="s">
        <v>227</v>
      </c>
      <c r="M932" t="s">
        <v>229</v>
      </c>
      <c r="N932">
        <v>1</v>
      </c>
      <c r="O932" t="s">
        <v>65</v>
      </c>
      <c r="P932" t="s">
        <v>2327</v>
      </c>
      <c r="Q932" t="s">
        <v>41</v>
      </c>
      <c r="R932" t="s">
        <v>2358</v>
      </c>
      <c r="S932" t="s">
        <v>41</v>
      </c>
      <c r="T932" t="s">
        <v>3</v>
      </c>
      <c r="U932">
        <v>1</v>
      </c>
      <c r="V932" s="12">
        <v>45310</v>
      </c>
      <c r="W932" t="s">
        <v>10376</v>
      </c>
    </row>
    <row r="933" spans="1:23" x14ac:dyDescent="0.25">
      <c r="A933" s="12">
        <v>45068.478176932869</v>
      </c>
      <c r="B933" t="s">
        <v>47</v>
      </c>
      <c r="C933" t="s">
        <v>52</v>
      </c>
      <c r="D933" t="s">
        <v>181</v>
      </c>
      <c r="E933" t="s">
        <v>522</v>
      </c>
      <c r="F933" t="s">
        <v>2360</v>
      </c>
      <c r="G933" t="s">
        <v>37</v>
      </c>
      <c r="H933" t="s">
        <v>2361</v>
      </c>
      <c r="I933" t="s">
        <v>38</v>
      </c>
      <c r="J933" t="s">
        <v>43</v>
      </c>
      <c r="K933" t="s">
        <v>227</v>
      </c>
      <c r="L933" t="s">
        <v>227</v>
      </c>
      <c r="M933" t="s">
        <v>229</v>
      </c>
      <c r="N933">
        <v>1</v>
      </c>
      <c r="O933" t="s">
        <v>65</v>
      </c>
      <c r="P933" t="s">
        <v>2327</v>
      </c>
      <c r="Q933" t="s">
        <v>2362</v>
      </c>
      <c r="R933" t="s">
        <v>2363</v>
      </c>
      <c r="S933" t="s">
        <v>41</v>
      </c>
      <c r="T933" t="s">
        <v>3</v>
      </c>
      <c r="U933">
        <v>1</v>
      </c>
      <c r="V933" s="12">
        <v>45310</v>
      </c>
      <c r="W933" t="s">
        <v>10377</v>
      </c>
    </row>
    <row r="934" spans="1:23" x14ac:dyDescent="0.25">
      <c r="A934" s="12">
        <v>45068.626011886576</v>
      </c>
      <c r="B934" t="s">
        <v>47</v>
      </c>
      <c r="C934" t="s">
        <v>52</v>
      </c>
      <c r="D934" t="s">
        <v>181</v>
      </c>
      <c r="E934" t="s">
        <v>238</v>
      </c>
      <c r="F934" t="s">
        <v>2365</v>
      </c>
      <c r="G934" t="s">
        <v>37</v>
      </c>
      <c r="H934" t="s">
        <v>2366</v>
      </c>
      <c r="I934" t="s">
        <v>38</v>
      </c>
      <c r="J934" t="s">
        <v>43</v>
      </c>
      <c r="K934" t="s">
        <v>227</v>
      </c>
      <c r="L934" t="s">
        <v>227</v>
      </c>
      <c r="M934" t="s">
        <v>229</v>
      </c>
      <c r="N934">
        <v>1</v>
      </c>
      <c r="O934" t="s">
        <v>65</v>
      </c>
      <c r="P934" t="s">
        <v>2327</v>
      </c>
      <c r="Q934" t="s">
        <v>41</v>
      </c>
      <c r="R934" t="s">
        <v>2367</v>
      </c>
      <c r="S934" t="s">
        <v>41</v>
      </c>
      <c r="T934" t="s">
        <v>3</v>
      </c>
      <c r="U934">
        <v>1</v>
      </c>
      <c r="V934" s="12">
        <v>45310</v>
      </c>
      <c r="W934" t="s">
        <v>10378</v>
      </c>
    </row>
    <row r="935" spans="1:23" x14ac:dyDescent="0.25">
      <c r="A935" s="12">
        <v>45069.407248414354</v>
      </c>
      <c r="B935" t="s">
        <v>47</v>
      </c>
      <c r="C935" t="s">
        <v>52</v>
      </c>
      <c r="D935" t="s">
        <v>181</v>
      </c>
      <c r="E935" t="s">
        <v>534</v>
      </c>
      <c r="F935" t="s">
        <v>10379</v>
      </c>
      <c r="G935" t="s">
        <v>37</v>
      </c>
      <c r="H935" t="s">
        <v>10380</v>
      </c>
      <c r="I935" t="s">
        <v>38</v>
      </c>
      <c r="J935" t="s">
        <v>43</v>
      </c>
      <c r="K935" t="s">
        <v>227</v>
      </c>
      <c r="L935" t="s">
        <v>227</v>
      </c>
      <c r="M935" t="s">
        <v>229</v>
      </c>
      <c r="N935">
        <v>1</v>
      </c>
      <c r="O935" t="s">
        <v>65</v>
      </c>
      <c r="P935" t="s">
        <v>2327</v>
      </c>
      <c r="Q935" t="s">
        <v>41</v>
      </c>
      <c r="R935" t="s">
        <v>10381</v>
      </c>
      <c r="S935" t="s">
        <v>41</v>
      </c>
      <c r="T935" t="s">
        <v>3</v>
      </c>
      <c r="U935">
        <v>1</v>
      </c>
      <c r="V935" s="12">
        <v>45310</v>
      </c>
      <c r="W935" t="s">
        <v>10382</v>
      </c>
    </row>
    <row r="936" spans="1:23" x14ac:dyDescent="0.25">
      <c r="A936" s="12">
        <v>45072.480964780094</v>
      </c>
      <c r="B936" t="s">
        <v>47</v>
      </c>
      <c r="C936" t="s">
        <v>52</v>
      </c>
      <c r="D936" t="s">
        <v>181</v>
      </c>
      <c r="E936" t="s">
        <v>522</v>
      </c>
      <c r="F936" t="s">
        <v>2369</v>
      </c>
      <c r="G936" t="s">
        <v>42</v>
      </c>
      <c r="H936" t="s">
        <v>2370</v>
      </c>
      <c r="I936" t="s">
        <v>38</v>
      </c>
      <c r="J936" t="s">
        <v>43</v>
      </c>
      <c r="K936" t="s">
        <v>227</v>
      </c>
      <c r="L936" t="s">
        <v>227</v>
      </c>
      <c r="M936" t="s">
        <v>229</v>
      </c>
      <c r="N936">
        <v>1</v>
      </c>
      <c r="O936" t="s">
        <v>65</v>
      </c>
      <c r="P936" t="s">
        <v>183</v>
      </c>
      <c r="Q936" t="s">
        <v>41</v>
      </c>
      <c r="R936" t="s">
        <v>2371</v>
      </c>
      <c r="S936" t="s">
        <v>41</v>
      </c>
      <c r="T936" t="s">
        <v>3</v>
      </c>
      <c r="U936">
        <v>1</v>
      </c>
      <c r="V936" s="12">
        <v>45310</v>
      </c>
      <c r="W936" t="s">
        <v>10383</v>
      </c>
    </row>
    <row r="937" spans="1:23" x14ac:dyDescent="0.25">
      <c r="A937" s="12">
        <v>45072.49076666667</v>
      </c>
      <c r="B937" t="s">
        <v>47</v>
      </c>
      <c r="C937" t="s">
        <v>52</v>
      </c>
      <c r="D937" t="s">
        <v>181</v>
      </c>
      <c r="E937" t="s">
        <v>522</v>
      </c>
      <c r="F937" t="s">
        <v>2373</v>
      </c>
      <c r="G937" t="s">
        <v>42</v>
      </c>
      <c r="H937" t="s">
        <v>2374</v>
      </c>
      <c r="I937" t="s">
        <v>38</v>
      </c>
      <c r="J937" t="s">
        <v>43</v>
      </c>
      <c r="K937" t="s">
        <v>227</v>
      </c>
      <c r="L937" t="s">
        <v>227</v>
      </c>
      <c r="M937" t="s">
        <v>229</v>
      </c>
      <c r="N937">
        <v>1</v>
      </c>
      <c r="O937" t="s">
        <v>65</v>
      </c>
      <c r="P937" t="s">
        <v>183</v>
      </c>
      <c r="Q937" t="s">
        <v>41</v>
      </c>
      <c r="R937" t="s">
        <v>2375</v>
      </c>
      <c r="S937" t="s">
        <v>41</v>
      </c>
      <c r="T937" t="s">
        <v>3</v>
      </c>
      <c r="U937">
        <v>1</v>
      </c>
      <c r="V937" s="12">
        <v>45310</v>
      </c>
      <c r="W937" t="s">
        <v>10384</v>
      </c>
    </row>
    <row r="938" spans="1:23" x14ac:dyDescent="0.25">
      <c r="A938" s="12">
        <v>45072.496378043979</v>
      </c>
      <c r="B938" t="s">
        <v>47</v>
      </c>
      <c r="C938" t="s">
        <v>52</v>
      </c>
      <c r="D938" t="s">
        <v>181</v>
      </c>
      <c r="E938" t="s">
        <v>522</v>
      </c>
      <c r="F938" t="s">
        <v>2377</v>
      </c>
      <c r="G938" t="s">
        <v>37</v>
      </c>
      <c r="H938" t="s">
        <v>2378</v>
      </c>
      <c r="I938" t="s">
        <v>38</v>
      </c>
      <c r="J938" t="s">
        <v>43</v>
      </c>
      <c r="K938" t="s">
        <v>227</v>
      </c>
      <c r="L938" t="s">
        <v>227</v>
      </c>
      <c r="M938" t="s">
        <v>229</v>
      </c>
      <c r="N938">
        <v>1</v>
      </c>
      <c r="O938" t="s">
        <v>65</v>
      </c>
      <c r="P938" t="s">
        <v>183</v>
      </c>
      <c r="Q938" t="s">
        <v>41</v>
      </c>
      <c r="R938" t="s">
        <v>2379</v>
      </c>
      <c r="S938" t="s">
        <v>41</v>
      </c>
      <c r="T938" t="s">
        <v>3</v>
      </c>
      <c r="U938">
        <v>1</v>
      </c>
      <c r="V938" s="12">
        <v>45310</v>
      </c>
      <c r="W938" t="s">
        <v>10385</v>
      </c>
    </row>
    <row r="939" spans="1:23" x14ac:dyDescent="0.25">
      <c r="A939" s="12">
        <v>45077.506282256945</v>
      </c>
      <c r="B939" t="s">
        <v>47</v>
      </c>
      <c r="C939" t="s">
        <v>52</v>
      </c>
      <c r="D939" t="s">
        <v>181</v>
      </c>
      <c r="E939" t="s">
        <v>506</v>
      </c>
      <c r="F939" t="s">
        <v>2381</v>
      </c>
      <c r="G939" t="s">
        <v>42</v>
      </c>
      <c r="H939" t="s">
        <v>2382</v>
      </c>
      <c r="I939" t="s">
        <v>38</v>
      </c>
      <c r="J939" t="s">
        <v>43</v>
      </c>
      <c r="K939" t="s">
        <v>227</v>
      </c>
      <c r="L939" t="s">
        <v>227</v>
      </c>
      <c r="M939" t="s">
        <v>229</v>
      </c>
      <c r="N939">
        <v>1</v>
      </c>
      <c r="O939" t="s">
        <v>65</v>
      </c>
      <c r="P939" t="s">
        <v>2322</v>
      </c>
      <c r="Q939" t="s">
        <v>41</v>
      </c>
      <c r="R939" t="s">
        <v>2383</v>
      </c>
      <c r="S939" t="s">
        <v>41</v>
      </c>
      <c r="T939" t="s">
        <v>3</v>
      </c>
      <c r="U939">
        <v>1</v>
      </c>
      <c r="V939" s="12">
        <v>45310</v>
      </c>
      <c r="W939" t="s">
        <v>10386</v>
      </c>
    </row>
    <row r="940" spans="1:23" x14ac:dyDescent="0.25">
      <c r="A940" s="12">
        <v>45077.593171064815</v>
      </c>
      <c r="B940" t="s">
        <v>47</v>
      </c>
      <c r="C940" t="s">
        <v>52</v>
      </c>
      <c r="D940" t="s">
        <v>181</v>
      </c>
      <c r="E940" t="s">
        <v>506</v>
      </c>
      <c r="F940" t="s">
        <v>2385</v>
      </c>
      <c r="G940" t="s">
        <v>42</v>
      </c>
      <c r="H940" t="s">
        <v>2386</v>
      </c>
      <c r="I940" t="s">
        <v>38</v>
      </c>
      <c r="J940" t="s">
        <v>43</v>
      </c>
      <c r="K940" t="s">
        <v>227</v>
      </c>
      <c r="L940" t="s">
        <v>227</v>
      </c>
      <c r="M940" t="s">
        <v>229</v>
      </c>
      <c r="N940">
        <v>1</v>
      </c>
      <c r="O940" t="s">
        <v>65</v>
      </c>
      <c r="P940" t="s">
        <v>2322</v>
      </c>
      <c r="Q940" t="s">
        <v>41</v>
      </c>
      <c r="R940" t="s">
        <v>2387</v>
      </c>
      <c r="S940" t="s">
        <v>41</v>
      </c>
      <c r="T940" t="s">
        <v>3</v>
      </c>
      <c r="U940">
        <v>1</v>
      </c>
      <c r="V940" s="12">
        <v>45310</v>
      </c>
      <c r="W940" t="s">
        <v>10387</v>
      </c>
    </row>
    <row r="941" spans="1:23" x14ac:dyDescent="0.25">
      <c r="A941" s="12">
        <v>45084.540253703701</v>
      </c>
      <c r="B941" t="s">
        <v>47</v>
      </c>
      <c r="C941" t="s">
        <v>52</v>
      </c>
      <c r="D941" t="s">
        <v>181</v>
      </c>
      <c r="E941" t="s">
        <v>528</v>
      </c>
      <c r="F941" t="s">
        <v>2394</v>
      </c>
      <c r="G941" t="s">
        <v>42</v>
      </c>
      <c r="H941" t="s">
        <v>2395</v>
      </c>
      <c r="I941" t="s">
        <v>38</v>
      </c>
      <c r="J941" t="s">
        <v>43</v>
      </c>
      <c r="K941" t="s">
        <v>227</v>
      </c>
      <c r="L941" t="s">
        <v>227</v>
      </c>
      <c r="M941" t="s">
        <v>230</v>
      </c>
      <c r="N941">
        <v>1</v>
      </c>
      <c r="O941" t="s">
        <v>65</v>
      </c>
      <c r="P941" t="s">
        <v>2322</v>
      </c>
      <c r="Q941" t="s">
        <v>41</v>
      </c>
      <c r="R941" t="s">
        <v>2396</v>
      </c>
      <c r="S941" t="s">
        <v>41</v>
      </c>
      <c r="T941" t="s">
        <v>3</v>
      </c>
      <c r="U941">
        <v>1</v>
      </c>
      <c r="V941" s="12">
        <v>45310</v>
      </c>
      <c r="W941" t="s">
        <v>10388</v>
      </c>
    </row>
    <row r="942" spans="1:23" x14ac:dyDescent="0.25">
      <c r="A942" s="12">
        <v>45089.433958217596</v>
      </c>
      <c r="B942" t="s">
        <v>47</v>
      </c>
      <c r="C942" t="s">
        <v>52</v>
      </c>
      <c r="D942" t="s">
        <v>181</v>
      </c>
      <c r="E942" t="s">
        <v>534</v>
      </c>
      <c r="F942" t="s">
        <v>2398</v>
      </c>
      <c r="G942" t="s">
        <v>42</v>
      </c>
      <c r="H942" t="s">
        <v>2399</v>
      </c>
      <c r="I942" t="s">
        <v>38</v>
      </c>
      <c r="J942" t="s">
        <v>43</v>
      </c>
      <c r="K942" t="s">
        <v>227</v>
      </c>
      <c r="L942" t="s">
        <v>227</v>
      </c>
      <c r="M942" t="s">
        <v>229</v>
      </c>
      <c r="N942">
        <v>1</v>
      </c>
      <c r="O942" t="s">
        <v>65</v>
      </c>
      <c r="P942" t="s">
        <v>2317</v>
      </c>
      <c r="Q942" t="s">
        <v>41</v>
      </c>
      <c r="R942" t="s">
        <v>2400</v>
      </c>
      <c r="S942" t="s">
        <v>41</v>
      </c>
      <c r="T942" t="s">
        <v>3</v>
      </c>
      <c r="U942">
        <v>1</v>
      </c>
      <c r="V942" s="12">
        <v>45310</v>
      </c>
      <c r="W942" t="s">
        <v>10389</v>
      </c>
    </row>
    <row r="943" spans="1:23" x14ac:dyDescent="0.25">
      <c r="A943" s="12">
        <v>45089.635402280095</v>
      </c>
      <c r="B943" t="s">
        <v>47</v>
      </c>
      <c r="C943" t="s">
        <v>52</v>
      </c>
      <c r="D943" t="s">
        <v>181</v>
      </c>
      <c r="E943" t="s">
        <v>491</v>
      </c>
      <c r="F943" t="s">
        <v>10390</v>
      </c>
      <c r="G943" t="s">
        <v>37</v>
      </c>
      <c r="H943" t="s">
        <v>10391</v>
      </c>
      <c r="I943" t="s">
        <v>38</v>
      </c>
      <c r="J943" t="s">
        <v>43</v>
      </c>
      <c r="K943" t="s">
        <v>227</v>
      </c>
      <c r="L943" t="s">
        <v>227</v>
      </c>
      <c r="M943" t="s">
        <v>229</v>
      </c>
      <c r="N943">
        <v>1</v>
      </c>
      <c r="O943" t="s">
        <v>65</v>
      </c>
      <c r="P943" t="s">
        <v>10392</v>
      </c>
      <c r="Q943" t="s">
        <v>41</v>
      </c>
      <c r="R943" t="s">
        <v>10393</v>
      </c>
      <c r="S943" t="s">
        <v>41</v>
      </c>
      <c r="T943" t="s">
        <v>3</v>
      </c>
      <c r="U943">
        <v>1</v>
      </c>
      <c r="V943" s="12">
        <v>45310</v>
      </c>
      <c r="W943" t="s">
        <v>10394</v>
      </c>
    </row>
    <row r="944" spans="1:23" x14ac:dyDescent="0.25">
      <c r="A944" s="12">
        <v>45099.47884236111</v>
      </c>
      <c r="B944" t="s">
        <v>47</v>
      </c>
      <c r="C944" t="s">
        <v>52</v>
      </c>
      <c r="D944" t="s">
        <v>181</v>
      </c>
      <c r="E944" t="s">
        <v>691</v>
      </c>
      <c r="F944" t="s">
        <v>10395</v>
      </c>
      <c r="G944" t="s">
        <v>37</v>
      </c>
      <c r="H944" t="s">
        <v>10396</v>
      </c>
      <c r="I944" t="s">
        <v>38</v>
      </c>
      <c r="J944" t="s">
        <v>43</v>
      </c>
      <c r="K944" t="s">
        <v>227</v>
      </c>
      <c r="L944" t="s">
        <v>227</v>
      </c>
      <c r="M944" t="s">
        <v>230</v>
      </c>
      <c r="N944">
        <v>1</v>
      </c>
      <c r="O944" t="s">
        <v>65</v>
      </c>
      <c r="P944" t="s">
        <v>10397</v>
      </c>
      <c r="Q944" t="s">
        <v>41</v>
      </c>
      <c r="R944" t="s">
        <v>10398</v>
      </c>
      <c r="S944" t="s">
        <v>41</v>
      </c>
      <c r="T944" t="s">
        <v>3</v>
      </c>
      <c r="U944">
        <v>1</v>
      </c>
      <c r="V944" s="12">
        <v>45310</v>
      </c>
      <c r="W944" t="s">
        <v>10399</v>
      </c>
    </row>
    <row r="945" spans="1:23" x14ac:dyDescent="0.25">
      <c r="A945" s="12">
        <v>45099.486406099539</v>
      </c>
      <c r="B945" t="s">
        <v>47</v>
      </c>
      <c r="C945" t="s">
        <v>52</v>
      </c>
      <c r="D945" t="s">
        <v>181</v>
      </c>
      <c r="E945" t="s">
        <v>534</v>
      </c>
      <c r="F945" t="s">
        <v>10400</v>
      </c>
      <c r="G945" t="s">
        <v>42</v>
      </c>
      <c r="H945" t="s">
        <v>10401</v>
      </c>
      <c r="I945" t="s">
        <v>38</v>
      </c>
      <c r="J945" t="s">
        <v>43</v>
      </c>
      <c r="K945" t="s">
        <v>227</v>
      </c>
      <c r="L945" t="s">
        <v>227</v>
      </c>
      <c r="M945" t="s">
        <v>229</v>
      </c>
      <c r="N945">
        <v>1</v>
      </c>
      <c r="O945" t="s">
        <v>65</v>
      </c>
      <c r="P945" t="s">
        <v>10397</v>
      </c>
      <c r="Q945" t="s">
        <v>41</v>
      </c>
      <c r="R945" t="s">
        <v>10402</v>
      </c>
      <c r="S945" t="s">
        <v>41</v>
      </c>
      <c r="T945" t="s">
        <v>3</v>
      </c>
      <c r="U945">
        <v>1</v>
      </c>
      <c r="V945" s="12">
        <v>45310</v>
      </c>
      <c r="W945" t="s">
        <v>10403</v>
      </c>
    </row>
    <row r="946" spans="1:23" x14ac:dyDescent="0.25">
      <c r="A946" s="12">
        <v>45099.498577199076</v>
      </c>
      <c r="B946" t="s">
        <v>47</v>
      </c>
      <c r="C946" t="s">
        <v>52</v>
      </c>
      <c r="D946" t="s">
        <v>181</v>
      </c>
      <c r="E946" t="s">
        <v>506</v>
      </c>
      <c r="F946" t="s">
        <v>2402</v>
      </c>
      <c r="G946" t="s">
        <v>42</v>
      </c>
      <c r="H946" t="s">
        <v>2403</v>
      </c>
      <c r="I946" t="s">
        <v>38</v>
      </c>
      <c r="J946" t="s">
        <v>43</v>
      </c>
      <c r="K946" t="s">
        <v>227</v>
      </c>
      <c r="L946" t="s">
        <v>227</v>
      </c>
      <c r="M946" t="s">
        <v>229</v>
      </c>
      <c r="N946">
        <v>1</v>
      </c>
      <c r="O946" t="s">
        <v>65</v>
      </c>
      <c r="P946" t="s">
        <v>2404</v>
      </c>
      <c r="Q946" t="s">
        <v>41</v>
      </c>
      <c r="R946" t="s">
        <v>2405</v>
      </c>
      <c r="S946" t="s">
        <v>41</v>
      </c>
      <c r="T946" t="s">
        <v>3</v>
      </c>
      <c r="U946">
        <v>1</v>
      </c>
      <c r="V946" s="12">
        <v>45310</v>
      </c>
      <c r="W946" t="s">
        <v>10404</v>
      </c>
    </row>
    <row r="947" spans="1:23" x14ac:dyDescent="0.25">
      <c r="A947" s="12">
        <v>45105.485240277776</v>
      </c>
      <c r="B947" t="s">
        <v>47</v>
      </c>
      <c r="C947" t="s">
        <v>52</v>
      </c>
      <c r="D947" t="s">
        <v>181</v>
      </c>
      <c r="E947" t="s">
        <v>522</v>
      </c>
      <c r="F947" t="s">
        <v>2407</v>
      </c>
      <c r="G947" t="s">
        <v>42</v>
      </c>
      <c r="H947" t="s">
        <v>2408</v>
      </c>
      <c r="I947" t="s">
        <v>38</v>
      </c>
      <c r="J947" t="s">
        <v>43</v>
      </c>
      <c r="K947" t="s">
        <v>227</v>
      </c>
      <c r="L947" t="s">
        <v>227</v>
      </c>
      <c r="M947" t="s">
        <v>229</v>
      </c>
      <c r="N947">
        <v>1</v>
      </c>
      <c r="O947" t="s">
        <v>65</v>
      </c>
      <c r="P947" t="s">
        <v>2327</v>
      </c>
      <c r="Q947" t="s">
        <v>41</v>
      </c>
      <c r="R947" t="s">
        <v>2409</v>
      </c>
      <c r="S947" t="s">
        <v>41</v>
      </c>
      <c r="T947" t="s">
        <v>3</v>
      </c>
      <c r="U947">
        <v>1</v>
      </c>
      <c r="V947" s="12">
        <v>45310</v>
      </c>
      <c r="W947" t="s">
        <v>10405</v>
      </c>
    </row>
    <row r="948" spans="1:23" x14ac:dyDescent="0.25">
      <c r="A948" s="12">
        <v>45112.334150497685</v>
      </c>
      <c r="B948" t="s">
        <v>47</v>
      </c>
      <c r="C948" t="s">
        <v>52</v>
      </c>
      <c r="D948" t="s">
        <v>181</v>
      </c>
      <c r="E948" t="s">
        <v>534</v>
      </c>
      <c r="F948" t="s">
        <v>10406</v>
      </c>
      <c r="G948" t="s">
        <v>42</v>
      </c>
      <c r="H948" t="s">
        <v>10407</v>
      </c>
      <c r="I948" t="s">
        <v>38</v>
      </c>
      <c r="J948" t="s">
        <v>43</v>
      </c>
      <c r="K948" t="s">
        <v>227</v>
      </c>
      <c r="L948" t="s">
        <v>227</v>
      </c>
      <c r="M948" t="s">
        <v>229</v>
      </c>
      <c r="N948">
        <v>1</v>
      </c>
      <c r="O948" t="s">
        <v>65</v>
      </c>
      <c r="P948" t="s">
        <v>2301</v>
      </c>
      <c r="Q948" t="s">
        <v>41</v>
      </c>
      <c r="R948" t="s">
        <v>10408</v>
      </c>
      <c r="S948" t="s">
        <v>41</v>
      </c>
      <c r="T948" t="s">
        <v>3</v>
      </c>
      <c r="U948">
        <v>1</v>
      </c>
      <c r="V948" s="12">
        <v>45310</v>
      </c>
      <c r="W948" t="s">
        <v>10409</v>
      </c>
    </row>
    <row r="949" spans="1:23" x14ac:dyDescent="0.25">
      <c r="A949" s="12">
        <v>45119.446979942128</v>
      </c>
      <c r="B949" t="s">
        <v>47</v>
      </c>
      <c r="C949" t="s">
        <v>52</v>
      </c>
      <c r="D949" t="s">
        <v>181</v>
      </c>
      <c r="E949" t="s">
        <v>522</v>
      </c>
      <c r="F949" t="s">
        <v>10410</v>
      </c>
      <c r="G949" t="s">
        <v>42</v>
      </c>
      <c r="H949" t="s">
        <v>10411</v>
      </c>
      <c r="I949" t="s">
        <v>38</v>
      </c>
      <c r="J949" t="s">
        <v>43</v>
      </c>
      <c r="K949" t="s">
        <v>227</v>
      </c>
      <c r="L949" t="s">
        <v>227</v>
      </c>
      <c r="M949" t="s">
        <v>229</v>
      </c>
      <c r="N949">
        <v>1</v>
      </c>
      <c r="O949" t="s">
        <v>65</v>
      </c>
      <c r="P949" t="s">
        <v>2327</v>
      </c>
      <c r="Q949" t="s">
        <v>10412</v>
      </c>
      <c r="R949" t="s">
        <v>10413</v>
      </c>
      <c r="S949" t="s">
        <v>41</v>
      </c>
      <c r="T949" t="s">
        <v>3</v>
      </c>
      <c r="U949">
        <v>1</v>
      </c>
      <c r="V949" s="12">
        <v>45310</v>
      </c>
      <c r="W949" t="s">
        <v>10414</v>
      </c>
    </row>
    <row r="950" spans="1:23" x14ac:dyDescent="0.25">
      <c r="A950" s="12">
        <v>45138.624695486113</v>
      </c>
      <c r="B950" t="s">
        <v>47</v>
      </c>
      <c r="C950" t="s">
        <v>52</v>
      </c>
      <c r="D950" t="s">
        <v>181</v>
      </c>
      <c r="E950" t="s">
        <v>522</v>
      </c>
      <c r="F950" t="s">
        <v>2411</v>
      </c>
      <c r="G950" t="s">
        <v>42</v>
      </c>
      <c r="H950" t="s">
        <v>2412</v>
      </c>
      <c r="I950" t="s">
        <v>38</v>
      </c>
      <c r="J950" t="s">
        <v>43</v>
      </c>
      <c r="K950" t="s">
        <v>227</v>
      </c>
      <c r="L950" t="s">
        <v>227</v>
      </c>
      <c r="M950" t="s">
        <v>229</v>
      </c>
      <c r="N950">
        <v>1</v>
      </c>
      <c r="O950" t="s">
        <v>65</v>
      </c>
      <c r="P950" t="s">
        <v>2413</v>
      </c>
      <c r="Q950" t="s">
        <v>41</v>
      </c>
      <c r="R950" t="s">
        <v>2414</v>
      </c>
      <c r="S950" t="s">
        <v>41</v>
      </c>
      <c r="T950" t="s">
        <v>3</v>
      </c>
      <c r="U950">
        <v>1</v>
      </c>
      <c r="V950" s="12">
        <v>45310</v>
      </c>
      <c r="W950" t="s">
        <v>10415</v>
      </c>
    </row>
    <row r="951" spans="1:23" x14ac:dyDescent="0.25">
      <c r="A951" s="12">
        <v>45146.489422766201</v>
      </c>
      <c r="B951" t="s">
        <v>47</v>
      </c>
      <c r="C951" t="s">
        <v>52</v>
      </c>
      <c r="D951" t="s">
        <v>181</v>
      </c>
      <c r="E951" t="s">
        <v>534</v>
      </c>
      <c r="F951" t="s">
        <v>10416</v>
      </c>
      <c r="G951" t="s">
        <v>42</v>
      </c>
      <c r="H951" t="s">
        <v>10417</v>
      </c>
      <c r="I951" t="s">
        <v>38</v>
      </c>
      <c r="J951" t="s">
        <v>43</v>
      </c>
      <c r="K951" t="s">
        <v>227</v>
      </c>
      <c r="L951" t="s">
        <v>227</v>
      </c>
      <c r="M951" t="s">
        <v>229</v>
      </c>
      <c r="N951">
        <v>1</v>
      </c>
      <c r="O951" t="s">
        <v>65</v>
      </c>
      <c r="P951" t="s">
        <v>2307</v>
      </c>
      <c r="Q951" t="s">
        <v>41</v>
      </c>
      <c r="R951" t="s">
        <v>10418</v>
      </c>
      <c r="S951" t="s">
        <v>41</v>
      </c>
      <c r="T951" t="s">
        <v>3</v>
      </c>
      <c r="U951">
        <v>1</v>
      </c>
      <c r="V951" s="12">
        <v>45310</v>
      </c>
      <c r="W951" t="s">
        <v>10419</v>
      </c>
    </row>
    <row r="952" spans="1:23" x14ac:dyDescent="0.25">
      <c r="A952" s="12">
        <v>45146.592752048608</v>
      </c>
      <c r="B952" t="s">
        <v>47</v>
      </c>
      <c r="C952" t="s">
        <v>52</v>
      </c>
      <c r="D952" t="s">
        <v>181</v>
      </c>
      <c r="E952" t="s">
        <v>512</v>
      </c>
      <c r="F952" t="s">
        <v>2416</v>
      </c>
      <c r="G952" t="s">
        <v>37</v>
      </c>
      <c r="H952" t="s">
        <v>2417</v>
      </c>
      <c r="I952" t="s">
        <v>38</v>
      </c>
      <c r="J952" t="s">
        <v>43</v>
      </c>
      <c r="K952" t="s">
        <v>227</v>
      </c>
      <c r="L952" t="s">
        <v>227</v>
      </c>
      <c r="M952" t="s">
        <v>229</v>
      </c>
      <c r="N952">
        <v>1</v>
      </c>
      <c r="O952" t="s">
        <v>65</v>
      </c>
      <c r="P952" t="s">
        <v>2286</v>
      </c>
      <c r="Q952" t="s">
        <v>41</v>
      </c>
      <c r="R952" t="s">
        <v>2418</v>
      </c>
      <c r="S952" t="s">
        <v>41</v>
      </c>
      <c r="T952" t="s">
        <v>3</v>
      </c>
      <c r="U952">
        <v>1</v>
      </c>
      <c r="V952" s="12">
        <v>45310</v>
      </c>
      <c r="W952" t="s">
        <v>10420</v>
      </c>
    </row>
    <row r="953" spans="1:23" x14ac:dyDescent="0.25">
      <c r="A953" s="12">
        <v>45148.558807789355</v>
      </c>
      <c r="B953" t="s">
        <v>47</v>
      </c>
      <c r="C953" t="s">
        <v>52</v>
      </c>
      <c r="D953" t="s">
        <v>181</v>
      </c>
      <c r="E953" t="s">
        <v>238</v>
      </c>
      <c r="F953" t="s">
        <v>2420</v>
      </c>
      <c r="G953" t="s">
        <v>42</v>
      </c>
      <c r="H953" t="s">
        <v>2421</v>
      </c>
      <c r="I953" t="s">
        <v>38</v>
      </c>
      <c r="J953" t="s">
        <v>43</v>
      </c>
      <c r="K953" t="s">
        <v>227</v>
      </c>
      <c r="L953" t="s">
        <v>227</v>
      </c>
      <c r="M953" t="s">
        <v>229</v>
      </c>
      <c r="N953">
        <v>1</v>
      </c>
      <c r="O953" t="s">
        <v>65</v>
      </c>
      <c r="P953" t="s">
        <v>2422</v>
      </c>
      <c r="Q953" t="s">
        <v>41</v>
      </c>
      <c r="R953" t="s">
        <v>2423</v>
      </c>
      <c r="S953" t="s">
        <v>41</v>
      </c>
      <c r="T953" t="s">
        <v>3</v>
      </c>
      <c r="U953">
        <v>1</v>
      </c>
      <c r="V953" s="12">
        <v>45310</v>
      </c>
      <c r="W953" t="s">
        <v>10421</v>
      </c>
    </row>
    <row r="954" spans="1:23" x14ac:dyDescent="0.25">
      <c r="A954" s="12">
        <v>45161.441267939816</v>
      </c>
      <c r="B954" t="s">
        <v>47</v>
      </c>
      <c r="C954" t="s">
        <v>52</v>
      </c>
      <c r="D954" t="s">
        <v>181</v>
      </c>
      <c r="E954" t="s">
        <v>522</v>
      </c>
      <c r="F954" t="s">
        <v>2425</v>
      </c>
      <c r="G954" t="s">
        <v>42</v>
      </c>
      <c r="H954" t="s">
        <v>2426</v>
      </c>
      <c r="I954" t="s">
        <v>38</v>
      </c>
      <c r="J954" t="s">
        <v>43</v>
      </c>
      <c r="K954" t="s">
        <v>227</v>
      </c>
      <c r="L954" t="s">
        <v>227</v>
      </c>
      <c r="M954" t="s">
        <v>229</v>
      </c>
      <c r="N954">
        <v>1</v>
      </c>
      <c r="O954" t="s">
        <v>65</v>
      </c>
      <c r="P954" t="s">
        <v>2327</v>
      </c>
      <c r="Q954" t="s">
        <v>2427</v>
      </c>
      <c r="R954" t="s">
        <v>2428</v>
      </c>
      <c r="S954" t="s">
        <v>41</v>
      </c>
      <c r="T954" t="s">
        <v>3</v>
      </c>
      <c r="U954">
        <v>1</v>
      </c>
      <c r="V954" s="12">
        <v>45310</v>
      </c>
      <c r="W954" t="s">
        <v>10422</v>
      </c>
    </row>
    <row r="955" spans="1:23" x14ac:dyDescent="0.25">
      <c r="A955" s="12">
        <v>45174.642121446763</v>
      </c>
      <c r="B955" t="s">
        <v>47</v>
      </c>
      <c r="C955" t="s">
        <v>52</v>
      </c>
      <c r="D955" t="s">
        <v>181</v>
      </c>
      <c r="E955" t="s">
        <v>528</v>
      </c>
      <c r="F955" t="s">
        <v>2439</v>
      </c>
      <c r="G955" t="s">
        <v>42</v>
      </c>
      <c r="H955" t="s">
        <v>2440</v>
      </c>
      <c r="I955" t="s">
        <v>38</v>
      </c>
      <c r="J955" t="s">
        <v>43</v>
      </c>
      <c r="K955" t="s">
        <v>227</v>
      </c>
      <c r="L955" t="s">
        <v>227</v>
      </c>
      <c r="M955" t="s">
        <v>230</v>
      </c>
      <c r="N955">
        <v>1</v>
      </c>
      <c r="O955" t="s">
        <v>65</v>
      </c>
      <c r="P955" t="s">
        <v>2322</v>
      </c>
      <c r="Q955" t="s">
        <v>41</v>
      </c>
      <c r="R955" t="s">
        <v>2441</v>
      </c>
      <c r="S955" t="s">
        <v>41</v>
      </c>
      <c r="T955" t="s">
        <v>3</v>
      </c>
      <c r="U955">
        <v>1</v>
      </c>
      <c r="V955" s="12">
        <v>45310</v>
      </c>
      <c r="W955" t="s">
        <v>10423</v>
      </c>
    </row>
    <row r="956" spans="1:23" x14ac:dyDescent="0.25">
      <c r="A956" s="12">
        <v>45232.599621377318</v>
      </c>
      <c r="B956" t="s">
        <v>47</v>
      </c>
      <c r="C956" t="s">
        <v>52</v>
      </c>
      <c r="D956" t="s">
        <v>181</v>
      </c>
      <c r="E956" t="s">
        <v>522</v>
      </c>
      <c r="F956" t="s">
        <v>2447</v>
      </c>
      <c r="G956" t="s">
        <v>37</v>
      </c>
      <c r="H956" t="s">
        <v>2448</v>
      </c>
      <c r="I956" t="s">
        <v>38</v>
      </c>
      <c r="J956" t="s">
        <v>43</v>
      </c>
      <c r="K956" t="s">
        <v>227</v>
      </c>
      <c r="L956" t="s">
        <v>227</v>
      </c>
      <c r="M956" t="s">
        <v>229</v>
      </c>
      <c r="N956">
        <v>1</v>
      </c>
      <c r="O956" t="s">
        <v>65</v>
      </c>
      <c r="P956" t="s">
        <v>2322</v>
      </c>
      <c r="Q956" t="s">
        <v>2449</v>
      </c>
      <c r="R956" t="s">
        <v>2450</v>
      </c>
      <c r="S956" t="s">
        <v>41</v>
      </c>
      <c r="T956" t="s">
        <v>3</v>
      </c>
      <c r="U956">
        <v>1</v>
      </c>
      <c r="V956" s="12">
        <v>45310</v>
      </c>
      <c r="W956" t="s">
        <v>10424</v>
      </c>
    </row>
    <row r="957" spans="1:23" x14ac:dyDescent="0.25">
      <c r="A957" s="12">
        <v>45233.290014664351</v>
      </c>
      <c r="B957" t="s">
        <v>47</v>
      </c>
      <c r="C957" t="s">
        <v>52</v>
      </c>
      <c r="D957" t="s">
        <v>181</v>
      </c>
      <c r="E957" t="s">
        <v>528</v>
      </c>
      <c r="F957" t="s">
        <v>2452</v>
      </c>
      <c r="G957" t="s">
        <v>42</v>
      </c>
      <c r="H957" t="s">
        <v>2453</v>
      </c>
      <c r="I957" t="s">
        <v>38</v>
      </c>
      <c r="J957" t="s">
        <v>43</v>
      </c>
      <c r="K957" t="s">
        <v>227</v>
      </c>
      <c r="L957" t="s">
        <v>227</v>
      </c>
      <c r="M957" t="s">
        <v>230</v>
      </c>
      <c r="N957">
        <v>1</v>
      </c>
      <c r="O957" t="s">
        <v>65</v>
      </c>
      <c r="P957" t="s">
        <v>183</v>
      </c>
      <c r="Q957" t="s">
        <v>41</v>
      </c>
      <c r="R957" t="s">
        <v>2454</v>
      </c>
      <c r="S957" t="s">
        <v>41</v>
      </c>
      <c r="T957" t="s">
        <v>3</v>
      </c>
      <c r="U957">
        <v>1</v>
      </c>
      <c r="V957" s="12">
        <v>45310</v>
      </c>
      <c r="W957" t="s">
        <v>10425</v>
      </c>
    </row>
    <row r="958" spans="1:23" x14ac:dyDescent="0.25">
      <c r="A958" s="12">
        <v>45240.673098414351</v>
      </c>
      <c r="B958" t="s">
        <v>47</v>
      </c>
      <c r="C958" t="s">
        <v>52</v>
      </c>
      <c r="D958" t="s">
        <v>181</v>
      </c>
      <c r="E958" t="s">
        <v>811</v>
      </c>
      <c r="F958" t="s">
        <v>2456</v>
      </c>
      <c r="G958" t="s">
        <v>42</v>
      </c>
      <c r="H958" t="s">
        <v>2457</v>
      </c>
      <c r="I958" t="s">
        <v>38</v>
      </c>
      <c r="J958" t="s">
        <v>43</v>
      </c>
      <c r="K958" t="s">
        <v>227</v>
      </c>
      <c r="L958" t="s">
        <v>227</v>
      </c>
      <c r="M958" t="s">
        <v>230</v>
      </c>
      <c r="N958">
        <v>1</v>
      </c>
      <c r="O958" t="s">
        <v>65</v>
      </c>
      <c r="P958" t="s">
        <v>2413</v>
      </c>
      <c r="Q958" t="s">
        <v>41</v>
      </c>
      <c r="R958" t="s">
        <v>2458</v>
      </c>
      <c r="S958" t="s">
        <v>41</v>
      </c>
      <c r="T958" t="s">
        <v>3</v>
      </c>
      <c r="U958">
        <v>1</v>
      </c>
      <c r="V958" s="12">
        <v>45310</v>
      </c>
      <c r="W958" t="s">
        <v>10426</v>
      </c>
    </row>
    <row r="959" spans="1:23" x14ac:dyDescent="0.25">
      <c r="A959" s="12">
        <v>45261.618434027776</v>
      </c>
      <c r="B959" t="s">
        <v>47</v>
      </c>
      <c r="C959" t="s">
        <v>52</v>
      </c>
      <c r="D959" t="s">
        <v>181</v>
      </c>
      <c r="E959" t="s">
        <v>599</v>
      </c>
      <c r="F959" t="s">
        <v>2472</v>
      </c>
      <c r="G959" t="s">
        <v>42</v>
      </c>
      <c r="H959" t="s">
        <v>2473</v>
      </c>
      <c r="I959" t="s">
        <v>38</v>
      </c>
      <c r="J959" t="s">
        <v>43</v>
      </c>
      <c r="K959" t="s">
        <v>227</v>
      </c>
      <c r="L959" t="s">
        <v>227</v>
      </c>
      <c r="M959" t="s">
        <v>230</v>
      </c>
      <c r="N959">
        <v>1</v>
      </c>
      <c r="O959" t="s">
        <v>65</v>
      </c>
      <c r="P959" t="s">
        <v>2404</v>
      </c>
      <c r="Q959" t="s">
        <v>41</v>
      </c>
      <c r="R959" t="s">
        <v>2474</v>
      </c>
      <c r="S959" t="s">
        <v>41</v>
      </c>
      <c r="T959" t="s">
        <v>3</v>
      </c>
      <c r="U959">
        <v>1</v>
      </c>
      <c r="V959" s="12">
        <v>45310</v>
      </c>
      <c r="W959" t="s">
        <v>10427</v>
      </c>
    </row>
    <row r="960" spans="1:23" x14ac:dyDescent="0.25">
      <c r="A960" s="12">
        <v>45281.368841701391</v>
      </c>
      <c r="B960" t="s">
        <v>47</v>
      </c>
      <c r="C960" t="s">
        <v>52</v>
      </c>
      <c r="D960" t="s">
        <v>181</v>
      </c>
      <c r="E960" t="s">
        <v>522</v>
      </c>
      <c r="F960" t="s">
        <v>2480</v>
      </c>
      <c r="G960" t="s">
        <v>42</v>
      </c>
      <c r="H960" t="s">
        <v>2481</v>
      </c>
      <c r="I960" t="s">
        <v>38</v>
      </c>
      <c r="J960" t="s">
        <v>43</v>
      </c>
      <c r="K960" t="s">
        <v>227</v>
      </c>
      <c r="L960" t="s">
        <v>227</v>
      </c>
      <c r="M960" t="s">
        <v>229</v>
      </c>
      <c r="N960">
        <v>1</v>
      </c>
      <c r="O960" t="s">
        <v>65</v>
      </c>
      <c r="P960" t="s">
        <v>2327</v>
      </c>
      <c r="Q960" t="s">
        <v>41</v>
      </c>
      <c r="R960" t="s">
        <v>2482</v>
      </c>
      <c r="S960" t="s">
        <v>41</v>
      </c>
      <c r="T960" t="s">
        <v>3</v>
      </c>
      <c r="U960">
        <v>1</v>
      </c>
      <c r="V960" s="12">
        <v>45310</v>
      </c>
      <c r="W960" t="s">
        <v>10428</v>
      </c>
    </row>
    <row r="961" spans="1:23" x14ac:dyDescent="0.25">
      <c r="A961" s="12">
        <v>45295.491641863424</v>
      </c>
      <c r="B961" t="s">
        <v>47</v>
      </c>
      <c r="C961" t="s">
        <v>52</v>
      </c>
      <c r="D961" t="s">
        <v>181</v>
      </c>
      <c r="E961" t="s">
        <v>475</v>
      </c>
      <c r="F961" t="s">
        <v>2500</v>
      </c>
      <c r="G961" t="s">
        <v>42</v>
      </c>
      <c r="H961" t="s">
        <v>2501</v>
      </c>
      <c r="I961" t="s">
        <v>38</v>
      </c>
      <c r="J961" t="s">
        <v>43</v>
      </c>
      <c r="K961" t="s">
        <v>227</v>
      </c>
      <c r="L961" t="s">
        <v>227</v>
      </c>
      <c r="M961" t="s">
        <v>229</v>
      </c>
      <c r="N961">
        <v>1</v>
      </c>
      <c r="O961" t="s">
        <v>65</v>
      </c>
      <c r="P961" t="s">
        <v>2317</v>
      </c>
      <c r="Q961" t="s">
        <v>41</v>
      </c>
      <c r="R961" t="s">
        <v>2502</v>
      </c>
      <c r="S961" t="s">
        <v>41</v>
      </c>
      <c r="T961" t="s">
        <v>3</v>
      </c>
      <c r="U961">
        <v>1</v>
      </c>
      <c r="V961" s="12">
        <v>45310</v>
      </c>
      <c r="W961" t="s">
        <v>10429</v>
      </c>
    </row>
    <row r="962" spans="1:23" x14ac:dyDescent="0.25">
      <c r="A962" s="12">
        <v>45303.582679050924</v>
      </c>
      <c r="B962" t="s">
        <v>47</v>
      </c>
      <c r="C962" t="s">
        <v>52</v>
      </c>
      <c r="D962" t="s">
        <v>181</v>
      </c>
      <c r="E962" t="s">
        <v>512</v>
      </c>
      <c r="F962" t="s">
        <v>12617</v>
      </c>
      <c r="G962" t="s">
        <v>42</v>
      </c>
      <c r="H962" t="s">
        <v>10417</v>
      </c>
      <c r="I962" t="s">
        <v>38</v>
      </c>
      <c r="J962" t="s">
        <v>43</v>
      </c>
      <c r="K962" t="s">
        <v>227</v>
      </c>
      <c r="L962" t="s">
        <v>227</v>
      </c>
      <c r="M962" t="s">
        <v>229</v>
      </c>
      <c r="N962">
        <v>1</v>
      </c>
      <c r="O962" t="s">
        <v>65</v>
      </c>
      <c r="P962" t="s">
        <v>2307</v>
      </c>
      <c r="Q962" t="s">
        <v>41</v>
      </c>
      <c r="R962" t="s">
        <v>12618</v>
      </c>
      <c r="S962" t="s">
        <v>41</v>
      </c>
      <c r="T962" t="s">
        <v>3</v>
      </c>
      <c r="U962">
        <v>1</v>
      </c>
      <c r="V962" s="12">
        <v>45310</v>
      </c>
      <c r="W962" t="s">
        <v>12710</v>
      </c>
    </row>
    <row r="963" spans="1:23" x14ac:dyDescent="0.25">
      <c r="A963" s="12">
        <v>45307.677151238429</v>
      </c>
      <c r="B963" t="s">
        <v>47</v>
      </c>
      <c r="C963" t="s">
        <v>52</v>
      </c>
      <c r="D963" t="s">
        <v>181</v>
      </c>
      <c r="E963" t="s">
        <v>481</v>
      </c>
      <c r="F963" t="s">
        <v>12767</v>
      </c>
      <c r="G963" t="s">
        <v>42</v>
      </c>
      <c r="H963" t="s">
        <v>12768</v>
      </c>
      <c r="I963" t="s">
        <v>38</v>
      </c>
      <c r="J963" t="s">
        <v>43</v>
      </c>
      <c r="K963" t="s">
        <v>227</v>
      </c>
      <c r="L963" t="s">
        <v>227</v>
      </c>
      <c r="M963" t="s">
        <v>229</v>
      </c>
      <c r="N963">
        <v>1</v>
      </c>
      <c r="O963" t="s">
        <v>65</v>
      </c>
      <c r="P963" t="s">
        <v>2322</v>
      </c>
      <c r="Q963" t="s">
        <v>41</v>
      </c>
      <c r="R963" t="s">
        <v>12769</v>
      </c>
      <c r="S963" t="s">
        <v>41</v>
      </c>
      <c r="T963" t="s">
        <v>3</v>
      </c>
      <c r="U963">
        <v>1</v>
      </c>
      <c r="V963" s="12">
        <v>45310</v>
      </c>
      <c r="W963" t="s">
        <v>12817</v>
      </c>
    </row>
    <row r="964" spans="1:23" x14ac:dyDescent="0.25">
      <c r="A964" s="12">
        <v>44602.470451932873</v>
      </c>
      <c r="B964" t="s">
        <v>47</v>
      </c>
      <c r="C964" t="s">
        <v>52</v>
      </c>
      <c r="D964" t="s">
        <v>197</v>
      </c>
      <c r="E964" t="s">
        <v>528</v>
      </c>
      <c r="F964" t="s">
        <v>2518</v>
      </c>
      <c r="G964" t="s">
        <v>37</v>
      </c>
      <c r="H964" t="s">
        <v>2519</v>
      </c>
      <c r="I964" t="s">
        <v>38</v>
      </c>
      <c r="J964" t="s">
        <v>43</v>
      </c>
      <c r="K964" t="s">
        <v>227</v>
      </c>
      <c r="L964" t="s">
        <v>227</v>
      </c>
      <c r="M964" t="s">
        <v>230</v>
      </c>
      <c r="N964">
        <v>1</v>
      </c>
      <c r="O964" t="s">
        <v>65</v>
      </c>
      <c r="P964" t="s">
        <v>1694</v>
      </c>
      <c r="Q964" t="s">
        <v>41</v>
      </c>
      <c r="R964" t="s">
        <v>2520</v>
      </c>
      <c r="S964" t="s">
        <v>41</v>
      </c>
      <c r="T964" t="s">
        <v>3</v>
      </c>
      <c r="U964">
        <v>1</v>
      </c>
      <c r="V964" s="12">
        <v>45310</v>
      </c>
      <c r="W964" t="s">
        <v>10430</v>
      </c>
    </row>
    <row r="965" spans="1:23" x14ac:dyDescent="0.25">
      <c r="A965" s="12">
        <v>44670.397722534719</v>
      </c>
      <c r="B965" t="s">
        <v>47</v>
      </c>
      <c r="C965" t="s">
        <v>52</v>
      </c>
      <c r="D965" t="s">
        <v>197</v>
      </c>
      <c r="E965" t="s">
        <v>599</v>
      </c>
      <c r="F965" t="s">
        <v>2536</v>
      </c>
      <c r="G965" t="s">
        <v>37</v>
      </c>
      <c r="H965" t="s">
        <v>2537</v>
      </c>
      <c r="I965" t="s">
        <v>38</v>
      </c>
      <c r="J965" t="s">
        <v>43</v>
      </c>
      <c r="K965" t="s">
        <v>227</v>
      </c>
      <c r="L965" t="s">
        <v>227</v>
      </c>
      <c r="M965" t="s">
        <v>230</v>
      </c>
      <c r="N965">
        <v>1</v>
      </c>
      <c r="O965" t="s">
        <v>65</v>
      </c>
      <c r="P965" t="s">
        <v>2533</v>
      </c>
      <c r="Q965" t="s">
        <v>41</v>
      </c>
      <c r="R965" t="s">
        <v>2538</v>
      </c>
      <c r="S965" t="s">
        <v>41</v>
      </c>
      <c r="T965" t="s">
        <v>3</v>
      </c>
      <c r="U965">
        <v>1</v>
      </c>
      <c r="V965" s="12">
        <v>45310</v>
      </c>
      <c r="W965" t="s">
        <v>10431</v>
      </c>
    </row>
    <row r="966" spans="1:23" x14ac:dyDescent="0.25">
      <c r="A966" s="12">
        <v>44670.478086689815</v>
      </c>
      <c r="B966" t="s">
        <v>47</v>
      </c>
      <c r="C966" t="s">
        <v>52</v>
      </c>
      <c r="D966" t="s">
        <v>197</v>
      </c>
      <c r="E966" t="s">
        <v>506</v>
      </c>
      <c r="F966" t="s">
        <v>2540</v>
      </c>
      <c r="G966" t="s">
        <v>42</v>
      </c>
      <c r="H966" t="s">
        <v>2541</v>
      </c>
      <c r="I966" t="s">
        <v>38</v>
      </c>
      <c r="J966" t="s">
        <v>43</v>
      </c>
      <c r="K966" t="s">
        <v>227</v>
      </c>
      <c r="L966" t="s">
        <v>227</v>
      </c>
      <c r="M966" t="s">
        <v>229</v>
      </c>
      <c r="N966">
        <v>1</v>
      </c>
      <c r="O966" t="s">
        <v>65</v>
      </c>
      <c r="P966" t="s">
        <v>2542</v>
      </c>
      <c r="Q966" t="s">
        <v>41</v>
      </c>
      <c r="R966" t="s">
        <v>2543</v>
      </c>
      <c r="S966" t="s">
        <v>41</v>
      </c>
      <c r="T966" t="s">
        <v>3</v>
      </c>
      <c r="U966">
        <v>1</v>
      </c>
      <c r="V966" s="12">
        <v>45310</v>
      </c>
      <c r="W966" t="s">
        <v>10432</v>
      </c>
    </row>
    <row r="967" spans="1:23" x14ac:dyDescent="0.25">
      <c r="A967" s="12">
        <v>44683.426198229165</v>
      </c>
      <c r="B967" t="s">
        <v>47</v>
      </c>
      <c r="C967" t="s">
        <v>52</v>
      </c>
      <c r="D967" t="s">
        <v>197</v>
      </c>
      <c r="E967" t="s">
        <v>506</v>
      </c>
      <c r="F967" t="s">
        <v>2545</v>
      </c>
      <c r="G967" t="s">
        <v>37</v>
      </c>
      <c r="H967" t="s">
        <v>2546</v>
      </c>
      <c r="I967" t="s">
        <v>38</v>
      </c>
      <c r="J967" t="s">
        <v>43</v>
      </c>
      <c r="K967" t="s">
        <v>227</v>
      </c>
      <c r="L967" t="s">
        <v>227</v>
      </c>
      <c r="M967" t="s">
        <v>229</v>
      </c>
      <c r="N967">
        <v>1</v>
      </c>
      <c r="O967" t="s">
        <v>65</v>
      </c>
      <c r="P967" t="s">
        <v>2511</v>
      </c>
      <c r="Q967" t="s">
        <v>2547</v>
      </c>
      <c r="R967" t="s">
        <v>2548</v>
      </c>
      <c r="S967" t="s">
        <v>41</v>
      </c>
      <c r="T967" t="s">
        <v>3</v>
      </c>
      <c r="U967">
        <v>1</v>
      </c>
      <c r="V967" s="12">
        <v>45310</v>
      </c>
      <c r="W967" t="s">
        <v>10433</v>
      </c>
    </row>
    <row r="968" spans="1:23" x14ac:dyDescent="0.25">
      <c r="A968" s="12">
        <v>44685.362343321758</v>
      </c>
      <c r="B968" t="s">
        <v>47</v>
      </c>
      <c r="C968" t="s">
        <v>52</v>
      </c>
      <c r="D968" t="s">
        <v>197</v>
      </c>
      <c r="E968" t="s">
        <v>691</v>
      </c>
      <c r="F968" t="s">
        <v>2550</v>
      </c>
      <c r="G968" t="s">
        <v>37</v>
      </c>
      <c r="H968" t="s">
        <v>2551</v>
      </c>
      <c r="I968" t="s">
        <v>38</v>
      </c>
      <c r="J968" t="s">
        <v>43</v>
      </c>
      <c r="K968" t="s">
        <v>227</v>
      </c>
      <c r="L968" t="s">
        <v>227</v>
      </c>
      <c r="M968" t="s">
        <v>230</v>
      </c>
      <c r="N968">
        <v>1</v>
      </c>
      <c r="O968" t="s">
        <v>65</v>
      </c>
      <c r="P968" t="s">
        <v>2552</v>
      </c>
      <c r="Q968" t="s">
        <v>41</v>
      </c>
      <c r="R968" t="s">
        <v>2553</v>
      </c>
      <c r="S968" t="s">
        <v>41</v>
      </c>
      <c r="T968" t="s">
        <v>3</v>
      </c>
      <c r="U968">
        <v>1</v>
      </c>
      <c r="V968" s="12">
        <v>45310</v>
      </c>
      <c r="W968" t="s">
        <v>10434</v>
      </c>
    </row>
    <row r="969" spans="1:23" x14ac:dyDescent="0.25">
      <c r="A969" s="12">
        <v>44685.386500347224</v>
      </c>
      <c r="B969" t="s">
        <v>47</v>
      </c>
      <c r="C969" t="s">
        <v>52</v>
      </c>
      <c r="D969" t="s">
        <v>197</v>
      </c>
      <c r="E969" t="s">
        <v>691</v>
      </c>
      <c r="F969" t="s">
        <v>2555</v>
      </c>
      <c r="G969" t="s">
        <v>37</v>
      </c>
      <c r="H969" t="s">
        <v>2556</v>
      </c>
      <c r="I969" t="s">
        <v>38</v>
      </c>
      <c r="J969" t="s">
        <v>43</v>
      </c>
      <c r="K969" t="s">
        <v>227</v>
      </c>
      <c r="L969" t="s">
        <v>227</v>
      </c>
      <c r="M969" t="s">
        <v>230</v>
      </c>
      <c r="N969">
        <v>1</v>
      </c>
      <c r="O969" t="s">
        <v>65</v>
      </c>
      <c r="P969" t="s">
        <v>2557</v>
      </c>
      <c r="Q969" t="s">
        <v>41</v>
      </c>
      <c r="R969" t="s">
        <v>2558</v>
      </c>
      <c r="S969" t="s">
        <v>41</v>
      </c>
      <c r="T969" t="s">
        <v>3</v>
      </c>
      <c r="U969">
        <v>1</v>
      </c>
      <c r="V969" s="12">
        <v>45310</v>
      </c>
      <c r="W969" t="s">
        <v>10435</v>
      </c>
    </row>
    <row r="970" spans="1:23" x14ac:dyDescent="0.25">
      <c r="A970" s="12">
        <v>44690.41718113426</v>
      </c>
      <c r="B970" t="s">
        <v>47</v>
      </c>
      <c r="C970" t="s">
        <v>52</v>
      </c>
      <c r="D970" t="s">
        <v>197</v>
      </c>
      <c r="E970" t="s">
        <v>506</v>
      </c>
      <c r="F970" t="s">
        <v>2560</v>
      </c>
      <c r="G970" t="s">
        <v>42</v>
      </c>
      <c r="H970" t="s">
        <v>2561</v>
      </c>
      <c r="I970" t="s">
        <v>38</v>
      </c>
      <c r="J970" t="s">
        <v>43</v>
      </c>
      <c r="K970" t="s">
        <v>227</v>
      </c>
      <c r="L970" t="s">
        <v>227</v>
      </c>
      <c r="M970" t="s">
        <v>229</v>
      </c>
      <c r="N970">
        <v>1</v>
      </c>
      <c r="O970" t="s">
        <v>65</v>
      </c>
      <c r="P970" t="s">
        <v>2511</v>
      </c>
      <c r="Q970" t="s">
        <v>41</v>
      </c>
      <c r="R970" t="s">
        <v>2562</v>
      </c>
      <c r="S970" t="s">
        <v>41</v>
      </c>
      <c r="T970" t="s">
        <v>3</v>
      </c>
      <c r="U970">
        <v>1</v>
      </c>
      <c r="V970" s="12">
        <v>45310</v>
      </c>
      <c r="W970" t="s">
        <v>10436</v>
      </c>
    </row>
    <row r="971" spans="1:23" x14ac:dyDescent="0.25">
      <c r="A971" s="12">
        <v>44720.36359760417</v>
      </c>
      <c r="B971" t="s">
        <v>47</v>
      </c>
      <c r="C971" t="s">
        <v>52</v>
      </c>
      <c r="D971" t="s">
        <v>197</v>
      </c>
      <c r="E971" t="s">
        <v>691</v>
      </c>
      <c r="F971" t="s">
        <v>10437</v>
      </c>
      <c r="G971" t="s">
        <v>42</v>
      </c>
      <c r="H971" t="s">
        <v>10438</v>
      </c>
      <c r="I971" t="s">
        <v>38</v>
      </c>
      <c r="J971" t="s">
        <v>43</v>
      </c>
      <c r="K971" t="s">
        <v>227</v>
      </c>
      <c r="L971" t="s">
        <v>227</v>
      </c>
      <c r="M971" t="s">
        <v>230</v>
      </c>
      <c r="N971">
        <v>1</v>
      </c>
      <c r="O971" t="s">
        <v>65</v>
      </c>
      <c r="P971" t="s">
        <v>2552</v>
      </c>
      <c r="Q971" t="s">
        <v>41</v>
      </c>
      <c r="R971" t="s">
        <v>10439</v>
      </c>
      <c r="S971" t="s">
        <v>41</v>
      </c>
      <c r="T971" t="s">
        <v>3</v>
      </c>
      <c r="U971">
        <v>1</v>
      </c>
      <c r="V971" s="12">
        <v>45310</v>
      </c>
      <c r="W971" t="s">
        <v>10440</v>
      </c>
    </row>
    <row r="972" spans="1:23" x14ac:dyDescent="0.25">
      <c r="A972" s="12">
        <v>44739.422490821758</v>
      </c>
      <c r="B972" t="s">
        <v>47</v>
      </c>
      <c r="C972" t="s">
        <v>52</v>
      </c>
      <c r="D972" t="s">
        <v>197</v>
      </c>
      <c r="E972" t="s">
        <v>506</v>
      </c>
      <c r="F972" t="s">
        <v>2569</v>
      </c>
      <c r="G972" t="s">
        <v>42</v>
      </c>
      <c r="H972" t="s">
        <v>2570</v>
      </c>
      <c r="I972" t="s">
        <v>38</v>
      </c>
      <c r="J972" t="s">
        <v>43</v>
      </c>
      <c r="K972" t="s">
        <v>227</v>
      </c>
      <c r="L972" t="s">
        <v>227</v>
      </c>
      <c r="M972" t="s">
        <v>229</v>
      </c>
      <c r="N972">
        <v>1</v>
      </c>
      <c r="O972" t="s">
        <v>65</v>
      </c>
      <c r="P972" t="s">
        <v>2511</v>
      </c>
      <c r="Q972" t="s">
        <v>41</v>
      </c>
      <c r="R972" t="s">
        <v>2571</v>
      </c>
      <c r="S972" t="s">
        <v>41</v>
      </c>
      <c r="T972" t="s">
        <v>3</v>
      </c>
      <c r="U972">
        <v>1</v>
      </c>
      <c r="V972" s="12">
        <v>45310</v>
      </c>
      <c r="W972" t="s">
        <v>10441</v>
      </c>
    </row>
    <row r="973" spans="1:23" x14ac:dyDescent="0.25">
      <c r="A973" s="12">
        <v>44742.610097488425</v>
      </c>
      <c r="B973" t="s">
        <v>47</v>
      </c>
      <c r="C973" t="s">
        <v>52</v>
      </c>
      <c r="D973" t="s">
        <v>197</v>
      </c>
      <c r="E973" t="s">
        <v>506</v>
      </c>
      <c r="F973" t="s">
        <v>2573</v>
      </c>
      <c r="G973" t="s">
        <v>42</v>
      </c>
      <c r="H973" t="s">
        <v>2574</v>
      </c>
      <c r="I973" t="s">
        <v>38</v>
      </c>
      <c r="J973" t="s">
        <v>43</v>
      </c>
      <c r="K973" t="s">
        <v>227</v>
      </c>
      <c r="L973" t="s">
        <v>227</v>
      </c>
      <c r="M973" t="s">
        <v>229</v>
      </c>
      <c r="N973">
        <v>1</v>
      </c>
      <c r="O973" t="s">
        <v>65</v>
      </c>
      <c r="P973" t="s">
        <v>2575</v>
      </c>
      <c r="Q973" t="s">
        <v>41</v>
      </c>
      <c r="R973" t="s">
        <v>2576</v>
      </c>
      <c r="S973" t="s">
        <v>41</v>
      </c>
      <c r="T973" t="s">
        <v>3</v>
      </c>
      <c r="U973">
        <v>1</v>
      </c>
      <c r="V973" s="12">
        <v>45310</v>
      </c>
      <c r="W973" t="s">
        <v>10442</v>
      </c>
    </row>
    <row r="974" spans="1:23" x14ac:dyDescent="0.25">
      <c r="A974" s="12">
        <v>44756.530565590278</v>
      </c>
      <c r="B974" t="s">
        <v>47</v>
      </c>
      <c r="C974" t="s">
        <v>52</v>
      </c>
      <c r="D974" t="s">
        <v>197</v>
      </c>
      <c r="E974" t="s">
        <v>506</v>
      </c>
      <c r="F974" t="s">
        <v>12771</v>
      </c>
      <c r="G974" t="s">
        <v>37</v>
      </c>
      <c r="H974" t="s">
        <v>12772</v>
      </c>
      <c r="I974" t="s">
        <v>38</v>
      </c>
      <c r="J974" t="s">
        <v>43</v>
      </c>
      <c r="K974" t="s">
        <v>227</v>
      </c>
      <c r="L974" t="s">
        <v>227</v>
      </c>
      <c r="M974" t="s">
        <v>229</v>
      </c>
      <c r="N974">
        <v>1</v>
      </c>
      <c r="O974" t="s">
        <v>65</v>
      </c>
      <c r="P974" t="s">
        <v>12773</v>
      </c>
      <c r="Q974" t="s">
        <v>41</v>
      </c>
      <c r="R974" t="s">
        <v>12774</v>
      </c>
      <c r="S974" t="s">
        <v>41</v>
      </c>
      <c r="T974" t="s">
        <v>3</v>
      </c>
      <c r="U974">
        <v>1</v>
      </c>
      <c r="V974" s="12">
        <v>45310</v>
      </c>
      <c r="W974" t="s">
        <v>12818</v>
      </c>
    </row>
    <row r="975" spans="1:23" x14ac:dyDescent="0.25">
      <c r="A975" s="12">
        <v>44761.593449965279</v>
      </c>
      <c r="B975" t="s">
        <v>47</v>
      </c>
      <c r="C975" t="s">
        <v>52</v>
      </c>
      <c r="D975" t="s">
        <v>197</v>
      </c>
      <c r="E975" t="s">
        <v>506</v>
      </c>
      <c r="F975" t="s">
        <v>2582</v>
      </c>
      <c r="G975" t="s">
        <v>42</v>
      </c>
      <c r="H975" t="s">
        <v>2583</v>
      </c>
      <c r="I975" t="s">
        <v>38</v>
      </c>
      <c r="J975" t="s">
        <v>43</v>
      </c>
      <c r="K975" t="s">
        <v>227</v>
      </c>
      <c r="L975" t="s">
        <v>227</v>
      </c>
      <c r="M975" t="s">
        <v>229</v>
      </c>
      <c r="N975">
        <v>1</v>
      </c>
      <c r="O975" t="s">
        <v>65</v>
      </c>
      <c r="P975" t="s">
        <v>2511</v>
      </c>
      <c r="Q975" t="s">
        <v>41</v>
      </c>
      <c r="R975" t="s">
        <v>2584</v>
      </c>
      <c r="S975" t="s">
        <v>41</v>
      </c>
      <c r="T975" t="s">
        <v>3</v>
      </c>
      <c r="U975">
        <v>1</v>
      </c>
      <c r="V975" s="12">
        <v>45310</v>
      </c>
      <c r="W975" t="s">
        <v>10443</v>
      </c>
    </row>
    <row r="976" spans="1:23" x14ac:dyDescent="0.25">
      <c r="A976" s="12">
        <v>44764.577582291669</v>
      </c>
      <c r="B976" t="s">
        <v>47</v>
      </c>
      <c r="C976" t="s">
        <v>52</v>
      </c>
      <c r="D976" t="s">
        <v>197</v>
      </c>
      <c r="E976" t="s">
        <v>811</v>
      </c>
      <c r="F976" t="s">
        <v>2586</v>
      </c>
      <c r="G976" t="s">
        <v>37</v>
      </c>
      <c r="H976" t="s">
        <v>2587</v>
      </c>
      <c r="I976" t="s">
        <v>38</v>
      </c>
      <c r="J976" t="s">
        <v>43</v>
      </c>
      <c r="K976" t="s">
        <v>227</v>
      </c>
      <c r="L976" t="s">
        <v>227</v>
      </c>
      <c r="M976" t="s">
        <v>230</v>
      </c>
      <c r="N976">
        <v>1</v>
      </c>
      <c r="O976" t="s">
        <v>65</v>
      </c>
      <c r="P976" t="s">
        <v>198</v>
      </c>
      <c r="Q976" t="s">
        <v>41</v>
      </c>
      <c r="R976" t="s">
        <v>2588</v>
      </c>
      <c r="S976" t="s">
        <v>41</v>
      </c>
      <c r="T976" t="s">
        <v>3</v>
      </c>
      <c r="U976">
        <v>1</v>
      </c>
      <c r="V976" s="12">
        <v>45310</v>
      </c>
      <c r="W976" t="s">
        <v>10444</v>
      </c>
    </row>
    <row r="977" spans="1:23" x14ac:dyDescent="0.25">
      <c r="A977" s="12">
        <v>44764.582525196762</v>
      </c>
      <c r="B977" t="s">
        <v>47</v>
      </c>
      <c r="C977" t="s">
        <v>52</v>
      </c>
      <c r="D977" t="s">
        <v>197</v>
      </c>
      <c r="E977" t="s">
        <v>811</v>
      </c>
      <c r="F977" t="s">
        <v>2590</v>
      </c>
      <c r="G977" t="s">
        <v>37</v>
      </c>
      <c r="H977" t="s">
        <v>2591</v>
      </c>
      <c r="I977" t="s">
        <v>38</v>
      </c>
      <c r="J977" t="s">
        <v>43</v>
      </c>
      <c r="K977" t="s">
        <v>227</v>
      </c>
      <c r="L977" t="s">
        <v>227</v>
      </c>
      <c r="M977" t="s">
        <v>230</v>
      </c>
      <c r="N977">
        <v>1</v>
      </c>
      <c r="O977" t="s">
        <v>65</v>
      </c>
      <c r="P977" t="s">
        <v>198</v>
      </c>
      <c r="Q977" t="s">
        <v>41</v>
      </c>
      <c r="R977" t="s">
        <v>2592</v>
      </c>
      <c r="S977" t="s">
        <v>41</v>
      </c>
      <c r="T977" t="s">
        <v>3</v>
      </c>
      <c r="U977">
        <v>1</v>
      </c>
      <c r="V977" s="12">
        <v>45310</v>
      </c>
      <c r="W977" t="s">
        <v>10445</v>
      </c>
    </row>
    <row r="978" spans="1:23" x14ac:dyDescent="0.25">
      <c r="A978" s="12">
        <v>44788.425497187498</v>
      </c>
      <c r="B978" t="s">
        <v>47</v>
      </c>
      <c r="C978" t="s">
        <v>52</v>
      </c>
      <c r="D978" t="s">
        <v>197</v>
      </c>
      <c r="E978" t="s">
        <v>512</v>
      </c>
      <c r="F978" t="s">
        <v>2594</v>
      </c>
      <c r="G978" t="s">
        <v>42</v>
      </c>
      <c r="H978" t="s">
        <v>2595</v>
      </c>
      <c r="I978" t="s">
        <v>38</v>
      </c>
      <c r="J978" t="s">
        <v>43</v>
      </c>
      <c r="K978" t="s">
        <v>227</v>
      </c>
      <c r="L978" t="s">
        <v>227</v>
      </c>
      <c r="M978" t="s">
        <v>229</v>
      </c>
      <c r="N978">
        <v>1</v>
      </c>
      <c r="O978" t="s">
        <v>65</v>
      </c>
      <c r="P978" t="s">
        <v>2596</v>
      </c>
      <c r="Q978" t="s">
        <v>41</v>
      </c>
      <c r="R978" t="s">
        <v>2597</v>
      </c>
      <c r="S978" t="s">
        <v>41</v>
      </c>
      <c r="T978" t="s">
        <v>3</v>
      </c>
      <c r="U978">
        <v>1</v>
      </c>
      <c r="V978" s="12">
        <v>45310</v>
      </c>
      <c r="W978" t="s">
        <v>10446</v>
      </c>
    </row>
    <row r="979" spans="1:23" x14ac:dyDescent="0.25">
      <c r="A979" s="12">
        <v>44810.450660567127</v>
      </c>
      <c r="B979" t="s">
        <v>47</v>
      </c>
      <c r="C979" t="s">
        <v>52</v>
      </c>
      <c r="D979" t="s">
        <v>197</v>
      </c>
      <c r="E979" t="s">
        <v>1333</v>
      </c>
      <c r="F979" t="s">
        <v>2609</v>
      </c>
      <c r="G979" t="s">
        <v>37</v>
      </c>
      <c r="H979" t="s">
        <v>2610</v>
      </c>
      <c r="I979" t="s">
        <v>38</v>
      </c>
      <c r="J979" t="s">
        <v>43</v>
      </c>
      <c r="K979" t="s">
        <v>227</v>
      </c>
      <c r="L979" t="s">
        <v>227</v>
      </c>
      <c r="M979" t="s">
        <v>230</v>
      </c>
      <c r="N979">
        <v>1</v>
      </c>
      <c r="O979" t="s">
        <v>65</v>
      </c>
      <c r="P979" t="s">
        <v>2596</v>
      </c>
      <c r="Q979" t="s">
        <v>41</v>
      </c>
      <c r="R979" t="s">
        <v>2611</v>
      </c>
      <c r="S979" t="s">
        <v>41</v>
      </c>
      <c r="T979" t="s">
        <v>3</v>
      </c>
      <c r="U979">
        <v>1</v>
      </c>
      <c r="V979" s="12">
        <v>45310</v>
      </c>
      <c r="W979" t="s">
        <v>10447</v>
      </c>
    </row>
    <row r="980" spans="1:23" x14ac:dyDescent="0.25">
      <c r="A980" s="12">
        <v>44812.533208368055</v>
      </c>
      <c r="B980" t="s">
        <v>47</v>
      </c>
      <c r="C980" t="s">
        <v>52</v>
      </c>
      <c r="D980" t="s">
        <v>197</v>
      </c>
      <c r="E980" t="s">
        <v>691</v>
      </c>
      <c r="F980" t="s">
        <v>2613</v>
      </c>
      <c r="G980" t="s">
        <v>37</v>
      </c>
      <c r="H980" t="s">
        <v>2614</v>
      </c>
      <c r="I980" t="s">
        <v>38</v>
      </c>
      <c r="J980" t="s">
        <v>43</v>
      </c>
      <c r="K980" t="s">
        <v>227</v>
      </c>
      <c r="L980" t="s">
        <v>227</v>
      </c>
      <c r="M980" t="s">
        <v>230</v>
      </c>
      <c r="N980">
        <v>1</v>
      </c>
      <c r="O980" t="s">
        <v>65</v>
      </c>
      <c r="P980" t="s">
        <v>2552</v>
      </c>
      <c r="Q980" t="s">
        <v>41</v>
      </c>
      <c r="R980" t="s">
        <v>2615</v>
      </c>
      <c r="S980" t="s">
        <v>41</v>
      </c>
      <c r="T980" t="s">
        <v>3</v>
      </c>
      <c r="U980">
        <v>1</v>
      </c>
      <c r="V980" s="12">
        <v>45310</v>
      </c>
      <c r="W980" t="s">
        <v>10448</v>
      </c>
    </row>
    <row r="981" spans="1:23" x14ac:dyDescent="0.25">
      <c r="A981" s="12">
        <v>44819.470534224536</v>
      </c>
      <c r="B981" t="s">
        <v>47</v>
      </c>
      <c r="C981" t="s">
        <v>52</v>
      </c>
      <c r="D981" t="s">
        <v>197</v>
      </c>
      <c r="E981" t="s">
        <v>1333</v>
      </c>
      <c r="F981" t="s">
        <v>2617</v>
      </c>
      <c r="G981" t="s">
        <v>37</v>
      </c>
      <c r="H981" t="s">
        <v>2618</v>
      </c>
      <c r="I981" t="s">
        <v>38</v>
      </c>
      <c r="J981" t="s">
        <v>43</v>
      </c>
      <c r="K981" t="s">
        <v>227</v>
      </c>
      <c r="L981" t="s">
        <v>227</v>
      </c>
      <c r="M981" t="s">
        <v>230</v>
      </c>
      <c r="N981">
        <v>1</v>
      </c>
      <c r="O981" t="s">
        <v>65</v>
      </c>
      <c r="P981" t="s">
        <v>198</v>
      </c>
      <c r="Q981" t="s">
        <v>41</v>
      </c>
      <c r="R981" t="s">
        <v>2619</v>
      </c>
      <c r="S981" t="s">
        <v>41</v>
      </c>
      <c r="T981" t="s">
        <v>3</v>
      </c>
      <c r="U981">
        <v>1</v>
      </c>
      <c r="V981" s="12">
        <v>45310</v>
      </c>
      <c r="W981" t="s">
        <v>10449</v>
      </c>
    </row>
    <row r="982" spans="1:23" x14ac:dyDescent="0.25">
      <c r="A982" s="12">
        <v>44839.509389270832</v>
      </c>
      <c r="B982" t="s">
        <v>47</v>
      </c>
      <c r="C982" t="s">
        <v>52</v>
      </c>
      <c r="D982" t="s">
        <v>197</v>
      </c>
      <c r="E982" t="s">
        <v>630</v>
      </c>
      <c r="F982" t="s">
        <v>2626</v>
      </c>
      <c r="G982" t="s">
        <v>37</v>
      </c>
      <c r="H982" t="s">
        <v>2627</v>
      </c>
      <c r="I982" t="s">
        <v>38</v>
      </c>
      <c r="J982" t="s">
        <v>43</v>
      </c>
      <c r="K982" t="s">
        <v>227</v>
      </c>
      <c r="L982" t="s">
        <v>227</v>
      </c>
      <c r="M982" t="s">
        <v>229</v>
      </c>
      <c r="N982">
        <v>1</v>
      </c>
      <c r="O982" t="s">
        <v>65</v>
      </c>
      <c r="P982" t="s">
        <v>2628</v>
      </c>
      <c r="Q982" t="s">
        <v>41</v>
      </c>
      <c r="R982" t="s">
        <v>2629</v>
      </c>
      <c r="S982" t="s">
        <v>41</v>
      </c>
      <c r="T982" t="s">
        <v>3</v>
      </c>
      <c r="U982">
        <v>1</v>
      </c>
      <c r="V982" s="12">
        <v>45310</v>
      </c>
      <c r="W982" t="s">
        <v>10450</v>
      </c>
    </row>
    <row r="983" spans="1:23" x14ac:dyDescent="0.25">
      <c r="A983" s="12">
        <v>44859.66369332176</v>
      </c>
      <c r="B983" t="s">
        <v>47</v>
      </c>
      <c r="C983" t="s">
        <v>52</v>
      </c>
      <c r="D983" t="s">
        <v>197</v>
      </c>
      <c r="E983" t="s">
        <v>811</v>
      </c>
      <c r="F983" t="s">
        <v>2639</v>
      </c>
      <c r="G983" t="s">
        <v>37</v>
      </c>
      <c r="H983" t="s">
        <v>2640</v>
      </c>
      <c r="I983" t="s">
        <v>38</v>
      </c>
      <c r="J983" t="s">
        <v>43</v>
      </c>
      <c r="K983" t="s">
        <v>227</v>
      </c>
      <c r="L983" t="s">
        <v>227</v>
      </c>
      <c r="M983" t="s">
        <v>230</v>
      </c>
      <c r="N983">
        <v>1</v>
      </c>
      <c r="O983" t="s">
        <v>65</v>
      </c>
      <c r="P983" t="s">
        <v>2575</v>
      </c>
      <c r="Q983" t="s">
        <v>41</v>
      </c>
      <c r="R983" t="s">
        <v>2641</v>
      </c>
      <c r="S983" t="s">
        <v>41</v>
      </c>
      <c r="T983" t="s">
        <v>3</v>
      </c>
      <c r="U983">
        <v>1</v>
      </c>
      <c r="V983" s="12">
        <v>45310</v>
      </c>
      <c r="W983" t="s">
        <v>10451</v>
      </c>
    </row>
    <row r="984" spans="1:23" x14ac:dyDescent="0.25">
      <c r="A984" s="12">
        <v>44861.698345636571</v>
      </c>
      <c r="B984" t="s">
        <v>47</v>
      </c>
      <c r="C984" t="s">
        <v>52</v>
      </c>
      <c r="D984" t="s">
        <v>197</v>
      </c>
      <c r="E984" t="s">
        <v>811</v>
      </c>
      <c r="F984" t="s">
        <v>2643</v>
      </c>
      <c r="G984" t="s">
        <v>37</v>
      </c>
      <c r="H984" t="s">
        <v>2644</v>
      </c>
      <c r="I984" t="s">
        <v>38</v>
      </c>
      <c r="J984" t="s">
        <v>43</v>
      </c>
      <c r="K984" t="s">
        <v>227</v>
      </c>
      <c r="L984" t="s">
        <v>227</v>
      </c>
      <c r="M984" t="s">
        <v>230</v>
      </c>
      <c r="N984">
        <v>1</v>
      </c>
      <c r="O984" t="s">
        <v>65</v>
      </c>
      <c r="P984" t="s">
        <v>2566</v>
      </c>
      <c r="Q984" t="s">
        <v>41</v>
      </c>
      <c r="R984" t="s">
        <v>2645</v>
      </c>
      <c r="S984" t="s">
        <v>41</v>
      </c>
      <c r="T984" t="s">
        <v>3</v>
      </c>
      <c r="U984">
        <v>1</v>
      </c>
      <c r="V984" s="12">
        <v>45310</v>
      </c>
      <c r="W984" t="s">
        <v>10452</v>
      </c>
    </row>
    <row r="985" spans="1:23" x14ac:dyDescent="0.25">
      <c r="A985" s="12">
        <v>44880.562761493056</v>
      </c>
      <c r="B985" t="s">
        <v>47</v>
      </c>
      <c r="C985" t="s">
        <v>52</v>
      </c>
      <c r="D985" t="s">
        <v>197</v>
      </c>
      <c r="E985" t="s">
        <v>691</v>
      </c>
      <c r="F985" t="s">
        <v>10453</v>
      </c>
      <c r="G985" t="s">
        <v>42</v>
      </c>
      <c r="H985" t="s">
        <v>10454</v>
      </c>
      <c r="I985" t="s">
        <v>38</v>
      </c>
      <c r="J985" t="s">
        <v>43</v>
      </c>
      <c r="K985" t="s">
        <v>227</v>
      </c>
      <c r="L985" t="s">
        <v>227</v>
      </c>
      <c r="M985" t="s">
        <v>230</v>
      </c>
      <c r="N985">
        <v>1</v>
      </c>
      <c r="O985" t="s">
        <v>65</v>
      </c>
      <c r="P985" t="s">
        <v>2841</v>
      </c>
      <c r="Q985" t="s">
        <v>41</v>
      </c>
      <c r="R985" t="s">
        <v>10455</v>
      </c>
      <c r="S985" t="s">
        <v>41</v>
      </c>
      <c r="T985" t="s">
        <v>3</v>
      </c>
      <c r="U985">
        <v>1</v>
      </c>
      <c r="V985" s="12">
        <v>45310</v>
      </c>
      <c r="W985" t="s">
        <v>10456</v>
      </c>
    </row>
    <row r="986" spans="1:23" x14ac:dyDescent="0.25">
      <c r="A986" s="12">
        <v>44908.490758067128</v>
      </c>
      <c r="B986" t="s">
        <v>47</v>
      </c>
      <c r="C986" t="s">
        <v>52</v>
      </c>
      <c r="D986" t="s">
        <v>197</v>
      </c>
      <c r="E986" t="s">
        <v>811</v>
      </c>
      <c r="F986" t="s">
        <v>10457</v>
      </c>
      <c r="G986" t="s">
        <v>42</v>
      </c>
      <c r="H986" t="s">
        <v>10458</v>
      </c>
      <c r="I986" t="s">
        <v>38</v>
      </c>
      <c r="J986" t="s">
        <v>43</v>
      </c>
      <c r="K986" t="s">
        <v>227</v>
      </c>
      <c r="L986" t="s">
        <v>227</v>
      </c>
      <c r="M986" t="s">
        <v>230</v>
      </c>
      <c r="N986">
        <v>1</v>
      </c>
      <c r="O986" t="s">
        <v>65</v>
      </c>
      <c r="P986" t="s">
        <v>10459</v>
      </c>
      <c r="Q986" t="s">
        <v>10460</v>
      </c>
      <c r="R986" t="s">
        <v>10461</v>
      </c>
      <c r="S986" t="s">
        <v>41</v>
      </c>
      <c r="T986" t="s">
        <v>3</v>
      </c>
      <c r="U986">
        <v>1</v>
      </c>
      <c r="V986" s="12">
        <v>45310</v>
      </c>
      <c r="W986" t="s">
        <v>10462</v>
      </c>
    </row>
    <row r="987" spans="1:23" x14ac:dyDescent="0.25">
      <c r="A987" s="12">
        <v>44916.559406446759</v>
      </c>
      <c r="B987" t="s">
        <v>47</v>
      </c>
      <c r="C987" t="s">
        <v>52</v>
      </c>
      <c r="D987" t="s">
        <v>197</v>
      </c>
      <c r="E987" t="s">
        <v>811</v>
      </c>
      <c r="F987" t="s">
        <v>10463</v>
      </c>
      <c r="G987" t="s">
        <v>37</v>
      </c>
      <c r="H987" t="s">
        <v>10464</v>
      </c>
      <c r="I987" t="s">
        <v>38</v>
      </c>
      <c r="J987" t="s">
        <v>43</v>
      </c>
      <c r="K987" t="s">
        <v>227</v>
      </c>
      <c r="L987" t="s">
        <v>227</v>
      </c>
      <c r="M987" t="s">
        <v>230</v>
      </c>
      <c r="N987">
        <v>1</v>
      </c>
      <c r="O987" t="s">
        <v>65</v>
      </c>
      <c r="P987" t="s">
        <v>2557</v>
      </c>
      <c r="Q987" t="s">
        <v>41</v>
      </c>
      <c r="R987" t="s">
        <v>10465</v>
      </c>
      <c r="S987" t="s">
        <v>41</v>
      </c>
      <c r="T987" t="s">
        <v>3</v>
      </c>
      <c r="U987">
        <v>1</v>
      </c>
      <c r="V987" s="12">
        <v>45310</v>
      </c>
      <c r="W987" t="s">
        <v>10466</v>
      </c>
    </row>
    <row r="988" spans="1:23" x14ac:dyDescent="0.25">
      <c r="A988" s="12">
        <v>44936.485043900466</v>
      </c>
      <c r="B988" t="s">
        <v>47</v>
      </c>
      <c r="C988" t="s">
        <v>52</v>
      </c>
      <c r="D988" t="s">
        <v>197</v>
      </c>
      <c r="E988" t="s">
        <v>691</v>
      </c>
      <c r="F988" t="s">
        <v>10467</v>
      </c>
      <c r="G988" t="s">
        <v>42</v>
      </c>
      <c r="H988" t="s">
        <v>10468</v>
      </c>
      <c r="I988" t="s">
        <v>38</v>
      </c>
      <c r="J988" t="s">
        <v>43</v>
      </c>
      <c r="K988" t="s">
        <v>227</v>
      </c>
      <c r="L988" t="s">
        <v>227</v>
      </c>
      <c r="M988" t="s">
        <v>230</v>
      </c>
      <c r="N988">
        <v>1</v>
      </c>
      <c r="O988" t="s">
        <v>65</v>
      </c>
      <c r="P988" t="s">
        <v>2628</v>
      </c>
      <c r="Q988" t="s">
        <v>9432</v>
      </c>
      <c r="R988" t="s">
        <v>10469</v>
      </c>
      <c r="S988" t="s">
        <v>41</v>
      </c>
      <c r="T988" t="s">
        <v>3</v>
      </c>
      <c r="U988">
        <v>1</v>
      </c>
      <c r="V988" s="12">
        <v>45310</v>
      </c>
      <c r="W988" t="s">
        <v>10470</v>
      </c>
    </row>
    <row r="989" spans="1:23" x14ac:dyDescent="0.25">
      <c r="A989" s="12">
        <v>44938.383117789352</v>
      </c>
      <c r="B989" t="s">
        <v>47</v>
      </c>
      <c r="C989" t="s">
        <v>52</v>
      </c>
      <c r="D989" t="s">
        <v>197</v>
      </c>
      <c r="E989" t="s">
        <v>506</v>
      </c>
      <c r="F989" t="s">
        <v>2662</v>
      </c>
      <c r="G989" t="s">
        <v>42</v>
      </c>
      <c r="H989" t="s">
        <v>2663</v>
      </c>
      <c r="I989" t="s">
        <v>38</v>
      </c>
      <c r="J989" t="s">
        <v>43</v>
      </c>
      <c r="K989" t="s">
        <v>227</v>
      </c>
      <c r="L989" t="s">
        <v>227</v>
      </c>
      <c r="M989" t="s">
        <v>229</v>
      </c>
      <c r="N989">
        <v>1</v>
      </c>
      <c r="O989" t="s">
        <v>65</v>
      </c>
      <c r="P989" t="s">
        <v>2511</v>
      </c>
      <c r="Q989" t="s">
        <v>41</v>
      </c>
      <c r="R989" t="s">
        <v>2664</v>
      </c>
      <c r="S989" t="s">
        <v>41</v>
      </c>
      <c r="T989" t="s">
        <v>3</v>
      </c>
      <c r="U989">
        <v>1</v>
      </c>
      <c r="V989" s="12">
        <v>45310</v>
      </c>
      <c r="W989" t="s">
        <v>10471</v>
      </c>
    </row>
    <row r="990" spans="1:23" x14ac:dyDescent="0.25">
      <c r="A990" s="12">
        <v>44938.568905752312</v>
      </c>
      <c r="B990" t="s">
        <v>47</v>
      </c>
      <c r="C990" t="s">
        <v>52</v>
      </c>
      <c r="D990" t="s">
        <v>197</v>
      </c>
      <c r="E990" t="s">
        <v>691</v>
      </c>
      <c r="F990" t="s">
        <v>2666</v>
      </c>
      <c r="G990" t="s">
        <v>42</v>
      </c>
      <c r="H990" t="s">
        <v>2667</v>
      </c>
      <c r="I990" t="s">
        <v>38</v>
      </c>
      <c r="J990" t="s">
        <v>43</v>
      </c>
      <c r="K990" t="s">
        <v>227</v>
      </c>
      <c r="L990" t="s">
        <v>227</v>
      </c>
      <c r="M990" t="s">
        <v>230</v>
      </c>
      <c r="N990">
        <v>1</v>
      </c>
      <c r="O990" t="s">
        <v>65</v>
      </c>
      <c r="P990" t="s">
        <v>2628</v>
      </c>
      <c r="Q990" t="s">
        <v>41</v>
      </c>
      <c r="R990" t="s">
        <v>2668</v>
      </c>
      <c r="S990" t="s">
        <v>41</v>
      </c>
      <c r="T990" t="s">
        <v>3</v>
      </c>
      <c r="U990">
        <v>1</v>
      </c>
      <c r="V990" s="12">
        <v>45310</v>
      </c>
      <c r="W990" t="s">
        <v>10472</v>
      </c>
    </row>
    <row r="991" spans="1:23" x14ac:dyDescent="0.25">
      <c r="A991" s="12">
        <v>44945.648408067129</v>
      </c>
      <c r="B991" t="s">
        <v>47</v>
      </c>
      <c r="C991" t="s">
        <v>52</v>
      </c>
      <c r="D991" t="s">
        <v>197</v>
      </c>
      <c r="E991" t="s">
        <v>691</v>
      </c>
      <c r="F991" t="s">
        <v>10473</v>
      </c>
      <c r="G991" t="s">
        <v>37</v>
      </c>
      <c r="H991" t="s">
        <v>10474</v>
      </c>
      <c r="I991" t="s">
        <v>38</v>
      </c>
      <c r="J991" t="s">
        <v>43</v>
      </c>
      <c r="K991" t="s">
        <v>227</v>
      </c>
      <c r="L991" t="s">
        <v>227</v>
      </c>
      <c r="M991" t="s">
        <v>230</v>
      </c>
      <c r="N991">
        <v>1</v>
      </c>
      <c r="O991" t="s">
        <v>65</v>
      </c>
      <c r="P991" t="s">
        <v>2841</v>
      </c>
      <c r="Q991" t="s">
        <v>41</v>
      </c>
      <c r="R991" t="s">
        <v>10475</v>
      </c>
      <c r="S991" t="s">
        <v>41</v>
      </c>
      <c r="T991" t="s">
        <v>3</v>
      </c>
      <c r="U991">
        <v>1</v>
      </c>
      <c r="V991" s="12">
        <v>45310</v>
      </c>
      <c r="W991" t="s">
        <v>10476</v>
      </c>
    </row>
    <row r="992" spans="1:23" x14ac:dyDescent="0.25">
      <c r="A992" s="12">
        <v>44945.657465972225</v>
      </c>
      <c r="B992" t="s">
        <v>47</v>
      </c>
      <c r="C992" t="s">
        <v>52</v>
      </c>
      <c r="D992" t="s">
        <v>197</v>
      </c>
      <c r="E992" t="s">
        <v>599</v>
      </c>
      <c r="F992" t="s">
        <v>10477</v>
      </c>
      <c r="G992" t="s">
        <v>42</v>
      </c>
      <c r="H992" t="s">
        <v>10478</v>
      </c>
      <c r="I992" t="s">
        <v>38</v>
      </c>
      <c r="J992" t="s">
        <v>43</v>
      </c>
      <c r="K992" t="s">
        <v>227</v>
      </c>
      <c r="L992" t="s">
        <v>227</v>
      </c>
      <c r="M992" t="s">
        <v>230</v>
      </c>
      <c r="N992">
        <v>1</v>
      </c>
      <c r="O992" t="s">
        <v>65</v>
      </c>
      <c r="P992" t="s">
        <v>2841</v>
      </c>
      <c r="Q992" t="s">
        <v>41</v>
      </c>
      <c r="R992" t="s">
        <v>10479</v>
      </c>
      <c r="S992" t="s">
        <v>41</v>
      </c>
      <c r="T992" t="s">
        <v>3</v>
      </c>
      <c r="U992">
        <v>1</v>
      </c>
      <c r="V992" s="12">
        <v>45310</v>
      </c>
      <c r="W992" t="s">
        <v>10480</v>
      </c>
    </row>
    <row r="993" spans="1:23" x14ac:dyDescent="0.25">
      <c r="A993" s="12">
        <v>44958.434267280092</v>
      </c>
      <c r="B993" t="s">
        <v>47</v>
      </c>
      <c r="C993" t="s">
        <v>52</v>
      </c>
      <c r="D993" t="s">
        <v>197</v>
      </c>
      <c r="E993" t="s">
        <v>691</v>
      </c>
      <c r="F993" t="s">
        <v>10481</v>
      </c>
      <c r="G993" t="s">
        <v>37</v>
      </c>
      <c r="H993" t="s">
        <v>10482</v>
      </c>
      <c r="I993" t="s">
        <v>38</v>
      </c>
      <c r="J993" t="s">
        <v>43</v>
      </c>
      <c r="K993" t="s">
        <v>227</v>
      </c>
      <c r="L993" t="s">
        <v>227</v>
      </c>
      <c r="M993" t="s">
        <v>230</v>
      </c>
      <c r="N993">
        <v>1</v>
      </c>
      <c r="O993" t="s">
        <v>65</v>
      </c>
      <c r="P993" t="s">
        <v>2672</v>
      </c>
      <c r="Q993" t="s">
        <v>41</v>
      </c>
      <c r="R993" t="s">
        <v>10483</v>
      </c>
      <c r="S993" t="s">
        <v>41</v>
      </c>
      <c r="T993" t="s">
        <v>3</v>
      </c>
      <c r="U993">
        <v>1</v>
      </c>
      <c r="V993" s="12">
        <v>45310</v>
      </c>
      <c r="W993" t="s">
        <v>10484</v>
      </c>
    </row>
    <row r="994" spans="1:23" x14ac:dyDescent="0.25">
      <c r="A994" s="12">
        <v>44958.462565775466</v>
      </c>
      <c r="B994" t="s">
        <v>47</v>
      </c>
      <c r="C994" t="s">
        <v>52</v>
      </c>
      <c r="D994" t="s">
        <v>197</v>
      </c>
      <c r="E994" t="s">
        <v>1333</v>
      </c>
      <c r="F994" t="s">
        <v>10485</v>
      </c>
      <c r="G994" t="s">
        <v>37</v>
      </c>
      <c r="H994" t="s">
        <v>10486</v>
      </c>
      <c r="I994" t="s">
        <v>38</v>
      </c>
      <c r="J994" t="s">
        <v>43</v>
      </c>
      <c r="K994" t="s">
        <v>227</v>
      </c>
      <c r="L994" t="s">
        <v>227</v>
      </c>
      <c r="M994" t="s">
        <v>230</v>
      </c>
      <c r="N994">
        <v>1</v>
      </c>
      <c r="O994" t="s">
        <v>65</v>
      </c>
      <c r="P994" t="s">
        <v>2841</v>
      </c>
      <c r="Q994" t="s">
        <v>41</v>
      </c>
      <c r="R994" t="s">
        <v>10487</v>
      </c>
      <c r="S994" t="s">
        <v>41</v>
      </c>
      <c r="T994" t="s">
        <v>3</v>
      </c>
      <c r="U994">
        <v>1</v>
      </c>
      <c r="V994" s="12">
        <v>45310</v>
      </c>
      <c r="W994" t="s">
        <v>10488</v>
      </c>
    </row>
    <row r="995" spans="1:23" x14ac:dyDescent="0.25">
      <c r="A995" s="12">
        <v>44958.49554945602</v>
      </c>
      <c r="B995" t="s">
        <v>47</v>
      </c>
      <c r="C995" t="s">
        <v>52</v>
      </c>
      <c r="D995" t="s">
        <v>197</v>
      </c>
      <c r="E995" t="s">
        <v>691</v>
      </c>
      <c r="F995" t="s">
        <v>2675</v>
      </c>
      <c r="G995" t="s">
        <v>42</v>
      </c>
      <c r="H995" t="s">
        <v>2676</v>
      </c>
      <c r="I995" t="s">
        <v>38</v>
      </c>
      <c r="J995" t="s">
        <v>43</v>
      </c>
      <c r="K995" t="s">
        <v>227</v>
      </c>
      <c r="L995" t="s">
        <v>227</v>
      </c>
      <c r="M995" t="s">
        <v>230</v>
      </c>
      <c r="N995">
        <v>1</v>
      </c>
      <c r="O995" t="s">
        <v>65</v>
      </c>
      <c r="P995" t="s">
        <v>2672</v>
      </c>
      <c r="Q995" t="s">
        <v>41</v>
      </c>
      <c r="R995" t="s">
        <v>2677</v>
      </c>
      <c r="S995" t="s">
        <v>41</v>
      </c>
      <c r="T995" t="s">
        <v>3</v>
      </c>
      <c r="U995">
        <v>1</v>
      </c>
      <c r="V995" s="12">
        <v>45310</v>
      </c>
      <c r="W995" t="s">
        <v>10489</v>
      </c>
    </row>
    <row r="996" spans="1:23" x14ac:dyDescent="0.25">
      <c r="A996" s="12">
        <v>44966.400452974536</v>
      </c>
      <c r="B996" t="s">
        <v>47</v>
      </c>
      <c r="C996" t="s">
        <v>52</v>
      </c>
      <c r="D996" t="s">
        <v>197</v>
      </c>
      <c r="E996" t="s">
        <v>506</v>
      </c>
      <c r="F996" t="s">
        <v>2679</v>
      </c>
      <c r="G996" t="s">
        <v>42</v>
      </c>
      <c r="H996" t="s">
        <v>2680</v>
      </c>
      <c r="I996" t="s">
        <v>38</v>
      </c>
      <c r="J996" t="s">
        <v>43</v>
      </c>
      <c r="K996" t="s">
        <v>227</v>
      </c>
      <c r="L996" t="s">
        <v>227</v>
      </c>
      <c r="M996" t="s">
        <v>229</v>
      </c>
      <c r="N996">
        <v>1</v>
      </c>
      <c r="O996" t="s">
        <v>65</v>
      </c>
      <c r="P996" t="s">
        <v>2552</v>
      </c>
      <c r="Q996" t="s">
        <v>41</v>
      </c>
      <c r="R996" t="s">
        <v>2681</v>
      </c>
      <c r="S996" t="s">
        <v>41</v>
      </c>
      <c r="T996" t="s">
        <v>3</v>
      </c>
      <c r="U996">
        <v>1</v>
      </c>
      <c r="V996" s="12">
        <v>45310</v>
      </c>
      <c r="W996" t="s">
        <v>10490</v>
      </c>
    </row>
    <row r="997" spans="1:23" x14ac:dyDescent="0.25">
      <c r="A997" s="12">
        <v>44970.472957754631</v>
      </c>
      <c r="B997" t="s">
        <v>47</v>
      </c>
      <c r="C997" t="s">
        <v>52</v>
      </c>
      <c r="D997" t="s">
        <v>197</v>
      </c>
      <c r="E997" t="s">
        <v>475</v>
      </c>
      <c r="F997" t="s">
        <v>10491</v>
      </c>
      <c r="G997" t="s">
        <v>42</v>
      </c>
      <c r="H997" t="s">
        <v>10492</v>
      </c>
      <c r="I997" t="s">
        <v>38</v>
      </c>
      <c r="J997" t="s">
        <v>43</v>
      </c>
      <c r="K997" t="s">
        <v>227</v>
      </c>
      <c r="L997" t="s">
        <v>227</v>
      </c>
      <c r="M997" t="s">
        <v>229</v>
      </c>
      <c r="N997">
        <v>1</v>
      </c>
      <c r="O997" t="s">
        <v>65</v>
      </c>
      <c r="P997" t="s">
        <v>2790</v>
      </c>
      <c r="Q997" t="s">
        <v>41</v>
      </c>
      <c r="R997" t="s">
        <v>10493</v>
      </c>
      <c r="S997" t="s">
        <v>41</v>
      </c>
      <c r="T997" t="s">
        <v>3</v>
      </c>
      <c r="U997">
        <v>1</v>
      </c>
      <c r="V997" s="12">
        <v>45310</v>
      </c>
      <c r="W997" t="s">
        <v>10494</v>
      </c>
    </row>
    <row r="998" spans="1:23" x14ac:dyDescent="0.25">
      <c r="A998" s="12">
        <v>44973.468157951385</v>
      </c>
      <c r="B998" t="s">
        <v>47</v>
      </c>
      <c r="C998" t="s">
        <v>52</v>
      </c>
      <c r="D998" t="s">
        <v>197</v>
      </c>
      <c r="E998" t="s">
        <v>691</v>
      </c>
      <c r="F998" t="s">
        <v>2686</v>
      </c>
      <c r="G998" t="s">
        <v>42</v>
      </c>
      <c r="H998" t="s">
        <v>2687</v>
      </c>
      <c r="I998" t="s">
        <v>38</v>
      </c>
      <c r="J998" t="s">
        <v>43</v>
      </c>
      <c r="K998" t="s">
        <v>227</v>
      </c>
      <c r="L998" t="s">
        <v>227</v>
      </c>
      <c r="M998" t="s">
        <v>230</v>
      </c>
      <c r="N998">
        <v>1</v>
      </c>
      <c r="O998" t="s">
        <v>65</v>
      </c>
      <c r="P998" t="s">
        <v>2672</v>
      </c>
      <c r="Q998" t="s">
        <v>41</v>
      </c>
      <c r="R998" t="s">
        <v>2688</v>
      </c>
      <c r="S998" t="s">
        <v>41</v>
      </c>
      <c r="T998" t="s">
        <v>3</v>
      </c>
      <c r="U998">
        <v>1</v>
      </c>
      <c r="V998" s="12">
        <v>45310</v>
      </c>
      <c r="W998" t="s">
        <v>10495</v>
      </c>
    </row>
    <row r="999" spans="1:23" x14ac:dyDescent="0.25">
      <c r="A999" s="12">
        <v>44980.531574652778</v>
      </c>
      <c r="B999" t="s">
        <v>47</v>
      </c>
      <c r="C999" t="s">
        <v>52</v>
      </c>
      <c r="D999" t="s">
        <v>197</v>
      </c>
      <c r="E999" t="s">
        <v>506</v>
      </c>
      <c r="F999" t="s">
        <v>2690</v>
      </c>
      <c r="G999" t="s">
        <v>42</v>
      </c>
      <c r="H999" t="s">
        <v>2691</v>
      </c>
      <c r="I999" t="s">
        <v>38</v>
      </c>
      <c r="J999" t="s">
        <v>43</v>
      </c>
      <c r="K999" t="s">
        <v>227</v>
      </c>
      <c r="L999" t="s">
        <v>227</v>
      </c>
      <c r="M999" t="s">
        <v>229</v>
      </c>
      <c r="N999">
        <v>1</v>
      </c>
      <c r="O999" t="s">
        <v>65</v>
      </c>
      <c r="P999" t="s">
        <v>2692</v>
      </c>
      <c r="Q999" t="s">
        <v>41</v>
      </c>
      <c r="R999" t="s">
        <v>2693</v>
      </c>
      <c r="S999" t="s">
        <v>41</v>
      </c>
      <c r="T999" t="s">
        <v>3</v>
      </c>
      <c r="U999">
        <v>1</v>
      </c>
      <c r="V999" s="12">
        <v>45310</v>
      </c>
      <c r="W999" t="s">
        <v>10496</v>
      </c>
    </row>
    <row r="1000" spans="1:23" x14ac:dyDescent="0.25">
      <c r="A1000" s="12">
        <v>44985.613397604167</v>
      </c>
      <c r="B1000" t="s">
        <v>47</v>
      </c>
      <c r="C1000" t="s">
        <v>52</v>
      </c>
      <c r="D1000" t="s">
        <v>197</v>
      </c>
      <c r="E1000" t="s">
        <v>811</v>
      </c>
      <c r="F1000" t="s">
        <v>2695</v>
      </c>
      <c r="G1000" t="s">
        <v>37</v>
      </c>
      <c r="H1000" t="s">
        <v>2696</v>
      </c>
      <c r="I1000" t="s">
        <v>38</v>
      </c>
      <c r="J1000" t="s">
        <v>43</v>
      </c>
      <c r="K1000" t="s">
        <v>227</v>
      </c>
      <c r="L1000" t="s">
        <v>227</v>
      </c>
      <c r="M1000" t="s">
        <v>230</v>
      </c>
      <c r="N1000">
        <v>1</v>
      </c>
      <c r="O1000" t="s">
        <v>65</v>
      </c>
      <c r="P1000" t="s">
        <v>2692</v>
      </c>
      <c r="Q1000" t="s">
        <v>41</v>
      </c>
      <c r="R1000" t="s">
        <v>2697</v>
      </c>
      <c r="S1000" t="s">
        <v>41</v>
      </c>
      <c r="T1000" t="s">
        <v>3</v>
      </c>
      <c r="U1000">
        <v>1</v>
      </c>
      <c r="V1000" s="12">
        <v>45310</v>
      </c>
      <c r="W1000" t="s">
        <v>10497</v>
      </c>
    </row>
    <row r="1001" spans="1:23" x14ac:dyDescent="0.25">
      <c r="A1001" s="12">
        <v>44986.537415509258</v>
      </c>
      <c r="B1001" t="s">
        <v>47</v>
      </c>
      <c r="C1001" t="s">
        <v>52</v>
      </c>
      <c r="D1001" t="s">
        <v>197</v>
      </c>
      <c r="E1001" t="s">
        <v>691</v>
      </c>
      <c r="F1001" t="s">
        <v>2703</v>
      </c>
      <c r="G1001" t="s">
        <v>42</v>
      </c>
      <c r="H1001" t="s">
        <v>2704</v>
      </c>
      <c r="I1001" t="s">
        <v>38</v>
      </c>
      <c r="J1001" t="s">
        <v>43</v>
      </c>
      <c r="K1001" t="s">
        <v>227</v>
      </c>
      <c r="L1001" t="s">
        <v>227</v>
      </c>
      <c r="M1001" t="s">
        <v>230</v>
      </c>
      <c r="N1001">
        <v>1</v>
      </c>
      <c r="O1001" t="s">
        <v>65</v>
      </c>
      <c r="P1001" t="s">
        <v>2672</v>
      </c>
      <c r="Q1001" t="s">
        <v>41</v>
      </c>
      <c r="R1001" t="s">
        <v>2705</v>
      </c>
      <c r="S1001" t="s">
        <v>41</v>
      </c>
      <c r="T1001" t="s">
        <v>3</v>
      </c>
      <c r="U1001">
        <v>1</v>
      </c>
      <c r="V1001" s="12">
        <v>45310</v>
      </c>
      <c r="W1001" t="s">
        <v>10498</v>
      </c>
    </row>
    <row r="1002" spans="1:23" x14ac:dyDescent="0.25">
      <c r="A1002" s="12">
        <v>44987.391292939814</v>
      </c>
      <c r="B1002" t="s">
        <v>47</v>
      </c>
      <c r="C1002" t="s">
        <v>52</v>
      </c>
      <c r="D1002" t="s">
        <v>197</v>
      </c>
      <c r="E1002" t="s">
        <v>691</v>
      </c>
      <c r="F1002" t="s">
        <v>10499</v>
      </c>
      <c r="G1002" t="s">
        <v>42</v>
      </c>
      <c r="H1002" t="s">
        <v>10500</v>
      </c>
      <c r="I1002" t="s">
        <v>38</v>
      </c>
      <c r="J1002" t="s">
        <v>43</v>
      </c>
      <c r="K1002" t="s">
        <v>227</v>
      </c>
      <c r="L1002" t="s">
        <v>227</v>
      </c>
      <c r="M1002" t="s">
        <v>230</v>
      </c>
      <c r="N1002">
        <v>1</v>
      </c>
      <c r="O1002" t="s">
        <v>65</v>
      </c>
      <c r="P1002" t="s">
        <v>2672</v>
      </c>
      <c r="Q1002" t="s">
        <v>41</v>
      </c>
      <c r="R1002" t="s">
        <v>10501</v>
      </c>
      <c r="S1002" t="s">
        <v>41</v>
      </c>
      <c r="T1002" t="s">
        <v>3</v>
      </c>
      <c r="U1002">
        <v>1</v>
      </c>
      <c r="V1002" s="12">
        <v>45310</v>
      </c>
      <c r="W1002" t="s">
        <v>10502</v>
      </c>
    </row>
    <row r="1003" spans="1:23" x14ac:dyDescent="0.25">
      <c r="A1003" s="12">
        <v>44987.39768101852</v>
      </c>
      <c r="B1003" t="s">
        <v>47</v>
      </c>
      <c r="C1003" t="s">
        <v>52</v>
      </c>
      <c r="D1003" t="s">
        <v>197</v>
      </c>
      <c r="E1003" t="s">
        <v>691</v>
      </c>
      <c r="F1003" t="s">
        <v>10503</v>
      </c>
      <c r="G1003" t="s">
        <v>42</v>
      </c>
      <c r="H1003" t="s">
        <v>10504</v>
      </c>
      <c r="I1003" t="s">
        <v>38</v>
      </c>
      <c r="J1003" t="s">
        <v>43</v>
      </c>
      <c r="K1003" t="s">
        <v>227</v>
      </c>
      <c r="L1003" t="s">
        <v>227</v>
      </c>
      <c r="M1003" t="s">
        <v>230</v>
      </c>
      <c r="N1003">
        <v>1</v>
      </c>
      <c r="O1003" t="s">
        <v>65</v>
      </c>
      <c r="P1003" t="s">
        <v>2672</v>
      </c>
      <c r="Q1003" t="s">
        <v>41</v>
      </c>
      <c r="R1003" t="s">
        <v>10505</v>
      </c>
      <c r="S1003" t="s">
        <v>41</v>
      </c>
      <c r="T1003" t="s">
        <v>3</v>
      </c>
      <c r="U1003">
        <v>1</v>
      </c>
      <c r="V1003" s="12">
        <v>45310</v>
      </c>
      <c r="W1003" t="s">
        <v>10506</v>
      </c>
    </row>
    <row r="1004" spans="1:23" x14ac:dyDescent="0.25">
      <c r="A1004" s="12">
        <v>44987.450560185185</v>
      </c>
      <c r="B1004" t="s">
        <v>47</v>
      </c>
      <c r="C1004" t="s">
        <v>52</v>
      </c>
      <c r="D1004" t="s">
        <v>197</v>
      </c>
      <c r="E1004" t="s">
        <v>534</v>
      </c>
      <c r="F1004" t="s">
        <v>10507</v>
      </c>
      <c r="G1004" t="s">
        <v>42</v>
      </c>
      <c r="H1004" t="s">
        <v>10508</v>
      </c>
      <c r="I1004" t="s">
        <v>38</v>
      </c>
      <c r="J1004" t="s">
        <v>43</v>
      </c>
      <c r="K1004" t="s">
        <v>227</v>
      </c>
      <c r="L1004" t="s">
        <v>227</v>
      </c>
      <c r="M1004" t="s">
        <v>229</v>
      </c>
      <c r="N1004">
        <v>1</v>
      </c>
      <c r="O1004" t="s">
        <v>65</v>
      </c>
      <c r="P1004" t="s">
        <v>10509</v>
      </c>
      <c r="Q1004" t="s">
        <v>41</v>
      </c>
      <c r="R1004" t="s">
        <v>10510</v>
      </c>
      <c r="S1004" t="s">
        <v>41</v>
      </c>
      <c r="T1004" t="s">
        <v>3</v>
      </c>
      <c r="U1004">
        <v>1</v>
      </c>
      <c r="V1004" s="12">
        <v>45310</v>
      </c>
      <c r="W1004" t="s">
        <v>10511</v>
      </c>
    </row>
    <row r="1005" spans="1:23" x14ac:dyDescent="0.25">
      <c r="A1005" s="12">
        <v>44988.360529317128</v>
      </c>
      <c r="B1005" t="s">
        <v>47</v>
      </c>
      <c r="C1005" t="s">
        <v>52</v>
      </c>
      <c r="D1005" t="s">
        <v>197</v>
      </c>
      <c r="E1005" t="s">
        <v>691</v>
      </c>
      <c r="F1005" t="s">
        <v>2707</v>
      </c>
      <c r="G1005" t="s">
        <v>42</v>
      </c>
      <c r="H1005" t="s">
        <v>2708</v>
      </c>
      <c r="I1005" t="s">
        <v>38</v>
      </c>
      <c r="J1005" t="s">
        <v>43</v>
      </c>
      <c r="K1005" t="s">
        <v>227</v>
      </c>
      <c r="L1005" t="s">
        <v>227</v>
      </c>
      <c r="M1005" t="s">
        <v>230</v>
      </c>
      <c r="N1005">
        <v>1</v>
      </c>
      <c r="O1005" t="s">
        <v>65</v>
      </c>
      <c r="P1005" t="s">
        <v>2672</v>
      </c>
      <c r="Q1005" t="s">
        <v>41</v>
      </c>
      <c r="R1005" t="s">
        <v>2709</v>
      </c>
      <c r="S1005" t="s">
        <v>41</v>
      </c>
      <c r="T1005" t="s">
        <v>3</v>
      </c>
      <c r="U1005">
        <v>1</v>
      </c>
      <c r="V1005" s="12">
        <v>45310</v>
      </c>
      <c r="W1005" t="s">
        <v>10512</v>
      </c>
    </row>
    <row r="1006" spans="1:23" x14ac:dyDescent="0.25">
      <c r="A1006" s="12">
        <v>44988.369740011571</v>
      </c>
      <c r="B1006" t="s">
        <v>47</v>
      </c>
      <c r="C1006" t="s">
        <v>52</v>
      </c>
      <c r="D1006" t="s">
        <v>197</v>
      </c>
      <c r="E1006" t="s">
        <v>691</v>
      </c>
      <c r="F1006" t="s">
        <v>10513</v>
      </c>
      <c r="G1006" t="s">
        <v>42</v>
      </c>
      <c r="H1006" t="s">
        <v>10514</v>
      </c>
      <c r="I1006" t="s">
        <v>38</v>
      </c>
      <c r="J1006" t="s">
        <v>43</v>
      </c>
      <c r="K1006" t="s">
        <v>227</v>
      </c>
      <c r="L1006" t="s">
        <v>227</v>
      </c>
      <c r="M1006" t="s">
        <v>230</v>
      </c>
      <c r="N1006">
        <v>1</v>
      </c>
      <c r="O1006" t="s">
        <v>65</v>
      </c>
      <c r="P1006" t="s">
        <v>2672</v>
      </c>
      <c r="Q1006" t="s">
        <v>41</v>
      </c>
      <c r="R1006" t="s">
        <v>10515</v>
      </c>
      <c r="S1006" t="s">
        <v>41</v>
      </c>
      <c r="T1006" t="s">
        <v>3</v>
      </c>
      <c r="U1006">
        <v>1</v>
      </c>
      <c r="V1006" s="12">
        <v>45310</v>
      </c>
      <c r="W1006" t="s">
        <v>10516</v>
      </c>
    </row>
    <row r="1007" spans="1:23" x14ac:dyDescent="0.25">
      <c r="A1007" s="12">
        <v>44988.375900578707</v>
      </c>
      <c r="B1007" t="s">
        <v>47</v>
      </c>
      <c r="C1007" t="s">
        <v>52</v>
      </c>
      <c r="D1007" t="s">
        <v>197</v>
      </c>
      <c r="E1007" t="s">
        <v>691</v>
      </c>
      <c r="F1007" t="s">
        <v>2711</v>
      </c>
      <c r="G1007" t="s">
        <v>42</v>
      </c>
      <c r="H1007" t="s">
        <v>2712</v>
      </c>
      <c r="I1007" t="s">
        <v>38</v>
      </c>
      <c r="J1007" t="s">
        <v>43</v>
      </c>
      <c r="K1007" t="s">
        <v>227</v>
      </c>
      <c r="L1007" t="s">
        <v>227</v>
      </c>
      <c r="M1007" t="s">
        <v>230</v>
      </c>
      <c r="N1007">
        <v>1</v>
      </c>
      <c r="O1007" t="s">
        <v>65</v>
      </c>
      <c r="P1007" t="s">
        <v>2672</v>
      </c>
      <c r="Q1007" t="s">
        <v>41</v>
      </c>
      <c r="R1007" t="s">
        <v>2713</v>
      </c>
      <c r="S1007" t="s">
        <v>41</v>
      </c>
      <c r="T1007" t="s">
        <v>3</v>
      </c>
      <c r="U1007">
        <v>1</v>
      </c>
      <c r="V1007" s="12">
        <v>45310</v>
      </c>
      <c r="W1007" t="s">
        <v>10517</v>
      </c>
    </row>
    <row r="1008" spans="1:23" x14ac:dyDescent="0.25">
      <c r="A1008" s="12">
        <v>44988.382104745368</v>
      </c>
      <c r="B1008" t="s">
        <v>47</v>
      </c>
      <c r="C1008" t="s">
        <v>52</v>
      </c>
      <c r="D1008" t="s">
        <v>197</v>
      </c>
      <c r="E1008" t="s">
        <v>506</v>
      </c>
      <c r="F1008" t="s">
        <v>2715</v>
      </c>
      <c r="G1008" t="s">
        <v>42</v>
      </c>
      <c r="H1008" t="s">
        <v>2716</v>
      </c>
      <c r="I1008" t="s">
        <v>38</v>
      </c>
      <c r="J1008" t="s">
        <v>43</v>
      </c>
      <c r="K1008" t="s">
        <v>227</v>
      </c>
      <c r="L1008" t="s">
        <v>227</v>
      </c>
      <c r="M1008" t="s">
        <v>229</v>
      </c>
      <c r="N1008">
        <v>1</v>
      </c>
      <c r="O1008" t="s">
        <v>65</v>
      </c>
      <c r="P1008" t="s">
        <v>2692</v>
      </c>
      <c r="Q1008" t="s">
        <v>41</v>
      </c>
      <c r="R1008" t="s">
        <v>2717</v>
      </c>
      <c r="S1008" t="s">
        <v>41</v>
      </c>
      <c r="T1008" t="s">
        <v>3</v>
      </c>
      <c r="U1008">
        <v>1</v>
      </c>
      <c r="V1008" s="12">
        <v>45310</v>
      </c>
      <c r="W1008" t="s">
        <v>10518</v>
      </c>
    </row>
    <row r="1009" spans="1:23" x14ac:dyDescent="0.25">
      <c r="A1009" s="12">
        <v>44988.424993553243</v>
      </c>
      <c r="B1009" t="s">
        <v>47</v>
      </c>
      <c r="C1009" t="s">
        <v>52</v>
      </c>
      <c r="D1009" t="s">
        <v>197</v>
      </c>
      <c r="E1009" t="s">
        <v>691</v>
      </c>
      <c r="F1009" t="s">
        <v>2719</v>
      </c>
      <c r="G1009" t="s">
        <v>42</v>
      </c>
      <c r="H1009" t="s">
        <v>2720</v>
      </c>
      <c r="I1009" t="s">
        <v>38</v>
      </c>
      <c r="J1009" t="s">
        <v>43</v>
      </c>
      <c r="K1009" t="s">
        <v>227</v>
      </c>
      <c r="L1009" t="s">
        <v>227</v>
      </c>
      <c r="M1009" t="s">
        <v>230</v>
      </c>
      <c r="N1009">
        <v>1</v>
      </c>
      <c r="O1009" t="s">
        <v>65</v>
      </c>
      <c r="P1009" t="s">
        <v>2672</v>
      </c>
      <c r="Q1009" t="s">
        <v>41</v>
      </c>
      <c r="R1009" t="s">
        <v>2721</v>
      </c>
      <c r="S1009" t="s">
        <v>41</v>
      </c>
      <c r="T1009" t="s">
        <v>3</v>
      </c>
      <c r="U1009">
        <v>1</v>
      </c>
      <c r="V1009" s="12">
        <v>45310</v>
      </c>
      <c r="W1009" t="s">
        <v>10519</v>
      </c>
    </row>
    <row r="1010" spans="1:23" x14ac:dyDescent="0.25">
      <c r="A1010" s="12">
        <v>44988.594602662037</v>
      </c>
      <c r="B1010" t="s">
        <v>47</v>
      </c>
      <c r="C1010" t="s">
        <v>52</v>
      </c>
      <c r="D1010" t="s">
        <v>197</v>
      </c>
      <c r="E1010" t="s">
        <v>811</v>
      </c>
      <c r="F1010" t="s">
        <v>10520</v>
      </c>
      <c r="G1010" t="s">
        <v>37</v>
      </c>
      <c r="H1010" t="s">
        <v>10521</v>
      </c>
      <c r="I1010" t="s">
        <v>38</v>
      </c>
      <c r="J1010" t="s">
        <v>43</v>
      </c>
      <c r="K1010" t="s">
        <v>227</v>
      </c>
      <c r="L1010" t="s">
        <v>227</v>
      </c>
      <c r="M1010" t="s">
        <v>230</v>
      </c>
      <c r="N1010">
        <v>1</v>
      </c>
      <c r="O1010" t="s">
        <v>65</v>
      </c>
      <c r="P1010" t="s">
        <v>2738</v>
      </c>
      <c r="Q1010" t="s">
        <v>2116</v>
      </c>
      <c r="R1010" t="s">
        <v>10522</v>
      </c>
      <c r="S1010" t="s">
        <v>41</v>
      </c>
      <c r="T1010" t="s">
        <v>3</v>
      </c>
      <c r="U1010">
        <v>1</v>
      </c>
      <c r="V1010" s="12">
        <v>45310</v>
      </c>
      <c r="W1010" t="s">
        <v>10523</v>
      </c>
    </row>
    <row r="1011" spans="1:23" x14ac:dyDescent="0.25">
      <c r="A1011" s="12">
        <v>44991.659680405093</v>
      </c>
      <c r="B1011" t="s">
        <v>47</v>
      </c>
      <c r="C1011" t="s">
        <v>52</v>
      </c>
      <c r="D1011" t="s">
        <v>197</v>
      </c>
      <c r="E1011" t="s">
        <v>599</v>
      </c>
      <c r="F1011" t="s">
        <v>2723</v>
      </c>
      <c r="G1011" t="s">
        <v>37</v>
      </c>
      <c r="H1011" t="s">
        <v>2724</v>
      </c>
      <c r="I1011" t="s">
        <v>38</v>
      </c>
      <c r="J1011" t="s">
        <v>43</v>
      </c>
      <c r="K1011" t="s">
        <v>227</v>
      </c>
      <c r="L1011" t="s">
        <v>227</v>
      </c>
      <c r="M1011" t="s">
        <v>230</v>
      </c>
      <c r="N1011">
        <v>1</v>
      </c>
      <c r="O1011" t="s">
        <v>65</v>
      </c>
      <c r="P1011" t="s">
        <v>2533</v>
      </c>
      <c r="Q1011" t="s">
        <v>41</v>
      </c>
      <c r="R1011" t="s">
        <v>2725</v>
      </c>
      <c r="S1011" t="s">
        <v>41</v>
      </c>
      <c r="T1011" t="s">
        <v>3</v>
      </c>
      <c r="U1011">
        <v>1</v>
      </c>
      <c r="V1011" s="12">
        <v>45310</v>
      </c>
      <c r="W1011" t="s">
        <v>10524</v>
      </c>
    </row>
    <row r="1012" spans="1:23" x14ac:dyDescent="0.25">
      <c r="A1012" s="12">
        <v>44991.676452511572</v>
      </c>
      <c r="B1012" t="s">
        <v>47</v>
      </c>
      <c r="C1012" t="s">
        <v>52</v>
      </c>
      <c r="D1012" t="s">
        <v>197</v>
      </c>
      <c r="E1012" t="s">
        <v>599</v>
      </c>
      <c r="F1012" t="s">
        <v>2727</v>
      </c>
      <c r="G1012" t="s">
        <v>37</v>
      </c>
      <c r="H1012" t="s">
        <v>2728</v>
      </c>
      <c r="I1012" t="s">
        <v>38</v>
      </c>
      <c r="J1012" t="s">
        <v>43</v>
      </c>
      <c r="K1012" t="s">
        <v>227</v>
      </c>
      <c r="L1012" t="s">
        <v>227</v>
      </c>
      <c r="M1012" t="s">
        <v>230</v>
      </c>
      <c r="N1012">
        <v>1</v>
      </c>
      <c r="O1012" t="s">
        <v>65</v>
      </c>
      <c r="P1012" t="s">
        <v>2533</v>
      </c>
      <c r="Q1012" t="s">
        <v>41</v>
      </c>
      <c r="R1012" t="s">
        <v>2729</v>
      </c>
      <c r="S1012" t="s">
        <v>41</v>
      </c>
      <c r="T1012" t="s">
        <v>3</v>
      </c>
      <c r="U1012">
        <v>1</v>
      </c>
      <c r="V1012" s="12">
        <v>45310</v>
      </c>
      <c r="W1012" t="s">
        <v>10525</v>
      </c>
    </row>
    <row r="1013" spans="1:23" x14ac:dyDescent="0.25">
      <c r="A1013" s="12">
        <v>44993.406687812501</v>
      </c>
      <c r="B1013" t="s">
        <v>47</v>
      </c>
      <c r="C1013" t="s">
        <v>52</v>
      </c>
      <c r="D1013" t="s">
        <v>197</v>
      </c>
      <c r="E1013" t="s">
        <v>238</v>
      </c>
      <c r="F1013" t="s">
        <v>2731</v>
      </c>
      <c r="G1013" t="s">
        <v>42</v>
      </c>
      <c r="H1013" t="s">
        <v>2732</v>
      </c>
      <c r="I1013" t="s">
        <v>38</v>
      </c>
      <c r="J1013" t="s">
        <v>43</v>
      </c>
      <c r="K1013" t="s">
        <v>227</v>
      </c>
      <c r="L1013" t="s">
        <v>227</v>
      </c>
      <c r="M1013" t="s">
        <v>229</v>
      </c>
      <c r="N1013">
        <v>1</v>
      </c>
      <c r="O1013" t="s">
        <v>65</v>
      </c>
      <c r="P1013" t="s">
        <v>2733</v>
      </c>
      <c r="Q1013" t="s">
        <v>41</v>
      </c>
      <c r="R1013" t="s">
        <v>2734</v>
      </c>
      <c r="S1013" t="s">
        <v>41</v>
      </c>
      <c r="T1013" t="s">
        <v>3</v>
      </c>
      <c r="U1013">
        <v>1</v>
      </c>
      <c r="V1013" s="12">
        <v>45310</v>
      </c>
      <c r="W1013" t="s">
        <v>10526</v>
      </c>
    </row>
    <row r="1014" spans="1:23" x14ac:dyDescent="0.25">
      <c r="A1014" s="12">
        <v>44993.523518437498</v>
      </c>
      <c r="B1014" t="s">
        <v>47</v>
      </c>
      <c r="C1014" t="s">
        <v>52</v>
      </c>
      <c r="D1014" t="s">
        <v>197</v>
      </c>
      <c r="E1014" t="s">
        <v>691</v>
      </c>
      <c r="F1014" t="s">
        <v>10527</v>
      </c>
      <c r="G1014" t="s">
        <v>37</v>
      </c>
      <c r="H1014" t="s">
        <v>10528</v>
      </c>
      <c r="I1014" t="s">
        <v>38</v>
      </c>
      <c r="J1014" t="s">
        <v>43</v>
      </c>
      <c r="K1014" t="s">
        <v>227</v>
      </c>
      <c r="L1014" t="s">
        <v>227</v>
      </c>
      <c r="M1014" t="s">
        <v>230</v>
      </c>
      <c r="N1014">
        <v>1</v>
      </c>
      <c r="O1014" t="s">
        <v>65</v>
      </c>
      <c r="P1014" t="s">
        <v>2841</v>
      </c>
      <c r="Q1014" t="s">
        <v>9804</v>
      </c>
      <c r="R1014" t="s">
        <v>10529</v>
      </c>
      <c r="S1014" t="s">
        <v>41</v>
      </c>
      <c r="T1014" t="s">
        <v>3</v>
      </c>
      <c r="U1014">
        <v>1</v>
      </c>
      <c r="V1014" s="12">
        <v>45310</v>
      </c>
      <c r="W1014" t="s">
        <v>10530</v>
      </c>
    </row>
    <row r="1015" spans="1:23" x14ac:dyDescent="0.25">
      <c r="A1015" s="12">
        <v>44994.695742164353</v>
      </c>
      <c r="B1015" t="s">
        <v>47</v>
      </c>
      <c r="C1015" t="s">
        <v>52</v>
      </c>
      <c r="D1015" t="s">
        <v>197</v>
      </c>
      <c r="E1015" t="s">
        <v>506</v>
      </c>
      <c r="F1015" t="s">
        <v>2736</v>
      </c>
      <c r="G1015" t="s">
        <v>42</v>
      </c>
      <c r="H1015" t="s">
        <v>2737</v>
      </c>
      <c r="I1015" t="s">
        <v>38</v>
      </c>
      <c r="J1015" t="s">
        <v>43</v>
      </c>
      <c r="K1015" t="s">
        <v>227</v>
      </c>
      <c r="L1015" t="s">
        <v>227</v>
      </c>
      <c r="M1015" t="s">
        <v>229</v>
      </c>
      <c r="N1015">
        <v>1</v>
      </c>
      <c r="O1015" t="s">
        <v>65</v>
      </c>
      <c r="P1015" t="s">
        <v>2738</v>
      </c>
      <c r="Q1015" t="s">
        <v>41</v>
      </c>
      <c r="R1015" t="s">
        <v>2739</v>
      </c>
      <c r="S1015" t="s">
        <v>41</v>
      </c>
      <c r="T1015" t="s">
        <v>3</v>
      </c>
      <c r="U1015">
        <v>1</v>
      </c>
      <c r="V1015" s="12">
        <v>45310</v>
      </c>
      <c r="W1015" t="s">
        <v>10531</v>
      </c>
    </row>
    <row r="1016" spans="1:23" x14ac:dyDescent="0.25">
      <c r="A1016" s="12">
        <v>44994.699935219905</v>
      </c>
      <c r="B1016" t="s">
        <v>47</v>
      </c>
      <c r="C1016" t="s">
        <v>52</v>
      </c>
      <c r="D1016" t="s">
        <v>197</v>
      </c>
      <c r="E1016" t="s">
        <v>506</v>
      </c>
      <c r="F1016" t="s">
        <v>2741</v>
      </c>
      <c r="G1016" t="s">
        <v>42</v>
      </c>
      <c r="H1016" t="s">
        <v>2742</v>
      </c>
      <c r="I1016" t="s">
        <v>38</v>
      </c>
      <c r="J1016" t="s">
        <v>43</v>
      </c>
      <c r="K1016" t="s">
        <v>227</v>
      </c>
      <c r="L1016" t="s">
        <v>227</v>
      </c>
      <c r="M1016" t="s">
        <v>229</v>
      </c>
      <c r="N1016">
        <v>1</v>
      </c>
      <c r="O1016" t="s">
        <v>65</v>
      </c>
      <c r="P1016" t="s">
        <v>2738</v>
      </c>
      <c r="Q1016" t="s">
        <v>41</v>
      </c>
      <c r="R1016" t="s">
        <v>2743</v>
      </c>
      <c r="S1016" t="s">
        <v>41</v>
      </c>
      <c r="T1016" t="s">
        <v>3</v>
      </c>
      <c r="U1016">
        <v>1</v>
      </c>
      <c r="V1016" s="12">
        <v>45310</v>
      </c>
      <c r="W1016" t="s">
        <v>10532</v>
      </c>
    </row>
    <row r="1017" spans="1:23" x14ac:dyDescent="0.25">
      <c r="A1017" s="12">
        <v>44998.583765740739</v>
      </c>
      <c r="B1017" t="s">
        <v>47</v>
      </c>
      <c r="C1017" t="s">
        <v>52</v>
      </c>
      <c r="D1017" t="s">
        <v>197</v>
      </c>
      <c r="E1017" t="s">
        <v>534</v>
      </c>
      <c r="F1017" t="s">
        <v>10533</v>
      </c>
      <c r="G1017" t="s">
        <v>37</v>
      </c>
      <c r="H1017" t="s">
        <v>10534</v>
      </c>
      <c r="I1017" t="s">
        <v>38</v>
      </c>
      <c r="J1017" t="s">
        <v>43</v>
      </c>
      <c r="K1017" t="s">
        <v>227</v>
      </c>
      <c r="L1017" t="s">
        <v>227</v>
      </c>
      <c r="M1017" t="s">
        <v>229</v>
      </c>
      <c r="N1017">
        <v>1</v>
      </c>
      <c r="O1017" t="s">
        <v>65</v>
      </c>
      <c r="P1017" t="s">
        <v>2575</v>
      </c>
      <c r="Q1017" t="s">
        <v>41</v>
      </c>
      <c r="R1017" t="s">
        <v>10535</v>
      </c>
      <c r="S1017" t="s">
        <v>41</v>
      </c>
      <c r="T1017" t="s">
        <v>3</v>
      </c>
      <c r="U1017">
        <v>1</v>
      </c>
      <c r="V1017" s="12">
        <v>45310</v>
      </c>
      <c r="W1017" t="s">
        <v>10536</v>
      </c>
    </row>
    <row r="1018" spans="1:23" x14ac:dyDescent="0.25">
      <c r="A1018" s="12">
        <v>44999.651697106485</v>
      </c>
      <c r="B1018" t="s">
        <v>47</v>
      </c>
      <c r="C1018" t="s">
        <v>52</v>
      </c>
      <c r="D1018" t="s">
        <v>197</v>
      </c>
      <c r="E1018" t="s">
        <v>506</v>
      </c>
      <c r="F1018" t="s">
        <v>2745</v>
      </c>
      <c r="G1018" t="s">
        <v>42</v>
      </c>
      <c r="H1018" t="s">
        <v>2746</v>
      </c>
      <c r="I1018" t="s">
        <v>38</v>
      </c>
      <c r="J1018" t="s">
        <v>43</v>
      </c>
      <c r="K1018" t="s">
        <v>227</v>
      </c>
      <c r="L1018" t="s">
        <v>227</v>
      </c>
      <c r="M1018" t="s">
        <v>229</v>
      </c>
      <c r="N1018">
        <v>1</v>
      </c>
      <c r="O1018" t="s">
        <v>65</v>
      </c>
      <c r="P1018" t="s">
        <v>2747</v>
      </c>
      <c r="Q1018" t="s">
        <v>41</v>
      </c>
      <c r="R1018" t="s">
        <v>2748</v>
      </c>
      <c r="S1018" t="s">
        <v>41</v>
      </c>
      <c r="T1018" t="s">
        <v>3</v>
      </c>
      <c r="U1018">
        <v>1</v>
      </c>
      <c r="V1018" s="12">
        <v>45310</v>
      </c>
      <c r="W1018" t="s">
        <v>10537</v>
      </c>
    </row>
    <row r="1019" spans="1:23" x14ac:dyDescent="0.25">
      <c r="A1019" s="12">
        <v>45002.338877002316</v>
      </c>
      <c r="B1019" t="s">
        <v>47</v>
      </c>
      <c r="C1019" t="s">
        <v>52</v>
      </c>
      <c r="D1019" t="s">
        <v>197</v>
      </c>
      <c r="E1019" t="s">
        <v>238</v>
      </c>
      <c r="F1019" t="s">
        <v>10538</v>
      </c>
      <c r="G1019" t="s">
        <v>37</v>
      </c>
      <c r="H1019" t="s">
        <v>10539</v>
      </c>
      <c r="I1019" t="s">
        <v>38</v>
      </c>
      <c r="J1019" t="s">
        <v>43</v>
      </c>
      <c r="K1019" t="s">
        <v>227</v>
      </c>
      <c r="L1019" t="s">
        <v>227</v>
      </c>
      <c r="M1019" t="s">
        <v>229</v>
      </c>
      <c r="N1019">
        <v>1</v>
      </c>
      <c r="O1019" t="s">
        <v>65</v>
      </c>
      <c r="P1019" t="s">
        <v>2738</v>
      </c>
      <c r="Q1019" t="s">
        <v>41</v>
      </c>
      <c r="R1019" t="s">
        <v>10540</v>
      </c>
      <c r="S1019" t="s">
        <v>41</v>
      </c>
      <c r="T1019" t="s">
        <v>3</v>
      </c>
      <c r="U1019">
        <v>1</v>
      </c>
      <c r="V1019" s="12">
        <v>45310</v>
      </c>
      <c r="W1019" t="s">
        <v>10541</v>
      </c>
    </row>
    <row r="1020" spans="1:23" x14ac:dyDescent="0.25">
      <c r="A1020" s="12">
        <v>45002.364388773145</v>
      </c>
      <c r="B1020" t="s">
        <v>47</v>
      </c>
      <c r="C1020" t="s">
        <v>52</v>
      </c>
      <c r="D1020" t="s">
        <v>197</v>
      </c>
      <c r="E1020" t="s">
        <v>811</v>
      </c>
      <c r="F1020" t="s">
        <v>10542</v>
      </c>
      <c r="G1020" t="s">
        <v>37</v>
      </c>
      <c r="H1020" t="s">
        <v>10543</v>
      </c>
      <c r="I1020" t="s">
        <v>38</v>
      </c>
      <c r="J1020" t="s">
        <v>43</v>
      </c>
      <c r="K1020" t="s">
        <v>227</v>
      </c>
      <c r="L1020" t="s">
        <v>227</v>
      </c>
      <c r="M1020" t="s">
        <v>230</v>
      </c>
      <c r="N1020">
        <v>1</v>
      </c>
      <c r="O1020" t="s">
        <v>65</v>
      </c>
      <c r="P1020" t="s">
        <v>2575</v>
      </c>
      <c r="Q1020" t="s">
        <v>41</v>
      </c>
      <c r="R1020" t="s">
        <v>10544</v>
      </c>
      <c r="S1020" t="s">
        <v>41</v>
      </c>
      <c r="T1020" t="s">
        <v>3</v>
      </c>
      <c r="U1020">
        <v>1</v>
      </c>
      <c r="V1020" s="12">
        <v>45310</v>
      </c>
      <c r="W1020" t="s">
        <v>10545</v>
      </c>
    </row>
    <row r="1021" spans="1:23" x14ac:dyDescent="0.25">
      <c r="A1021" s="12">
        <v>45005.39872824074</v>
      </c>
      <c r="B1021" t="s">
        <v>47</v>
      </c>
      <c r="C1021" t="s">
        <v>52</v>
      </c>
      <c r="D1021" t="s">
        <v>197</v>
      </c>
      <c r="E1021" t="s">
        <v>491</v>
      </c>
      <c r="F1021" t="s">
        <v>2750</v>
      </c>
      <c r="G1021" t="s">
        <v>37</v>
      </c>
      <c r="H1021" t="s">
        <v>2751</v>
      </c>
      <c r="I1021" t="s">
        <v>38</v>
      </c>
      <c r="J1021" t="s">
        <v>43</v>
      </c>
      <c r="K1021" t="s">
        <v>227</v>
      </c>
      <c r="L1021" t="s">
        <v>227</v>
      </c>
      <c r="M1021" t="s">
        <v>229</v>
      </c>
      <c r="N1021">
        <v>1</v>
      </c>
      <c r="O1021" t="s">
        <v>65</v>
      </c>
      <c r="P1021" t="s">
        <v>2752</v>
      </c>
      <c r="Q1021" t="s">
        <v>41</v>
      </c>
      <c r="R1021" t="s">
        <v>2753</v>
      </c>
      <c r="S1021" t="s">
        <v>41</v>
      </c>
      <c r="T1021" t="s">
        <v>3</v>
      </c>
      <c r="U1021">
        <v>1</v>
      </c>
      <c r="V1021" s="12">
        <v>45310</v>
      </c>
      <c r="W1021" t="s">
        <v>10546</v>
      </c>
    </row>
    <row r="1022" spans="1:23" x14ac:dyDescent="0.25">
      <c r="A1022" s="12">
        <v>45006.455224884259</v>
      </c>
      <c r="B1022" t="s">
        <v>47</v>
      </c>
      <c r="C1022" t="s">
        <v>52</v>
      </c>
      <c r="D1022" t="s">
        <v>197</v>
      </c>
      <c r="E1022" t="s">
        <v>811</v>
      </c>
      <c r="F1022" t="s">
        <v>10547</v>
      </c>
      <c r="G1022" t="s">
        <v>37</v>
      </c>
      <c r="H1022" t="s">
        <v>10548</v>
      </c>
      <c r="I1022" t="s">
        <v>38</v>
      </c>
      <c r="J1022" t="s">
        <v>43</v>
      </c>
      <c r="K1022" t="s">
        <v>227</v>
      </c>
      <c r="L1022" t="s">
        <v>227</v>
      </c>
      <c r="M1022" t="s">
        <v>230</v>
      </c>
      <c r="N1022">
        <v>1</v>
      </c>
      <c r="O1022" t="s">
        <v>65</v>
      </c>
      <c r="P1022" t="s">
        <v>10549</v>
      </c>
      <c r="Q1022" t="s">
        <v>41</v>
      </c>
      <c r="R1022" t="s">
        <v>10550</v>
      </c>
      <c r="S1022" t="s">
        <v>41</v>
      </c>
      <c r="T1022" t="s">
        <v>3</v>
      </c>
      <c r="U1022">
        <v>1</v>
      </c>
      <c r="V1022" s="12">
        <v>45310</v>
      </c>
      <c r="W1022" t="s">
        <v>10551</v>
      </c>
    </row>
    <row r="1023" spans="1:23" x14ac:dyDescent="0.25">
      <c r="A1023" s="12">
        <v>45009.503579942131</v>
      </c>
      <c r="B1023" t="s">
        <v>47</v>
      </c>
      <c r="C1023" t="s">
        <v>52</v>
      </c>
      <c r="D1023" t="s">
        <v>197</v>
      </c>
      <c r="E1023" t="s">
        <v>1333</v>
      </c>
      <c r="F1023" t="s">
        <v>2755</v>
      </c>
      <c r="G1023" t="s">
        <v>37</v>
      </c>
      <c r="H1023" t="s">
        <v>2756</v>
      </c>
      <c r="I1023" t="s">
        <v>38</v>
      </c>
      <c r="J1023" t="s">
        <v>43</v>
      </c>
      <c r="K1023" t="s">
        <v>227</v>
      </c>
      <c r="L1023" t="s">
        <v>227</v>
      </c>
      <c r="M1023" t="s">
        <v>230</v>
      </c>
      <c r="N1023">
        <v>1</v>
      </c>
      <c r="O1023" t="s">
        <v>65</v>
      </c>
      <c r="P1023" t="s">
        <v>2757</v>
      </c>
      <c r="Q1023" t="s">
        <v>41</v>
      </c>
      <c r="R1023" t="s">
        <v>2758</v>
      </c>
      <c r="S1023" t="s">
        <v>41</v>
      </c>
      <c r="T1023" t="s">
        <v>3</v>
      </c>
      <c r="U1023">
        <v>1</v>
      </c>
      <c r="V1023" s="12">
        <v>45310</v>
      </c>
      <c r="W1023" t="s">
        <v>10552</v>
      </c>
    </row>
    <row r="1024" spans="1:23" x14ac:dyDescent="0.25">
      <c r="A1024" s="12">
        <v>45012.489648148148</v>
      </c>
      <c r="B1024" t="s">
        <v>47</v>
      </c>
      <c r="C1024" t="s">
        <v>52</v>
      </c>
      <c r="D1024" t="s">
        <v>197</v>
      </c>
      <c r="E1024" t="s">
        <v>481</v>
      </c>
      <c r="F1024" t="s">
        <v>2760</v>
      </c>
      <c r="G1024" t="s">
        <v>42</v>
      </c>
      <c r="H1024" t="s">
        <v>2761</v>
      </c>
      <c r="I1024" t="s">
        <v>38</v>
      </c>
      <c r="J1024" t="s">
        <v>43</v>
      </c>
      <c r="K1024" t="s">
        <v>227</v>
      </c>
      <c r="L1024" t="s">
        <v>227</v>
      </c>
      <c r="M1024" t="s">
        <v>229</v>
      </c>
      <c r="N1024">
        <v>1</v>
      </c>
      <c r="O1024" t="s">
        <v>65</v>
      </c>
      <c r="P1024" t="s">
        <v>2762</v>
      </c>
      <c r="Q1024" t="s">
        <v>41</v>
      </c>
      <c r="R1024" t="s">
        <v>2763</v>
      </c>
      <c r="S1024" t="s">
        <v>41</v>
      </c>
      <c r="T1024" t="s">
        <v>3</v>
      </c>
      <c r="U1024">
        <v>1</v>
      </c>
      <c r="V1024" s="12">
        <v>45310</v>
      </c>
      <c r="W1024" t="s">
        <v>10553</v>
      </c>
    </row>
    <row r="1025" spans="1:23" x14ac:dyDescent="0.25">
      <c r="A1025" s="12">
        <v>45015.605269178239</v>
      </c>
      <c r="B1025" t="s">
        <v>47</v>
      </c>
      <c r="C1025" t="s">
        <v>52</v>
      </c>
      <c r="D1025" t="s">
        <v>197</v>
      </c>
      <c r="E1025" t="s">
        <v>811</v>
      </c>
      <c r="F1025" t="s">
        <v>2765</v>
      </c>
      <c r="G1025" t="s">
        <v>37</v>
      </c>
      <c r="H1025" t="s">
        <v>2766</v>
      </c>
      <c r="I1025" t="s">
        <v>38</v>
      </c>
      <c r="J1025" t="s">
        <v>43</v>
      </c>
      <c r="K1025" t="s">
        <v>227</v>
      </c>
      <c r="L1025" t="s">
        <v>227</v>
      </c>
      <c r="M1025" t="s">
        <v>230</v>
      </c>
      <c r="N1025">
        <v>1</v>
      </c>
      <c r="O1025" t="s">
        <v>65</v>
      </c>
      <c r="P1025" t="s">
        <v>2575</v>
      </c>
      <c r="Q1025" t="s">
        <v>41</v>
      </c>
      <c r="R1025" t="s">
        <v>2767</v>
      </c>
      <c r="S1025" t="s">
        <v>41</v>
      </c>
      <c r="T1025" t="s">
        <v>3</v>
      </c>
      <c r="U1025">
        <v>1</v>
      </c>
      <c r="V1025" s="12">
        <v>45310</v>
      </c>
      <c r="W1025" t="s">
        <v>10554</v>
      </c>
    </row>
    <row r="1026" spans="1:23" x14ac:dyDescent="0.25">
      <c r="A1026" s="12">
        <v>45022.556246412038</v>
      </c>
      <c r="B1026" t="s">
        <v>47</v>
      </c>
      <c r="C1026" t="s">
        <v>52</v>
      </c>
      <c r="D1026" t="s">
        <v>197</v>
      </c>
      <c r="E1026" t="s">
        <v>512</v>
      </c>
      <c r="F1026" t="s">
        <v>2774</v>
      </c>
      <c r="G1026" t="s">
        <v>42</v>
      </c>
      <c r="H1026" t="s">
        <v>2775</v>
      </c>
      <c r="I1026" t="s">
        <v>38</v>
      </c>
      <c r="J1026" t="s">
        <v>43</v>
      </c>
      <c r="K1026" t="s">
        <v>227</v>
      </c>
      <c r="L1026" t="s">
        <v>227</v>
      </c>
      <c r="M1026" t="s">
        <v>229</v>
      </c>
      <c r="N1026">
        <v>1</v>
      </c>
      <c r="O1026" t="s">
        <v>65</v>
      </c>
      <c r="P1026" t="s">
        <v>2776</v>
      </c>
      <c r="Q1026" t="s">
        <v>41</v>
      </c>
      <c r="R1026" t="s">
        <v>2777</v>
      </c>
      <c r="S1026" t="s">
        <v>41</v>
      </c>
      <c r="T1026" t="s">
        <v>3</v>
      </c>
      <c r="U1026">
        <v>1</v>
      </c>
      <c r="V1026" s="12">
        <v>45310</v>
      </c>
      <c r="W1026" t="s">
        <v>10555</v>
      </c>
    </row>
    <row r="1027" spans="1:23" x14ac:dyDescent="0.25">
      <c r="A1027" s="12">
        <v>45022.696793981479</v>
      </c>
      <c r="B1027" t="s">
        <v>47</v>
      </c>
      <c r="C1027" t="s">
        <v>52</v>
      </c>
      <c r="D1027" t="s">
        <v>197</v>
      </c>
      <c r="E1027" t="s">
        <v>691</v>
      </c>
      <c r="F1027" t="s">
        <v>2779</v>
      </c>
      <c r="G1027" t="s">
        <v>42</v>
      </c>
      <c r="H1027" t="s">
        <v>2780</v>
      </c>
      <c r="I1027" t="s">
        <v>38</v>
      </c>
      <c r="J1027" t="s">
        <v>43</v>
      </c>
      <c r="K1027" t="s">
        <v>227</v>
      </c>
      <c r="L1027" t="s">
        <v>227</v>
      </c>
      <c r="M1027" t="s">
        <v>230</v>
      </c>
      <c r="N1027">
        <v>1</v>
      </c>
      <c r="O1027" t="s">
        <v>65</v>
      </c>
      <c r="P1027" t="s">
        <v>2781</v>
      </c>
      <c r="Q1027" t="s">
        <v>12776</v>
      </c>
      <c r="R1027" t="s">
        <v>2782</v>
      </c>
      <c r="S1027" t="s">
        <v>41</v>
      </c>
      <c r="T1027" t="s">
        <v>3</v>
      </c>
      <c r="U1027">
        <v>1</v>
      </c>
      <c r="V1027" s="12">
        <v>45310</v>
      </c>
      <c r="W1027" t="s">
        <v>10556</v>
      </c>
    </row>
    <row r="1028" spans="1:23" x14ac:dyDescent="0.25">
      <c r="A1028" s="12">
        <v>45023.461968055555</v>
      </c>
      <c r="B1028" t="s">
        <v>47</v>
      </c>
      <c r="C1028" t="s">
        <v>52</v>
      </c>
      <c r="D1028" t="s">
        <v>197</v>
      </c>
      <c r="E1028" t="s">
        <v>534</v>
      </c>
      <c r="F1028" t="s">
        <v>10557</v>
      </c>
      <c r="G1028" t="s">
        <v>42</v>
      </c>
      <c r="H1028" t="s">
        <v>10558</v>
      </c>
      <c r="I1028" t="s">
        <v>38</v>
      </c>
      <c r="J1028" t="s">
        <v>43</v>
      </c>
      <c r="K1028" t="s">
        <v>227</v>
      </c>
      <c r="L1028" t="s">
        <v>227</v>
      </c>
      <c r="M1028" t="s">
        <v>229</v>
      </c>
      <c r="N1028">
        <v>1</v>
      </c>
      <c r="O1028" t="s">
        <v>65</v>
      </c>
      <c r="P1028" t="s">
        <v>2628</v>
      </c>
      <c r="Q1028" t="s">
        <v>41</v>
      </c>
      <c r="R1028" t="s">
        <v>10559</v>
      </c>
      <c r="S1028" t="s">
        <v>41</v>
      </c>
      <c r="T1028" t="s">
        <v>3</v>
      </c>
      <c r="U1028">
        <v>1</v>
      </c>
      <c r="V1028" s="12">
        <v>45310</v>
      </c>
      <c r="W1028" t="s">
        <v>10560</v>
      </c>
    </row>
    <row r="1029" spans="1:23" x14ac:dyDescent="0.25">
      <c r="A1029" s="12">
        <v>45027.455959953702</v>
      </c>
      <c r="B1029" t="s">
        <v>47</v>
      </c>
      <c r="C1029" t="s">
        <v>52</v>
      </c>
      <c r="D1029" t="s">
        <v>197</v>
      </c>
      <c r="E1029" t="s">
        <v>691</v>
      </c>
      <c r="F1029" t="s">
        <v>10561</v>
      </c>
      <c r="G1029" t="s">
        <v>42</v>
      </c>
      <c r="H1029" t="s">
        <v>10562</v>
      </c>
      <c r="I1029" t="s">
        <v>38</v>
      </c>
      <c r="J1029" t="s">
        <v>43</v>
      </c>
      <c r="K1029" t="s">
        <v>227</v>
      </c>
      <c r="L1029" t="s">
        <v>227</v>
      </c>
      <c r="M1029" t="s">
        <v>230</v>
      </c>
      <c r="N1029">
        <v>1</v>
      </c>
      <c r="O1029" t="s">
        <v>65</v>
      </c>
      <c r="P1029" t="s">
        <v>2841</v>
      </c>
      <c r="Q1029" t="s">
        <v>10563</v>
      </c>
      <c r="R1029" t="s">
        <v>10564</v>
      </c>
      <c r="S1029" t="s">
        <v>41</v>
      </c>
      <c r="T1029" t="s">
        <v>3</v>
      </c>
      <c r="U1029">
        <v>1</v>
      </c>
      <c r="V1029" s="12">
        <v>45310</v>
      </c>
      <c r="W1029" t="s">
        <v>10565</v>
      </c>
    </row>
    <row r="1030" spans="1:23" x14ac:dyDescent="0.25">
      <c r="A1030" s="12">
        <v>45027.471659641204</v>
      </c>
      <c r="B1030" t="s">
        <v>47</v>
      </c>
      <c r="C1030" t="s">
        <v>52</v>
      </c>
      <c r="D1030" t="s">
        <v>197</v>
      </c>
      <c r="E1030" t="s">
        <v>811</v>
      </c>
      <c r="F1030" t="s">
        <v>2784</v>
      </c>
      <c r="G1030" t="s">
        <v>37</v>
      </c>
      <c r="H1030" t="s">
        <v>2785</v>
      </c>
      <c r="I1030" t="s">
        <v>38</v>
      </c>
      <c r="J1030" t="s">
        <v>43</v>
      </c>
      <c r="K1030" t="s">
        <v>227</v>
      </c>
      <c r="L1030" t="s">
        <v>227</v>
      </c>
      <c r="M1030" t="s">
        <v>230</v>
      </c>
      <c r="N1030">
        <v>1</v>
      </c>
      <c r="O1030" t="s">
        <v>65</v>
      </c>
      <c r="P1030" t="s">
        <v>2575</v>
      </c>
      <c r="Q1030" t="s">
        <v>41</v>
      </c>
      <c r="R1030" t="s">
        <v>2786</v>
      </c>
      <c r="S1030" t="s">
        <v>41</v>
      </c>
      <c r="T1030" t="s">
        <v>3</v>
      </c>
      <c r="U1030">
        <v>1</v>
      </c>
      <c r="V1030" s="12">
        <v>45310</v>
      </c>
      <c r="W1030" t="s">
        <v>10566</v>
      </c>
    </row>
    <row r="1031" spans="1:23" x14ac:dyDescent="0.25">
      <c r="A1031" s="12">
        <v>45029.497051122686</v>
      </c>
      <c r="B1031" t="s">
        <v>47</v>
      </c>
      <c r="C1031" t="s">
        <v>52</v>
      </c>
      <c r="D1031" t="s">
        <v>197</v>
      </c>
      <c r="E1031" t="s">
        <v>811</v>
      </c>
      <c r="F1031" t="s">
        <v>2788</v>
      </c>
      <c r="G1031" t="s">
        <v>37</v>
      </c>
      <c r="H1031" t="s">
        <v>2789</v>
      </c>
      <c r="I1031" t="s">
        <v>38</v>
      </c>
      <c r="J1031" t="s">
        <v>43</v>
      </c>
      <c r="K1031" t="s">
        <v>227</v>
      </c>
      <c r="L1031" t="s">
        <v>227</v>
      </c>
      <c r="M1031" t="s">
        <v>230</v>
      </c>
      <c r="N1031">
        <v>1</v>
      </c>
      <c r="O1031" t="s">
        <v>65</v>
      </c>
      <c r="P1031" t="s">
        <v>2790</v>
      </c>
      <c r="Q1031" t="s">
        <v>41</v>
      </c>
      <c r="R1031" t="s">
        <v>2791</v>
      </c>
      <c r="S1031" t="s">
        <v>41</v>
      </c>
      <c r="T1031" t="s">
        <v>3</v>
      </c>
      <c r="U1031">
        <v>1</v>
      </c>
      <c r="V1031" s="12">
        <v>45310</v>
      </c>
      <c r="W1031" t="s">
        <v>10567</v>
      </c>
    </row>
    <row r="1032" spans="1:23" x14ac:dyDescent="0.25">
      <c r="A1032" s="12">
        <v>45029.570923842592</v>
      </c>
      <c r="B1032" t="s">
        <v>47</v>
      </c>
      <c r="C1032" t="s">
        <v>52</v>
      </c>
      <c r="D1032" t="s">
        <v>197</v>
      </c>
      <c r="E1032" t="s">
        <v>599</v>
      </c>
      <c r="F1032" t="s">
        <v>2793</v>
      </c>
      <c r="G1032" t="s">
        <v>37</v>
      </c>
      <c r="H1032" t="s">
        <v>2794</v>
      </c>
      <c r="I1032" t="s">
        <v>38</v>
      </c>
      <c r="J1032" t="s">
        <v>43</v>
      </c>
      <c r="K1032" t="s">
        <v>227</v>
      </c>
      <c r="L1032" t="s">
        <v>227</v>
      </c>
      <c r="M1032" t="s">
        <v>230</v>
      </c>
      <c r="N1032">
        <v>1</v>
      </c>
      <c r="O1032" t="s">
        <v>65</v>
      </c>
      <c r="P1032" t="s">
        <v>2533</v>
      </c>
      <c r="Q1032" t="s">
        <v>41</v>
      </c>
      <c r="R1032" t="s">
        <v>2795</v>
      </c>
      <c r="S1032" t="s">
        <v>41</v>
      </c>
      <c r="T1032" t="s">
        <v>3</v>
      </c>
      <c r="U1032">
        <v>1</v>
      </c>
      <c r="V1032" s="12">
        <v>45310</v>
      </c>
      <c r="W1032" t="s">
        <v>10568</v>
      </c>
    </row>
    <row r="1033" spans="1:23" x14ac:dyDescent="0.25">
      <c r="A1033" s="12">
        <v>45030.579527812501</v>
      </c>
      <c r="B1033" t="s">
        <v>47</v>
      </c>
      <c r="C1033" t="s">
        <v>52</v>
      </c>
      <c r="D1033" t="s">
        <v>197</v>
      </c>
      <c r="E1033" t="s">
        <v>811</v>
      </c>
      <c r="F1033" t="s">
        <v>2797</v>
      </c>
      <c r="G1033" t="s">
        <v>37</v>
      </c>
      <c r="H1033" t="s">
        <v>2798</v>
      </c>
      <c r="I1033" t="s">
        <v>38</v>
      </c>
      <c r="J1033" t="s">
        <v>43</v>
      </c>
      <c r="K1033" t="s">
        <v>227</v>
      </c>
      <c r="L1033" t="s">
        <v>227</v>
      </c>
      <c r="M1033" t="s">
        <v>230</v>
      </c>
      <c r="N1033">
        <v>1</v>
      </c>
      <c r="O1033" t="s">
        <v>65</v>
      </c>
      <c r="P1033" t="s">
        <v>2575</v>
      </c>
      <c r="Q1033" t="s">
        <v>41</v>
      </c>
      <c r="R1033" t="s">
        <v>2799</v>
      </c>
      <c r="S1033" t="s">
        <v>41</v>
      </c>
      <c r="T1033" t="s">
        <v>3</v>
      </c>
      <c r="U1033">
        <v>1</v>
      </c>
      <c r="V1033" s="12">
        <v>45310</v>
      </c>
      <c r="W1033" t="s">
        <v>10569</v>
      </c>
    </row>
    <row r="1034" spans="1:23" x14ac:dyDescent="0.25">
      <c r="A1034" s="12">
        <v>45034.671932638892</v>
      </c>
      <c r="B1034" t="s">
        <v>47</v>
      </c>
      <c r="C1034" t="s">
        <v>52</v>
      </c>
      <c r="D1034" t="s">
        <v>197</v>
      </c>
      <c r="E1034" t="s">
        <v>475</v>
      </c>
      <c r="F1034" t="s">
        <v>10570</v>
      </c>
      <c r="G1034" t="s">
        <v>37</v>
      </c>
      <c r="H1034" t="s">
        <v>10571</v>
      </c>
      <c r="I1034" t="s">
        <v>38</v>
      </c>
      <c r="J1034" t="s">
        <v>43</v>
      </c>
      <c r="K1034" t="s">
        <v>227</v>
      </c>
      <c r="L1034" t="s">
        <v>227</v>
      </c>
      <c r="M1034" t="s">
        <v>229</v>
      </c>
      <c r="N1034">
        <v>1</v>
      </c>
      <c r="O1034" t="s">
        <v>65</v>
      </c>
      <c r="P1034" t="s">
        <v>2790</v>
      </c>
      <c r="Q1034" t="s">
        <v>41</v>
      </c>
      <c r="R1034" t="s">
        <v>10572</v>
      </c>
      <c r="S1034" t="s">
        <v>41</v>
      </c>
      <c r="T1034" t="s">
        <v>3</v>
      </c>
      <c r="U1034">
        <v>1</v>
      </c>
      <c r="V1034" s="12">
        <v>45310</v>
      </c>
      <c r="W1034" t="s">
        <v>10573</v>
      </c>
    </row>
    <row r="1035" spans="1:23" x14ac:dyDescent="0.25">
      <c r="A1035" s="12">
        <v>45036.523169942127</v>
      </c>
      <c r="B1035" t="s">
        <v>47</v>
      </c>
      <c r="C1035" t="s">
        <v>52</v>
      </c>
      <c r="D1035" t="s">
        <v>197</v>
      </c>
      <c r="E1035" t="s">
        <v>811</v>
      </c>
      <c r="F1035" t="s">
        <v>10574</v>
      </c>
      <c r="G1035" t="s">
        <v>42</v>
      </c>
      <c r="H1035" t="s">
        <v>10575</v>
      </c>
      <c r="I1035" t="s">
        <v>38</v>
      </c>
      <c r="J1035" t="s">
        <v>43</v>
      </c>
      <c r="K1035" t="s">
        <v>227</v>
      </c>
      <c r="L1035" t="s">
        <v>227</v>
      </c>
      <c r="M1035" t="s">
        <v>230</v>
      </c>
      <c r="N1035">
        <v>1</v>
      </c>
      <c r="O1035" t="s">
        <v>65</v>
      </c>
      <c r="P1035" t="s">
        <v>2964</v>
      </c>
      <c r="Q1035" t="s">
        <v>10576</v>
      </c>
      <c r="R1035" t="s">
        <v>10577</v>
      </c>
      <c r="S1035" t="s">
        <v>41</v>
      </c>
      <c r="T1035" t="s">
        <v>3</v>
      </c>
      <c r="U1035">
        <v>1</v>
      </c>
      <c r="V1035" s="12">
        <v>45310</v>
      </c>
      <c r="W1035" t="s">
        <v>10578</v>
      </c>
    </row>
    <row r="1036" spans="1:23" x14ac:dyDescent="0.25">
      <c r="A1036" s="12">
        <v>45036.532576770835</v>
      </c>
      <c r="B1036" t="s">
        <v>47</v>
      </c>
      <c r="C1036" t="s">
        <v>52</v>
      </c>
      <c r="D1036" t="s">
        <v>197</v>
      </c>
      <c r="E1036" t="s">
        <v>691</v>
      </c>
      <c r="F1036" t="s">
        <v>2801</v>
      </c>
      <c r="G1036" t="s">
        <v>42</v>
      </c>
      <c r="H1036" t="s">
        <v>2802</v>
      </c>
      <c r="I1036" t="s">
        <v>38</v>
      </c>
      <c r="J1036" t="s">
        <v>43</v>
      </c>
      <c r="K1036" t="s">
        <v>227</v>
      </c>
      <c r="L1036" t="s">
        <v>227</v>
      </c>
      <c r="M1036" t="s">
        <v>230</v>
      </c>
      <c r="N1036">
        <v>1</v>
      </c>
      <c r="O1036" t="s">
        <v>65</v>
      </c>
      <c r="P1036" t="s">
        <v>199</v>
      </c>
      <c r="Q1036" t="s">
        <v>2803</v>
      </c>
      <c r="R1036" t="s">
        <v>2804</v>
      </c>
      <c r="S1036" t="s">
        <v>41</v>
      </c>
      <c r="T1036" t="s">
        <v>3</v>
      </c>
      <c r="U1036">
        <v>1</v>
      </c>
      <c r="V1036" s="12">
        <v>45310</v>
      </c>
      <c r="W1036" t="s">
        <v>10579</v>
      </c>
    </row>
    <row r="1037" spans="1:23" x14ac:dyDescent="0.25">
      <c r="A1037" s="12">
        <v>45042.525618553242</v>
      </c>
      <c r="B1037" t="s">
        <v>47</v>
      </c>
      <c r="C1037" t="s">
        <v>52</v>
      </c>
      <c r="D1037" t="s">
        <v>197</v>
      </c>
      <c r="E1037" t="s">
        <v>691</v>
      </c>
      <c r="F1037" t="s">
        <v>10580</v>
      </c>
      <c r="G1037" t="s">
        <v>37</v>
      </c>
      <c r="H1037" t="s">
        <v>10581</v>
      </c>
      <c r="I1037" t="s">
        <v>38</v>
      </c>
      <c r="J1037" t="s">
        <v>43</v>
      </c>
      <c r="K1037" t="s">
        <v>227</v>
      </c>
      <c r="L1037" t="s">
        <v>227</v>
      </c>
      <c r="M1037" t="s">
        <v>230</v>
      </c>
      <c r="N1037">
        <v>1</v>
      </c>
      <c r="O1037" t="s">
        <v>65</v>
      </c>
      <c r="P1037" t="s">
        <v>2841</v>
      </c>
      <c r="Q1037" t="s">
        <v>10582</v>
      </c>
      <c r="R1037" t="s">
        <v>10583</v>
      </c>
      <c r="S1037" t="s">
        <v>41</v>
      </c>
      <c r="T1037" t="s">
        <v>3</v>
      </c>
      <c r="U1037">
        <v>1</v>
      </c>
      <c r="V1037" s="12">
        <v>45310</v>
      </c>
      <c r="W1037" t="s">
        <v>10584</v>
      </c>
    </row>
    <row r="1038" spans="1:23" x14ac:dyDescent="0.25">
      <c r="A1038" s="12">
        <v>45043.546356631945</v>
      </c>
      <c r="B1038" t="s">
        <v>47</v>
      </c>
      <c r="C1038" t="s">
        <v>52</v>
      </c>
      <c r="D1038" t="s">
        <v>197</v>
      </c>
      <c r="E1038" t="s">
        <v>599</v>
      </c>
      <c r="F1038" t="s">
        <v>10585</v>
      </c>
      <c r="G1038" t="s">
        <v>42</v>
      </c>
      <c r="H1038" t="s">
        <v>10586</v>
      </c>
      <c r="I1038" t="s">
        <v>38</v>
      </c>
      <c r="J1038" t="s">
        <v>43</v>
      </c>
      <c r="K1038" t="s">
        <v>227</v>
      </c>
      <c r="L1038" t="s">
        <v>227</v>
      </c>
      <c r="M1038" t="s">
        <v>230</v>
      </c>
      <c r="N1038">
        <v>1</v>
      </c>
      <c r="O1038" t="s">
        <v>65</v>
      </c>
      <c r="P1038" t="s">
        <v>10587</v>
      </c>
      <c r="Q1038" t="s">
        <v>41</v>
      </c>
      <c r="R1038" t="s">
        <v>10588</v>
      </c>
      <c r="S1038" t="s">
        <v>41</v>
      </c>
      <c r="T1038" t="s">
        <v>3</v>
      </c>
      <c r="U1038">
        <v>1</v>
      </c>
      <c r="V1038" s="12">
        <v>45310</v>
      </c>
      <c r="W1038" t="s">
        <v>10589</v>
      </c>
    </row>
    <row r="1039" spans="1:23" x14ac:dyDescent="0.25">
      <c r="A1039" s="12">
        <v>45043.589592094904</v>
      </c>
      <c r="B1039" t="s">
        <v>47</v>
      </c>
      <c r="C1039" t="s">
        <v>52</v>
      </c>
      <c r="D1039" t="s">
        <v>197</v>
      </c>
      <c r="E1039" t="s">
        <v>691</v>
      </c>
      <c r="F1039" t="s">
        <v>10590</v>
      </c>
      <c r="G1039" t="s">
        <v>42</v>
      </c>
      <c r="H1039" t="s">
        <v>10591</v>
      </c>
      <c r="I1039" t="s">
        <v>38</v>
      </c>
      <c r="J1039" t="s">
        <v>43</v>
      </c>
      <c r="K1039" t="s">
        <v>227</v>
      </c>
      <c r="L1039" t="s">
        <v>227</v>
      </c>
      <c r="M1039" t="s">
        <v>230</v>
      </c>
      <c r="N1039">
        <v>1</v>
      </c>
      <c r="O1039" t="s">
        <v>65</v>
      </c>
      <c r="P1039" t="s">
        <v>2841</v>
      </c>
      <c r="Q1039" t="s">
        <v>9432</v>
      </c>
      <c r="R1039" t="s">
        <v>10592</v>
      </c>
      <c r="S1039" t="s">
        <v>41</v>
      </c>
      <c r="T1039" t="s">
        <v>3</v>
      </c>
      <c r="U1039">
        <v>1</v>
      </c>
      <c r="V1039" s="12">
        <v>45310</v>
      </c>
      <c r="W1039" t="s">
        <v>10593</v>
      </c>
    </row>
    <row r="1040" spans="1:23" x14ac:dyDescent="0.25">
      <c r="A1040" s="12">
        <v>45048.701826701392</v>
      </c>
      <c r="B1040" t="s">
        <v>47</v>
      </c>
      <c r="C1040" t="s">
        <v>52</v>
      </c>
      <c r="D1040" t="s">
        <v>197</v>
      </c>
      <c r="E1040" t="s">
        <v>811</v>
      </c>
      <c r="F1040" t="s">
        <v>10594</v>
      </c>
      <c r="G1040" t="s">
        <v>42</v>
      </c>
      <c r="H1040" t="s">
        <v>10595</v>
      </c>
      <c r="I1040" t="s">
        <v>38</v>
      </c>
      <c r="J1040" t="s">
        <v>43</v>
      </c>
      <c r="K1040" t="s">
        <v>227</v>
      </c>
      <c r="L1040" t="s">
        <v>227</v>
      </c>
      <c r="M1040" t="s">
        <v>230</v>
      </c>
      <c r="N1040">
        <v>1</v>
      </c>
      <c r="O1040" t="s">
        <v>65</v>
      </c>
      <c r="P1040" t="s">
        <v>2757</v>
      </c>
      <c r="Q1040" t="s">
        <v>41</v>
      </c>
      <c r="R1040" t="s">
        <v>10596</v>
      </c>
      <c r="S1040" t="s">
        <v>41</v>
      </c>
      <c r="T1040" t="s">
        <v>3</v>
      </c>
      <c r="U1040">
        <v>1</v>
      </c>
      <c r="V1040" s="12">
        <v>45310</v>
      </c>
      <c r="W1040" t="s">
        <v>10597</v>
      </c>
    </row>
    <row r="1041" spans="1:23" x14ac:dyDescent="0.25">
      <c r="A1041" s="12">
        <v>45050.619572303243</v>
      </c>
      <c r="B1041" t="s">
        <v>47</v>
      </c>
      <c r="C1041" t="s">
        <v>52</v>
      </c>
      <c r="D1041" t="s">
        <v>197</v>
      </c>
      <c r="E1041" t="s">
        <v>691</v>
      </c>
      <c r="F1041" t="s">
        <v>10598</v>
      </c>
      <c r="G1041" t="s">
        <v>42</v>
      </c>
      <c r="H1041" t="s">
        <v>10599</v>
      </c>
      <c r="I1041" t="s">
        <v>38</v>
      </c>
      <c r="J1041" t="s">
        <v>43</v>
      </c>
      <c r="K1041" t="s">
        <v>227</v>
      </c>
      <c r="L1041" t="s">
        <v>227</v>
      </c>
      <c r="M1041" t="s">
        <v>230</v>
      </c>
      <c r="N1041">
        <v>1</v>
      </c>
      <c r="O1041" t="s">
        <v>65</v>
      </c>
      <c r="P1041" t="s">
        <v>2820</v>
      </c>
      <c r="Q1041" t="s">
        <v>10600</v>
      </c>
      <c r="R1041" t="s">
        <v>10601</v>
      </c>
      <c r="S1041" t="s">
        <v>41</v>
      </c>
      <c r="T1041" t="s">
        <v>3</v>
      </c>
      <c r="U1041">
        <v>1</v>
      </c>
      <c r="V1041" s="12">
        <v>45310</v>
      </c>
      <c r="W1041" t="s">
        <v>10602</v>
      </c>
    </row>
    <row r="1042" spans="1:23" x14ac:dyDescent="0.25">
      <c r="A1042" s="12">
        <v>45078.502231365739</v>
      </c>
      <c r="B1042" t="s">
        <v>47</v>
      </c>
      <c r="C1042" t="s">
        <v>52</v>
      </c>
      <c r="D1042" t="s">
        <v>197</v>
      </c>
      <c r="E1042" t="s">
        <v>238</v>
      </c>
      <c r="F1042" t="s">
        <v>2810</v>
      </c>
      <c r="G1042" t="s">
        <v>42</v>
      </c>
      <c r="H1042" t="s">
        <v>2811</v>
      </c>
      <c r="I1042" t="s">
        <v>38</v>
      </c>
      <c r="J1042" t="s">
        <v>43</v>
      </c>
      <c r="K1042" t="s">
        <v>227</v>
      </c>
      <c r="L1042" t="s">
        <v>227</v>
      </c>
      <c r="M1042" t="s">
        <v>229</v>
      </c>
      <c r="N1042">
        <v>1</v>
      </c>
      <c r="O1042" t="s">
        <v>65</v>
      </c>
      <c r="P1042" t="s">
        <v>2557</v>
      </c>
      <c r="Q1042" t="s">
        <v>41</v>
      </c>
      <c r="R1042" t="s">
        <v>2812</v>
      </c>
      <c r="S1042" t="s">
        <v>41</v>
      </c>
      <c r="T1042" t="s">
        <v>3</v>
      </c>
      <c r="U1042">
        <v>1</v>
      </c>
      <c r="V1042" s="12">
        <v>45310</v>
      </c>
      <c r="W1042" t="s">
        <v>10603</v>
      </c>
    </row>
    <row r="1043" spans="1:23" x14ac:dyDescent="0.25">
      <c r="A1043" s="12">
        <v>45078.508251932872</v>
      </c>
      <c r="B1043" t="s">
        <v>47</v>
      </c>
      <c r="C1043" t="s">
        <v>52</v>
      </c>
      <c r="D1043" t="s">
        <v>197</v>
      </c>
      <c r="E1043" t="s">
        <v>238</v>
      </c>
      <c r="F1043" t="s">
        <v>2814</v>
      </c>
      <c r="G1043" t="s">
        <v>37</v>
      </c>
      <c r="H1043" t="s">
        <v>2815</v>
      </c>
      <c r="I1043" t="s">
        <v>38</v>
      </c>
      <c r="J1043" t="s">
        <v>43</v>
      </c>
      <c r="K1043" t="s">
        <v>227</v>
      </c>
      <c r="L1043" t="s">
        <v>227</v>
      </c>
      <c r="M1043" t="s">
        <v>229</v>
      </c>
      <c r="N1043">
        <v>1</v>
      </c>
      <c r="O1043" t="s">
        <v>65</v>
      </c>
      <c r="P1043" t="s">
        <v>2557</v>
      </c>
      <c r="Q1043" t="s">
        <v>41</v>
      </c>
      <c r="R1043" t="s">
        <v>2816</v>
      </c>
      <c r="S1043" t="s">
        <v>41</v>
      </c>
      <c r="T1043" t="s">
        <v>3</v>
      </c>
      <c r="U1043">
        <v>1</v>
      </c>
      <c r="V1043" s="12">
        <v>45310</v>
      </c>
      <c r="W1043" t="s">
        <v>10604</v>
      </c>
    </row>
    <row r="1044" spans="1:23" x14ac:dyDescent="0.25">
      <c r="A1044" s="12">
        <v>45078.617400497686</v>
      </c>
      <c r="B1044" t="s">
        <v>47</v>
      </c>
      <c r="C1044" t="s">
        <v>52</v>
      </c>
      <c r="D1044" t="s">
        <v>197</v>
      </c>
      <c r="E1044" t="s">
        <v>534</v>
      </c>
      <c r="F1044" t="s">
        <v>10605</v>
      </c>
      <c r="G1044" t="s">
        <v>42</v>
      </c>
      <c r="H1044" t="s">
        <v>10606</v>
      </c>
      <c r="I1044" t="s">
        <v>38</v>
      </c>
      <c r="J1044" t="s">
        <v>43</v>
      </c>
      <c r="K1044" t="s">
        <v>227</v>
      </c>
      <c r="L1044" t="s">
        <v>227</v>
      </c>
      <c r="M1044" t="s">
        <v>229</v>
      </c>
      <c r="N1044">
        <v>1</v>
      </c>
      <c r="O1044" t="s">
        <v>65</v>
      </c>
      <c r="P1044" t="s">
        <v>2790</v>
      </c>
      <c r="Q1044" t="s">
        <v>41</v>
      </c>
      <c r="R1044" t="s">
        <v>10607</v>
      </c>
      <c r="S1044" t="s">
        <v>41</v>
      </c>
      <c r="T1044" t="s">
        <v>3</v>
      </c>
      <c r="U1044">
        <v>1</v>
      </c>
      <c r="V1044" s="12">
        <v>45310</v>
      </c>
      <c r="W1044" t="s">
        <v>10608</v>
      </c>
    </row>
    <row r="1045" spans="1:23" x14ac:dyDescent="0.25">
      <c r="A1045" s="12">
        <v>45079.473035451389</v>
      </c>
      <c r="B1045" t="s">
        <v>47</v>
      </c>
      <c r="C1045" t="s">
        <v>52</v>
      </c>
      <c r="D1045" t="s">
        <v>197</v>
      </c>
      <c r="E1045" t="s">
        <v>238</v>
      </c>
      <c r="F1045" t="s">
        <v>2818</v>
      </c>
      <c r="G1045" t="s">
        <v>37</v>
      </c>
      <c r="H1045" t="s">
        <v>2819</v>
      </c>
      <c r="I1045" t="s">
        <v>38</v>
      </c>
      <c r="J1045" t="s">
        <v>43</v>
      </c>
      <c r="K1045" t="s">
        <v>227</v>
      </c>
      <c r="L1045" t="s">
        <v>227</v>
      </c>
      <c r="M1045" t="s">
        <v>229</v>
      </c>
      <c r="N1045">
        <v>1</v>
      </c>
      <c r="O1045" t="s">
        <v>65</v>
      </c>
      <c r="P1045" t="s">
        <v>2820</v>
      </c>
      <c r="Q1045" t="s">
        <v>41</v>
      </c>
      <c r="R1045" t="s">
        <v>2821</v>
      </c>
      <c r="S1045" t="s">
        <v>41</v>
      </c>
      <c r="T1045" t="s">
        <v>3</v>
      </c>
      <c r="U1045">
        <v>1</v>
      </c>
      <c r="V1045" s="12">
        <v>45310</v>
      </c>
      <c r="W1045" t="s">
        <v>10609</v>
      </c>
    </row>
    <row r="1046" spans="1:23" x14ac:dyDescent="0.25">
      <c r="A1046" s="12">
        <v>45085.461805752311</v>
      </c>
      <c r="B1046" t="s">
        <v>47</v>
      </c>
      <c r="C1046" t="s">
        <v>52</v>
      </c>
      <c r="D1046" t="s">
        <v>197</v>
      </c>
      <c r="E1046" t="s">
        <v>475</v>
      </c>
      <c r="F1046" t="s">
        <v>2823</v>
      </c>
      <c r="G1046" t="s">
        <v>42</v>
      </c>
      <c r="H1046" t="s">
        <v>2824</v>
      </c>
      <c r="I1046" t="s">
        <v>38</v>
      </c>
      <c r="J1046" t="s">
        <v>43</v>
      </c>
      <c r="K1046" t="s">
        <v>227</v>
      </c>
      <c r="L1046" t="s">
        <v>227</v>
      </c>
      <c r="M1046" t="s">
        <v>229</v>
      </c>
      <c r="N1046">
        <v>1</v>
      </c>
      <c r="O1046" t="s">
        <v>65</v>
      </c>
      <c r="P1046" t="s">
        <v>198</v>
      </c>
      <c r="Q1046" t="s">
        <v>41</v>
      </c>
      <c r="R1046" t="s">
        <v>2825</v>
      </c>
      <c r="S1046" t="s">
        <v>41</v>
      </c>
      <c r="T1046" t="s">
        <v>3</v>
      </c>
      <c r="U1046">
        <v>1</v>
      </c>
      <c r="V1046" s="12">
        <v>45310</v>
      </c>
      <c r="W1046" t="s">
        <v>10610</v>
      </c>
    </row>
    <row r="1047" spans="1:23" x14ac:dyDescent="0.25">
      <c r="A1047" s="12">
        <v>45089.612512847219</v>
      </c>
      <c r="B1047" t="s">
        <v>47</v>
      </c>
      <c r="C1047" t="s">
        <v>52</v>
      </c>
      <c r="D1047" t="s">
        <v>197</v>
      </c>
      <c r="E1047" t="s">
        <v>506</v>
      </c>
      <c r="F1047" t="s">
        <v>2827</v>
      </c>
      <c r="G1047" t="s">
        <v>37</v>
      </c>
      <c r="H1047" t="s">
        <v>2828</v>
      </c>
      <c r="I1047" t="s">
        <v>38</v>
      </c>
      <c r="J1047" t="s">
        <v>43</v>
      </c>
      <c r="K1047" t="s">
        <v>227</v>
      </c>
      <c r="L1047" t="s">
        <v>227</v>
      </c>
      <c r="M1047" t="s">
        <v>229</v>
      </c>
      <c r="N1047">
        <v>1</v>
      </c>
      <c r="O1047" t="s">
        <v>65</v>
      </c>
      <c r="P1047" t="s">
        <v>2557</v>
      </c>
      <c r="Q1047" t="s">
        <v>41</v>
      </c>
      <c r="R1047" t="s">
        <v>2829</v>
      </c>
      <c r="S1047" t="s">
        <v>41</v>
      </c>
      <c r="T1047" t="s">
        <v>3</v>
      </c>
      <c r="U1047">
        <v>1</v>
      </c>
      <c r="V1047" s="12">
        <v>45310</v>
      </c>
      <c r="W1047" t="s">
        <v>10611</v>
      </c>
    </row>
    <row r="1048" spans="1:23" x14ac:dyDescent="0.25">
      <c r="A1048" s="12">
        <v>45089.619374733797</v>
      </c>
      <c r="B1048" t="s">
        <v>47</v>
      </c>
      <c r="C1048" t="s">
        <v>52</v>
      </c>
      <c r="D1048" t="s">
        <v>197</v>
      </c>
      <c r="E1048" t="s">
        <v>506</v>
      </c>
      <c r="F1048" t="s">
        <v>2831</v>
      </c>
      <c r="G1048" t="s">
        <v>42</v>
      </c>
      <c r="H1048" t="s">
        <v>2832</v>
      </c>
      <c r="I1048" t="s">
        <v>38</v>
      </c>
      <c r="J1048" t="s">
        <v>43</v>
      </c>
      <c r="K1048" t="s">
        <v>227</v>
      </c>
      <c r="L1048" t="s">
        <v>227</v>
      </c>
      <c r="M1048" t="s">
        <v>229</v>
      </c>
      <c r="N1048">
        <v>1</v>
      </c>
      <c r="O1048" t="s">
        <v>65</v>
      </c>
      <c r="P1048" t="s">
        <v>2557</v>
      </c>
      <c r="Q1048" t="s">
        <v>41</v>
      </c>
      <c r="R1048" t="s">
        <v>2833</v>
      </c>
      <c r="S1048" t="s">
        <v>41</v>
      </c>
      <c r="T1048" t="s">
        <v>3</v>
      </c>
      <c r="U1048">
        <v>1</v>
      </c>
      <c r="V1048" s="12">
        <v>45310</v>
      </c>
      <c r="W1048" t="s">
        <v>10612</v>
      </c>
    </row>
    <row r="1049" spans="1:23" x14ac:dyDescent="0.25">
      <c r="A1049" s="12">
        <v>45092.510455706019</v>
      </c>
      <c r="B1049" t="s">
        <v>47</v>
      </c>
      <c r="C1049" t="s">
        <v>52</v>
      </c>
      <c r="D1049" t="s">
        <v>197</v>
      </c>
      <c r="E1049" t="s">
        <v>506</v>
      </c>
      <c r="F1049" t="s">
        <v>2835</v>
      </c>
      <c r="G1049" t="s">
        <v>42</v>
      </c>
      <c r="H1049" t="s">
        <v>2836</v>
      </c>
      <c r="I1049" t="s">
        <v>38</v>
      </c>
      <c r="J1049" t="s">
        <v>43</v>
      </c>
      <c r="K1049" t="s">
        <v>227</v>
      </c>
      <c r="L1049" t="s">
        <v>227</v>
      </c>
      <c r="M1049" t="s">
        <v>229</v>
      </c>
      <c r="N1049">
        <v>1</v>
      </c>
      <c r="O1049" t="s">
        <v>65</v>
      </c>
      <c r="P1049" t="s">
        <v>2575</v>
      </c>
      <c r="Q1049" t="s">
        <v>41</v>
      </c>
      <c r="R1049" t="s">
        <v>2837</v>
      </c>
      <c r="S1049" t="s">
        <v>41</v>
      </c>
      <c r="T1049" t="s">
        <v>3</v>
      </c>
      <c r="U1049">
        <v>1</v>
      </c>
      <c r="V1049" s="12">
        <v>45310</v>
      </c>
      <c r="W1049" t="s">
        <v>10613</v>
      </c>
    </row>
    <row r="1050" spans="1:23" x14ac:dyDescent="0.25">
      <c r="A1050" s="12">
        <v>45093.484118020831</v>
      </c>
      <c r="B1050" t="s">
        <v>47</v>
      </c>
      <c r="C1050" t="s">
        <v>52</v>
      </c>
      <c r="D1050" t="s">
        <v>197</v>
      </c>
      <c r="E1050" t="s">
        <v>512</v>
      </c>
      <c r="F1050" t="s">
        <v>10614</v>
      </c>
      <c r="G1050" t="s">
        <v>42</v>
      </c>
      <c r="H1050" t="s">
        <v>10615</v>
      </c>
      <c r="I1050" t="s">
        <v>38</v>
      </c>
      <c r="J1050" t="s">
        <v>43</v>
      </c>
      <c r="K1050" t="s">
        <v>227</v>
      </c>
      <c r="L1050" t="s">
        <v>227</v>
      </c>
      <c r="M1050" t="s">
        <v>229</v>
      </c>
      <c r="N1050">
        <v>1</v>
      </c>
      <c r="O1050" t="s">
        <v>65</v>
      </c>
      <c r="P1050" t="s">
        <v>2575</v>
      </c>
      <c r="Q1050" t="s">
        <v>41</v>
      </c>
      <c r="R1050" t="s">
        <v>10616</v>
      </c>
      <c r="S1050" t="s">
        <v>41</v>
      </c>
      <c r="T1050" t="s">
        <v>3</v>
      </c>
      <c r="U1050">
        <v>1</v>
      </c>
      <c r="V1050" s="12">
        <v>45310</v>
      </c>
      <c r="W1050" t="s">
        <v>10617</v>
      </c>
    </row>
    <row r="1051" spans="1:23" x14ac:dyDescent="0.25">
      <c r="A1051" s="12">
        <v>45099.547883530089</v>
      </c>
      <c r="B1051" t="s">
        <v>47</v>
      </c>
      <c r="C1051" t="s">
        <v>52</v>
      </c>
      <c r="D1051" t="s">
        <v>197</v>
      </c>
      <c r="E1051" t="s">
        <v>506</v>
      </c>
      <c r="F1051" t="s">
        <v>2839</v>
      </c>
      <c r="G1051" t="s">
        <v>42</v>
      </c>
      <c r="H1051" t="s">
        <v>2840</v>
      </c>
      <c r="I1051" t="s">
        <v>38</v>
      </c>
      <c r="J1051" t="s">
        <v>43</v>
      </c>
      <c r="K1051" t="s">
        <v>227</v>
      </c>
      <c r="L1051" t="s">
        <v>227</v>
      </c>
      <c r="M1051" t="s">
        <v>229</v>
      </c>
      <c r="N1051">
        <v>1</v>
      </c>
      <c r="O1051" t="s">
        <v>65</v>
      </c>
      <c r="P1051" t="s">
        <v>2841</v>
      </c>
      <c r="Q1051" t="s">
        <v>41</v>
      </c>
      <c r="R1051" t="s">
        <v>2842</v>
      </c>
      <c r="S1051" t="s">
        <v>41</v>
      </c>
      <c r="T1051" t="s">
        <v>3</v>
      </c>
      <c r="U1051">
        <v>1</v>
      </c>
      <c r="V1051" s="12">
        <v>45310</v>
      </c>
      <c r="W1051" t="s">
        <v>10618</v>
      </c>
    </row>
    <row r="1052" spans="1:23" x14ac:dyDescent="0.25">
      <c r="A1052" s="12">
        <v>45099.733800347225</v>
      </c>
      <c r="B1052" t="s">
        <v>47</v>
      </c>
      <c r="C1052" t="s">
        <v>52</v>
      </c>
      <c r="D1052" t="s">
        <v>197</v>
      </c>
      <c r="E1052" t="s">
        <v>475</v>
      </c>
      <c r="F1052" t="s">
        <v>10619</v>
      </c>
      <c r="G1052" t="s">
        <v>42</v>
      </c>
      <c r="H1052" t="s">
        <v>10620</v>
      </c>
      <c r="I1052" t="s">
        <v>38</v>
      </c>
      <c r="J1052" t="s">
        <v>43</v>
      </c>
      <c r="K1052" t="s">
        <v>227</v>
      </c>
      <c r="L1052" t="s">
        <v>227</v>
      </c>
      <c r="M1052" t="s">
        <v>229</v>
      </c>
      <c r="N1052">
        <v>1</v>
      </c>
      <c r="O1052" t="s">
        <v>65</v>
      </c>
      <c r="P1052" t="s">
        <v>2790</v>
      </c>
      <c r="Q1052" t="s">
        <v>41</v>
      </c>
      <c r="R1052" t="s">
        <v>10621</v>
      </c>
      <c r="S1052" t="s">
        <v>41</v>
      </c>
      <c r="T1052" t="s">
        <v>3</v>
      </c>
      <c r="U1052">
        <v>1</v>
      </c>
      <c r="V1052" s="12">
        <v>45310</v>
      </c>
      <c r="W1052" t="s">
        <v>10622</v>
      </c>
    </row>
    <row r="1053" spans="1:23" x14ac:dyDescent="0.25">
      <c r="A1053" s="12">
        <v>45100.669599618057</v>
      </c>
      <c r="B1053" t="s">
        <v>47</v>
      </c>
      <c r="C1053" t="s">
        <v>52</v>
      </c>
      <c r="D1053" t="s">
        <v>197</v>
      </c>
      <c r="E1053" t="s">
        <v>506</v>
      </c>
      <c r="F1053" t="s">
        <v>2844</v>
      </c>
      <c r="G1053" t="s">
        <v>42</v>
      </c>
      <c r="H1053" t="s">
        <v>2845</v>
      </c>
      <c r="I1053" t="s">
        <v>38</v>
      </c>
      <c r="J1053" t="s">
        <v>43</v>
      </c>
      <c r="K1053" t="s">
        <v>227</v>
      </c>
      <c r="L1053" t="s">
        <v>227</v>
      </c>
      <c r="M1053" t="s">
        <v>229</v>
      </c>
      <c r="N1053">
        <v>1</v>
      </c>
      <c r="O1053" t="s">
        <v>65</v>
      </c>
      <c r="P1053" t="s">
        <v>2846</v>
      </c>
      <c r="Q1053" t="s">
        <v>41</v>
      </c>
      <c r="R1053" t="s">
        <v>2847</v>
      </c>
      <c r="S1053" t="s">
        <v>41</v>
      </c>
      <c r="T1053" t="s">
        <v>3</v>
      </c>
      <c r="U1053">
        <v>1</v>
      </c>
      <c r="V1053" s="12">
        <v>45310</v>
      </c>
      <c r="W1053" t="s">
        <v>10623</v>
      </c>
    </row>
    <row r="1054" spans="1:23" x14ac:dyDescent="0.25">
      <c r="A1054" s="12">
        <v>45105.342682407405</v>
      </c>
      <c r="B1054" t="s">
        <v>47</v>
      </c>
      <c r="C1054" t="s">
        <v>52</v>
      </c>
      <c r="D1054" t="s">
        <v>197</v>
      </c>
      <c r="E1054" t="s">
        <v>691</v>
      </c>
      <c r="F1054" t="s">
        <v>10624</v>
      </c>
      <c r="G1054" t="s">
        <v>37</v>
      </c>
      <c r="H1054" t="s">
        <v>10625</v>
      </c>
      <c r="I1054" t="s">
        <v>38</v>
      </c>
      <c r="J1054" t="s">
        <v>43</v>
      </c>
      <c r="K1054" t="s">
        <v>227</v>
      </c>
      <c r="L1054" t="s">
        <v>227</v>
      </c>
      <c r="M1054" t="s">
        <v>230</v>
      </c>
      <c r="N1054">
        <v>1</v>
      </c>
      <c r="O1054" t="s">
        <v>65</v>
      </c>
      <c r="P1054" t="s">
        <v>2575</v>
      </c>
      <c r="Q1054" t="s">
        <v>9879</v>
      </c>
      <c r="R1054" t="s">
        <v>10626</v>
      </c>
      <c r="S1054" t="s">
        <v>41</v>
      </c>
      <c r="T1054" t="s">
        <v>3</v>
      </c>
      <c r="U1054">
        <v>1</v>
      </c>
      <c r="V1054" s="12">
        <v>45310</v>
      </c>
      <c r="W1054" t="s">
        <v>10627</v>
      </c>
    </row>
    <row r="1055" spans="1:23" x14ac:dyDescent="0.25">
      <c r="A1055" s="12">
        <v>45107.359925659723</v>
      </c>
      <c r="B1055" t="s">
        <v>47</v>
      </c>
      <c r="C1055" t="s">
        <v>52</v>
      </c>
      <c r="D1055" t="s">
        <v>197</v>
      </c>
      <c r="E1055" t="s">
        <v>691</v>
      </c>
      <c r="F1055" t="s">
        <v>2849</v>
      </c>
      <c r="G1055" t="s">
        <v>42</v>
      </c>
      <c r="H1055" t="s">
        <v>2850</v>
      </c>
      <c r="I1055" t="s">
        <v>38</v>
      </c>
      <c r="J1055" t="s">
        <v>43</v>
      </c>
      <c r="K1055" t="s">
        <v>227</v>
      </c>
      <c r="L1055" t="s">
        <v>227</v>
      </c>
      <c r="M1055" t="s">
        <v>230</v>
      </c>
      <c r="N1055">
        <v>1</v>
      </c>
      <c r="O1055" t="s">
        <v>65</v>
      </c>
      <c r="P1055" t="s">
        <v>2575</v>
      </c>
      <c r="Q1055" t="s">
        <v>41</v>
      </c>
      <c r="R1055" t="s">
        <v>2851</v>
      </c>
      <c r="S1055" t="s">
        <v>41</v>
      </c>
      <c r="T1055" t="s">
        <v>3</v>
      </c>
      <c r="U1055">
        <v>1</v>
      </c>
      <c r="V1055" s="12">
        <v>45310</v>
      </c>
      <c r="W1055" t="s">
        <v>10628</v>
      </c>
    </row>
    <row r="1056" spans="1:23" x14ac:dyDescent="0.25">
      <c r="A1056" s="12">
        <v>45110.430263888891</v>
      </c>
      <c r="B1056" t="s">
        <v>47</v>
      </c>
      <c r="C1056" t="s">
        <v>52</v>
      </c>
      <c r="D1056" t="s">
        <v>197</v>
      </c>
      <c r="E1056" t="s">
        <v>506</v>
      </c>
      <c r="F1056" t="s">
        <v>2853</v>
      </c>
      <c r="G1056" t="s">
        <v>42</v>
      </c>
      <c r="H1056" t="s">
        <v>2854</v>
      </c>
      <c r="I1056" t="s">
        <v>38</v>
      </c>
      <c r="J1056" t="s">
        <v>43</v>
      </c>
      <c r="K1056" t="s">
        <v>227</v>
      </c>
      <c r="L1056" t="s">
        <v>227</v>
      </c>
      <c r="M1056" t="s">
        <v>229</v>
      </c>
      <c r="N1056">
        <v>1</v>
      </c>
      <c r="O1056" t="s">
        <v>65</v>
      </c>
      <c r="P1056" t="s">
        <v>2841</v>
      </c>
      <c r="Q1056" t="s">
        <v>41</v>
      </c>
      <c r="R1056" t="s">
        <v>2855</v>
      </c>
      <c r="S1056" t="s">
        <v>41</v>
      </c>
      <c r="T1056" t="s">
        <v>3</v>
      </c>
      <c r="U1056">
        <v>1</v>
      </c>
      <c r="V1056" s="12">
        <v>45310</v>
      </c>
      <c r="W1056" t="s">
        <v>10629</v>
      </c>
    </row>
    <row r="1057" spans="1:23" x14ac:dyDescent="0.25">
      <c r="A1057" s="12">
        <v>45110.462248460652</v>
      </c>
      <c r="B1057" t="s">
        <v>47</v>
      </c>
      <c r="C1057" t="s">
        <v>52</v>
      </c>
      <c r="D1057" t="s">
        <v>197</v>
      </c>
      <c r="E1057" t="s">
        <v>506</v>
      </c>
      <c r="F1057" t="s">
        <v>2857</v>
      </c>
      <c r="G1057" t="s">
        <v>42</v>
      </c>
      <c r="H1057" t="s">
        <v>2858</v>
      </c>
      <c r="I1057" t="s">
        <v>38</v>
      </c>
      <c r="J1057" t="s">
        <v>43</v>
      </c>
      <c r="K1057" t="s">
        <v>227</v>
      </c>
      <c r="L1057" t="s">
        <v>227</v>
      </c>
      <c r="M1057" t="s">
        <v>229</v>
      </c>
      <c r="N1057">
        <v>1</v>
      </c>
      <c r="O1057" t="s">
        <v>65</v>
      </c>
      <c r="P1057" t="s">
        <v>2841</v>
      </c>
      <c r="Q1057" t="s">
        <v>41</v>
      </c>
      <c r="R1057" t="s">
        <v>2859</v>
      </c>
      <c r="S1057" t="s">
        <v>41</v>
      </c>
      <c r="T1057" t="s">
        <v>3</v>
      </c>
      <c r="U1057">
        <v>1</v>
      </c>
      <c r="V1057" s="12">
        <v>45310</v>
      </c>
      <c r="W1057" t="s">
        <v>10630</v>
      </c>
    </row>
    <row r="1058" spans="1:23" x14ac:dyDescent="0.25">
      <c r="A1058" s="12">
        <v>45110.512273993052</v>
      </c>
      <c r="B1058" t="s">
        <v>47</v>
      </c>
      <c r="C1058" t="s">
        <v>52</v>
      </c>
      <c r="D1058" t="s">
        <v>197</v>
      </c>
      <c r="E1058" t="s">
        <v>691</v>
      </c>
      <c r="F1058" t="s">
        <v>10631</v>
      </c>
      <c r="G1058" t="s">
        <v>37</v>
      </c>
      <c r="H1058" t="s">
        <v>10632</v>
      </c>
      <c r="I1058" t="s">
        <v>38</v>
      </c>
      <c r="J1058" t="s">
        <v>43</v>
      </c>
      <c r="K1058" t="s">
        <v>227</v>
      </c>
      <c r="L1058" t="s">
        <v>227</v>
      </c>
      <c r="M1058" t="s">
        <v>230</v>
      </c>
      <c r="N1058">
        <v>1</v>
      </c>
      <c r="O1058" t="s">
        <v>65</v>
      </c>
      <c r="P1058" t="s">
        <v>2790</v>
      </c>
      <c r="Q1058" t="s">
        <v>9549</v>
      </c>
      <c r="R1058" t="s">
        <v>10633</v>
      </c>
      <c r="S1058" t="s">
        <v>41</v>
      </c>
      <c r="T1058" t="s">
        <v>3</v>
      </c>
      <c r="U1058">
        <v>1</v>
      </c>
      <c r="V1058" s="12">
        <v>45310</v>
      </c>
      <c r="W1058" t="s">
        <v>10634</v>
      </c>
    </row>
    <row r="1059" spans="1:23" x14ac:dyDescent="0.25">
      <c r="A1059" s="12">
        <v>45112.534841782406</v>
      </c>
      <c r="B1059" t="s">
        <v>47</v>
      </c>
      <c r="C1059" t="s">
        <v>52</v>
      </c>
      <c r="D1059" t="s">
        <v>197</v>
      </c>
      <c r="E1059" t="s">
        <v>512</v>
      </c>
      <c r="F1059" t="s">
        <v>10635</v>
      </c>
      <c r="G1059" t="s">
        <v>42</v>
      </c>
      <c r="H1059" t="s">
        <v>10636</v>
      </c>
      <c r="I1059" t="s">
        <v>38</v>
      </c>
      <c r="J1059" t="s">
        <v>43</v>
      </c>
      <c r="K1059" t="s">
        <v>227</v>
      </c>
      <c r="L1059" t="s">
        <v>227</v>
      </c>
      <c r="M1059" t="s">
        <v>229</v>
      </c>
      <c r="N1059">
        <v>1</v>
      </c>
      <c r="O1059" t="s">
        <v>65</v>
      </c>
      <c r="P1059" t="s">
        <v>2733</v>
      </c>
      <c r="Q1059" t="s">
        <v>41</v>
      </c>
      <c r="R1059" t="s">
        <v>10637</v>
      </c>
      <c r="S1059" t="s">
        <v>41</v>
      </c>
      <c r="T1059" t="s">
        <v>3</v>
      </c>
      <c r="U1059">
        <v>1</v>
      </c>
      <c r="V1059" s="12">
        <v>45310</v>
      </c>
      <c r="W1059" t="s">
        <v>10638</v>
      </c>
    </row>
    <row r="1060" spans="1:23" x14ac:dyDescent="0.25">
      <c r="A1060" s="12">
        <v>45113.596320682867</v>
      </c>
      <c r="B1060" t="s">
        <v>47</v>
      </c>
      <c r="C1060" t="s">
        <v>52</v>
      </c>
      <c r="D1060" t="s">
        <v>197</v>
      </c>
      <c r="E1060" t="s">
        <v>691</v>
      </c>
      <c r="F1060" t="s">
        <v>10639</v>
      </c>
      <c r="G1060" t="s">
        <v>37</v>
      </c>
      <c r="H1060" t="s">
        <v>10640</v>
      </c>
      <c r="I1060" t="s">
        <v>38</v>
      </c>
      <c r="J1060" t="s">
        <v>43</v>
      </c>
      <c r="K1060" t="s">
        <v>227</v>
      </c>
      <c r="L1060" t="s">
        <v>227</v>
      </c>
      <c r="M1060" t="s">
        <v>230</v>
      </c>
      <c r="N1060">
        <v>1</v>
      </c>
      <c r="O1060" t="s">
        <v>65</v>
      </c>
      <c r="P1060" t="s">
        <v>2841</v>
      </c>
      <c r="Q1060" t="s">
        <v>10641</v>
      </c>
      <c r="R1060" t="s">
        <v>10642</v>
      </c>
      <c r="S1060" t="s">
        <v>41</v>
      </c>
      <c r="T1060" t="s">
        <v>3</v>
      </c>
      <c r="U1060">
        <v>1</v>
      </c>
      <c r="V1060" s="12">
        <v>45310</v>
      </c>
      <c r="W1060" t="s">
        <v>10643</v>
      </c>
    </row>
    <row r="1061" spans="1:23" x14ac:dyDescent="0.25">
      <c r="A1061" s="12">
        <v>45117.603134027777</v>
      </c>
      <c r="B1061" t="s">
        <v>47</v>
      </c>
      <c r="C1061" t="s">
        <v>52</v>
      </c>
      <c r="D1061" t="s">
        <v>197</v>
      </c>
      <c r="E1061" t="s">
        <v>691</v>
      </c>
      <c r="F1061" t="s">
        <v>10644</v>
      </c>
      <c r="G1061" t="s">
        <v>37</v>
      </c>
      <c r="H1061" t="s">
        <v>10645</v>
      </c>
      <c r="I1061" t="s">
        <v>38</v>
      </c>
      <c r="J1061" t="s">
        <v>43</v>
      </c>
      <c r="K1061" t="s">
        <v>227</v>
      </c>
      <c r="L1061" t="s">
        <v>227</v>
      </c>
      <c r="M1061" t="s">
        <v>230</v>
      </c>
      <c r="N1061">
        <v>1</v>
      </c>
      <c r="O1061" t="s">
        <v>65</v>
      </c>
      <c r="P1061" t="s">
        <v>2575</v>
      </c>
      <c r="Q1061" t="s">
        <v>10646</v>
      </c>
      <c r="R1061" t="s">
        <v>10647</v>
      </c>
      <c r="S1061" t="s">
        <v>41</v>
      </c>
      <c r="T1061" t="s">
        <v>3</v>
      </c>
      <c r="U1061">
        <v>1</v>
      </c>
      <c r="V1061" s="12">
        <v>45310</v>
      </c>
      <c r="W1061" t="s">
        <v>10648</v>
      </c>
    </row>
    <row r="1062" spans="1:23" x14ac:dyDescent="0.25">
      <c r="A1062" s="12">
        <v>45124.53162908565</v>
      </c>
      <c r="B1062" t="s">
        <v>47</v>
      </c>
      <c r="C1062" t="s">
        <v>52</v>
      </c>
      <c r="D1062" t="s">
        <v>197</v>
      </c>
      <c r="E1062" t="s">
        <v>691</v>
      </c>
      <c r="F1062" t="s">
        <v>10649</v>
      </c>
      <c r="G1062" t="s">
        <v>42</v>
      </c>
      <c r="H1062" t="s">
        <v>10650</v>
      </c>
      <c r="I1062" t="s">
        <v>38</v>
      </c>
      <c r="J1062" t="s">
        <v>43</v>
      </c>
      <c r="K1062" t="s">
        <v>227</v>
      </c>
      <c r="L1062" t="s">
        <v>227</v>
      </c>
      <c r="M1062" t="s">
        <v>230</v>
      </c>
      <c r="N1062">
        <v>1</v>
      </c>
      <c r="O1062" t="s">
        <v>65</v>
      </c>
      <c r="P1062" t="s">
        <v>2841</v>
      </c>
      <c r="Q1062" t="s">
        <v>41</v>
      </c>
      <c r="R1062" t="s">
        <v>10651</v>
      </c>
      <c r="S1062" t="s">
        <v>41</v>
      </c>
      <c r="T1062" t="s">
        <v>3</v>
      </c>
      <c r="U1062">
        <v>1</v>
      </c>
      <c r="V1062" s="12">
        <v>45310</v>
      </c>
      <c r="W1062" t="s">
        <v>10652</v>
      </c>
    </row>
    <row r="1063" spans="1:23" x14ac:dyDescent="0.25">
      <c r="A1063" s="12">
        <v>45138.434465972219</v>
      </c>
      <c r="B1063" t="s">
        <v>47</v>
      </c>
      <c r="C1063" t="s">
        <v>52</v>
      </c>
      <c r="D1063" t="s">
        <v>197</v>
      </c>
      <c r="E1063" t="s">
        <v>512</v>
      </c>
      <c r="F1063" t="s">
        <v>2861</v>
      </c>
      <c r="G1063" t="s">
        <v>42</v>
      </c>
      <c r="H1063" t="s">
        <v>2862</v>
      </c>
      <c r="I1063" t="s">
        <v>38</v>
      </c>
      <c r="J1063" t="s">
        <v>43</v>
      </c>
      <c r="K1063" t="s">
        <v>227</v>
      </c>
      <c r="L1063" t="s">
        <v>227</v>
      </c>
      <c r="M1063" t="s">
        <v>229</v>
      </c>
      <c r="N1063">
        <v>1</v>
      </c>
      <c r="O1063" t="s">
        <v>65</v>
      </c>
      <c r="P1063" t="s">
        <v>2575</v>
      </c>
      <c r="Q1063" t="s">
        <v>41</v>
      </c>
      <c r="R1063" t="s">
        <v>2863</v>
      </c>
      <c r="S1063" t="s">
        <v>41</v>
      </c>
      <c r="T1063" t="s">
        <v>3</v>
      </c>
      <c r="U1063">
        <v>1</v>
      </c>
      <c r="V1063" s="12">
        <v>45310</v>
      </c>
      <c r="W1063" t="s">
        <v>10653</v>
      </c>
    </row>
    <row r="1064" spans="1:23" x14ac:dyDescent="0.25">
      <c r="A1064" s="12">
        <v>45145.758329317126</v>
      </c>
      <c r="B1064" t="s">
        <v>47</v>
      </c>
      <c r="C1064" t="s">
        <v>52</v>
      </c>
      <c r="D1064" t="s">
        <v>197</v>
      </c>
      <c r="E1064" t="s">
        <v>691</v>
      </c>
      <c r="F1064" t="s">
        <v>10654</v>
      </c>
      <c r="G1064" t="s">
        <v>37</v>
      </c>
      <c r="H1064" t="s">
        <v>10655</v>
      </c>
      <c r="I1064" t="s">
        <v>38</v>
      </c>
      <c r="J1064" t="s">
        <v>43</v>
      </c>
      <c r="K1064" t="s">
        <v>227</v>
      </c>
      <c r="L1064" t="s">
        <v>227</v>
      </c>
      <c r="M1064" t="s">
        <v>230</v>
      </c>
      <c r="N1064">
        <v>1</v>
      </c>
      <c r="O1064" t="s">
        <v>65</v>
      </c>
      <c r="P1064" t="s">
        <v>2672</v>
      </c>
      <c r="Q1064" t="s">
        <v>10656</v>
      </c>
      <c r="R1064" t="s">
        <v>10657</v>
      </c>
      <c r="S1064" t="s">
        <v>41</v>
      </c>
      <c r="T1064" t="s">
        <v>3</v>
      </c>
      <c r="U1064">
        <v>1</v>
      </c>
      <c r="V1064" s="12">
        <v>45310</v>
      </c>
      <c r="W1064" t="s">
        <v>10658</v>
      </c>
    </row>
    <row r="1065" spans="1:23" x14ac:dyDescent="0.25">
      <c r="A1065" s="12">
        <v>45161.476946261573</v>
      </c>
      <c r="B1065" t="s">
        <v>47</v>
      </c>
      <c r="C1065" t="s">
        <v>52</v>
      </c>
      <c r="D1065" t="s">
        <v>197</v>
      </c>
      <c r="E1065" t="s">
        <v>691</v>
      </c>
      <c r="F1065" t="s">
        <v>10659</v>
      </c>
      <c r="G1065" t="s">
        <v>37</v>
      </c>
      <c r="H1065" t="s">
        <v>10660</v>
      </c>
      <c r="I1065" t="s">
        <v>38</v>
      </c>
      <c r="J1065" t="s">
        <v>43</v>
      </c>
      <c r="K1065" t="s">
        <v>227</v>
      </c>
      <c r="L1065" t="s">
        <v>227</v>
      </c>
      <c r="M1065" t="s">
        <v>230</v>
      </c>
      <c r="N1065">
        <v>1</v>
      </c>
      <c r="O1065" t="s">
        <v>65</v>
      </c>
      <c r="P1065" t="s">
        <v>2841</v>
      </c>
      <c r="Q1065" t="s">
        <v>41</v>
      </c>
      <c r="R1065" t="s">
        <v>10661</v>
      </c>
      <c r="S1065" t="s">
        <v>41</v>
      </c>
      <c r="T1065" t="s">
        <v>3</v>
      </c>
      <c r="U1065">
        <v>1</v>
      </c>
      <c r="V1065" s="12">
        <v>45310</v>
      </c>
      <c r="W1065" t="s">
        <v>10662</v>
      </c>
    </row>
    <row r="1066" spans="1:23" x14ac:dyDescent="0.25">
      <c r="A1066" s="12">
        <v>45163.46085447917</v>
      </c>
      <c r="B1066" t="s">
        <v>47</v>
      </c>
      <c r="C1066" t="s">
        <v>52</v>
      </c>
      <c r="D1066" t="s">
        <v>197</v>
      </c>
      <c r="E1066" t="s">
        <v>238</v>
      </c>
      <c r="F1066" t="s">
        <v>2870</v>
      </c>
      <c r="G1066" t="s">
        <v>42</v>
      </c>
      <c r="H1066" t="s">
        <v>2871</v>
      </c>
      <c r="I1066" t="s">
        <v>38</v>
      </c>
      <c r="J1066" t="s">
        <v>43</v>
      </c>
      <c r="K1066" t="s">
        <v>227</v>
      </c>
      <c r="L1066" t="s">
        <v>227</v>
      </c>
      <c r="M1066" t="s">
        <v>229</v>
      </c>
      <c r="N1066">
        <v>1</v>
      </c>
      <c r="O1066" t="s">
        <v>65</v>
      </c>
      <c r="P1066" t="s">
        <v>2872</v>
      </c>
      <c r="Q1066" t="s">
        <v>41</v>
      </c>
      <c r="R1066" t="s">
        <v>2873</v>
      </c>
      <c r="S1066" t="s">
        <v>41</v>
      </c>
      <c r="T1066" t="s">
        <v>3</v>
      </c>
      <c r="U1066">
        <v>1</v>
      </c>
      <c r="V1066" s="12">
        <v>45310</v>
      </c>
      <c r="W1066" t="s">
        <v>10663</v>
      </c>
    </row>
    <row r="1067" spans="1:23" x14ac:dyDescent="0.25">
      <c r="A1067" s="12">
        <v>45175.469076851849</v>
      </c>
      <c r="B1067" t="s">
        <v>47</v>
      </c>
      <c r="C1067" t="s">
        <v>52</v>
      </c>
      <c r="D1067" t="s">
        <v>197</v>
      </c>
      <c r="E1067" t="s">
        <v>691</v>
      </c>
      <c r="F1067" t="s">
        <v>10664</v>
      </c>
      <c r="G1067" t="s">
        <v>42</v>
      </c>
      <c r="H1067" t="s">
        <v>10665</v>
      </c>
      <c r="I1067" t="s">
        <v>38</v>
      </c>
      <c r="J1067" t="s">
        <v>43</v>
      </c>
      <c r="K1067" t="s">
        <v>227</v>
      </c>
      <c r="L1067" t="s">
        <v>227</v>
      </c>
      <c r="M1067" t="s">
        <v>230</v>
      </c>
      <c r="N1067">
        <v>1</v>
      </c>
      <c r="O1067" t="s">
        <v>65</v>
      </c>
      <c r="P1067" t="s">
        <v>2575</v>
      </c>
      <c r="Q1067" t="s">
        <v>41</v>
      </c>
      <c r="R1067" t="s">
        <v>10666</v>
      </c>
      <c r="S1067" t="s">
        <v>41</v>
      </c>
      <c r="T1067" t="s">
        <v>3</v>
      </c>
      <c r="U1067">
        <v>1</v>
      </c>
      <c r="V1067" s="12">
        <v>45310</v>
      </c>
      <c r="W1067" t="s">
        <v>10667</v>
      </c>
    </row>
    <row r="1068" spans="1:23" x14ac:dyDescent="0.25">
      <c r="A1068" s="12">
        <v>45175.647609803244</v>
      </c>
      <c r="B1068" t="s">
        <v>47</v>
      </c>
      <c r="C1068" t="s">
        <v>52</v>
      </c>
      <c r="D1068" t="s">
        <v>197</v>
      </c>
      <c r="E1068" t="s">
        <v>534</v>
      </c>
      <c r="F1068" t="s">
        <v>10668</v>
      </c>
      <c r="G1068" t="s">
        <v>42</v>
      </c>
      <c r="H1068" t="s">
        <v>10669</v>
      </c>
      <c r="I1068" t="s">
        <v>38</v>
      </c>
      <c r="J1068" t="s">
        <v>43</v>
      </c>
      <c r="K1068" t="s">
        <v>227</v>
      </c>
      <c r="L1068" t="s">
        <v>227</v>
      </c>
      <c r="M1068" t="s">
        <v>229</v>
      </c>
      <c r="N1068">
        <v>1</v>
      </c>
      <c r="O1068" t="s">
        <v>65</v>
      </c>
      <c r="P1068" t="s">
        <v>2575</v>
      </c>
      <c r="Q1068" t="s">
        <v>41</v>
      </c>
      <c r="R1068" t="s">
        <v>10670</v>
      </c>
      <c r="S1068" t="s">
        <v>41</v>
      </c>
      <c r="T1068" t="s">
        <v>3</v>
      </c>
      <c r="U1068">
        <v>1</v>
      </c>
      <c r="V1068" s="12">
        <v>45310</v>
      </c>
      <c r="W1068" t="s">
        <v>10671</v>
      </c>
    </row>
    <row r="1069" spans="1:23" x14ac:dyDescent="0.25">
      <c r="A1069" s="12">
        <v>45185.682980868056</v>
      </c>
      <c r="B1069" t="s">
        <v>47</v>
      </c>
      <c r="C1069" t="s">
        <v>52</v>
      </c>
      <c r="D1069" t="s">
        <v>197</v>
      </c>
      <c r="E1069" t="s">
        <v>238</v>
      </c>
      <c r="F1069" t="s">
        <v>2878</v>
      </c>
      <c r="G1069" t="s">
        <v>42</v>
      </c>
      <c r="H1069" t="s">
        <v>2879</v>
      </c>
      <c r="I1069" t="s">
        <v>38</v>
      </c>
      <c r="J1069" t="s">
        <v>43</v>
      </c>
      <c r="K1069" t="s">
        <v>227</v>
      </c>
      <c r="L1069" t="s">
        <v>227</v>
      </c>
      <c r="M1069" t="s">
        <v>229</v>
      </c>
      <c r="N1069">
        <v>1</v>
      </c>
      <c r="O1069" t="s">
        <v>65</v>
      </c>
      <c r="P1069" t="s">
        <v>2552</v>
      </c>
      <c r="Q1069" t="s">
        <v>41</v>
      </c>
      <c r="R1069" t="s">
        <v>2880</v>
      </c>
      <c r="S1069" t="s">
        <v>41</v>
      </c>
      <c r="T1069" t="s">
        <v>3</v>
      </c>
      <c r="U1069">
        <v>1</v>
      </c>
      <c r="V1069" s="12">
        <v>45310</v>
      </c>
      <c r="W1069" t="s">
        <v>10672</v>
      </c>
    </row>
    <row r="1070" spans="1:23" x14ac:dyDescent="0.25">
      <c r="A1070" s="12">
        <v>45185.688121180552</v>
      </c>
      <c r="B1070" t="s">
        <v>47</v>
      </c>
      <c r="C1070" t="s">
        <v>52</v>
      </c>
      <c r="D1070" t="s">
        <v>197</v>
      </c>
      <c r="E1070" t="s">
        <v>238</v>
      </c>
      <c r="F1070" t="s">
        <v>2882</v>
      </c>
      <c r="G1070" t="s">
        <v>42</v>
      </c>
      <c r="H1070" t="s">
        <v>2883</v>
      </c>
      <c r="I1070" t="s">
        <v>38</v>
      </c>
      <c r="J1070" t="s">
        <v>43</v>
      </c>
      <c r="K1070" t="s">
        <v>227</v>
      </c>
      <c r="L1070" t="s">
        <v>227</v>
      </c>
      <c r="M1070" t="s">
        <v>229</v>
      </c>
      <c r="N1070">
        <v>1</v>
      </c>
      <c r="O1070" t="s">
        <v>65</v>
      </c>
      <c r="P1070" t="s">
        <v>2552</v>
      </c>
      <c r="Q1070" t="s">
        <v>41</v>
      </c>
      <c r="R1070" t="s">
        <v>2884</v>
      </c>
      <c r="S1070" t="s">
        <v>41</v>
      </c>
      <c r="T1070" t="s">
        <v>3</v>
      </c>
      <c r="U1070">
        <v>1</v>
      </c>
      <c r="V1070" s="12">
        <v>45310</v>
      </c>
      <c r="W1070" t="s">
        <v>10673</v>
      </c>
    </row>
    <row r="1071" spans="1:23" x14ac:dyDescent="0.25">
      <c r="A1071" s="12">
        <v>45185.695741979165</v>
      </c>
      <c r="B1071" t="s">
        <v>47</v>
      </c>
      <c r="C1071" t="s">
        <v>52</v>
      </c>
      <c r="D1071" t="s">
        <v>197</v>
      </c>
      <c r="E1071" t="s">
        <v>691</v>
      </c>
      <c r="F1071" t="s">
        <v>2886</v>
      </c>
      <c r="G1071" t="s">
        <v>37</v>
      </c>
      <c r="H1071" t="s">
        <v>2887</v>
      </c>
      <c r="I1071" t="s">
        <v>38</v>
      </c>
      <c r="J1071" t="s">
        <v>43</v>
      </c>
      <c r="K1071" t="s">
        <v>227</v>
      </c>
      <c r="L1071" t="s">
        <v>227</v>
      </c>
      <c r="M1071" t="s">
        <v>230</v>
      </c>
      <c r="N1071">
        <v>1</v>
      </c>
      <c r="O1071" t="s">
        <v>65</v>
      </c>
      <c r="P1071" t="s">
        <v>2552</v>
      </c>
      <c r="Q1071" t="s">
        <v>41</v>
      </c>
      <c r="R1071" t="s">
        <v>2888</v>
      </c>
      <c r="S1071" t="s">
        <v>41</v>
      </c>
      <c r="T1071" t="s">
        <v>3</v>
      </c>
      <c r="U1071">
        <v>1</v>
      </c>
      <c r="V1071" s="12">
        <v>45310</v>
      </c>
      <c r="W1071" t="s">
        <v>10674</v>
      </c>
    </row>
    <row r="1072" spans="1:23" x14ac:dyDescent="0.25">
      <c r="A1072" s="12">
        <v>45187.343561076392</v>
      </c>
      <c r="B1072" t="s">
        <v>47</v>
      </c>
      <c r="C1072" t="s">
        <v>52</v>
      </c>
      <c r="D1072" t="s">
        <v>197</v>
      </c>
      <c r="E1072" t="s">
        <v>691</v>
      </c>
      <c r="F1072" t="s">
        <v>10675</v>
      </c>
      <c r="G1072" t="s">
        <v>42</v>
      </c>
      <c r="H1072" t="s">
        <v>10676</v>
      </c>
      <c r="I1072" t="s">
        <v>38</v>
      </c>
      <c r="J1072" t="s">
        <v>43</v>
      </c>
      <c r="K1072" t="s">
        <v>227</v>
      </c>
      <c r="L1072" t="s">
        <v>227</v>
      </c>
      <c r="M1072" t="s">
        <v>230</v>
      </c>
      <c r="N1072">
        <v>1</v>
      </c>
      <c r="O1072" t="s">
        <v>65</v>
      </c>
      <c r="P1072" t="s">
        <v>2552</v>
      </c>
      <c r="Q1072" t="s">
        <v>41</v>
      </c>
      <c r="R1072" t="s">
        <v>10677</v>
      </c>
      <c r="S1072" t="s">
        <v>41</v>
      </c>
      <c r="T1072" t="s">
        <v>3</v>
      </c>
      <c r="U1072">
        <v>1</v>
      </c>
      <c r="V1072" s="12">
        <v>45310</v>
      </c>
      <c r="W1072" t="s">
        <v>10678</v>
      </c>
    </row>
    <row r="1073" spans="1:23" x14ac:dyDescent="0.25">
      <c r="A1073" s="12">
        <v>45188.422392326385</v>
      </c>
      <c r="B1073" t="s">
        <v>47</v>
      </c>
      <c r="C1073" t="s">
        <v>52</v>
      </c>
      <c r="D1073" t="s">
        <v>197</v>
      </c>
      <c r="E1073" t="s">
        <v>481</v>
      </c>
      <c r="F1073" t="s">
        <v>2890</v>
      </c>
      <c r="G1073" t="s">
        <v>42</v>
      </c>
      <c r="H1073" t="s">
        <v>2891</v>
      </c>
      <c r="I1073" t="s">
        <v>38</v>
      </c>
      <c r="J1073" t="s">
        <v>43</v>
      </c>
      <c r="K1073" t="s">
        <v>227</v>
      </c>
      <c r="L1073" t="s">
        <v>227</v>
      </c>
      <c r="M1073" t="s">
        <v>229</v>
      </c>
      <c r="N1073">
        <v>1</v>
      </c>
      <c r="O1073" t="s">
        <v>65</v>
      </c>
      <c r="P1073" t="s">
        <v>2533</v>
      </c>
      <c r="Q1073" t="s">
        <v>41</v>
      </c>
      <c r="R1073" t="s">
        <v>2892</v>
      </c>
      <c r="S1073" t="s">
        <v>41</v>
      </c>
      <c r="T1073" t="s">
        <v>3</v>
      </c>
      <c r="U1073">
        <v>1</v>
      </c>
      <c r="V1073" s="12">
        <v>45310</v>
      </c>
      <c r="W1073" t="s">
        <v>10679</v>
      </c>
    </row>
    <row r="1074" spans="1:23" x14ac:dyDescent="0.25">
      <c r="A1074" s="12">
        <v>45189.524910613429</v>
      </c>
      <c r="B1074" t="s">
        <v>47</v>
      </c>
      <c r="C1074" t="s">
        <v>52</v>
      </c>
      <c r="D1074" t="s">
        <v>197</v>
      </c>
      <c r="E1074" t="s">
        <v>238</v>
      </c>
      <c r="F1074" t="s">
        <v>2898</v>
      </c>
      <c r="G1074" t="s">
        <v>37</v>
      </c>
      <c r="H1074" t="s">
        <v>2899</v>
      </c>
      <c r="I1074" t="s">
        <v>38</v>
      </c>
      <c r="J1074" t="s">
        <v>43</v>
      </c>
      <c r="K1074" t="s">
        <v>227</v>
      </c>
      <c r="L1074" t="s">
        <v>227</v>
      </c>
      <c r="M1074" t="s">
        <v>229</v>
      </c>
      <c r="N1074">
        <v>1</v>
      </c>
      <c r="O1074" t="s">
        <v>65</v>
      </c>
      <c r="P1074" t="s">
        <v>2738</v>
      </c>
      <c r="Q1074" t="s">
        <v>41</v>
      </c>
      <c r="R1074" t="s">
        <v>2900</v>
      </c>
      <c r="S1074" t="s">
        <v>41</v>
      </c>
      <c r="T1074" t="s">
        <v>3</v>
      </c>
      <c r="U1074">
        <v>1</v>
      </c>
      <c r="V1074" s="12">
        <v>45310</v>
      </c>
      <c r="W1074" t="s">
        <v>10680</v>
      </c>
    </row>
    <row r="1075" spans="1:23" x14ac:dyDescent="0.25">
      <c r="A1075" s="12">
        <v>45195.343241122682</v>
      </c>
      <c r="B1075" t="s">
        <v>47</v>
      </c>
      <c r="C1075" t="s">
        <v>52</v>
      </c>
      <c r="D1075" t="s">
        <v>197</v>
      </c>
      <c r="E1075" t="s">
        <v>506</v>
      </c>
      <c r="F1075" t="s">
        <v>2902</v>
      </c>
      <c r="G1075" t="s">
        <v>42</v>
      </c>
      <c r="H1075" t="s">
        <v>2903</v>
      </c>
      <c r="I1075" t="s">
        <v>38</v>
      </c>
      <c r="J1075" t="s">
        <v>43</v>
      </c>
      <c r="K1075" t="s">
        <v>227</v>
      </c>
      <c r="L1075" t="s">
        <v>227</v>
      </c>
      <c r="M1075" t="s">
        <v>229</v>
      </c>
      <c r="N1075">
        <v>1</v>
      </c>
      <c r="O1075" t="s">
        <v>65</v>
      </c>
      <c r="P1075" t="s">
        <v>2867</v>
      </c>
      <c r="Q1075" t="s">
        <v>41</v>
      </c>
      <c r="R1075" t="s">
        <v>2904</v>
      </c>
      <c r="S1075" t="s">
        <v>41</v>
      </c>
      <c r="T1075" t="s">
        <v>3</v>
      </c>
      <c r="U1075">
        <v>1</v>
      </c>
      <c r="V1075" s="12">
        <v>45310</v>
      </c>
      <c r="W1075" t="s">
        <v>10681</v>
      </c>
    </row>
    <row r="1076" spans="1:23" x14ac:dyDescent="0.25">
      <c r="A1076" s="12">
        <v>45195.734523993058</v>
      </c>
      <c r="B1076" t="s">
        <v>47</v>
      </c>
      <c r="C1076" t="s">
        <v>52</v>
      </c>
      <c r="D1076" t="s">
        <v>197</v>
      </c>
      <c r="E1076" t="s">
        <v>691</v>
      </c>
      <c r="F1076" t="s">
        <v>10682</v>
      </c>
      <c r="G1076" t="s">
        <v>42</v>
      </c>
      <c r="H1076" t="s">
        <v>10683</v>
      </c>
      <c r="I1076" t="s">
        <v>38</v>
      </c>
      <c r="J1076" t="s">
        <v>43</v>
      </c>
      <c r="K1076" t="s">
        <v>227</v>
      </c>
      <c r="L1076" t="s">
        <v>227</v>
      </c>
      <c r="M1076" t="s">
        <v>230</v>
      </c>
      <c r="N1076">
        <v>1</v>
      </c>
      <c r="O1076" t="s">
        <v>65</v>
      </c>
      <c r="P1076" t="s">
        <v>10684</v>
      </c>
      <c r="Q1076" t="s">
        <v>41</v>
      </c>
      <c r="R1076" t="s">
        <v>10685</v>
      </c>
      <c r="S1076" t="s">
        <v>41</v>
      </c>
      <c r="T1076" t="s">
        <v>3</v>
      </c>
      <c r="U1076">
        <v>1</v>
      </c>
      <c r="V1076" s="12">
        <v>45310</v>
      </c>
      <c r="W1076" t="s">
        <v>10686</v>
      </c>
    </row>
    <row r="1077" spans="1:23" x14ac:dyDescent="0.25">
      <c r="A1077" s="12">
        <v>45218.448133067126</v>
      </c>
      <c r="B1077" t="s">
        <v>47</v>
      </c>
      <c r="C1077" t="s">
        <v>52</v>
      </c>
      <c r="D1077" t="s">
        <v>197</v>
      </c>
      <c r="E1077" t="s">
        <v>691</v>
      </c>
      <c r="F1077" t="s">
        <v>10687</v>
      </c>
      <c r="G1077" t="s">
        <v>42</v>
      </c>
      <c r="H1077" t="s">
        <v>10688</v>
      </c>
      <c r="I1077" t="s">
        <v>38</v>
      </c>
      <c r="J1077" t="s">
        <v>43</v>
      </c>
      <c r="K1077" t="s">
        <v>227</v>
      </c>
      <c r="L1077" t="s">
        <v>227</v>
      </c>
      <c r="M1077" t="s">
        <v>230</v>
      </c>
      <c r="N1077">
        <v>1</v>
      </c>
      <c r="O1077" t="s">
        <v>65</v>
      </c>
      <c r="P1077" t="s">
        <v>2771</v>
      </c>
      <c r="Q1077" t="s">
        <v>41</v>
      </c>
      <c r="R1077" t="s">
        <v>10689</v>
      </c>
      <c r="S1077" t="s">
        <v>41</v>
      </c>
      <c r="T1077" t="s">
        <v>3</v>
      </c>
      <c r="U1077">
        <v>1</v>
      </c>
      <c r="V1077" s="12">
        <v>45310</v>
      </c>
      <c r="W1077" t="s">
        <v>10690</v>
      </c>
    </row>
    <row r="1078" spans="1:23" x14ac:dyDescent="0.25">
      <c r="A1078" s="12">
        <v>45224.581540312502</v>
      </c>
      <c r="B1078" t="s">
        <v>47</v>
      </c>
      <c r="C1078" t="s">
        <v>52</v>
      </c>
      <c r="D1078" t="s">
        <v>197</v>
      </c>
      <c r="E1078" t="s">
        <v>691</v>
      </c>
      <c r="F1078" t="s">
        <v>10691</v>
      </c>
      <c r="G1078" t="s">
        <v>42</v>
      </c>
      <c r="H1078" t="s">
        <v>10692</v>
      </c>
      <c r="I1078" t="s">
        <v>38</v>
      </c>
      <c r="J1078" t="s">
        <v>43</v>
      </c>
      <c r="K1078" t="s">
        <v>227</v>
      </c>
      <c r="L1078" t="s">
        <v>227</v>
      </c>
      <c r="M1078" t="s">
        <v>230</v>
      </c>
      <c r="N1078">
        <v>1</v>
      </c>
      <c r="O1078" t="s">
        <v>65</v>
      </c>
      <c r="P1078" t="s">
        <v>2841</v>
      </c>
      <c r="Q1078" t="s">
        <v>41</v>
      </c>
      <c r="R1078" t="s">
        <v>10693</v>
      </c>
      <c r="S1078" t="s">
        <v>41</v>
      </c>
      <c r="T1078" t="s">
        <v>3</v>
      </c>
      <c r="U1078">
        <v>1</v>
      </c>
      <c r="V1078" s="12">
        <v>45310</v>
      </c>
      <c r="W1078" t="s">
        <v>10694</v>
      </c>
    </row>
    <row r="1079" spans="1:23" x14ac:dyDescent="0.25">
      <c r="A1079" s="12">
        <v>45224.593646527777</v>
      </c>
      <c r="B1079" t="s">
        <v>47</v>
      </c>
      <c r="C1079" t="s">
        <v>52</v>
      </c>
      <c r="D1079" t="s">
        <v>197</v>
      </c>
      <c r="E1079" t="s">
        <v>691</v>
      </c>
      <c r="F1079" t="s">
        <v>10695</v>
      </c>
      <c r="G1079" t="s">
        <v>42</v>
      </c>
      <c r="H1079" t="s">
        <v>10696</v>
      </c>
      <c r="I1079" t="s">
        <v>38</v>
      </c>
      <c r="J1079" t="s">
        <v>43</v>
      </c>
      <c r="K1079" t="s">
        <v>227</v>
      </c>
      <c r="L1079" t="s">
        <v>227</v>
      </c>
      <c r="M1079" t="s">
        <v>230</v>
      </c>
      <c r="N1079">
        <v>1</v>
      </c>
      <c r="O1079" t="s">
        <v>65</v>
      </c>
      <c r="P1079" t="s">
        <v>2841</v>
      </c>
      <c r="Q1079" t="s">
        <v>41</v>
      </c>
      <c r="R1079" t="s">
        <v>10697</v>
      </c>
      <c r="S1079" t="s">
        <v>41</v>
      </c>
      <c r="T1079" t="s">
        <v>3</v>
      </c>
      <c r="U1079">
        <v>1</v>
      </c>
      <c r="V1079" s="12">
        <v>45310</v>
      </c>
      <c r="W1079" t="s">
        <v>10698</v>
      </c>
    </row>
    <row r="1080" spans="1:23" x14ac:dyDescent="0.25">
      <c r="A1080" s="12">
        <v>45224.777121840278</v>
      </c>
      <c r="B1080" t="s">
        <v>47</v>
      </c>
      <c r="C1080" t="s">
        <v>52</v>
      </c>
      <c r="D1080" t="s">
        <v>197</v>
      </c>
      <c r="E1080" t="s">
        <v>238</v>
      </c>
      <c r="F1080" t="s">
        <v>2915</v>
      </c>
      <c r="G1080" t="s">
        <v>42</v>
      </c>
      <c r="H1080" t="s">
        <v>2916</v>
      </c>
      <c r="I1080" t="s">
        <v>38</v>
      </c>
      <c r="J1080" t="s">
        <v>43</v>
      </c>
      <c r="K1080" t="s">
        <v>227</v>
      </c>
      <c r="L1080" t="s">
        <v>227</v>
      </c>
      <c r="M1080" t="s">
        <v>229</v>
      </c>
      <c r="N1080">
        <v>1</v>
      </c>
      <c r="O1080" t="s">
        <v>65</v>
      </c>
      <c r="P1080" t="s">
        <v>2917</v>
      </c>
      <c r="Q1080" t="s">
        <v>41</v>
      </c>
      <c r="R1080" t="s">
        <v>2918</v>
      </c>
      <c r="S1080" t="s">
        <v>41</v>
      </c>
      <c r="T1080" t="s">
        <v>3</v>
      </c>
      <c r="U1080">
        <v>1</v>
      </c>
      <c r="V1080" s="12">
        <v>45310</v>
      </c>
      <c r="W1080" t="s">
        <v>10699</v>
      </c>
    </row>
    <row r="1081" spans="1:23" x14ac:dyDescent="0.25">
      <c r="A1081" s="12">
        <v>45229.436110613424</v>
      </c>
      <c r="B1081" t="s">
        <v>47</v>
      </c>
      <c r="C1081" t="s">
        <v>52</v>
      </c>
      <c r="D1081" t="s">
        <v>197</v>
      </c>
      <c r="E1081" t="s">
        <v>691</v>
      </c>
      <c r="F1081" t="s">
        <v>10700</v>
      </c>
      <c r="G1081" t="s">
        <v>42</v>
      </c>
      <c r="H1081" t="s">
        <v>10701</v>
      </c>
      <c r="I1081" t="s">
        <v>38</v>
      </c>
      <c r="J1081" t="s">
        <v>43</v>
      </c>
      <c r="K1081" t="s">
        <v>227</v>
      </c>
      <c r="L1081" t="s">
        <v>227</v>
      </c>
      <c r="M1081" t="s">
        <v>230</v>
      </c>
      <c r="N1081">
        <v>1</v>
      </c>
      <c r="O1081" t="s">
        <v>65</v>
      </c>
      <c r="P1081" t="s">
        <v>2841</v>
      </c>
      <c r="Q1081" t="s">
        <v>41</v>
      </c>
      <c r="R1081" t="s">
        <v>10702</v>
      </c>
      <c r="S1081" t="s">
        <v>41</v>
      </c>
      <c r="T1081" t="s">
        <v>3</v>
      </c>
      <c r="U1081">
        <v>1</v>
      </c>
      <c r="V1081" s="12">
        <v>45310</v>
      </c>
      <c r="W1081" t="s">
        <v>10703</v>
      </c>
    </row>
    <row r="1082" spans="1:23" x14ac:dyDescent="0.25">
      <c r="A1082" s="12">
        <v>45230.64268167824</v>
      </c>
      <c r="B1082" t="s">
        <v>47</v>
      </c>
      <c r="C1082" t="s">
        <v>52</v>
      </c>
      <c r="D1082" t="s">
        <v>197</v>
      </c>
      <c r="E1082" t="s">
        <v>811</v>
      </c>
      <c r="F1082" t="s">
        <v>10704</v>
      </c>
      <c r="G1082" t="s">
        <v>37</v>
      </c>
      <c r="H1082" t="s">
        <v>10705</v>
      </c>
      <c r="I1082" t="s">
        <v>38</v>
      </c>
      <c r="J1082" t="s">
        <v>43</v>
      </c>
      <c r="K1082" t="s">
        <v>227</v>
      </c>
      <c r="L1082" t="s">
        <v>227</v>
      </c>
      <c r="M1082" t="s">
        <v>230</v>
      </c>
      <c r="N1082">
        <v>1</v>
      </c>
      <c r="O1082" t="s">
        <v>65</v>
      </c>
      <c r="P1082" t="s">
        <v>2575</v>
      </c>
      <c r="Q1082" t="s">
        <v>10168</v>
      </c>
      <c r="R1082" t="s">
        <v>10706</v>
      </c>
      <c r="S1082" t="s">
        <v>41</v>
      </c>
      <c r="T1082" t="s">
        <v>3</v>
      </c>
      <c r="U1082">
        <v>1</v>
      </c>
      <c r="V1082" s="12">
        <v>45310</v>
      </c>
      <c r="W1082" t="s">
        <v>10707</v>
      </c>
    </row>
    <row r="1083" spans="1:23" x14ac:dyDescent="0.25">
      <c r="A1083" s="12">
        <v>45233.433495219906</v>
      </c>
      <c r="B1083" t="s">
        <v>47</v>
      </c>
      <c r="C1083" t="s">
        <v>52</v>
      </c>
      <c r="D1083" t="s">
        <v>197</v>
      </c>
      <c r="E1083" t="s">
        <v>811</v>
      </c>
      <c r="F1083" t="s">
        <v>10708</v>
      </c>
      <c r="G1083" t="s">
        <v>37</v>
      </c>
      <c r="H1083" t="s">
        <v>10705</v>
      </c>
      <c r="I1083" t="s">
        <v>38</v>
      </c>
      <c r="J1083" t="s">
        <v>43</v>
      </c>
      <c r="K1083" t="s">
        <v>227</v>
      </c>
      <c r="L1083" t="s">
        <v>227</v>
      </c>
      <c r="M1083" t="s">
        <v>230</v>
      </c>
      <c r="N1083">
        <v>1</v>
      </c>
      <c r="O1083" t="s">
        <v>65</v>
      </c>
      <c r="P1083" t="s">
        <v>2575</v>
      </c>
      <c r="Q1083" t="s">
        <v>41</v>
      </c>
      <c r="R1083" t="s">
        <v>10709</v>
      </c>
      <c r="S1083" t="s">
        <v>41</v>
      </c>
      <c r="T1083" t="s">
        <v>3</v>
      </c>
      <c r="U1083">
        <v>1</v>
      </c>
      <c r="V1083" s="12">
        <v>45310</v>
      </c>
      <c r="W1083" t="s">
        <v>10710</v>
      </c>
    </row>
    <row r="1084" spans="1:23" x14ac:dyDescent="0.25">
      <c r="A1084" s="12">
        <v>45243.582696493053</v>
      </c>
      <c r="B1084" t="s">
        <v>47</v>
      </c>
      <c r="C1084" t="s">
        <v>52</v>
      </c>
      <c r="D1084" t="s">
        <v>197</v>
      </c>
      <c r="E1084" t="s">
        <v>691</v>
      </c>
      <c r="F1084" t="s">
        <v>2938</v>
      </c>
      <c r="G1084" t="s">
        <v>42</v>
      </c>
      <c r="H1084" t="s">
        <v>2939</v>
      </c>
      <c r="I1084" t="s">
        <v>38</v>
      </c>
      <c r="J1084" t="s">
        <v>43</v>
      </c>
      <c r="K1084" t="s">
        <v>227</v>
      </c>
      <c r="L1084" t="s">
        <v>227</v>
      </c>
      <c r="M1084" t="s">
        <v>230</v>
      </c>
      <c r="N1084">
        <v>1</v>
      </c>
      <c r="O1084" t="s">
        <v>65</v>
      </c>
      <c r="P1084" t="s">
        <v>2771</v>
      </c>
      <c r="Q1084" t="s">
        <v>41</v>
      </c>
      <c r="R1084" t="s">
        <v>2940</v>
      </c>
      <c r="S1084" t="s">
        <v>41</v>
      </c>
      <c r="T1084" t="s">
        <v>3</v>
      </c>
      <c r="U1084">
        <v>1</v>
      </c>
      <c r="V1084" s="12">
        <v>45310</v>
      </c>
      <c r="W1084" t="s">
        <v>10711</v>
      </c>
    </row>
    <row r="1085" spans="1:23" x14ac:dyDescent="0.25">
      <c r="A1085" s="12">
        <v>45243.682266932869</v>
      </c>
      <c r="B1085" t="s">
        <v>47</v>
      </c>
      <c r="C1085" t="s">
        <v>52</v>
      </c>
      <c r="D1085" t="s">
        <v>197</v>
      </c>
      <c r="E1085" t="s">
        <v>506</v>
      </c>
      <c r="F1085" t="s">
        <v>2942</v>
      </c>
      <c r="G1085" t="s">
        <v>42</v>
      </c>
      <c r="H1085" t="s">
        <v>2943</v>
      </c>
      <c r="I1085" t="s">
        <v>38</v>
      </c>
      <c r="J1085" t="s">
        <v>43</v>
      </c>
      <c r="K1085" t="s">
        <v>227</v>
      </c>
      <c r="L1085" t="s">
        <v>227</v>
      </c>
      <c r="M1085" t="s">
        <v>229</v>
      </c>
      <c r="N1085">
        <v>1</v>
      </c>
      <c r="O1085" t="s">
        <v>65</v>
      </c>
      <c r="P1085" t="s">
        <v>2542</v>
      </c>
      <c r="Q1085" t="s">
        <v>41</v>
      </c>
      <c r="R1085" t="s">
        <v>2944</v>
      </c>
      <c r="S1085" t="s">
        <v>41</v>
      </c>
      <c r="T1085" t="s">
        <v>3</v>
      </c>
      <c r="U1085">
        <v>1</v>
      </c>
      <c r="V1085" s="12">
        <v>45310</v>
      </c>
      <c r="W1085" t="s">
        <v>10712</v>
      </c>
    </row>
    <row r="1086" spans="1:23" x14ac:dyDescent="0.25">
      <c r="A1086" s="12">
        <v>45257.456524386573</v>
      </c>
      <c r="B1086" t="s">
        <v>47</v>
      </c>
      <c r="C1086" t="s">
        <v>52</v>
      </c>
      <c r="D1086" t="s">
        <v>197</v>
      </c>
      <c r="E1086" t="s">
        <v>506</v>
      </c>
      <c r="F1086" t="s">
        <v>2958</v>
      </c>
      <c r="G1086" t="s">
        <v>42</v>
      </c>
      <c r="H1086" t="s">
        <v>2959</v>
      </c>
      <c r="I1086" t="s">
        <v>38</v>
      </c>
      <c r="J1086" t="s">
        <v>43</v>
      </c>
      <c r="K1086" t="s">
        <v>227</v>
      </c>
      <c r="L1086" t="s">
        <v>227</v>
      </c>
      <c r="M1086" t="s">
        <v>229</v>
      </c>
      <c r="N1086">
        <v>1</v>
      </c>
      <c r="O1086" t="s">
        <v>65</v>
      </c>
      <c r="P1086" t="s">
        <v>2542</v>
      </c>
      <c r="Q1086" t="s">
        <v>41</v>
      </c>
      <c r="R1086" t="s">
        <v>2960</v>
      </c>
      <c r="S1086" t="s">
        <v>41</v>
      </c>
      <c r="T1086" t="s">
        <v>3</v>
      </c>
      <c r="U1086">
        <v>1</v>
      </c>
      <c r="V1086" s="12">
        <v>45310</v>
      </c>
      <c r="W1086" t="s">
        <v>10713</v>
      </c>
    </row>
    <row r="1087" spans="1:23" x14ac:dyDescent="0.25">
      <c r="A1087" s="12">
        <v>45258.375290937503</v>
      </c>
      <c r="B1087" t="s">
        <v>47</v>
      </c>
      <c r="C1087" t="s">
        <v>52</v>
      </c>
      <c r="D1087" t="s">
        <v>197</v>
      </c>
      <c r="E1087" t="s">
        <v>691</v>
      </c>
      <c r="F1087" t="s">
        <v>10714</v>
      </c>
      <c r="G1087" t="s">
        <v>42</v>
      </c>
      <c r="H1087" t="s">
        <v>10715</v>
      </c>
      <c r="I1087" t="s">
        <v>38</v>
      </c>
      <c r="J1087" t="s">
        <v>43</v>
      </c>
      <c r="K1087" t="s">
        <v>227</v>
      </c>
      <c r="L1087" t="s">
        <v>227</v>
      </c>
      <c r="M1087" t="s">
        <v>230</v>
      </c>
      <c r="N1087">
        <v>1</v>
      </c>
      <c r="O1087" t="s">
        <v>65</v>
      </c>
      <c r="P1087" t="s">
        <v>199</v>
      </c>
      <c r="Q1087" t="s">
        <v>10716</v>
      </c>
      <c r="R1087" t="s">
        <v>10717</v>
      </c>
      <c r="S1087" t="s">
        <v>41</v>
      </c>
      <c r="T1087" t="s">
        <v>3</v>
      </c>
      <c r="U1087">
        <v>1</v>
      </c>
      <c r="V1087" s="12">
        <v>45310</v>
      </c>
      <c r="W1087" t="s">
        <v>10718</v>
      </c>
    </row>
    <row r="1088" spans="1:23" x14ac:dyDescent="0.25">
      <c r="A1088" s="12">
        <v>45286.3613434375</v>
      </c>
      <c r="B1088" t="s">
        <v>47</v>
      </c>
      <c r="C1088" t="s">
        <v>52</v>
      </c>
      <c r="D1088" t="s">
        <v>197</v>
      </c>
      <c r="E1088" t="s">
        <v>691</v>
      </c>
      <c r="F1088" t="s">
        <v>10719</v>
      </c>
      <c r="G1088" t="s">
        <v>42</v>
      </c>
      <c r="H1088" t="s">
        <v>10720</v>
      </c>
      <c r="I1088" t="s">
        <v>38</v>
      </c>
      <c r="J1088" t="s">
        <v>43</v>
      </c>
      <c r="K1088" t="s">
        <v>227</v>
      </c>
      <c r="L1088" t="s">
        <v>227</v>
      </c>
      <c r="M1088" t="s">
        <v>230</v>
      </c>
      <c r="N1088">
        <v>1</v>
      </c>
      <c r="O1088" t="s">
        <v>65</v>
      </c>
      <c r="P1088" t="s">
        <v>10587</v>
      </c>
      <c r="Q1088" t="s">
        <v>10721</v>
      </c>
      <c r="R1088" t="s">
        <v>10722</v>
      </c>
      <c r="S1088" t="s">
        <v>41</v>
      </c>
      <c r="T1088" t="s">
        <v>3</v>
      </c>
      <c r="U1088">
        <v>1</v>
      </c>
      <c r="V1088" s="12">
        <v>45310</v>
      </c>
      <c r="W1088" t="s">
        <v>10723</v>
      </c>
    </row>
    <row r="1089" spans="1:23" x14ac:dyDescent="0.25">
      <c r="A1089" s="12">
        <v>45289.631055057871</v>
      </c>
      <c r="B1089" t="s">
        <v>47</v>
      </c>
      <c r="C1089" t="s">
        <v>52</v>
      </c>
      <c r="D1089" t="s">
        <v>197</v>
      </c>
      <c r="E1089" t="s">
        <v>691</v>
      </c>
      <c r="F1089" t="s">
        <v>2967</v>
      </c>
      <c r="G1089" t="s">
        <v>42</v>
      </c>
      <c r="H1089" t="s">
        <v>2968</v>
      </c>
      <c r="I1089" t="s">
        <v>38</v>
      </c>
      <c r="J1089" t="s">
        <v>43</v>
      </c>
      <c r="K1089" t="s">
        <v>227</v>
      </c>
      <c r="L1089" t="s">
        <v>227</v>
      </c>
      <c r="M1089" t="s">
        <v>230</v>
      </c>
      <c r="N1089">
        <v>1</v>
      </c>
      <c r="O1089" t="s">
        <v>65</v>
      </c>
      <c r="P1089" t="s">
        <v>2969</v>
      </c>
      <c r="Q1089" t="s">
        <v>12711</v>
      </c>
      <c r="R1089" t="s">
        <v>2970</v>
      </c>
      <c r="S1089" t="s">
        <v>41</v>
      </c>
      <c r="T1089" t="s">
        <v>3</v>
      </c>
      <c r="U1089">
        <v>1</v>
      </c>
      <c r="V1089" s="12">
        <v>45310</v>
      </c>
      <c r="W1089" t="s">
        <v>10724</v>
      </c>
    </row>
    <row r="1090" spans="1:23" x14ac:dyDescent="0.25">
      <c r="A1090" s="12">
        <v>44949.679111423611</v>
      </c>
      <c r="B1090" t="s">
        <v>47</v>
      </c>
      <c r="C1090" t="s">
        <v>52</v>
      </c>
      <c r="D1090" t="s">
        <v>197</v>
      </c>
      <c r="E1090" t="s">
        <v>691</v>
      </c>
      <c r="F1090" t="s">
        <v>2670</v>
      </c>
      <c r="G1090" t="s">
        <v>42</v>
      </c>
      <c r="H1090" t="s">
        <v>2671</v>
      </c>
      <c r="I1090" t="s">
        <v>38</v>
      </c>
      <c r="J1090" t="s">
        <v>43</v>
      </c>
      <c r="K1090" t="s">
        <v>227</v>
      </c>
      <c r="L1090" t="s">
        <v>227</v>
      </c>
      <c r="M1090" t="s">
        <v>230</v>
      </c>
      <c r="N1090">
        <v>1</v>
      </c>
      <c r="O1090" t="s">
        <v>66</v>
      </c>
      <c r="P1090" t="s">
        <v>2672</v>
      </c>
      <c r="Q1090" t="s">
        <v>41</v>
      </c>
      <c r="R1090" t="s">
        <v>2673</v>
      </c>
      <c r="S1090" t="s">
        <v>41</v>
      </c>
      <c r="T1090" t="s">
        <v>4</v>
      </c>
      <c r="U1090">
        <v>1</v>
      </c>
      <c r="V1090" s="12">
        <v>45310</v>
      </c>
      <c r="W1090" t="s">
        <v>10725</v>
      </c>
    </row>
    <row r="1091" spans="1:23" x14ac:dyDescent="0.25">
      <c r="A1091" s="12">
        <v>45012.489648148148</v>
      </c>
      <c r="B1091" t="s">
        <v>47</v>
      </c>
      <c r="C1091" t="s">
        <v>52</v>
      </c>
      <c r="D1091" t="s">
        <v>197</v>
      </c>
      <c r="E1091" t="s">
        <v>481</v>
      </c>
      <c r="F1091" t="s">
        <v>2760</v>
      </c>
      <c r="G1091" t="s">
        <v>42</v>
      </c>
      <c r="H1091" t="s">
        <v>2761</v>
      </c>
      <c r="I1091" t="s">
        <v>38</v>
      </c>
      <c r="J1091" t="s">
        <v>43</v>
      </c>
      <c r="K1091" t="s">
        <v>227</v>
      </c>
      <c r="L1091" t="s">
        <v>227</v>
      </c>
      <c r="M1091" t="s">
        <v>229</v>
      </c>
      <c r="N1091">
        <v>1</v>
      </c>
      <c r="O1091" t="s">
        <v>67</v>
      </c>
      <c r="P1091" t="s">
        <v>2762</v>
      </c>
      <c r="Q1091" t="s">
        <v>41</v>
      </c>
      <c r="R1091" t="s">
        <v>2763</v>
      </c>
      <c r="S1091" t="s">
        <v>41</v>
      </c>
      <c r="T1091" t="s">
        <v>5</v>
      </c>
      <c r="U1091">
        <v>1</v>
      </c>
      <c r="V1091" s="12">
        <v>45310</v>
      </c>
      <c r="W1091" t="s">
        <v>10726</v>
      </c>
    </row>
    <row r="1092" spans="1:23" x14ac:dyDescent="0.25">
      <c r="A1092" s="12">
        <v>44648.465856284725</v>
      </c>
      <c r="B1092" t="s">
        <v>47</v>
      </c>
      <c r="C1092" t="s">
        <v>54</v>
      </c>
      <c r="D1092" t="s">
        <v>58</v>
      </c>
      <c r="E1092" t="s">
        <v>2980</v>
      </c>
      <c r="F1092" t="s">
        <v>3181</v>
      </c>
      <c r="G1092" t="s">
        <v>37</v>
      </c>
      <c r="H1092" t="s">
        <v>3182</v>
      </c>
      <c r="I1092" t="s">
        <v>38</v>
      </c>
      <c r="J1092" t="s">
        <v>43</v>
      </c>
      <c r="K1092" t="s">
        <v>227</v>
      </c>
      <c r="L1092" t="s">
        <v>227</v>
      </c>
      <c r="M1092" t="s">
        <v>230</v>
      </c>
      <c r="N1092">
        <v>1</v>
      </c>
      <c r="O1092" t="s">
        <v>65</v>
      </c>
      <c r="P1092" t="s">
        <v>3183</v>
      </c>
      <c r="Q1092" t="s">
        <v>41</v>
      </c>
      <c r="R1092" t="s">
        <v>3184</v>
      </c>
      <c r="S1092" t="s">
        <v>41</v>
      </c>
      <c r="T1092" t="s">
        <v>3</v>
      </c>
      <c r="U1092">
        <v>1</v>
      </c>
      <c r="V1092" s="12">
        <v>45310</v>
      </c>
      <c r="W1092" t="s">
        <v>10727</v>
      </c>
    </row>
    <row r="1093" spans="1:23" x14ac:dyDescent="0.25">
      <c r="A1093" s="12">
        <v>44650.348446793978</v>
      </c>
      <c r="B1093" t="s">
        <v>47</v>
      </c>
      <c r="C1093" t="s">
        <v>54</v>
      </c>
      <c r="D1093" t="s">
        <v>58</v>
      </c>
      <c r="E1093" t="s">
        <v>439</v>
      </c>
      <c r="F1093" t="s">
        <v>3198</v>
      </c>
      <c r="G1093" t="s">
        <v>42</v>
      </c>
      <c r="H1093" t="s">
        <v>3199</v>
      </c>
      <c r="I1093" t="s">
        <v>38</v>
      </c>
      <c r="J1093" t="s">
        <v>43</v>
      </c>
      <c r="K1093" t="s">
        <v>227</v>
      </c>
      <c r="L1093" t="s">
        <v>227</v>
      </c>
      <c r="M1093" t="s">
        <v>230</v>
      </c>
      <c r="N1093">
        <v>1</v>
      </c>
      <c r="O1093" t="s">
        <v>65</v>
      </c>
      <c r="P1093" t="s">
        <v>3200</v>
      </c>
      <c r="Q1093" t="s">
        <v>41</v>
      </c>
      <c r="R1093" t="s">
        <v>3201</v>
      </c>
      <c r="S1093" t="s">
        <v>41</v>
      </c>
      <c r="T1093" t="s">
        <v>3</v>
      </c>
      <c r="U1093">
        <v>1</v>
      </c>
      <c r="V1093" s="12">
        <v>45310</v>
      </c>
      <c r="W1093" t="s">
        <v>10728</v>
      </c>
    </row>
    <row r="1094" spans="1:23" x14ac:dyDescent="0.25">
      <c r="A1094" s="12">
        <v>44670.373131215281</v>
      </c>
      <c r="B1094" t="s">
        <v>47</v>
      </c>
      <c r="C1094" t="s">
        <v>54</v>
      </c>
      <c r="D1094" t="s">
        <v>58</v>
      </c>
      <c r="E1094" t="s">
        <v>439</v>
      </c>
      <c r="F1094" t="s">
        <v>3279</v>
      </c>
      <c r="G1094" t="s">
        <v>42</v>
      </c>
      <c r="H1094" t="s">
        <v>3280</v>
      </c>
      <c r="I1094" t="s">
        <v>38</v>
      </c>
      <c r="J1094" t="s">
        <v>43</v>
      </c>
      <c r="K1094" t="s">
        <v>227</v>
      </c>
      <c r="L1094" t="s">
        <v>227</v>
      </c>
      <c r="M1094" t="s">
        <v>230</v>
      </c>
      <c r="N1094">
        <v>1</v>
      </c>
      <c r="O1094" t="s">
        <v>65</v>
      </c>
      <c r="P1094" t="s">
        <v>3135</v>
      </c>
      <c r="Q1094" t="s">
        <v>41</v>
      </c>
      <c r="R1094" t="s">
        <v>3281</v>
      </c>
      <c r="S1094" t="s">
        <v>41</v>
      </c>
      <c r="T1094" t="s">
        <v>3</v>
      </c>
      <c r="U1094">
        <v>1</v>
      </c>
      <c r="V1094" s="12">
        <v>45310</v>
      </c>
      <c r="W1094" t="s">
        <v>10729</v>
      </c>
    </row>
    <row r="1095" spans="1:23" x14ac:dyDescent="0.25">
      <c r="A1095" s="12">
        <v>44680.335997372684</v>
      </c>
      <c r="B1095" t="s">
        <v>47</v>
      </c>
      <c r="C1095" t="s">
        <v>54</v>
      </c>
      <c r="D1095" t="s">
        <v>58</v>
      </c>
      <c r="E1095" t="s">
        <v>439</v>
      </c>
      <c r="F1095" t="s">
        <v>3336</v>
      </c>
      <c r="G1095" t="s">
        <v>42</v>
      </c>
      <c r="H1095" t="s">
        <v>3337</v>
      </c>
      <c r="I1095" t="s">
        <v>38</v>
      </c>
      <c r="J1095" t="s">
        <v>43</v>
      </c>
      <c r="K1095" t="s">
        <v>227</v>
      </c>
      <c r="L1095" t="s">
        <v>227</v>
      </c>
      <c r="M1095" t="s">
        <v>230</v>
      </c>
      <c r="N1095">
        <v>1</v>
      </c>
      <c r="O1095" t="s">
        <v>65</v>
      </c>
      <c r="P1095" t="s">
        <v>3338</v>
      </c>
      <c r="Q1095" t="s">
        <v>41</v>
      </c>
      <c r="R1095" t="s">
        <v>3339</v>
      </c>
      <c r="S1095" t="s">
        <v>41</v>
      </c>
      <c r="T1095" t="s">
        <v>3</v>
      </c>
      <c r="U1095">
        <v>1</v>
      </c>
      <c r="V1095" s="12">
        <v>45310</v>
      </c>
      <c r="W1095" t="s">
        <v>10730</v>
      </c>
    </row>
    <row r="1096" spans="1:23" x14ac:dyDescent="0.25">
      <c r="A1096" s="12">
        <v>44680.506198113428</v>
      </c>
      <c r="B1096" t="s">
        <v>47</v>
      </c>
      <c r="C1096" t="s">
        <v>54</v>
      </c>
      <c r="D1096" t="s">
        <v>58</v>
      </c>
      <c r="E1096" t="s">
        <v>439</v>
      </c>
      <c r="F1096" t="s">
        <v>3341</v>
      </c>
      <c r="G1096" t="s">
        <v>42</v>
      </c>
      <c r="H1096" t="s">
        <v>3342</v>
      </c>
      <c r="I1096" t="s">
        <v>38</v>
      </c>
      <c r="J1096" t="s">
        <v>43</v>
      </c>
      <c r="K1096" t="s">
        <v>227</v>
      </c>
      <c r="L1096" t="s">
        <v>227</v>
      </c>
      <c r="M1096" t="s">
        <v>230</v>
      </c>
      <c r="N1096">
        <v>1</v>
      </c>
      <c r="O1096" t="s">
        <v>65</v>
      </c>
      <c r="P1096" t="s">
        <v>3135</v>
      </c>
      <c r="Q1096" t="s">
        <v>41</v>
      </c>
      <c r="R1096" t="s">
        <v>3343</v>
      </c>
      <c r="S1096" t="s">
        <v>41</v>
      </c>
      <c r="T1096" t="s">
        <v>3</v>
      </c>
      <c r="U1096">
        <v>1</v>
      </c>
      <c r="V1096" s="12">
        <v>45310</v>
      </c>
      <c r="W1096" t="s">
        <v>10731</v>
      </c>
    </row>
    <row r="1097" spans="1:23" x14ac:dyDescent="0.25">
      <c r="A1097" s="12">
        <v>44701.367439548609</v>
      </c>
      <c r="B1097" t="s">
        <v>47</v>
      </c>
      <c r="C1097" t="s">
        <v>54</v>
      </c>
      <c r="D1097" t="s">
        <v>58</v>
      </c>
      <c r="E1097" t="s">
        <v>2980</v>
      </c>
      <c r="F1097" t="s">
        <v>3446</v>
      </c>
      <c r="G1097" t="s">
        <v>42</v>
      </c>
      <c r="H1097" t="s">
        <v>3447</v>
      </c>
      <c r="I1097" t="s">
        <v>38</v>
      </c>
      <c r="J1097" t="s">
        <v>43</v>
      </c>
      <c r="K1097" t="s">
        <v>227</v>
      </c>
      <c r="L1097" t="s">
        <v>227</v>
      </c>
      <c r="M1097" t="s">
        <v>230</v>
      </c>
      <c r="N1097">
        <v>1</v>
      </c>
      <c r="O1097" t="s">
        <v>65</v>
      </c>
      <c r="P1097" t="s">
        <v>3448</v>
      </c>
      <c r="Q1097" t="s">
        <v>41</v>
      </c>
      <c r="R1097" t="s">
        <v>3449</v>
      </c>
      <c r="S1097" t="s">
        <v>41</v>
      </c>
      <c r="T1097" t="s">
        <v>3</v>
      </c>
      <c r="U1097">
        <v>1</v>
      </c>
      <c r="V1097" s="12">
        <v>45310</v>
      </c>
      <c r="W1097" t="s">
        <v>10732</v>
      </c>
    </row>
    <row r="1098" spans="1:23" x14ac:dyDescent="0.25">
      <c r="A1098" s="12">
        <v>44748.377932256946</v>
      </c>
      <c r="B1098" t="s">
        <v>47</v>
      </c>
      <c r="C1098" t="s">
        <v>54</v>
      </c>
      <c r="D1098" t="s">
        <v>58</v>
      </c>
      <c r="E1098" t="s">
        <v>2980</v>
      </c>
      <c r="F1098" t="s">
        <v>3589</v>
      </c>
      <c r="G1098" t="s">
        <v>42</v>
      </c>
      <c r="H1098" t="s">
        <v>3590</v>
      </c>
      <c r="I1098" t="s">
        <v>38</v>
      </c>
      <c r="J1098" t="s">
        <v>43</v>
      </c>
      <c r="K1098" t="s">
        <v>227</v>
      </c>
      <c r="L1098" t="s">
        <v>227</v>
      </c>
      <c r="M1098" t="s">
        <v>230</v>
      </c>
      <c r="N1098">
        <v>1</v>
      </c>
      <c r="O1098" t="s">
        <v>65</v>
      </c>
      <c r="P1098" t="s">
        <v>3135</v>
      </c>
      <c r="Q1098" t="s">
        <v>41</v>
      </c>
      <c r="R1098" t="s">
        <v>3591</v>
      </c>
      <c r="S1098" t="s">
        <v>41</v>
      </c>
      <c r="T1098" t="s">
        <v>3</v>
      </c>
      <c r="U1098">
        <v>1</v>
      </c>
      <c r="V1098" s="12">
        <v>45310</v>
      </c>
      <c r="W1098" t="s">
        <v>10733</v>
      </c>
    </row>
    <row r="1099" spans="1:23" x14ac:dyDescent="0.25">
      <c r="A1099" s="12">
        <v>44757.53741153935</v>
      </c>
      <c r="B1099" t="s">
        <v>47</v>
      </c>
      <c r="C1099" t="s">
        <v>54</v>
      </c>
      <c r="D1099" t="s">
        <v>58</v>
      </c>
      <c r="E1099" t="s">
        <v>452</v>
      </c>
      <c r="F1099" t="s">
        <v>3638</v>
      </c>
      <c r="G1099" t="s">
        <v>42</v>
      </c>
      <c r="H1099" t="s">
        <v>3639</v>
      </c>
      <c r="I1099" t="s">
        <v>38</v>
      </c>
      <c r="J1099" t="s">
        <v>43</v>
      </c>
      <c r="K1099" t="s">
        <v>227</v>
      </c>
      <c r="L1099" t="s">
        <v>227</v>
      </c>
      <c r="M1099" t="s">
        <v>230</v>
      </c>
      <c r="N1099">
        <v>1</v>
      </c>
      <c r="O1099" t="s">
        <v>65</v>
      </c>
      <c r="P1099" t="s">
        <v>3640</v>
      </c>
      <c r="Q1099" t="s">
        <v>41</v>
      </c>
      <c r="R1099" t="s">
        <v>3641</v>
      </c>
      <c r="S1099" t="s">
        <v>41</v>
      </c>
      <c r="T1099" t="s">
        <v>3</v>
      </c>
      <c r="U1099">
        <v>1</v>
      </c>
      <c r="V1099" s="12">
        <v>45310</v>
      </c>
      <c r="W1099" t="s">
        <v>10734</v>
      </c>
    </row>
    <row r="1100" spans="1:23" x14ac:dyDescent="0.25">
      <c r="A1100" s="12">
        <v>44770.4525153125</v>
      </c>
      <c r="B1100" t="s">
        <v>47</v>
      </c>
      <c r="C1100" t="s">
        <v>54</v>
      </c>
      <c r="D1100" t="s">
        <v>58</v>
      </c>
      <c r="E1100" t="s">
        <v>439</v>
      </c>
      <c r="F1100" t="s">
        <v>3704</v>
      </c>
      <c r="G1100" t="s">
        <v>42</v>
      </c>
      <c r="H1100" t="s">
        <v>3705</v>
      </c>
      <c r="I1100" t="s">
        <v>38</v>
      </c>
      <c r="J1100" t="s">
        <v>43</v>
      </c>
      <c r="K1100" t="s">
        <v>227</v>
      </c>
      <c r="L1100" t="s">
        <v>227</v>
      </c>
      <c r="M1100" t="s">
        <v>230</v>
      </c>
      <c r="N1100">
        <v>1</v>
      </c>
      <c r="O1100" t="s">
        <v>65</v>
      </c>
      <c r="P1100" t="s">
        <v>3706</v>
      </c>
      <c r="Q1100" t="s">
        <v>41</v>
      </c>
      <c r="R1100" t="s">
        <v>3707</v>
      </c>
      <c r="S1100" t="s">
        <v>41</v>
      </c>
      <c r="T1100" t="s">
        <v>3</v>
      </c>
      <c r="U1100">
        <v>1</v>
      </c>
      <c r="V1100" s="12">
        <v>45310</v>
      </c>
      <c r="W1100" t="s">
        <v>10735</v>
      </c>
    </row>
    <row r="1101" spans="1:23" x14ac:dyDescent="0.25">
      <c r="A1101" s="12">
        <v>44776.3582966088</v>
      </c>
      <c r="B1101" t="s">
        <v>47</v>
      </c>
      <c r="C1101" t="s">
        <v>54</v>
      </c>
      <c r="D1101" t="s">
        <v>58</v>
      </c>
      <c r="E1101" t="s">
        <v>2980</v>
      </c>
      <c r="F1101" t="s">
        <v>3733</v>
      </c>
      <c r="G1101" t="s">
        <v>37</v>
      </c>
      <c r="H1101" t="s">
        <v>3734</v>
      </c>
      <c r="I1101" t="s">
        <v>38</v>
      </c>
      <c r="J1101" t="s">
        <v>43</v>
      </c>
      <c r="K1101" t="s">
        <v>227</v>
      </c>
      <c r="L1101" t="s">
        <v>227</v>
      </c>
      <c r="M1101" t="s">
        <v>230</v>
      </c>
      <c r="N1101">
        <v>1</v>
      </c>
      <c r="O1101" t="s">
        <v>65</v>
      </c>
      <c r="P1101" t="s">
        <v>3401</v>
      </c>
      <c r="Q1101" t="s">
        <v>41</v>
      </c>
      <c r="R1101" t="s">
        <v>3735</v>
      </c>
      <c r="S1101" t="s">
        <v>41</v>
      </c>
      <c r="T1101" t="s">
        <v>3</v>
      </c>
      <c r="U1101">
        <v>1</v>
      </c>
      <c r="V1101" s="12">
        <v>45310</v>
      </c>
      <c r="W1101" t="s">
        <v>10736</v>
      </c>
    </row>
    <row r="1102" spans="1:23" x14ac:dyDescent="0.25">
      <c r="A1102" s="12">
        <v>44792.348622256941</v>
      </c>
      <c r="B1102" t="s">
        <v>47</v>
      </c>
      <c r="C1102" t="s">
        <v>54</v>
      </c>
      <c r="D1102" t="s">
        <v>58</v>
      </c>
      <c r="E1102" t="s">
        <v>2980</v>
      </c>
      <c r="F1102" t="s">
        <v>3822</v>
      </c>
      <c r="G1102" t="s">
        <v>37</v>
      </c>
      <c r="H1102" t="s">
        <v>3823</v>
      </c>
      <c r="I1102" t="s">
        <v>38</v>
      </c>
      <c r="J1102" t="s">
        <v>43</v>
      </c>
      <c r="K1102" t="s">
        <v>227</v>
      </c>
      <c r="L1102" t="s">
        <v>227</v>
      </c>
      <c r="M1102" t="s">
        <v>230</v>
      </c>
      <c r="N1102">
        <v>1</v>
      </c>
      <c r="O1102" t="s">
        <v>65</v>
      </c>
      <c r="P1102" t="s">
        <v>3824</v>
      </c>
      <c r="Q1102" t="s">
        <v>41</v>
      </c>
      <c r="R1102" t="s">
        <v>3825</v>
      </c>
      <c r="S1102" t="s">
        <v>41</v>
      </c>
      <c r="T1102" t="s">
        <v>3</v>
      </c>
      <c r="U1102">
        <v>1</v>
      </c>
      <c r="V1102" s="12">
        <v>45310</v>
      </c>
      <c r="W1102" t="s">
        <v>10737</v>
      </c>
    </row>
    <row r="1103" spans="1:23" x14ac:dyDescent="0.25">
      <c r="A1103" s="12">
        <v>44803.453279166664</v>
      </c>
      <c r="B1103" t="s">
        <v>47</v>
      </c>
      <c r="C1103" t="s">
        <v>54</v>
      </c>
      <c r="D1103" t="s">
        <v>58</v>
      </c>
      <c r="E1103" t="s">
        <v>439</v>
      </c>
      <c r="F1103" t="s">
        <v>3875</v>
      </c>
      <c r="G1103" t="s">
        <v>42</v>
      </c>
      <c r="H1103" t="s">
        <v>3876</v>
      </c>
      <c r="I1103" t="s">
        <v>38</v>
      </c>
      <c r="J1103" t="s">
        <v>43</v>
      </c>
      <c r="K1103" t="s">
        <v>227</v>
      </c>
      <c r="L1103" t="s">
        <v>227</v>
      </c>
      <c r="M1103" t="s">
        <v>230</v>
      </c>
      <c r="N1103">
        <v>1</v>
      </c>
      <c r="O1103" t="s">
        <v>65</v>
      </c>
      <c r="P1103" t="s">
        <v>3877</v>
      </c>
      <c r="Q1103" t="s">
        <v>41</v>
      </c>
      <c r="R1103" t="s">
        <v>3878</v>
      </c>
      <c r="S1103" t="s">
        <v>41</v>
      </c>
      <c r="T1103" t="s">
        <v>3</v>
      </c>
      <c r="U1103">
        <v>1</v>
      </c>
      <c r="V1103" s="12">
        <v>45310</v>
      </c>
      <c r="W1103" t="s">
        <v>10738</v>
      </c>
    </row>
    <row r="1104" spans="1:23" x14ac:dyDescent="0.25">
      <c r="A1104" s="12">
        <v>44817.349489085645</v>
      </c>
      <c r="B1104" t="s">
        <v>47</v>
      </c>
      <c r="C1104" t="s">
        <v>54</v>
      </c>
      <c r="D1104" t="s">
        <v>58</v>
      </c>
      <c r="E1104" t="s">
        <v>439</v>
      </c>
      <c r="F1104" t="s">
        <v>3930</v>
      </c>
      <c r="G1104" t="s">
        <v>42</v>
      </c>
      <c r="H1104" t="s">
        <v>3931</v>
      </c>
      <c r="I1104" t="s">
        <v>38</v>
      </c>
      <c r="J1104" t="s">
        <v>43</v>
      </c>
      <c r="K1104" t="s">
        <v>227</v>
      </c>
      <c r="L1104" t="s">
        <v>227</v>
      </c>
      <c r="M1104" t="s">
        <v>230</v>
      </c>
      <c r="N1104">
        <v>1</v>
      </c>
      <c r="O1104" t="s">
        <v>65</v>
      </c>
      <c r="P1104" t="s">
        <v>3932</v>
      </c>
      <c r="Q1104" t="s">
        <v>41</v>
      </c>
      <c r="R1104" t="s">
        <v>3933</v>
      </c>
      <c r="S1104" t="s">
        <v>41</v>
      </c>
      <c r="T1104" t="s">
        <v>3</v>
      </c>
      <c r="U1104">
        <v>1</v>
      </c>
      <c r="V1104" s="12">
        <v>45310</v>
      </c>
      <c r="W1104" t="s">
        <v>10739</v>
      </c>
    </row>
    <row r="1105" spans="1:23" x14ac:dyDescent="0.25">
      <c r="A1105" s="12">
        <v>44826.460768634257</v>
      </c>
      <c r="B1105" t="s">
        <v>47</v>
      </c>
      <c r="C1105" t="s">
        <v>54</v>
      </c>
      <c r="D1105" t="s">
        <v>58</v>
      </c>
      <c r="E1105" t="s">
        <v>439</v>
      </c>
      <c r="F1105" t="s">
        <v>4001</v>
      </c>
      <c r="G1105" t="s">
        <v>42</v>
      </c>
      <c r="H1105" t="s">
        <v>4002</v>
      </c>
      <c r="I1105" t="s">
        <v>38</v>
      </c>
      <c r="J1105" t="s">
        <v>43</v>
      </c>
      <c r="K1105" t="s">
        <v>227</v>
      </c>
      <c r="L1105" t="s">
        <v>227</v>
      </c>
      <c r="M1105" t="s">
        <v>230</v>
      </c>
      <c r="N1105">
        <v>1</v>
      </c>
      <c r="O1105" t="s">
        <v>65</v>
      </c>
      <c r="P1105" t="s">
        <v>3932</v>
      </c>
      <c r="Q1105" t="s">
        <v>41</v>
      </c>
      <c r="R1105" t="s">
        <v>4003</v>
      </c>
      <c r="S1105" t="s">
        <v>41</v>
      </c>
      <c r="T1105" t="s">
        <v>3</v>
      </c>
      <c r="U1105">
        <v>1</v>
      </c>
      <c r="V1105" s="12">
        <v>45310</v>
      </c>
      <c r="W1105" t="s">
        <v>10740</v>
      </c>
    </row>
    <row r="1106" spans="1:23" x14ac:dyDescent="0.25">
      <c r="A1106" s="12">
        <v>44826.468456979164</v>
      </c>
      <c r="B1106" t="s">
        <v>47</v>
      </c>
      <c r="C1106" t="s">
        <v>54</v>
      </c>
      <c r="D1106" t="s">
        <v>58</v>
      </c>
      <c r="E1106" t="s">
        <v>2980</v>
      </c>
      <c r="F1106" t="s">
        <v>4005</v>
      </c>
      <c r="G1106" t="s">
        <v>42</v>
      </c>
      <c r="H1106" t="s">
        <v>4006</v>
      </c>
      <c r="I1106" t="s">
        <v>38</v>
      </c>
      <c r="J1106" t="s">
        <v>43</v>
      </c>
      <c r="K1106" t="s">
        <v>227</v>
      </c>
      <c r="L1106" t="s">
        <v>227</v>
      </c>
      <c r="M1106" t="s">
        <v>230</v>
      </c>
      <c r="N1106">
        <v>1</v>
      </c>
      <c r="O1106" t="s">
        <v>65</v>
      </c>
      <c r="P1106" t="s">
        <v>4007</v>
      </c>
      <c r="Q1106" t="s">
        <v>41</v>
      </c>
      <c r="R1106" t="s">
        <v>4008</v>
      </c>
      <c r="S1106" t="s">
        <v>41</v>
      </c>
      <c r="T1106" t="s">
        <v>3</v>
      </c>
      <c r="U1106">
        <v>1</v>
      </c>
      <c r="V1106" s="12">
        <v>45310</v>
      </c>
      <c r="W1106" t="s">
        <v>10741</v>
      </c>
    </row>
    <row r="1107" spans="1:23" x14ac:dyDescent="0.25">
      <c r="A1107" s="12">
        <v>44832.341270104167</v>
      </c>
      <c r="B1107" t="s">
        <v>47</v>
      </c>
      <c r="C1107" t="s">
        <v>54</v>
      </c>
      <c r="D1107" t="s">
        <v>58</v>
      </c>
      <c r="E1107" t="s">
        <v>452</v>
      </c>
      <c r="F1107" t="s">
        <v>4030</v>
      </c>
      <c r="G1107" t="s">
        <v>37</v>
      </c>
      <c r="H1107" t="s">
        <v>4031</v>
      </c>
      <c r="I1107" t="s">
        <v>38</v>
      </c>
      <c r="J1107" t="s">
        <v>43</v>
      </c>
      <c r="K1107" t="s">
        <v>227</v>
      </c>
      <c r="L1107" t="s">
        <v>227</v>
      </c>
      <c r="M1107" t="s">
        <v>230</v>
      </c>
      <c r="N1107">
        <v>1</v>
      </c>
      <c r="O1107" t="s">
        <v>65</v>
      </c>
      <c r="P1107" t="s">
        <v>4032</v>
      </c>
      <c r="Q1107" t="s">
        <v>41</v>
      </c>
      <c r="R1107" t="s">
        <v>4033</v>
      </c>
      <c r="S1107" t="s">
        <v>41</v>
      </c>
      <c r="T1107" t="s">
        <v>3</v>
      </c>
      <c r="U1107">
        <v>1</v>
      </c>
      <c r="V1107" s="12">
        <v>45310</v>
      </c>
      <c r="W1107" t="s">
        <v>10742</v>
      </c>
    </row>
    <row r="1108" spans="1:23" x14ac:dyDescent="0.25">
      <c r="A1108" s="12">
        <v>44832.585653587965</v>
      </c>
      <c r="B1108" t="s">
        <v>47</v>
      </c>
      <c r="C1108" t="s">
        <v>54</v>
      </c>
      <c r="D1108" t="s">
        <v>58</v>
      </c>
      <c r="E1108" t="s">
        <v>439</v>
      </c>
      <c r="F1108" t="s">
        <v>4039</v>
      </c>
      <c r="G1108" t="s">
        <v>42</v>
      </c>
      <c r="H1108" t="s">
        <v>4040</v>
      </c>
      <c r="I1108" t="s">
        <v>38</v>
      </c>
      <c r="J1108" t="s">
        <v>43</v>
      </c>
      <c r="K1108" t="s">
        <v>227</v>
      </c>
      <c r="L1108" t="s">
        <v>227</v>
      </c>
      <c r="M1108" t="s">
        <v>230</v>
      </c>
      <c r="N1108">
        <v>1</v>
      </c>
      <c r="O1108" t="s">
        <v>65</v>
      </c>
      <c r="P1108" t="s">
        <v>3126</v>
      </c>
      <c r="Q1108" t="s">
        <v>41</v>
      </c>
      <c r="R1108" t="s">
        <v>4041</v>
      </c>
      <c r="S1108" t="s">
        <v>41</v>
      </c>
      <c r="T1108" t="s">
        <v>3</v>
      </c>
      <c r="U1108">
        <v>1</v>
      </c>
      <c r="V1108" s="12">
        <v>45310</v>
      </c>
      <c r="W1108" t="s">
        <v>10743</v>
      </c>
    </row>
    <row r="1109" spans="1:23" x14ac:dyDescent="0.25">
      <c r="A1109" s="12">
        <v>44834.513623842591</v>
      </c>
      <c r="B1109" t="s">
        <v>47</v>
      </c>
      <c r="C1109" t="s">
        <v>54</v>
      </c>
      <c r="D1109" t="s">
        <v>58</v>
      </c>
      <c r="E1109" t="s">
        <v>2980</v>
      </c>
      <c r="F1109" t="s">
        <v>4059</v>
      </c>
      <c r="G1109" t="s">
        <v>37</v>
      </c>
      <c r="H1109" t="s">
        <v>4060</v>
      </c>
      <c r="I1109" t="s">
        <v>38</v>
      </c>
      <c r="J1109" t="s">
        <v>43</v>
      </c>
      <c r="K1109" t="s">
        <v>227</v>
      </c>
      <c r="L1109" t="s">
        <v>227</v>
      </c>
      <c r="M1109" t="s">
        <v>230</v>
      </c>
      <c r="N1109">
        <v>1</v>
      </c>
      <c r="O1109" t="s">
        <v>65</v>
      </c>
      <c r="P1109" t="s">
        <v>3795</v>
      </c>
      <c r="Q1109" t="s">
        <v>41</v>
      </c>
      <c r="R1109" t="s">
        <v>4061</v>
      </c>
      <c r="S1109" t="s">
        <v>41</v>
      </c>
      <c r="T1109" t="s">
        <v>3</v>
      </c>
      <c r="U1109">
        <v>1</v>
      </c>
      <c r="V1109" s="12">
        <v>45310</v>
      </c>
      <c r="W1109" t="s">
        <v>10744</v>
      </c>
    </row>
    <row r="1110" spans="1:23" x14ac:dyDescent="0.25">
      <c r="A1110" s="12">
        <v>44838.314045567131</v>
      </c>
      <c r="B1110" t="s">
        <v>47</v>
      </c>
      <c r="C1110" t="s">
        <v>54</v>
      </c>
      <c r="D1110" t="s">
        <v>58</v>
      </c>
      <c r="E1110" t="s">
        <v>2980</v>
      </c>
      <c r="F1110" t="s">
        <v>4089</v>
      </c>
      <c r="G1110" t="s">
        <v>37</v>
      </c>
      <c r="H1110" t="s">
        <v>4090</v>
      </c>
      <c r="I1110" t="s">
        <v>38</v>
      </c>
      <c r="J1110" t="s">
        <v>43</v>
      </c>
      <c r="K1110" t="s">
        <v>227</v>
      </c>
      <c r="L1110" t="s">
        <v>227</v>
      </c>
      <c r="M1110" t="s">
        <v>230</v>
      </c>
      <c r="N1110">
        <v>1</v>
      </c>
      <c r="O1110" t="s">
        <v>65</v>
      </c>
      <c r="P1110" t="s">
        <v>4091</v>
      </c>
      <c r="Q1110" t="s">
        <v>41</v>
      </c>
      <c r="R1110" t="s">
        <v>4092</v>
      </c>
      <c r="S1110" t="s">
        <v>41</v>
      </c>
      <c r="T1110" t="s">
        <v>3</v>
      </c>
      <c r="U1110">
        <v>1</v>
      </c>
      <c r="V1110" s="12">
        <v>45310</v>
      </c>
      <c r="W1110" t="s">
        <v>10745</v>
      </c>
    </row>
    <row r="1111" spans="1:23" x14ac:dyDescent="0.25">
      <c r="A1111" s="12">
        <v>44838.617948495368</v>
      </c>
      <c r="B1111" t="s">
        <v>47</v>
      </c>
      <c r="C1111" t="s">
        <v>54</v>
      </c>
      <c r="D1111" t="s">
        <v>58</v>
      </c>
      <c r="E1111" t="s">
        <v>2980</v>
      </c>
      <c r="F1111" t="s">
        <v>4094</v>
      </c>
      <c r="G1111" t="s">
        <v>37</v>
      </c>
      <c r="H1111" t="s">
        <v>4095</v>
      </c>
      <c r="I1111" t="s">
        <v>38</v>
      </c>
      <c r="J1111" t="s">
        <v>43</v>
      </c>
      <c r="K1111" t="s">
        <v>227</v>
      </c>
      <c r="L1111" t="s">
        <v>227</v>
      </c>
      <c r="M1111" t="s">
        <v>230</v>
      </c>
      <c r="N1111">
        <v>1</v>
      </c>
      <c r="O1111" t="s">
        <v>65</v>
      </c>
      <c r="P1111" t="s">
        <v>4091</v>
      </c>
      <c r="Q1111" t="s">
        <v>41</v>
      </c>
      <c r="R1111" t="s">
        <v>4096</v>
      </c>
      <c r="S1111" t="s">
        <v>41</v>
      </c>
      <c r="T1111" t="s">
        <v>3</v>
      </c>
      <c r="U1111">
        <v>1</v>
      </c>
      <c r="V1111" s="12">
        <v>45310</v>
      </c>
      <c r="W1111" t="s">
        <v>10746</v>
      </c>
    </row>
    <row r="1112" spans="1:23" x14ac:dyDescent="0.25">
      <c r="A1112" s="12">
        <v>44858.419674618053</v>
      </c>
      <c r="B1112" t="s">
        <v>47</v>
      </c>
      <c r="C1112" t="s">
        <v>54</v>
      </c>
      <c r="D1112" t="s">
        <v>58</v>
      </c>
      <c r="E1112" t="s">
        <v>2980</v>
      </c>
      <c r="F1112" t="s">
        <v>4155</v>
      </c>
      <c r="G1112" t="s">
        <v>37</v>
      </c>
      <c r="H1112" t="s">
        <v>4156</v>
      </c>
      <c r="I1112" t="s">
        <v>38</v>
      </c>
      <c r="J1112" t="s">
        <v>43</v>
      </c>
      <c r="K1112" t="s">
        <v>227</v>
      </c>
      <c r="L1112" t="s">
        <v>227</v>
      </c>
      <c r="M1112" t="s">
        <v>230</v>
      </c>
      <c r="N1112">
        <v>1</v>
      </c>
      <c r="O1112" t="s">
        <v>65</v>
      </c>
      <c r="P1112" t="s">
        <v>4091</v>
      </c>
      <c r="Q1112" t="s">
        <v>41</v>
      </c>
      <c r="R1112" t="s">
        <v>4157</v>
      </c>
      <c r="S1112" t="s">
        <v>41</v>
      </c>
      <c r="T1112" t="s">
        <v>3</v>
      </c>
      <c r="U1112">
        <v>1</v>
      </c>
      <c r="V1112" s="12">
        <v>45310</v>
      </c>
      <c r="W1112" t="s">
        <v>10747</v>
      </c>
    </row>
    <row r="1113" spans="1:23" x14ac:dyDescent="0.25">
      <c r="A1113" s="12">
        <v>44858.535316203706</v>
      </c>
      <c r="B1113" t="s">
        <v>47</v>
      </c>
      <c r="C1113" t="s">
        <v>54</v>
      </c>
      <c r="D1113" t="s">
        <v>58</v>
      </c>
      <c r="E1113" t="s">
        <v>452</v>
      </c>
      <c r="F1113" t="s">
        <v>4163</v>
      </c>
      <c r="G1113" t="s">
        <v>37</v>
      </c>
      <c r="H1113" t="s">
        <v>4164</v>
      </c>
      <c r="I1113" t="s">
        <v>38</v>
      </c>
      <c r="J1113" t="s">
        <v>43</v>
      </c>
      <c r="K1113" t="s">
        <v>227</v>
      </c>
      <c r="L1113" t="s">
        <v>227</v>
      </c>
      <c r="M1113" t="s">
        <v>230</v>
      </c>
      <c r="N1113">
        <v>1</v>
      </c>
      <c r="O1113" t="s">
        <v>65</v>
      </c>
      <c r="P1113" t="s">
        <v>4165</v>
      </c>
      <c r="Q1113" t="s">
        <v>41</v>
      </c>
      <c r="R1113" t="s">
        <v>4166</v>
      </c>
      <c r="S1113" t="s">
        <v>41</v>
      </c>
      <c r="T1113" t="s">
        <v>3</v>
      </c>
      <c r="U1113">
        <v>1</v>
      </c>
      <c r="V1113" s="12">
        <v>45310</v>
      </c>
      <c r="W1113" t="s">
        <v>10748</v>
      </c>
    </row>
    <row r="1114" spans="1:23" x14ac:dyDescent="0.25">
      <c r="A1114" s="12">
        <v>44865.413664849541</v>
      </c>
      <c r="B1114" t="s">
        <v>47</v>
      </c>
      <c r="C1114" t="s">
        <v>54</v>
      </c>
      <c r="D1114" t="s">
        <v>58</v>
      </c>
      <c r="E1114" t="s">
        <v>439</v>
      </c>
      <c r="F1114" t="s">
        <v>4196</v>
      </c>
      <c r="G1114" t="s">
        <v>42</v>
      </c>
      <c r="H1114" t="s">
        <v>4197</v>
      </c>
      <c r="I1114" t="s">
        <v>38</v>
      </c>
      <c r="J1114" t="s">
        <v>43</v>
      </c>
      <c r="K1114" t="s">
        <v>227</v>
      </c>
      <c r="L1114" t="s">
        <v>227</v>
      </c>
      <c r="M1114" t="s">
        <v>230</v>
      </c>
      <c r="N1114">
        <v>1</v>
      </c>
      <c r="O1114" t="s">
        <v>65</v>
      </c>
      <c r="P1114" t="s">
        <v>3183</v>
      </c>
      <c r="Q1114" t="s">
        <v>41</v>
      </c>
      <c r="R1114" t="s">
        <v>4198</v>
      </c>
      <c r="S1114" t="s">
        <v>41</v>
      </c>
      <c r="T1114" t="s">
        <v>3</v>
      </c>
      <c r="U1114">
        <v>1</v>
      </c>
      <c r="V1114" s="12">
        <v>45310</v>
      </c>
      <c r="W1114" t="s">
        <v>10749</v>
      </c>
    </row>
    <row r="1115" spans="1:23" x14ac:dyDescent="0.25">
      <c r="A1115" s="12">
        <v>44866.55267005787</v>
      </c>
      <c r="B1115" t="s">
        <v>47</v>
      </c>
      <c r="C1115" t="s">
        <v>54</v>
      </c>
      <c r="D1115" t="s">
        <v>58</v>
      </c>
      <c r="E1115" t="s">
        <v>439</v>
      </c>
      <c r="F1115" t="s">
        <v>4200</v>
      </c>
      <c r="G1115" t="s">
        <v>42</v>
      </c>
      <c r="H1115" t="s">
        <v>4201</v>
      </c>
      <c r="I1115" t="s">
        <v>38</v>
      </c>
      <c r="J1115" t="s">
        <v>43</v>
      </c>
      <c r="K1115" t="s">
        <v>227</v>
      </c>
      <c r="L1115" t="s">
        <v>227</v>
      </c>
      <c r="M1115" t="s">
        <v>230</v>
      </c>
      <c r="N1115">
        <v>1</v>
      </c>
      <c r="O1115" t="s">
        <v>65</v>
      </c>
      <c r="P1115" t="s">
        <v>4202</v>
      </c>
      <c r="Q1115" t="s">
        <v>41</v>
      </c>
      <c r="R1115" t="s">
        <v>4203</v>
      </c>
      <c r="S1115" t="s">
        <v>41</v>
      </c>
      <c r="T1115" t="s">
        <v>3</v>
      </c>
      <c r="U1115">
        <v>1</v>
      </c>
      <c r="V1115" s="12">
        <v>45310</v>
      </c>
      <c r="W1115" t="s">
        <v>10750</v>
      </c>
    </row>
    <row r="1116" spans="1:23" x14ac:dyDescent="0.25">
      <c r="A1116" s="12">
        <v>44868.387464930558</v>
      </c>
      <c r="B1116" t="s">
        <v>47</v>
      </c>
      <c r="C1116" t="s">
        <v>54</v>
      </c>
      <c r="D1116" t="s">
        <v>58</v>
      </c>
      <c r="E1116" t="s">
        <v>2980</v>
      </c>
      <c r="F1116" t="s">
        <v>4221</v>
      </c>
      <c r="G1116" t="s">
        <v>37</v>
      </c>
      <c r="H1116" t="s">
        <v>4222</v>
      </c>
      <c r="I1116" t="s">
        <v>38</v>
      </c>
      <c r="J1116" t="s">
        <v>43</v>
      </c>
      <c r="K1116" t="s">
        <v>227</v>
      </c>
      <c r="L1116" t="s">
        <v>227</v>
      </c>
      <c r="M1116" t="s">
        <v>230</v>
      </c>
      <c r="N1116">
        <v>1</v>
      </c>
      <c r="O1116" t="s">
        <v>65</v>
      </c>
      <c r="P1116" t="s">
        <v>3126</v>
      </c>
      <c r="Q1116" t="s">
        <v>41</v>
      </c>
      <c r="R1116" t="s">
        <v>4223</v>
      </c>
      <c r="S1116" t="s">
        <v>41</v>
      </c>
      <c r="T1116" t="s">
        <v>3</v>
      </c>
      <c r="U1116">
        <v>1</v>
      </c>
      <c r="V1116" s="12">
        <v>45310</v>
      </c>
      <c r="W1116" t="s">
        <v>10751</v>
      </c>
    </row>
    <row r="1117" spans="1:23" x14ac:dyDescent="0.25">
      <c r="A1117" s="12">
        <v>44874.434937615741</v>
      </c>
      <c r="B1117" t="s">
        <v>47</v>
      </c>
      <c r="C1117" t="s">
        <v>54</v>
      </c>
      <c r="D1117" t="s">
        <v>58</v>
      </c>
      <c r="E1117" t="s">
        <v>439</v>
      </c>
      <c r="F1117" t="s">
        <v>4241</v>
      </c>
      <c r="G1117" t="s">
        <v>42</v>
      </c>
      <c r="H1117" t="s">
        <v>4242</v>
      </c>
      <c r="I1117" t="s">
        <v>38</v>
      </c>
      <c r="J1117" t="s">
        <v>43</v>
      </c>
      <c r="K1117" t="s">
        <v>227</v>
      </c>
      <c r="L1117" t="s">
        <v>227</v>
      </c>
      <c r="M1117" t="s">
        <v>230</v>
      </c>
      <c r="N1117">
        <v>1</v>
      </c>
      <c r="O1117" t="s">
        <v>65</v>
      </c>
      <c r="P1117" t="s">
        <v>4243</v>
      </c>
      <c r="Q1117" t="s">
        <v>41</v>
      </c>
      <c r="R1117" t="s">
        <v>4244</v>
      </c>
      <c r="S1117" t="s">
        <v>41</v>
      </c>
      <c r="T1117" t="s">
        <v>3</v>
      </c>
      <c r="U1117">
        <v>1</v>
      </c>
      <c r="V1117" s="12">
        <v>45310</v>
      </c>
      <c r="W1117" t="s">
        <v>10752</v>
      </c>
    </row>
    <row r="1118" spans="1:23" x14ac:dyDescent="0.25">
      <c r="A1118" s="12">
        <v>44874.445043981483</v>
      </c>
      <c r="B1118" t="s">
        <v>47</v>
      </c>
      <c r="C1118" t="s">
        <v>54</v>
      </c>
      <c r="D1118" t="s">
        <v>58</v>
      </c>
      <c r="E1118" t="s">
        <v>2980</v>
      </c>
      <c r="F1118" t="s">
        <v>4246</v>
      </c>
      <c r="G1118" t="s">
        <v>37</v>
      </c>
      <c r="H1118" t="s">
        <v>4247</v>
      </c>
      <c r="I1118" t="s">
        <v>38</v>
      </c>
      <c r="J1118" t="s">
        <v>43</v>
      </c>
      <c r="K1118" t="s">
        <v>227</v>
      </c>
      <c r="L1118" t="s">
        <v>227</v>
      </c>
      <c r="M1118" t="s">
        <v>230</v>
      </c>
      <c r="N1118">
        <v>1</v>
      </c>
      <c r="O1118" t="s">
        <v>65</v>
      </c>
      <c r="P1118" t="s">
        <v>4248</v>
      </c>
      <c r="Q1118" t="s">
        <v>41</v>
      </c>
      <c r="R1118" t="s">
        <v>4249</v>
      </c>
      <c r="S1118" t="s">
        <v>41</v>
      </c>
      <c r="T1118" t="s">
        <v>3</v>
      </c>
      <c r="U1118">
        <v>1</v>
      </c>
      <c r="V1118" s="12">
        <v>45310</v>
      </c>
      <c r="W1118" t="s">
        <v>10753</v>
      </c>
    </row>
    <row r="1119" spans="1:23" x14ac:dyDescent="0.25">
      <c r="A1119" s="12">
        <v>44875.437718287038</v>
      </c>
      <c r="B1119" t="s">
        <v>47</v>
      </c>
      <c r="C1119" t="s">
        <v>54</v>
      </c>
      <c r="D1119" t="s">
        <v>58</v>
      </c>
      <c r="E1119" t="s">
        <v>439</v>
      </c>
      <c r="F1119" t="s">
        <v>4251</v>
      </c>
      <c r="G1119" t="s">
        <v>37</v>
      </c>
      <c r="H1119" t="s">
        <v>4252</v>
      </c>
      <c r="I1119" t="s">
        <v>38</v>
      </c>
      <c r="J1119" t="s">
        <v>43</v>
      </c>
      <c r="K1119" t="s">
        <v>227</v>
      </c>
      <c r="L1119" t="s">
        <v>227</v>
      </c>
      <c r="M1119" t="s">
        <v>230</v>
      </c>
      <c r="N1119">
        <v>1</v>
      </c>
      <c r="O1119" t="s">
        <v>65</v>
      </c>
      <c r="P1119" t="s">
        <v>2993</v>
      </c>
      <c r="Q1119" t="s">
        <v>41</v>
      </c>
      <c r="R1119" t="s">
        <v>4253</v>
      </c>
      <c r="S1119" t="s">
        <v>41</v>
      </c>
      <c r="T1119" t="s">
        <v>3</v>
      </c>
      <c r="U1119">
        <v>1</v>
      </c>
      <c r="V1119" s="12">
        <v>45310</v>
      </c>
      <c r="W1119" t="s">
        <v>10754</v>
      </c>
    </row>
    <row r="1120" spans="1:23" x14ac:dyDescent="0.25">
      <c r="A1120" s="12">
        <v>44879.519150081018</v>
      </c>
      <c r="B1120" t="s">
        <v>47</v>
      </c>
      <c r="C1120" t="s">
        <v>54</v>
      </c>
      <c r="D1120" t="s">
        <v>58</v>
      </c>
      <c r="E1120" t="s">
        <v>2980</v>
      </c>
      <c r="F1120" t="s">
        <v>4267</v>
      </c>
      <c r="G1120" t="s">
        <v>37</v>
      </c>
      <c r="H1120" t="s">
        <v>4268</v>
      </c>
      <c r="I1120" t="s">
        <v>38</v>
      </c>
      <c r="J1120" t="s">
        <v>43</v>
      </c>
      <c r="K1120" t="s">
        <v>227</v>
      </c>
      <c r="L1120" t="s">
        <v>227</v>
      </c>
      <c r="M1120" t="s">
        <v>230</v>
      </c>
      <c r="N1120">
        <v>1</v>
      </c>
      <c r="O1120" t="s">
        <v>65</v>
      </c>
      <c r="P1120" t="s">
        <v>3795</v>
      </c>
      <c r="Q1120" t="s">
        <v>41</v>
      </c>
      <c r="R1120" t="s">
        <v>4269</v>
      </c>
      <c r="S1120" t="s">
        <v>41</v>
      </c>
      <c r="T1120" t="s">
        <v>3</v>
      </c>
      <c r="U1120">
        <v>1</v>
      </c>
      <c r="V1120" s="12">
        <v>45310</v>
      </c>
      <c r="W1120" t="s">
        <v>10755</v>
      </c>
    </row>
    <row r="1121" spans="1:23" x14ac:dyDescent="0.25">
      <c r="A1121" s="12">
        <v>44893.493026006945</v>
      </c>
      <c r="B1121" t="s">
        <v>47</v>
      </c>
      <c r="C1121" t="s">
        <v>54</v>
      </c>
      <c r="D1121" t="s">
        <v>58</v>
      </c>
      <c r="E1121" t="s">
        <v>452</v>
      </c>
      <c r="F1121" t="s">
        <v>4320</v>
      </c>
      <c r="G1121" t="s">
        <v>42</v>
      </c>
      <c r="H1121" t="s">
        <v>4321</v>
      </c>
      <c r="I1121" t="s">
        <v>38</v>
      </c>
      <c r="J1121" t="s">
        <v>43</v>
      </c>
      <c r="K1121" t="s">
        <v>227</v>
      </c>
      <c r="L1121" t="s">
        <v>227</v>
      </c>
      <c r="M1121" t="s">
        <v>230</v>
      </c>
      <c r="N1121">
        <v>1</v>
      </c>
      <c r="O1121" t="s">
        <v>65</v>
      </c>
      <c r="P1121" t="s">
        <v>4322</v>
      </c>
      <c r="Q1121" t="s">
        <v>41</v>
      </c>
      <c r="R1121" t="s">
        <v>4323</v>
      </c>
      <c r="S1121" t="s">
        <v>41</v>
      </c>
      <c r="T1121" t="s">
        <v>3</v>
      </c>
      <c r="U1121">
        <v>1</v>
      </c>
      <c r="V1121" s="12">
        <v>45310</v>
      </c>
      <c r="W1121" t="s">
        <v>10756</v>
      </c>
    </row>
    <row r="1122" spans="1:23" x14ac:dyDescent="0.25">
      <c r="A1122" s="12">
        <v>44897.436606828705</v>
      </c>
      <c r="B1122" t="s">
        <v>47</v>
      </c>
      <c r="C1122" t="s">
        <v>54</v>
      </c>
      <c r="D1122" t="s">
        <v>58</v>
      </c>
      <c r="E1122" t="s">
        <v>439</v>
      </c>
      <c r="F1122" t="s">
        <v>4345</v>
      </c>
      <c r="G1122" t="s">
        <v>37</v>
      </c>
      <c r="H1122" t="s">
        <v>4346</v>
      </c>
      <c r="I1122" t="s">
        <v>38</v>
      </c>
      <c r="J1122" t="s">
        <v>43</v>
      </c>
      <c r="K1122" t="s">
        <v>227</v>
      </c>
      <c r="L1122" t="s">
        <v>227</v>
      </c>
      <c r="M1122" t="s">
        <v>230</v>
      </c>
      <c r="N1122">
        <v>1</v>
      </c>
      <c r="O1122" t="s">
        <v>65</v>
      </c>
      <c r="P1122" t="s">
        <v>3706</v>
      </c>
      <c r="Q1122" t="s">
        <v>41</v>
      </c>
      <c r="R1122" t="s">
        <v>4347</v>
      </c>
      <c r="S1122" t="s">
        <v>41</v>
      </c>
      <c r="T1122" t="s">
        <v>3</v>
      </c>
      <c r="U1122">
        <v>1</v>
      </c>
      <c r="V1122" s="12">
        <v>45310</v>
      </c>
      <c r="W1122" t="s">
        <v>10757</v>
      </c>
    </row>
    <row r="1123" spans="1:23" x14ac:dyDescent="0.25">
      <c r="A1123" s="12">
        <v>44918.427543171296</v>
      </c>
      <c r="B1123" t="s">
        <v>47</v>
      </c>
      <c r="C1123" t="s">
        <v>54</v>
      </c>
      <c r="D1123" t="s">
        <v>58</v>
      </c>
      <c r="E1123" t="s">
        <v>2980</v>
      </c>
      <c r="F1123" t="s">
        <v>4389</v>
      </c>
      <c r="G1123" t="s">
        <v>37</v>
      </c>
      <c r="H1123" t="s">
        <v>4390</v>
      </c>
      <c r="I1123" t="s">
        <v>38</v>
      </c>
      <c r="J1123" t="s">
        <v>43</v>
      </c>
      <c r="K1123" t="s">
        <v>227</v>
      </c>
      <c r="L1123" t="s">
        <v>227</v>
      </c>
      <c r="M1123" t="s">
        <v>230</v>
      </c>
      <c r="N1123">
        <v>1</v>
      </c>
      <c r="O1123" t="s">
        <v>65</v>
      </c>
      <c r="P1123" t="s">
        <v>3824</v>
      </c>
      <c r="Q1123" t="s">
        <v>41</v>
      </c>
      <c r="R1123" t="s">
        <v>4391</v>
      </c>
      <c r="S1123" t="s">
        <v>41</v>
      </c>
      <c r="T1123" t="s">
        <v>3</v>
      </c>
      <c r="U1123">
        <v>1</v>
      </c>
      <c r="V1123" s="12">
        <v>45310</v>
      </c>
      <c r="W1123" t="s">
        <v>10758</v>
      </c>
    </row>
    <row r="1124" spans="1:23" x14ac:dyDescent="0.25">
      <c r="A1124" s="12">
        <v>44924.508370752315</v>
      </c>
      <c r="B1124" t="s">
        <v>47</v>
      </c>
      <c r="C1124" t="s">
        <v>54</v>
      </c>
      <c r="D1124" t="s">
        <v>58</v>
      </c>
      <c r="E1124" t="s">
        <v>439</v>
      </c>
      <c r="F1124" t="s">
        <v>4418</v>
      </c>
      <c r="G1124" t="s">
        <v>42</v>
      </c>
      <c r="H1124" t="s">
        <v>4419</v>
      </c>
      <c r="I1124" t="s">
        <v>38</v>
      </c>
      <c r="J1124" t="s">
        <v>43</v>
      </c>
      <c r="K1124" t="s">
        <v>227</v>
      </c>
      <c r="L1124" t="s">
        <v>227</v>
      </c>
      <c r="M1124" t="s">
        <v>230</v>
      </c>
      <c r="N1124">
        <v>1</v>
      </c>
      <c r="O1124" t="s">
        <v>65</v>
      </c>
      <c r="P1124" t="s">
        <v>3183</v>
      </c>
      <c r="Q1124" t="s">
        <v>41</v>
      </c>
      <c r="R1124" t="s">
        <v>4420</v>
      </c>
      <c r="S1124" t="s">
        <v>41</v>
      </c>
      <c r="T1124" t="s">
        <v>3</v>
      </c>
      <c r="U1124">
        <v>1</v>
      </c>
      <c r="V1124" s="12">
        <v>45310</v>
      </c>
      <c r="W1124" t="s">
        <v>10759</v>
      </c>
    </row>
    <row r="1125" spans="1:23" x14ac:dyDescent="0.25">
      <c r="A1125" s="12">
        <v>44937.389380706016</v>
      </c>
      <c r="B1125" t="s">
        <v>47</v>
      </c>
      <c r="C1125" t="s">
        <v>54</v>
      </c>
      <c r="D1125" t="s">
        <v>58</v>
      </c>
      <c r="E1125" t="s">
        <v>452</v>
      </c>
      <c r="F1125" t="s">
        <v>4460</v>
      </c>
      <c r="G1125" t="s">
        <v>42</v>
      </c>
      <c r="H1125" t="s">
        <v>4461</v>
      </c>
      <c r="I1125" t="s">
        <v>38</v>
      </c>
      <c r="J1125" t="s">
        <v>43</v>
      </c>
      <c r="K1125" t="s">
        <v>227</v>
      </c>
      <c r="L1125" t="s">
        <v>227</v>
      </c>
      <c r="M1125" t="s">
        <v>230</v>
      </c>
      <c r="N1125">
        <v>1</v>
      </c>
      <c r="O1125" t="s">
        <v>65</v>
      </c>
      <c r="P1125" t="s">
        <v>4462</v>
      </c>
      <c r="Q1125" t="s">
        <v>41</v>
      </c>
      <c r="R1125" t="s">
        <v>4463</v>
      </c>
      <c r="S1125" t="s">
        <v>41</v>
      </c>
      <c r="T1125" t="s">
        <v>3</v>
      </c>
      <c r="U1125">
        <v>1</v>
      </c>
      <c r="V1125" s="12">
        <v>45310</v>
      </c>
      <c r="W1125" t="s">
        <v>10760</v>
      </c>
    </row>
    <row r="1126" spans="1:23" x14ac:dyDescent="0.25">
      <c r="A1126" s="12">
        <v>44937.397094363427</v>
      </c>
      <c r="B1126" t="s">
        <v>47</v>
      </c>
      <c r="C1126" t="s">
        <v>54</v>
      </c>
      <c r="D1126" t="s">
        <v>58</v>
      </c>
      <c r="E1126" t="s">
        <v>2980</v>
      </c>
      <c r="F1126" t="s">
        <v>4465</v>
      </c>
      <c r="G1126" t="s">
        <v>37</v>
      </c>
      <c r="H1126" t="s">
        <v>4466</v>
      </c>
      <c r="I1126" t="s">
        <v>38</v>
      </c>
      <c r="J1126" t="s">
        <v>43</v>
      </c>
      <c r="K1126" t="s">
        <v>227</v>
      </c>
      <c r="L1126" t="s">
        <v>227</v>
      </c>
      <c r="M1126" t="s">
        <v>230</v>
      </c>
      <c r="N1126">
        <v>1</v>
      </c>
      <c r="O1126" t="s">
        <v>65</v>
      </c>
      <c r="P1126" t="s">
        <v>4462</v>
      </c>
      <c r="Q1126" t="s">
        <v>41</v>
      </c>
      <c r="R1126" t="s">
        <v>4467</v>
      </c>
      <c r="S1126" t="s">
        <v>41</v>
      </c>
      <c r="T1126" t="s">
        <v>3</v>
      </c>
      <c r="U1126">
        <v>1</v>
      </c>
      <c r="V1126" s="12">
        <v>45310</v>
      </c>
      <c r="W1126" t="s">
        <v>10761</v>
      </c>
    </row>
    <row r="1127" spans="1:23" x14ac:dyDescent="0.25">
      <c r="A1127" s="12">
        <v>44938.43226681713</v>
      </c>
      <c r="B1127" t="s">
        <v>47</v>
      </c>
      <c r="C1127" t="s">
        <v>54</v>
      </c>
      <c r="D1127" t="s">
        <v>58</v>
      </c>
      <c r="E1127" t="s">
        <v>2980</v>
      </c>
      <c r="F1127" t="s">
        <v>4469</v>
      </c>
      <c r="G1127" t="s">
        <v>37</v>
      </c>
      <c r="H1127" t="s">
        <v>4470</v>
      </c>
      <c r="I1127" t="s">
        <v>38</v>
      </c>
      <c r="J1127" t="s">
        <v>43</v>
      </c>
      <c r="K1127" t="s">
        <v>227</v>
      </c>
      <c r="L1127" t="s">
        <v>227</v>
      </c>
      <c r="M1127" t="s">
        <v>230</v>
      </c>
      <c r="N1127">
        <v>1</v>
      </c>
      <c r="O1127" t="s">
        <v>65</v>
      </c>
      <c r="P1127" t="s">
        <v>216</v>
      </c>
      <c r="Q1127" t="s">
        <v>41</v>
      </c>
      <c r="R1127" t="s">
        <v>4471</v>
      </c>
      <c r="S1127" t="s">
        <v>41</v>
      </c>
      <c r="T1127" t="s">
        <v>3</v>
      </c>
      <c r="U1127">
        <v>1</v>
      </c>
      <c r="V1127" s="12">
        <v>45310</v>
      </c>
      <c r="W1127" t="s">
        <v>10762</v>
      </c>
    </row>
    <row r="1128" spans="1:23" x14ac:dyDescent="0.25">
      <c r="A1128" s="12">
        <v>44939.509928587962</v>
      </c>
      <c r="B1128" t="s">
        <v>47</v>
      </c>
      <c r="C1128" t="s">
        <v>54</v>
      </c>
      <c r="D1128" t="s">
        <v>58</v>
      </c>
      <c r="E1128" t="s">
        <v>452</v>
      </c>
      <c r="F1128" t="s">
        <v>4505</v>
      </c>
      <c r="G1128" t="s">
        <v>37</v>
      </c>
      <c r="H1128" t="s">
        <v>4506</v>
      </c>
      <c r="I1128" t="s">
        <v>38</v>
      </c>
      <c r="J1128" t="s">
        <v>43</v>
      </c>
      <c r="K1128" t="s">
        <v>227</v>
      </c>
      <c r="L1128" t="s">
        <v>227</v>
      </c>
      <c r="M1128" t="s">
        <v>230</v>
      </c>
      <c r="N1128">
        <v>1</v>
      </c>
      <c r="O1128" t="s">
        <v>65</v>
      </c>
      <c r="P1128" t="s">
        <v>3048</v>
      </c>
      <c r="Q1128" t="s">
        <v>41</v>
      </c>
      <c r="R1128" t="s">
        <v>4507</v>
      </c>
      <c r="S1128" t="s">
        <v>41</v>
      </c>
      <c r="T1128" t="s">
        <v>3</v>
      </c>
      <c r="U1128">
        <v>1</v>
      </c>
      <c r="V1128" s="12">
        <v>45310</v>
      </c>
      <c r="W1128" t="s">
        <v>10763</v>
      </c>
    </row>
    <row r="1129" spans="1:23" x14ac:dyDescent="0.25">
      <c r="A1129" s="12">
        <v>44950.318232060185</v>
      </c>
      <c r="B1129" t="s">
        <v>47</v>
      </c>
      <c r="C1129" t="s">
        <v>54</v>
      </c>
      <c r="D1129" t="s">
        <v>58</v>
      </c>
      <c r="E1129" t="s">
        <v>2980</v>
      </c>
      <c r="F1129" t="s">
        <v>4542</v>
      </c>
      <c r="G1129" t="s">
        <v>37</v>
      </c>
      <c r="H1129" t="s">
        <v>4543</v>
      </c>
      <c r="I1129" t="s">
        <v>38</v>
      </c>
      <c r="J1129" t="s">
        <v>43</v>
      </c>
      <c r="K1129" t="s">
        <v>227</v>
      </c>
      <c r="L1129" t="s">
        <v>227</v>
      </c>
      <c r="M1129" t="s">
        <v>230</v>
      </c>
      <c r="N1129">
        <v>1</v>
      </c>
      <c r="O1129" t="s">
        <v>65</v>
      </c>
      <c r="P1129" t="s">
        <v>4544</v>
      </c>
      <c r="Q1129" t="s">
        <v>41</v>
      </c>
      <c r="R1129" t="s">
        <v>4545</v>
      </c>
      <c r="S1129" t="s">
        <v>41</v>
      </c>
      <c r="T1129" t="s">
        <v>3</v>
      </c>
      <c r="U1129">
        <v>1</v>
      </c>
      <c r="V1129" s="12">
        <v>45310</v>
      </c>
      <c r="W1129" t="s">
        <v>10764</v>
      </c>
    </row>
    <row r="1130" spans="1:23" x14ac:dyDescent="0.25">
      <c r="A1130" s="12">
        <v>44950.326441354169</v>
      </c>
      <c r="B1130" t="s">
        <v>47</v>
      </c>
      <c r="C1130" t="s">
        <v>54</v>
      </c>
      <c r="D1130" t="s">
        <v>58</v>
      </c>
      <c r="E1130" t="s">
        <v>2980</v>
      </c>
      <c r="F1130" t="s">
        <v>4547</v>
      </c>
      <c r="G1130" t="s">
        <v>42</v>
      </c>
      <c r="H1130" t="s">
        <v>4548</v>
      </c>
      <c r="I1130" t="s">
        <v>38</v>
      </c>
      <c r="J1130" t="s">
        <v>43</v>
      </c>
      <c r="K1130" t="s">
        <v>227</v>
      </c>
      <c r="L1130" t="s">
        <v>227</v>
      </c>
      <c r="M1130" t="s">
        <v>230</v>
      </c>
      <c r="N1130">
        <v>1</v>
      </c>
      <c r="O1130" t="s">
        <v>65</v>
      </c>
      <c r="P1130" t="s">
        <v>4544</v>
      </c>
      <c r="Q1130" t="s">
        <v>41</v>
      </c>
      <c r="R1130" t="s">
        <v>4549</v>
      </c>
      <c r="S1130" t="s">
        <v>41</v>
      </c>
      <c r="T1130" t="s">
        <v>3</v>
      </c>
      <c r="U1130">
        <v>1</v>
      </c>
      <c r="V1130" s="12">
        <v>45310</v>
      </c>
      <c r="W1130" t="s">
        <v>10765</v>
      </c>
    </row>
    <row r="1131" spans="1:23" x14ac:dyDescent="0.25">
      <c r="A1131" s="12">
        <v>44950.332692858799</v>
      </c>
      <c r="B1131" t="s">
        <v>47</v>
      </c>
      <c r="C1131" t="s">
        <v>54</v>
      </c>
      <c r="D1131" t="s">
        <v>58</v>
      </c>
      <c r="E1131" t="s">
        <v>2980</v>
      </c>
      <c r="F1131" t="s">
        <v>4551</v>
      </c>
      <c r="G1131" t="s">
        <v>42</v>
      </c>
      <c r="H1131" t="s">
        <v>4552</v>
      </c>
      <c r="I1131" t="s">
        <v>38</v>
      </c>
      <c r="J1131" t="s">
        <v>43</v>
      </c>
      <c r="K1131" t="s">
        <v>227</v>
      </c>
      <c r="L1131" t="s">
        <v>227</v>
      </c>
      <c r="M1131" t="s">
        <v>230</v>
      </c>
      <c r="N1131">
        <v>1</v>
      </c>
      <c r="O1131" t="s">
        <v>65</v>
      </c>
      <c r="P1131" t="s">
        <v>4544</v>
      </c>
      <c r="Q1131" t="s">
        <v>41</v>
      </c>
      <c r="R1131" t="s">
        <v>4553</v>
      </c>
      <c r="S1131" t="s">
        <v>41</v>
      </c>
      <c r="T1131" t="s">
        <v>3</v>
      </c>
      <c r="U1131">
        <v>1</v>
      </c>
      <c r="V1131" s="12">
        <v>45310</v>
      </c>
      <c r="W1131" t="s">
        <v>10766</v>
      </c>
    </row>
    <row r="1132" spans="1:23" x14ac:dyDescent="0.25">
      <c r="A1132" s="12">
        <v>44950.338717129627</v>
      </c>
      <c r="B1132" t="s">
        <v>47</v>
      </c>
      <c r="C1132" t="s">
        <v>54</v>
      </c>
      <c r="D1132" t="s">
        <v>58</v>
      </c>
      <c r="E1132" t="s">
        <v>2980</v>
      </c>
      <c r="F1132" t="s">
        <v>4555</v>
      </c>
      <c r="G1132" t="s">
        <v>37</v>
      </c>
      <c r="H1132" t="s">
        <v>679</v>
      </c>
      <c r="I1132" t="s">
        <v>38</v>
      </c>
      <c r="J1132" t="s">
        <v>43</v>
      </c>
      <c r="K1132" t="s">
        <v>227</v>
      </c>
      <c r="L1132" t="s">
        <v>227</v>
      </c>
      <c r="M1132" t="s">
        <v>230</v>
      </c>
      <c r="N1132">
        <v>1</v>
      </c>
      <c r="O1132" t="s">
        <v>65</v>
      </c>
      <c r="P1132" t="s">
        <v>4544</v>
      </c>
      <c r="Q1132" t="s">
        <v>41</v>
      </c>
      <c r="R1132" t="s">
        <v>4556</v>
      </c>
      <c r="S1132" t="s">
        <v>41</v>
      </c>
      <c r="T1132" t="s">
        <v>3</v>
      </c>
      <c r="U1132">
        <v>1</v>
      </c>
      <c r="V1132" s="12">
        <v>45310</v>
      </c>
      <c r="W1132" t="s">
        <v>10767</v>
      </c>
    </row>
    <row r="1133" spans="1:23" x14ac:dyDescent="0.25">
      <c r="A1133" s="12">
        <v>44950.344786574075</v>
      </c>
      <c r="B1133" t="s">
        <v>47</v>
      </c>
      <c r="C1133" t="s">
        <v>54</v>
      </c>
      <c r="D1133" t="s">
        <v>58</v>
      </c>
      <c r="E1133" t="s">
        <v>2980</v>
      </c>
      <c r="F1133" t="s">
        <v>4558</v>
      </c>
      <c r="G1133" t="s">
        <v>37</v>
      </c>
      <c r="H1133" t="s">
        <v>4559</v>
      </c>
      <c r="I1133" t="s">
        <v>38</v>
      </c>
      <c r="J1133" t="s">
        <v>43</v>
      </c>
      <c r="K1133" t="s">
        <v>227</v>
      </c>
      <c r="L1133" t="s">
        <v>227</v>
      </c>
      <c r="M1133" t="s">
        <v>230</v>
      </c>
      <c r="N1133">
        <v>1</v>
      </c>
      <c r="O1133" t="s">
        <v>65</v>
      </c>
      <c r="P1133" t="s">
        <v>4544</v>
      </c>
      <c r="Q1133" t="s">
        <v>41</v>
      </c>
      <c r="R1133" t="s">
        <v>4560</v>
      </c>
      <c r="S1133" t="s">
        <v>41</v>
      </c>
      <c r="T1133" t="s">
        <v>3</v>
      </c>
      <c r="U1133">
        <v>1</v>
      </c>
      <c r="V1133" s="12">
        <v>45310</v>
      </c>
      <c r="W1133" t="s">
        <v>10768</v>
      </c>
    </row>
    <row r="1134" spans="1:23" x14ac:dyDescent="0.25">
      <c r="A1134" s="12">
        <v>44952.416399386573</v>
      </c>
      <c r="B1134" t="s">
        <v>47</v>
      </c>
      <c r="C1134" t="s">
        <v>54</v>
      </c>
      <c r="D1134" t="s">
        <v>58</v>
      </c>
      <c r="E1134" t="s">
        <v>2980</v>
      </c>
      <c r="F1134" t="s">
        <v>4570</v>
      </c>
      <c r="G1134" t="s">
        <v>37</v>
      </c>
      <c r="H1134" t="s">
        <v>4571</v>
      </c>
      <c r="I1134" t="s">
        <v>38</v>
      </c>
      <c r="J1134" t="s">
        <v>43</v>
      </c>
      <c r="K1134" t="s">
        <v>227</v>
      </c>
      <c r="L1134" t="s">
        <v>227</v>
      </c>
      <c r="M1134" t="s">
        <v>230</v>
      </c>
      <c r="N1134">
        <v>1</v>
      </c>
      <c r="O1134" t="s">
        <v>65</v>
      </c>
      <c r="P1134" t="s">
        <v>3886</v>
      </c>
      <c r="Q1134" t="s">
        <v>41</v>
      </c>
      <c r="R1134" t="s">
        <v>4572</v>
      </c>
      <c r="S1134" t="s">
        <v>41</v>
      </c>
      <c r="T1134" t="s">
        <v>3</v>
      </c>
      <c r="U1134">
        <v>1</v>
      </c>
      <c r="V1134" s="12">
        <v>45310</v>
      </c>
      <c r="W1134" t="s">
        <v>10769</v>
      </c>
    </row>
    <row r="1135" spans="1:23" x14ac:dyDescent="0.25">
      <c r="A1135" s="12">
        <v>44957.63174128472</v>
      </c>
      <c r="B1135" t="s">
        <v>47</v>
      </c>
      <c r="C1135" t="s">
        <v>54</v>
      </c>
      <c r="D1135" t="s">
        <v>58</v>
      </c>
      <c r="E1135" t="s">
        <v>439</v>
      </c>
      <c r="F1135" t="s">
        <v>4596</v>
      </c>
      <c r="G1135" t="s">
        <v>42</v>
      </c>
      <c r="H1135" t="s">
        <v>4597</v>
      </c>
      <c r="I1135" t="s">
        <v>38</v>
      </c>
      <c r="J1135" t="s">
        <v>43</v>
      </c>
      <c r="K1135" t="s">
        <v>227</v>
      </c>
      <c r="L1135" t="s">
        <v>227</v>
      </c>
      <c r="M1135" t="s">
        <v>230</v>
      </c>
      <c r="N1135">
        <v>1</v>
      </c>
      <c r="O1135" t="s">
        <v>65</v>
      </c>
      <c r="P1135" t="s">
        <v>4598</v>
      </c>
      <c r="Q1135" t="s">
        <v>41</v>
      </c>
      <c r="R1135" t="s">
        <v>4599</v>
      </c>
      <c r="S1135" t="s">
        <v>41</v>
      </c>
      <c r="T1135" t="s">
        <v>3</v>
      </c>
      <c r="U1135">
        <v>1</v>
      </c>
      <c r="V1135" s="12">
        <v>45310</v>
      </c>
      <c r="W1135" t="s">
        <v>10770</v>
      </c>
    </row>
    <row r="1136" spans="1:23" x14ac:dyDescent="0.25">
      <c r="A1136" s="12">
        <v>44959.590837071759</v>
      </c>
      <c r="B1136" t="s">
        <v>47</v>
      </c>
      <c r="C1136" t="s">
        <v>54</v>
      </c>
      <c r="D1136" t="s">
        <v>58</v>
      </c>
      <c r="E1136" t="s">
        <v>2980</v>
      </c>
      <c r="F1136" t="s">
        <v>4605</v>
      </c>
      <c r="G1136" t="s">
        <v>37</v>
      </c>
      <c r="H1136" t="s">
        <v>4606</v>
      </c>
      <c r="I1136" t="s">
        <v>38</v>
      </c>
      <c r="J1136" t="s">
        <v>43</v>
      </c>
      <c r="K1136" t="s">
        <v>227</v>
      </c>
      <c r="L1136" t="s">
        <v>227</v>
      </c>
      <c r="M1136" t="s">
        <v>230</v>
      </c>
      <c r="N1136">
        <v>1</v>
      </c>
      <c r="O1136" t="s">
        <v>65</v>
      </c>
      <c r="P1136" t="s">
        <v>3886</v>
      </c>
      <c r="Q1136" t="s">
        <v>41</v>
      </c>
      <c r="R1136" t="s">
        <v>4607</v>
      </c>
      <c r="S1136" t="s">
        <v>41</v>
      </c>
      <c r="T1136" t="s">
        <v>3</v>
      </c>
      <c r="U1136">
        <v>1</v>
      </c>
      <c r="V1136" s="12">
        <v>45310</v>
      </c>
      <c r="W1136" t="s">
        <v>10771</v>
      </c>
    </row>
    <row r="1137" spans="1:23" x14ac:dyDescent="0.25">
      <c r="A1137" s="12">
        <v>44960.416414270832</v>
      </c>
      <c r="B1137" t="s">
        <v>47</v>
      </c>
      <c r="C1137" t="s">
        <v>54</v>
      </c>
      <c r="D1137" t="s">
        <v>58</v>
      </c>
      <c r="E1137" t="s">
        <v>2980</v>
      </c>
      <c r="F1137" t="s">
        <v>4609</v>
      </c>
      <c r="G1137" t="s">
        <v>37</v>
      </c>
      <c r="H1137" t="s">
        <v>4610</v>
      </c>
      <c r="I1137" t="s">
        <v>38</v>
      </c>
      <c r="J1137" t="s">
        <v>43</v>
      </c>
      <c r="K1137" t="s">
        <v>227</v>
      </c>
      <c r="L1137" t="s">
        <v>227</v>
      </c>
      <c r="M1137" t="s">
        <v>230</v>
      </c>
      <c r="N1137">
        <v>1</v>
      </c>
      <c r="O1137" t="s">
        <v>65</v>
      </c>
      <c r="P1137" t="s">
        <v>4611</v>
      </c>
      <c r="Q1137" t="s">
        <v>41</v>
      </c>
      <c r="R1137" t="s">
        <v>4612</v>
      </c>
      <c r="S1137" t="s">
        <v>41</v>
      </c>
      <c r="T1137" t="s">
        <v>3</v>
      </c>
      <c r="U1137">
        <v>1</v>
      </c>
      <c r="V1137" s="12">
        <v>45310</v>
      </c>
      <c r="W1137" t="s">
        <v>10772</v>
      </c>
    </row>
    <row r="1138" spans="1:23" x14ac:dyDescent="0.25">
      <c r="A1138" s="12">
        <v>44960.455220254633</v>
      </c>
      <c r="B1138" t="s">
        <v>47</v>
      </c>
      <c r="C1138" t="s">
        <v>54</v>
      </c>
      <c r="D1138" t="s">
        <v>58</v>
      </c>
      <c r="E1138" t="s">
        <v>439</v>
      </c>
      <c r="F1138" t="s">
        <v>4614</v>
      </c>
      <c r="G1138" t="s">
        <v>42</v>
      </c>
      <c r="H1138" t="s">
        <v>4615</v>
      </c>
      <c r="I1138" t="s">
        <v>38</v>
      </c>
      <c r="J1138" t="s">
        <v>43</v>
      </c>
      <c r="K1138" t="s">
        <v>227</v>
      </c>
      <c r="L1138" t="s">
        <v>227</v>
      </c>
      <c r="M1138" t="s">
        <v>230</v>
      </c>
      <c r="N1138">
        <v>1</v>
      </c>
      <c r="O1138" t="s">
        <v>65</v>
      </c>
      <c r="P1138" t="s">
        <v>3053</v>
      </c>
      <c r="Q1138" t="s">
        <v>41</v>
      </c>
      <c r="R1138" t="s">
        <v>4616</v>
      </c>
      <c r="S1138" t="s">
        <v>41</v>
      </c>
      <c r="T1138" t="s">
        <v>3</v>
      </c>
      <c r="U1138">
        <v>1</v>
      </c>
      <c r="V1138" s="12">
        <v>45310</v>
      </c>
      <c r="W1138" t="s">
        <v>10773</v>
      </c>
    </row>
    <row r="1139" spans="1:23" x14ac:dyDescent="0.25">
      <c r="A1139" s="12">
        <v>44960.497871180552</v>
      </c>
      <c r="B1139" t="s">
        <v>47</v>
      </c>
      <c r="C1139" t="s">
        <v>54</v>
      </c>
      <c r="D1139" t="s">
        <v>58</v>
      </c>
      <c r="E1139" t="s">
        <v>439</v>
      </c>
      <c r="F1139" t="s">
        <v>4626</v>
      </c>
      <c r="G1139" t="s">
        <v>42</v>
      </c>
      <c r="H1139" t="s">
        <v>4627</v>
      </c>
      <c r="I1139" t="s">
        <v>38</v>
      </c>
      <c r="J1139" t="s">
        <v>43</v>
      </c>
      <c r="K1139" t="s">
        <v>227</v>
      </c>
      <c r="L1139" t="s">
        <v>227</v>
      </c>
      <c r="M1139" t="s">
        <v>230</v>
      </c>
      <c r="N1139">
        <v>1</v>
      </c>
      <c r="O1139" t="s">
        <v>65</v>
      </c>
      <c r="P1139" t="s">
        <v>4628</v>
      </c>
      <c r="Q1139" t="s">
        <v>41</v>
      </c>
      <c r="R1139" t="s">
        <v>4629</v>
      </c>
      <c r="S1139" t="s">
        <v>41</v>
      </c>
      <c r="T1139" t="s">
        <v>3</v>
      </c>
      <c r="U1139">
        <v>1</v>
      </c>
      <c r="V1139" s="12">
        <v>45310</v>
      </c>
      <c r="W1139" t="s">
        <v>10774</v>
      </c>
    </row>
    <row r="1140" spans="1:23" x14ac:dyDescent="0.25">
      <c r="A1140" s="12">
        <v>44960.503992048609</v>
      </c>
      <c r="B1140" t="s">
        <v>47</v>
      </c>
      <c r="C1140" t="s">
        <v>54</v>
      </c>
      <c r="D1140" t="s">
        <v>58</v>
      </c>
      <c r="E1140" t="s">
        <v>439</v>
      </c>
      <c r="F1140" t="s">
        <v>4631</v>
      </c>
      <c r="G1140" t="s">
        <v>42</v>
      </c>
      <c r="H1140" t="s">
        <v>4632</v>
      </c>
      <c r="I1140" t="s">
        <v>38</v>
      </c>
      <c r="J1140" t="s">
        <v>43</v>
      </c>
      <c r="K1140" t="s">
        <v>227</v>
      </c>
      <c r="L1140" t="s">
        <v>227</v>
      </c>
      <c r="M1140" t="s">
        <v>230</v>
      </c>
      <c r="N1140">
        <v>1</v>
      </c>
      <c r="O1140" t="s">
        <v>65</v>
      </c>
      <c r="P1140" t="s">
        <v>4628</v>
      </c>
      <c r="Q1140" t="s">
        <v>41</v>
      </c>
      <c r="R1140" t="s">
        <v>4633</v>
      </c>
      <c r="S1140" t="s">
        <v>41</v>
      </c>
      <c r="T1140" t="s">
        <v>3</v>
      </c>
      <c r="U1140">
        <v>1</v>
      </c>
      <c r="V1140" s="12">
        <v>45310</v>
      </c>
      <c r="W1140" t="s">
        <v>10775</v>
      </c>
    </row>
    <row r="1141" spans="1:23" x14ac:dyDescent="0.25">
      <c r="A1141" s="12">
        <v>44960.694311342595</v>
      </c>
      <c r="B1141" t="s">
        <v>47</v>
      </c>
      <c r="C1141" t="s">
        <v>54</v>
      </c>
      <c r="D1141" t="s">
        <v>58</v>
      </c>
      <c r="E1141" t="s">
        <v>2980</v>
      </c>
      <c r="F1141" t="s">
        <v>4635</v>
      </c>
      <c r="G1141" t="s">
        <v>37</v>
      </c>
      <c r="H1141" t="s">
        <v>4636</v>
      </c>
      <c r="I1141" t="s">
        <v>38</v>
      </c>
      <c r="J1141" t="s">
        <v>43</v>
      </c>
      <c r="K1141" t="s">
        <v>227</v>
      </c>
      <c r="L1141" t="s">
        <v>227</v>
      </c>
      <c r="M1141" t="s">
        <v>230</v>
      </c>
      <c r="N1141">
        <v>1</v>
      </c>
      <c r="O1141" t="s">
        <v>65</v>
      </c>
      <c r="P1141" t="s">
        <v>4637</v>
      </c>
      <c r="Q1141" t="s">
        <v>41</v>
      </c>
      <c r="R1141" t="s">
        <v>4638</v>
      </c>
      <c r="S1141" t="s">
        <v>41</v>
      </c>
      <c r="T1141" t="s">
        <v>3</v>
      </c>
      <c r="U1141">
        <v>1</v>
      </c>
      <c r="V1141" s="12">
        <v>45310</v>
      </c>
      <c r="W1141" t="s">
        <v>10776</v>
      </c>
    </row>
    <row r="1142" spans="1:23" x14ac:dyDescent="0.25">
      <c r="A1142" s="12">
        <v>44963.53568202546</v>
      </c>
      <c r="B1142" t="s">
        <v>47</v>
      </c>
      <c r="C1142" t="s">
        <v>54</v>
      </c>
      <c r="D1142" t="s">
        <v>58</v>
      </c>
      <c r="E1142" t="s">
        <v>2980</v>
      </c>
      <c r="F1142" t="s">
        <v>4649</v>
      </c>
      <c r="G1142" t="s">
        <v>37</v>
      </c>
      <c r="H1142" t="s">
        <v>4650</v>
      </c>
      <c r="I1142" t="s">
        <v>38</v>
      </c>
      <c r="J1142" t="s">
        <v>43</v>
      </c>
      <c r="K1142" t="s">
        <v>227</v>
      </c>
      <c r="L1142" t="s">
        <v>227</v>
      </c>
      <c r="M1142" t="s">
        <v>230</v>
      </c>
      <c r="N1142">
        <v>1</v>
      </c>
      <c r="O1142" t="s">
        <v>65</v>
      </c>
      <c r="P1142" t="s">
        <v>4077</v>
      </c>
      <c r="Q1142" t="s">
        <v>41</v>
      </c>
      <c r="R1142" t="s">
        <v>4651</v>
      </c>
      <c r="S1142" t="s">
        <v>41</v>
      </c>
      <c r="T1142" t="s">
        <v>3</v>
      </c>
      <c r="U1142">
        <v>1</v>
      </c>
      <c r="V1142" s="12">
        <v>45310</v>
      </c>
      <c r="W1142" t="s">
        <v>10777</v>
      </c>
    </row>
    <row r="1143" spans="1:23" x14ac:dyDescent="0.25">
      <c r="A1143" s="12">
        <v>44963.641453900462</v>
      </c>
      <c r="B1143" t="s">
        <v>47</v>
      </c>
      <c r="C1143" t="s">
        <v>54</v>
      </c>
      <c r="D1143" t="s">
        <v>58</v>
      </c>
      <c r="E1143" t="s">
        <v>439</v>
      </c>
      <c r="F1143" t="s">
        <v>4657</v>
      </c>
      <c r="G1143" t="s">
        <v>42</v>
      </c>
      <c r="H1143" t="s">
        <v>4658</v>
      </c>
      <c r="I1143" t="s">
        <v>38</v>
      </c>
      <c r="J1143" t="s">
        <v>43</v>
      </c>
      <c r="K1143" t="s">
        <v>227</v>
      </c>
      <c r="L1143" t="s">
        <v>227</v>
      </c>
      <c r="M1143" t="s">
        <v>230</v>
      </c>
      <c r="N1143">
        <v>1</v>
      </c>
      <c r="O1143" t="s">
        <v>65</v>
      </c>
      <c r="P1143" t="s">
        <v>4659</v>
      </c>
      <c r="Q1143" t="s">
        <v>41</v>
      </c>
      <c r="R1143" t="s">
        <v>4660</v>
      </c>
      <c r="S1143" t="s">
        <v>41</v>
      </c>
      <c r="T1143" t="s">
        <v>3</v>
      </c>
      <c r="U1143">
        <v>1</v>
      </c>
      <c r="V1143" s="12">
        <v>45310</v>
      </c>
      <c r="W1143" t="s">
        <v>10778</v>
      </c>
    </row>
    <row r="1144" spans="1:23" x14ac:dyDescent="0.25">
      <c r="A1144" s="12">
        <v>44964.602854942132</v>
      </c>
      <c r="B1144" t="s">
        <v>47</v>
      </c>
      <c r="C1144" t="s">
        <v>54</v>
      </c>
      <c r="D1144" t="s">
        <v>58</v>
      </c>
      <c r="E1144" t="s">
        <v>439</v>
      </c>
      <c r="F1144" t="s">
        <v>4675</v>
      </c>
      <c r="G1144" t="s">
        <v>37</v>
      </c>
      <c r="H1144" t="s">
        <v>4676</v>
      </c>
      <c r="I1144" t="s">
        <v>38</v>
      </c>
      <c r="J1144" t="s">
        <v>43</v>
      </c>
      <c r="K1144" t="s">
        <v>227</v>
      </c>
      <c r="L1144" t="s">
        <v>227</v>
      </c>
      <c r="M1144" t="s">
        <v>230</v>
      </c>
      <c r="N1144">
        <v>1</v>
      </c>
      <c r="O1144" t="s">
        <v>65</v>
      </c>
      <c r="P1144" t="s">
        <v>3276</v>
      </c>
      <c r="Q1144" t="s">
        <v>41</v>
      </c>
      <c r="R1144" t="s">
        <v>4677</v>
      </c>
      <c r="S1144" t="s">
        <v>41</v>
      </c>
      <c r="T1144" t="s">
        <v>3</v>
      </c>
      <c r="U1144">
        <v>1</v>
      </c>
      <c r="V1144" s="12">
        <v>45310</v>
      </c>
      <c r="W1144" t="s">
        <v>10779</v>
      </c>
    </row>
    <row r="1145" spans="1:23" x14ac:dyDescent="0.25">
      <c r="A1145" s="12">
        <v>44967.534592627315</v>
      </c>
      <c r="B1145" t="s">
        <v>47</v>
      </c>
      <c r="C1145" t="s">
        <v>54</v>
      </c>
      <c r="D1145" t="s">
        <v>58</v>
      </c>
      <c r="E1145" t="s">
        <v>2980</v>
      </c>
      <c r="F1145" t="s">
        <v>4691</v>
      </c>
      <c r="G1145" t="s">
        <v>37</v>
      </c>
      <c r="H1145" t="s">
        <v>4692</v>
      </c>
      <c r="I1145" t="s">
        <v>38</v>
      </c>
      <c r="J1145" t="s">
        <v>43</v>
      </c>
      <c r="K1145" t="s">
        <v>227</v>
      </c>
      <c r="L1145" t="s">
        <v>227</v>
      </c>
      <c r="M1145" t="s">
        <v>230</v>
      </c>
      <c r="N1145">
        <v>1</v>
      </c>
      <c r="O1145" t="s">
        <v>65</v>
      </c>
      <c r="P1145" t="s">
        <v>3886</v>
      </c>
      <c r="Q1145" t="s">
        <v>41</v>
      </c>
      <c r="R1145" t="s">
        <v>4693</v>
      </c>
      <c r="S1145" t="s">
        <v>41</v>
      </c>
      <c r="T1145" t="s">
        <v>3</v>
      </c>
      <c r="U1145">
        <v>1</v>
      </c>
      <c r="V1145" s="12">
        <v>45310</v>
      </c>
      <c r="W1145" t="s">
        <v>10780</v>
      </c>
    </row>
    <row r="1146" spans="1:23" x14ac:dyDescent="0.25">
      <c r="A1146" s="12">
        <v>44971.520928437501</v>
      </c>
      <c r="B1146" t="s">
        <v>47</v>
      </c>
      <c r="C1146" t="s">
        <v>54</v>
      </c>
      <c r="D1146" t="s">
        <v>58</v>
      </c>
      <c r="E1146" t="s">
        <v>452</v>
      </c>
      <c r="F1146" t="s">
        <v>4695</v>
      </c>
      <c r="G1146" t="s">
        <v>42</v>
      </c>
      <c r="H1146" t="s">
        <v>4696</v>
      </c>
      <c r="I1146" t="s">
        <v>38</v>
      </c>
      <c r="J1146" t="s">
        <v>43</v>
      </c>
      <c r="K1146" t="s">
        <v>227</v>
      </c>
      <c r="L1146" t="s">
        <v>227</v>
      </c>
      <c r="M1146" t="s">
        <v>230</v>
      </c>
      <c r="N1146">
        <v>1</v>
      </c>
      <c r="O1146" t="s">
        <v>65</v>
      </c>
      <c r="P1146" t="s">
        <v>4122</v>
      </c>
      <c r="Q1146" t="s">
        <v>41</v>
      </c>
      <c r="R1146" t="s">
        <v>4697</v>
      </c>
      <c r="S1146" t="s">
        <v>41</v>
      </c>
      <c r="T1146" t="s">
        <v>3</v>
      </c>
      <c r="U1146">
        <v>1</v>
      </c>
      <c r="V1146" s="12">
        <v>45310</v>
      </c>
      <c r="W1146" t="s">
        <v>10781</v>
      </c>
    </row>
    <row r="1147" spans="1:23" x14ac:dyDescent="0.25">
      <c r="A1147" s="12">
        <v>44971.708869479167</v>
      </c>
      <c r="B1147" t="s">
        <v>47</v>
      </c>
      <c r="C1147" t="s">
        <v>54</v>
      </c>
      <c r="D1147" t="s">
        <v>58</v>
      </c>
      <c r="E1147" t="s">
        <v>439</v>
      </c>
      <c r="F1147" t="s">
        <v>4707</v>
      </c>
      <c r="G1147" t="s">
        <v>42</v>
      </c>
      <c r="H1147" t="s">
        <v>4708</v>
      </c>
      <c r="I1147" t="s">
        <v>38</v>
      </c>
      <c r="J1147" t="s">
        <v>43</v>
      </c>
      <c r="K1147" t="s">
        <v>227</v>
      </c>
      <c r="L1147" t="s">
        <v>227</v>
      </c>
      <c r="M1147" t="s">
        <v>230</v>
      </c>
      <c r="N1147">
        <v>1</v>
      </c>
      <c r="O1147" t="s">
        <v>65</v>
      </c>
      <c r="P1147" t="s">
        <v>4709</v>
      </c>
      <c r="Q1147" t="s">
        <v>41</v>
      </c>
      <c r="R1147" t="s">
        <v>4710</v>
      </c>
      <c r="S1147" t="s">
        <v>41</v>
      </c>
      <c r="T1147" t="s">
        <v>3</v>
      </c>
      <c r="U1147">
        <v>1</v>
      </c>
      <c r="V1147" s="12">
        <v>45310</v>
      </c>
      <c r="W1147" t="s">
        <v>10782</v>
      </c>
    </row>
    <row r="1148" spans="1:23" x14ac:dyDescent="0.25">
      <c r="A1148" s="12">
        <v>44972.634107557868</v>
      </c>
      <c r="B1148" t="s">
        <v>47</v>
      </c>
      <c r="C1148" t="s">
        <v>54</v>
      </c>
      <c r="D1148" t="s">
        <v>58</v>
      </c>
      <c r="E1148" t="s">
        <v>439</v>
      </c>
      <c r="F1148" t="s">
        <v>4712</v>
      </c>
      <c r="G1148" t="s">
        <v>42</v>
      </c>
      <c r="H1148" t="s">
        <v>4713</v>
      </c>
      <c r="I1148" t="s">
        <v>38</v>
      </c>
      <c r="J1148" t="s">
        <v>43</v>
      </c>
      <c r="K1148" t="s">
        <v>227</v>
      </c>
      <c r="L1148" t="s">
        <v>227</v>
      </c>
      <c r="M1148" t="s">
        <v>230</v>
      </c>
      <c r="N1148">
        <v>1</v>
      </c>
      <c r="O1148" t="s">
        <v>65</v>
      </c>
      <c r="P1148" t="s">
        <v>4714</v>
      </c>
      <c r="Q1148" t="s">
        <v>41</v>
      </c>
      <c r="R1148" t="s">
        <v>4715</v>
      </c>
      <c r="S1148" t="s">
        <v>41</v>
      </c>
      <c r="T1148" t="s">
        <v>3</v>
      </c>
      <c r="U1148">
        <v>1</v>
      </c>
      <c r="V1148" s="12">
        <v>45310</v>
      </c>
      <c r="W1148" t="s">
        <v>10783</v>
      </c>
    </row>
    <row r="1149" spans="1:23" x14ac:dyDescent="0.25">
      <c r="A1149" s="12">
        <v>44972.639444409724</v>
      </c>
      <c r="B1149" t="s">
        <v>47</v>
      </c>
      <c r="C1149" t="s">
        <v>54</v>
      </c>
      <c r="D1149" t="s">
        <v>58</v>
      </c>
      <c r="E1149" t="s">
        <v>2980</v>
      </c>
      <c r="F1149" t="s">
        <v>4717</v>
      </c>
      <c r="G1149" t="s">
        <v>37</v>
      </c>
      <c r="H1149" t="s">
        <v>4718</v>
      </c>
      <c r="I1149" t="s">
        <v>38</v>
      </c>
      <c r="J1149" t="s">
        <v>43</v>
      </c>
      <c r="K1149" t="s">
        <v>227</v>
      </c>
      <c r="L1149" t="s">
        <v>227</v>
      </c>
      <c r="M1149" t="s">
        <v>230</v>
      </c>
      <c r="N1149">
        <v>1</v>
      </c>
      <c r="O1149" t="s">
        <v>65</v>
      </c>
      <c r="P1149" t="s">
        <v>4091</v>
      </c>
      <c r="Q1149" t="s">
        <v>41</v>
      </c>
      <c r="R1149" t="s">
        <v>4719</v>
      </c>
      <c r="S1149" t="s">
        <v>41</v>
      </c>
      <c r="T1149" t="s">
        <v>3</v>
      </c>
      <c r="U1149">
        <v>1</v>
      </c>
      <c r="V1149" s="12">
        <v>45310</v>
      </c>
      <c r="W1149" t="s">
        <v>10784</v>
      </c>
    </row>
    <row r="1150" spans="1:23" x14ac:dyDescent="0.25">
      <c r="A1150" s="12">
        <v>44974.439320138888</v>
      </c>
      <c r="B1150" t="s">
        <v>47</v>
      </c>
      <c r="C1150" t="s">
        <v>54</v>
      </c>
      <c r="D1150" t="s">
        <v>58</v>
      </c>
      <c r="E1150" t="s">
        <v>439</v>
      </c>
      <c r="F1150" t="s">
        <v>4729</v>
      </c>
      <c r="G1150" t="s">
        <v>42</v>
      </c>
      <c r="H1150" t="s">
        <v>4730</v>
      </c>
      <c r="I1150" t="s">
        <v>38</v>
      </c>
      <c r="J1150" t="s">
        <v>43</v>
      </c>
      <c r="K1150" t="s">
        <v>227</v>
      </c>
      <c r="L1150" t="s">
        <v>227</v>
      </c>
      <c r="M1150" t="s">
        <v>230</v>
      </c>
      <c r="N1150">
        <v>1</v>
      </c>
      <c r="O1150" t="s">
        <v>65</v>
      </c>
      <c r="P1150" t="s">
        <v>4731</v>
      </c>
      <c r="Q1150" t="s">
        <v>41</v>
      </c>
      <c r="R1150" t="s">
        <v>4732</v>
      </c>
      <c r="S1150" t="s">
        <v>41</v>
      </c>
      <c r="T1150" t="s">
        <v>3</v>
      </c>
      <c r="U1150">
        <v>1</v>
      </c>
      <c r="V1150" s="12">
        <v>45310</v>
      </c>
      <c r="W1150" t="s">
        <v>10785</v>
      </c>
    </row>
    <row r="1151" spans="1:23" x14ac:dyDescent="0.25">
      <c r="A1151" s="12">
        <v>44979.349942245368</v>
      </c>
      <c r="B1151" t="s">
        <v>47</v>
      </c>
      <c r="C1151" t="s">
        <v>54</v>
      </c>
      <c r="D1151" t="s">
        <v>58</v>
      </c>
      <c r="E1151" t="s">
        <v>439</v>
      </c>
      <c r="F1151" t="s">
        <v>4734</v>
      </c>
      <c r="G1151" t="s">
        <v>42</v>
      </c>
      <c r="H1151" t="s">
        <v>4735</v>
      </c>
      <c r="I1151" t="s">
        <v>38</v>
      </c>
      <c r="J1151" t="s">
        <v>43</v>
      </c>
      <c r="K1151" t="s">
        <v>227</v>
      </c>
      <c r="L1151" t="s">
        <v>227</v>
      </c>
      <c r="M1151" t="s">
        <v>230</v>
      </c>
      <c r="N1151">
        <v>1</v>
      </c>
      <c r="O1151" t="s">
        <v>65</v>
      </c>
      <c r="P1151" t="s">
        <v>199</v>
      </c>
      <c r="Q1151" t="s">
        <v>41</v>
      </c>
      <c r="R1151" t="s">
        <v>4736</v>
      </c>
      <c r="S1151" t="s">
        <v>41</v>
      </c>
      <c r="T1151" t="s">
        <v>3</v>
      </c>
      <c r="U1151">
        <v>1</v>
      </c>
      <c r="V1151" s="12">
        <v>45310</v>
      </c>
      <c r="W1151" t="s">
        <v>10786</v>
      </c>
    </row>
    <row r="1152" spans="1:23" x14ac:dyDescent="0.25">
      <c r="A1152" s="12">
        <v>44979.623467361111</v>
      </c>
      <c r="B1152" t="s">
        <v>47</v>
      </c>
      <c r="C1152" t="s">
        <v>54</v>
      </c>
      <c r="D1152" t="s">
        <v>58</v>
      </c>
      <c r="E1152" t="s">
        <v>2980</v>
      </c>
      <c r="F1152" t="s">
        <v>4738</v>
      </c>
      <c r="G1152" t="s">
        <v>37</v>
      </c>
      <c r="H1152" t="s">
        <v>4739</v>
      </c>
      <c r="I1152" t="s">
        <v>38</v>
      </c>
      <c r="J1152" t="s">
        <v>43</v>
      </c>
      <c r="K1152" t="s">
        <v>227</v>
      </c>
      <c r="L1152" t="s">
        <v>227</v>
      </c>
      <c r="M1152" t="s">
        <v>230</v>
      </c>
      <c r="N1152">
        <v>1</v>
      </c>
      <c r="O1152" t="s">
        <v>65</v>
      </c>
      <c r="P1152" t="s">
        <v>3886</v>
      </c>
      <c r="Q1152" t="s">
        <v>41</v>
      </c>
      <c r="R1152" t="s">
        <v>4740</v>
      </c>
      <c r="S1152" t="s">
        <v>41</v>
      </c>
      <c r="T1152" t="s">
        <v>3</v>
      </c>
      <c r="U1152">
        <v>1</v>
      </c>
      <c r="V1152" s="12">
        <v>45310</v>
      </c>
      <c r="W1152" t="s">
        <v>10787</v>
      </c>
    </row>
    <row r="1153" spans="1:23" x14ac:dyDescent="0.25">
      <c r="A1153" s="12">
        <v>44980.594062349533</v>
      </c>
      <c r="B1153" t="s">
        <v>47</v>
      </c>
      <c r="C1153" t="s">
        <v>54</v>
      </c>
      <c r="D1153" t="s">
        <v>58</v>
      </c>
      <c r="E1153" t="s">
        <v>439</v>
      </c>
      <c r="F1153" t="s">
        <v>4746</v>
      </c>
      <c r="G1153" t="s">
        <v>37</v>
      </c>
      <c r="H1153" t="s">
        <v>4747</v>
      </c>
      <c r="I1153" t="s">
        <v>38</v>
      </c>
      <c r="J1153" t="s">
        <v>43</v>
      </c>
      <c r="K1153" t="s">
        <v>227</v>
      </c>
      <c r="L1153" t="s">
        <v>227</v>
      </c>
      <c r="M1153" t="s">
        <v>230</v>
      </c>
      <c r="N1153">
        <v>1</v>
      </c>
      <c r="O1153" t="s">
        <v>65</v>
      </c>
      <c r="P1153" t="s">
        <v>4748</v>
      </c>
      <c r="Q1153" t="s">
        <v>41</v>
      </c>
      <c r="R1153" t="s">
        <v>4749</v>
      </c>
      <c r="S1153" t="s">
        <v>41</v>
      </c>
      <c r="T1153" t="s">
        <v>3</v>
      </c>
      <c r="U1153">
        <v>1</v>
      </c>
      <c r="V1153" s="12">
        <v>45310</v>
      </c>
      <c r="W1153" t="s">
        <v>10788</v>
      </c>
    </row>
    <row r="1154" spans="1:23" x14ac:dyDescent="0.25">
      <c r="A1154" s="12">
        <v>44980.681636076391</v>
      </c>
      <c r="B1154" t="s">
        <v>47</v>
      </c>
      <c r="C1154" t="s">
        <v>54</v>
      </c>
      <c r="D1154" t="s">
        <v>58</v>
      </c>
      <c r="E1154" t="s">
        <v>2980</v>
      </c>
      <c r="F1154" t="s">
        <v>4751</v>
      </c>
      <c r="G1154" t="s">
        <v>37</v>
      </c>
      <c r="H1154" t="s">
        <v>4752</v>
      </c>
      <c r="I1154" t="s">
        <v>38</v>
      </c>
      <c r="J1154" t="s">
        <v>43</v>
      </c>
      <c r="K1154" t="s">
        <v>227</v>
      </c>
      <c r="L1154" t="s">
        <v>227</v>
      </c>
      <c r="M1154" t="s">
        <v>230</v>
      </c>
      <c r="N1154">
        <v>1</v>
      </c>
      <c r="O1154" t="s">
        <v>65</v>
      </c>
      <c r="P1154" t="s">
        <v>4753</v>
      </c>
      <c r="Q1154" t="s">
        <v>41</v>
      </c>
      <c r="R1154" t="s">
        <v>4754</v>
      </c>
      <c r="S1154" t="s">
        <v>41</v>
      </c>
      <c r="T1154" t="s">
        <v>3</v>
      </c>
      <c r="U1154">
        <v>1</v>
      </c>
      <c r="V1154" s="12">
        <v>45310</v>
      </c>
      <c r="W1154" t="s">
        <v>10789</v>
      </c>
    </row>
    <row r="1155" spans="1:23" x14ac:dyDescent="0.25">
      <c r="A1155" s="12">
        <v>44980.691106516206</v>
      </c>
      <c r="B1155" t="s">
        <v>47</v>
      </c>
      <c r="C1155" t="s">
        <v>54</v>
      </c>
      <c r="D1155" t="s">
        <v>58</v>
      </c>
      <c r="E1155" t="s">
        <v>439</v>
      </c>
      <c r="F1155" t="s">
        <v>4756</v>
      </c>
      <c r="G1155" t="s">
        <v>42</v>
      </c>
      <c r="H1155" t="s">
        <v>4757</v>
      </c>
      <c r="I1155" t="s">
        <v>38</v>
      </c>
      <c r="J1155" t="s">
        <v>43</v>
      </c>
      <c r="K1155" t="s">
        <v>227</v>
      </c>
      <c r="L1155" t="s">
        <v>227</v>
      </c>
      <c r="M1155" t="s">
        <v>230</v>
      </c>
      <c r="N1155">
        <v>1</v>
      </c>
      <c r="O1155" t="s">
        <v>65</v>
      </c>
      <c r="P1155" t="s">
        <v>4122</v>
      </c>
      <c r="Q1155" t="s">
        <v>41</v>
      </c>
      <c r="R1155" t="s">
        <v>4758</v>
      </c>
      <c r="S1155" t="s">
        <v>41</v>
      </c>
      <c r="T1155" t="s">
        <v>3</v>
      </c>
      <c r="U1155">
        <v>1</v>
      </c>
      <c r="V1155" s="12">
        <v>45310</v>
      </c>
      <c r="W1155" t="s">
        <v>10790</v>
      </c>
    </row>
    <row r="1156" spans="1:23" x14ac:dyDescent="0.25">
      <c r="A1156" s="12">
        <v>44985.345472569446</v>
      </c>
      <c r="B1156" t="s">
        <v>47</v>
      </c>
      <c r="C1156" t="s">
        <v>54</v>
      </c>
      <c r="D1156" t="s">
        <v>58</v>
      </c>
      <c r="E1156" t="s">
        <v>2980</v>
      </c>
      <c r="F1156" t="s">
        <v>4768</v>
      </c>
      <c r="G1156" t="s">
        <v>42</v>
      </c>
      <c r="H1156" t="s">
        <v>4769</v>
      </c>
      <c r="I1156" t="s">
        <v>38</v>
      </c>
      <c r="J1156" t="s">
        <v>43</v>
      </c>
      <c r="K1156" t="s">
        <v>227</v>
      </c>
      <c r="L1156" t="s">
        <v>227</v>
      </c>
      <c r="M1156" t="s">
        <v>230</v>
      </c>
      <c r="N1156">
        <v>1</v>
      </c>
      <c r="O1156" t="s">
        <v>65</v>
      </c>
      <c r="P1156" t="s">
        <v>4770</v>
      </c>
      <c r="Q1156" t="s">
        <v>41</v>
      </c>
      <c r="R1156" t="s">
        <v>4771</v>
      </c>
      <c r="S1156" t="s">
        <v>41</v>
      </c>
      <c r="T1156" t="s">
        <v>3</v>
      </c>
      <c r="U1156">
        <v>1</v>
      </c>
      <c r="V1156" s="12">
        <v>45310</v>
      </c>
      <c r="W1156" t="s">
        <v>10791</v>
      </c>
    </row>
    <row r="1157" spans="1:23" x14ac:dyDescent="0.25">
      <c r="A1157" s="12">
        <v>44985.603158252314</v>
      </c>
      <c r="B1157" t="s">
        <v>47</v>
      </c>
      <c r="C1157" t="s">
        <v>54</v>
      </c>
      <c r="D1157" t="s">
        <v>58</v>
      </c>
      <c r="E1157" t="s">
        <v>2980</v>
      </c>
      <c r="F1157" t="s">
        <v>4773</v>
      </c>
      <c r="G1157" t="s">
        <v>37</v>
      </c>
      <c r="H1157" t="s">
        <v>4774</v>
      </c>
      <c r="I1157" t="s">
        <v>38</v>
      </c>
      <c r="J1157" t="s">
        <v>43</v>
      </c>
      <c r="K1157" t="s">
        <v>227</v>
      </c>
      <c r="L1157" t="s">
        <v>227</v>
      </c>
      <c r="M1157" t="s">
        <v>230</v>
      </c>
      <c r="N1157">
        <v>1</v>
      </c>
      <c r="O1157" t="s">
        <v>65</v>
      </c>
      <c r="P1157" t="s">
        <v>4637</v>
      </c>
      <c r="Q1157" t="s">
        <v>41</v>
      </c>
      <c r="R1157" t="s">
        <v>4775</v>
      </c>
      <c r="S1157" t="s">
        <v>41</v>
      </c>
      <c r="T1157" t="s">
        <v>3</v>
      </c>
      <c r="U1157">
        <v>1</v>
      </c>
      <c r="V1157" s="12">
        <v>45310</v>
      </c>
      <c r="W1157" t="s">
        <v>10792</v>
      </c>
    </row>
    <row r="1158" spans="1:23" x14ac:dyDescent="0.25">
      <c r="A1158" s="12">
        <v>44985.687588773151</v>
      </c>
      <c r="B1158" t="s">
        <v>47</v>
      </c>
      <c r="C1158" t="s">
        <v>54</v>
      </c>
      <c r="D1158" t="s">
        <v>58</v>
      </c>
      <c r="E1158" t="s">
        <v>452</v>
      </c>
      <c r="F1158" t="s">
        <v>4777</v>
      </c>
      <c r="G1158" t="s">
        <v>42</v>
      </c>
      <c r="H1158" t="s">
        <v>4778</v>
      </c>
      <c r="I1158" t="s">
        <v>38</v>
      </c>
      <c r="J1158" t="s">
        <v>43</v>
      </c>
      <c r="K1158" t="s">
        <v>227</v>
      </c>
      <c r="L1158" t="s">
        <v>227</v>
      </c>
      <c r="M1158" t="s">
        <v>230</v>
      </c>
      <c r="N1158">
        <v>1</v>
      </c>
      <c r="O1158" t="s">
        <v>65</v>
      </c>
      <c r="P1158" t="s">
        <v>4077</v>
      </c>
      <c r="Q1158" t="s">
        <v>41</v>
      </c>
      <c r="R1158" t="s">
        <v>4779</v>
      </c>
      <c r="S1158" t="s">
        <v>41</v>
      </c>
      <c r="T1158" t="s">
        <v>3</v>
      </c>
      <c r="U1158">
        <v>1</v>
      </c>
      <c r="V1158" s="12">
        <v>45310</v>
      </c>
      <c r="W1158" t="s">
        <v>10793</v>
      </c>
    </row>
    <row r="1159" spans="1:23" x14ac:dyDescent="0.25">
      <c r="A1159" s="12">
        <v>44986.42744146991</v>
      </c>
      <c r="B1159" t="s">
        <v>47</v>
      </c>
      <c r="C1159" t="s">
        <v>54</v>
      </c>
      <c r="D1159" t="s">
        <v>58</v>
      </c>
      <c r="E1159" t="s">
        <v>452</v>
      </c>
      <c r="F1159" t="s">
        <v>4785</v>
      </c>
      <c r="G1159" t="s">
        <v>37</v>
      </c>
      <c r="H1159" t="s">
        <v>44</v>
      </c>
      <c r="I1159" t="s">
        <v>38</v>
      </c>
      <c r="J1159" t="s">
        <v>43</v>
      </c>
      <c r="K1159" t="s">
        <v>227</v>
      </c>
      <c r="L1159" t="s">
        <v>227</v>
      </c>
      <c r="M1159" t="s">
        <v>230</v>
      </c>
      <c r="N1159">
        <v>1</v>
      </c>
      <c r="O1159" t="s">
        <v>65</v>
      </c>
      <c r="P1159" t="s">
        <v>4077</v>
      </c>
      <c r="Q1159" t="s">
        <v>41</v>
      </c>
      <c r="R1159" t="s">
        <v>4786</v>
      </c>
      <c r="S1159" t="s">
        <v>41</v>
      </c>
      <c r="T1159" t="s">
        <v>3</v>
      </c>
      <c r="U1159">
        <v>1</v>
      </c>
      <c r="V1159" s="12">
        <v>45310</v>
      </c>
      <c r="W1159" t="s">
        <v>10794</v>
      </c>
    </row>
    <row r="1160" spans="1:23" x14ac:dyDescent="0.25">
      <c r="A1160" s="12">
        <v>44986.443921296297</v>
      </c>
      <c r="B1160" t="s">
        <v>47</v>
      </c>
      <c r="C1160" t="s">
        <v>54</v>
      </c>
      <c r="D1160" t="s">
        <v>58</v>
      </c>
      <c r="E1160" t="s">
        <v>439</v>
      </c>
      <c r="F1160" t="s">
        <v>4788</v>
      </c>
      <c r="G1160" t="s">
        <v>42</v>
      </c>
      <c r="H1160" t="s">
        <v>4789</v>
      </c>
      <c r="I1160" t="s">
        <v>38</v>
      </c>
      <c r="J1160" t="s">
        <v>43</v>
      </c>
      <c r="K1160" t="s">
        <v>227</v>
      </c>
      <c r="L1160" t="s">
        <v>227</v>
      </c>
      <c r="M1160" t="s">
        <v>230</v>
      </c>
      <c r="N1160">
        <v>1</v>
      </c>
      <c r="O1160" t="s">
        <v>65</v>
      </c>
      <c r="P1160" t="s">
        <v>4790</v>
      </c>
      <c r="Q1160" t="s">
        <v>41</v>
      </c>
      <c r="R1160" t="s">
        <v>4791</v>
      </c>
      <c r="S1160" t="s">
        <v>41</v>
      </c>
      <c r="T1160" t="s">
        <v>3</v>
      </c>
      <c r="U1160">
        <v>1</v>
      </c>
      <c r="V1160" s="12">
        <v>45310</v>
      </c>
      <c r="W1160" t="s">
        <v>10795</v>
      </c>
    </row>
    <row r="1161" spans="1:23" x14ac:dyDescent="0.25">
      <c r="A1161" s="12">
        <v>44986.507734375002</v>
      </c>
      <c r="B1161" t="s">
        <v>47</v>
      </c>
      <c r="C1161" t="s">
        <v>54</v>
      </c>
      <c r="D1161" t="s">
        <v>58</v>
      </c>
      <c r="E1161" t="s">
        <v>2980</v>
      </c>
      <c r="F1161" t="s">
        <v>4793</v>
      </c>
      <c r="G1161" t="s">
        <v>37</v>
      </c>
      <c r="H1161" t="s">
        <v>4794</v>
      </c>
      <c r="I1161" t="s">
        <v>38</v>
      </c>
      <c r="J1161" t="s">
        <v>43</v>
      </c>
      <c r="K1161" t="s">
        <v>227</v>
      </c>
      <c r="L1161" t="s">
        <v>227</v>
      </c>
      <c r="M1161" t="s">
        <v>230</v>
      </c>
      <c r="N1161">
        <v>1</v>
      </c>
      <c r="O1161" t="s">
        <v>65</v>
      </c>
      <c r="P1161" t="s">
        <v>3058</v>
      </c>
      <c r="Q1161" t="s">
        <v>41</v>
      </c>
      <c r="R1161" t="s">
        <v>4795</v>
      </c>
      <c r="S1161" t="s">
        <v>41</v>
      </c>
      <c r="T1161" t="s">
        <v>3</v>
      </c>
      <c r="U1161">
        <v>1</v>
      </c>
      <c r="V1161" s="12">
        <v>45310</v>
      </c>
      <c r="W1161" t="s">
        <v>10796</v>
      </c>
    </row>
    <row r="1162" spans="1:23" x14ac:dyDescent="0.25">
      <c r="A1162" s="12">
        <v>44987.334435104167</v>
      </c>
      <c r="B1162" t="s">
        <v>47</v>
      </c>
      <c r="C1162" t="s">
        <v>54</v>
      </c>
      <c r="D1162" t="s">
        <v>58</v>
      </c>
      <c r="E1162" t="s">
        <v>2980</v>
      </c>
      <c r="F1162" t="s">
        <v>4797</v>
      </c>
      <c r="G1162" t="s">
        <v>42</v>
      </c>
      <c r="H1162" t="s">
        <v>4798</v>
      </c>
      <c r="I1162" t="s">
        <v>38</v>
      </c>
      <c r="J1162" t="s">
        <v>43</v>
      </c>
      <c r="K1162" t="s">
        <v>227</v>
      </c>
      <c r="L1162" t="s">
        <v>227</v>
      </c>
      <c r="M1162" t="s">
        <v>230</v>
      </c>
      <c r="N1162">
        <v>1</v>
      </c>
      <c r="O1162" t="s">
        <v>65</v>
      </c>
      <c r="P1162" t="s">
        <v>3795</v>
      </c>
      <c r="Q1162" t="s">
        <v>41</v>
      </c>
      <c r="R1162" t="s">
        <v>4799</v>
      </c>
      <c r="S1162" t="s">
        <v>41</v>
      </c>
      <c r="T1162" t="s">
        <v>3</v>
      </c>
      <c r="U1162">
        <v>1</v>
      </c>
      <c r="V1162" s="12">
        <v>45310</v>
      </c>
      <c r="W1162" t="s">
        <v>10797</v>
      </c>
    </row>
    <row r="1163" spans="1:23" x14ac:dyDescent="0.25">
      <c r="A1163" s="12">
        <v>44987.35567164352</v>
      </c>
      <c r="B1163" t="s">
        <v>47</v>
      </c>
      <c r="C1163" t="s">
        <v>54</v>
      </c>
      <c r="D1163" t="s">
        <v>58</v>
      </c>
      <c r="E1163" t="s">
        <v>439</v>
      </c>
      <c r="F1163" t="s">
        <v>4801</v>
      </c>
      <c r="G1163" t="s">
        <v>42</v>
      </c>
      <c r="H1163" t="s">
        <v>4802</v>
      </c>
      <c r="I1163" t="s">
        <v>38</v>
      </c>
      <c r="J1163" t="s">
        <v>43</v>
      </c>
      <c r="K1163" t="s">
        <v>227</v>
      </c>
      <c r="L1163" t="s">
        <v>227</v>
      </c>
      <c r="M1163" t="s">
        <v>230</v>
      </c>
      <c r="N1163">
        <v>1</v>
      </c>
      <c r="O1163" t="s">
        <v>65</v>
      </c>
      <c r="P1163" t="s">
        <v>2692</v>
      </c>
      <c r="Q1163" t="s">
        <v>41</v>
      </c>
      <c r="R1163" t="s">
        <v>4803</v>
      </c>
      <c r="S1163" t="s">
        <v>41</v>
      </c>
      <c r="T1163" t="s">
        <v>3</v>
      </c>
      <c r="U1163">
        <v>1</v>
      </c>
      <c r="V1163" s="12">
        <v>45310</v>
      </c>
      <c r="W1163" t="s">
        <v>10798</v>
      </c>
    </row>
    <row r="1164" spans="1:23" x14ac:dyDescent="0.25">
      <c r="A1164" s="12">
        <v>44987.361174537036</v>
      </c>
      <c r="B1164" t="s">
        <v>47</v>
      </c>
      <c r="C1164" t="s">
        <v>54</v>
      </c>
      <c r="D1164" t="s">
        <v>58</v>
      </c>
      <c r="E1164" t="s">
        <v>452</v>
      </c>
      <c r="F1164" t="s">
        <v>4805</v>
      </c>
      <c r="G1164" t="s">
        <v>42</v>
      </c>
      <c r="H1164" t="s">
        <v>4806</v>
      </c>
      <c r="I1164" t="s">
        <v>38</v>
      </c>
      <c r="J1164" t="s">
        <v>43</v>
      </c>
      <c r="K1164" t="s">
        <v>227</v>
      </c>
      <c r="L1164" t="s">
        <v>227</v>
      </c>
      <c r="M1164" t="s">
        <v>230</v>
      </c>
      <c r="N1164">
        <v>1</v>
      </c>
      <c r="O1164" t="s">
        <v>65</v>
      </c>
      <c r="P1164" t="s">
        <v>4753</v>
      </c>
      <c r="Q1164" t="s">
        <v>41</v>
      </c>
      <c r="R1164" t="s">
        <v>4807</v>
      </c>
      <c r="S1164" t="s">
        <v>41</v>
      </c>
      <c r="T1164" t="s">
        <v>3</v>
      </c>
      <c r="U1164">
        <v>1</v>
      </c>
      <c r="V1164" s="12">
        <v>45310</v>
      </c>
      <c r="W1164" t="s">
        <v>10799</v>
      </c>
    </row>
    <row r="1165" spans="1:23" x14ac:dyDescent="0.25">
      <c r="A1165" s="12">
        <v>44987.372430520831</v>
      </c>
      <c r="B1165" t="s">
        <v>47</v>
      </c>
      <c r="C1165" t="s">
        <v>54</v>
      </c>
      <c r="D1165" t="s">
        <v>58</v>
      </c>
      <c r="E1165" t="s">
        <v>439</v>
      </c>
      <c r="F1165" t="s">
        <v>4809</v>
      </c>
      <c r="G1165" t="s">
        <v>42</v>
      </c>
      <c r="H1165" t="s">
        <v>4810</v>
      </c>
      <c r="I1165" t="s">
        <v>38</v>
      </c>
      <c r="J1165" t="s">
        <v>43</v>
      </c>
      <c r="K1165" t="s">
        <v>227</v>
      </c>
      <c r="L1165" t="s">
        <v>227</v>
      </c>
      <c r="M1165" t="s">
        <v>230</v>
      </c>
      <c r="N1165">
        <v>1</v>
      </c>
      <c r="O1165" t="s">
        <v>65</v>
      </c>
      <c r="P1165" t="s">
        <v>2692</v>
      </c>
      <c r="Q1165" t="s">
        <v>41</v>
      </c>
      <c r="R1165" t="s">
        <v>4811</v>
      </c>
      <c r="S1165" t="s">
        <v>41</v>
      </c>
      <c r="T1165" t="s">
        <v>3</v>
      </c>
      <c r="U1165">
        <v>1</v>
      </c>
      <c r="V1165" s="12">
        <v>45310</v>
      </c>
      <c r="W1165" t="s">
        <v>10800</v>
      </c>
    </row>
    <row r="1166" spans="1:23" x14ac:dyDescent="0.25">
      <c r="A1166" s="12">
        <v>44987.536427511572</v>
      </c>
      <c r="B1166" t="s">
        <v>47</v>
      </c>
      <c r="C1166" t="s">
        <v>54</v>
      </c>
      <c r="D1166" t="s">
        <v>58</v>
      </c>
      <c r="E1166" t="s">
        <v>2980</v>
      </c>
      <c r="F1166" t="s">
        <v>4813</v>
      </c>
      <c r="G1166" t="s">
        <v>42</v>
      </c>
      <c r="H1166" t="s">
        <v>4814</v>
      </c>
      <c r="I1166" t="s">
        <v>38</v>
      </c>
      <c r="J1166" t="s">
        <v>43</v>
      </c>
      <c r="K1166" t="s">
        <v>227</v>
      </c>
      <c r="L1166" t="s">
        <v>227</v>
      </c>
      <c r="M1166" t="s">
        <v>230</v>
      </c>
      <c r="N1166">
        <v>1</v>
      </c>
      <c r="O1166" t="s">
        <v>65</v>
      </c>
      <c r="P1166" t="s">
        <v>3058</v>
      </c>
      <c r="Q1166" t="s">
        <v>41</v>
      </c>
      <c r="R1166" t="s">
        <v>4815</v>
      </c>
      <c r="S1166" t="s">
        <v>41</v>
      </c>
      <c r="T1166" t="s">
        <v>3</v>
      </c>
      <c r="U1166">
        <v>1</v>
      </c>
      <c r="V1166" s="12">
        <v>45310</v>
      </c>
      <c r="W1166" t="s">
        <v>10801</v>
      </c>
    </row>
    <row r="1167" spans="1:23" x14ac:dyDescent="0.25">
      <c r="A1167" s="12">
        <v>44988.382055671296</v>
      </c>
      <c r="B1167" t="s">
        <v>47</v>
      </c>
      <c r="C1167" t="s">
        <v>54</v>
      </c>
      <c r="D1167" t="s">
        <v>58</v>
      </c>
      <c r="E1167" t="s">
        <v>2980</v>
      </c>
      <c r="F1167" t="s">
        <v>4821</v>
      </c>
      <c r="G1167" t="s">
        <v>42</v>
      </c>
      <c r="H1167" t="s">
        <v>4822</v>
      </c>
      <c r="I1167" t="s">
        <v>38</v>
      </c>
      <c r="J1167" t="s">
        <v>43</v>
      </c>
      <c r="K1167" t="s">
        <v>227</v>
      </c>
      <c r="L1167" t="s">
        <v>227</v>
      </c>
      <c r="M1167" t="s">
        <v>230</v>
      </c>
      <c r="N1167">
        <v>1</v>
      </c>
      <c r="O1167" t="s">
        <v>65</v>
      </c>
      <c r="P1167" t="s">
        <v>3886</v>
      </c>
      <c r="Q1167" t="s">
        <v>41</v>
      </c>
      <c r="R1167" t="s">
        <v>4823</v>
      </c>
      <c r="S1167" t="s">
        <v>41</v>
      </c>
      <c r="T1167" t="s">
        <v>3</v>
      </c>
      <c r="U1167">
        <v>1</v>
      </c>
      <c r="V1167" s="12">
        <v>45310</v>
      </c>
      <c r="W1167" t="s">
        <v>10802</v>
      </c>
    </row>
    <row r="1168" spans="1:23" x14ac:dyDescent="0.25">
      <c r="A1168" s="12">
        <v>44991.417231863423</v>
      </c>
      <c r="B1168" t="s">
        <v>47</v>
      </c>
      <c r="C1168" t="s">
        <v>54</v>
      </c>
      <c r="D1168" t="s">
        <v>58</v>
      </c>
      <c r="E1168" t="s">
        <v>2980</v>
      </c>
      <c r="F1168" t="s">
        <v>4825</v>
      </c>
      <c r="G1168" t="s">
        <v>37</v>
      </c>
      <c r="H1168" t="s">
        <v>4826</v>
      </c>
      <c r="I1168" t="s">
        <v>38</v>
      </c>
      <c r="J1168" t="s">
        <v>43</v>
      </c>
      <c r="K1168" t="s">
        <v>227</v>
      </c>
      <c r="L1168" t="s">
        <v>227</v>
      </c>
      <c r="M1168" t="s">
        <v>230</v>
      </c>
      <c r="N1168">
        <v>1</v>
      </c>
      <c r="O1168" t="s">
        <v>65</v>
      </c>
      <c r="P1168" t="s">
        <v>3058</v>
      </c>
      <c r="Q1168" t="s">
        <v>41</v>
      </c>
      <c r="R1168" t="s">
        <v>4827</v>
      </c>
      <c r="S1168" t="s">
        <v>41</v>
      </c>
      <c r="T1168" t="s">
        <v>3</v>
      </c>
      <c r="U1168">
        <v>1</v>
      </c>
      <c r="V1168" s="12">
        <v>45310</v>
      </c>
      <c r="W1168" t="s">
        <v>10803</v>
      </c>
    </row>
    <row r="1169" spans="1:23" x14ac:dyDescent="0.25">
      <c r="A1169" s="12">
        <v>44991.518977743057</v>
      </c>
      <c r="B1169" t="s">
        <v>47</v>
      </c>
      <c r="C1169" t="s">
        <v>54</v>
      </c>
      <c r="D1169" t="s">
        <v>58</v>
      </c>
      <c r="E1169" t="s">
        <v>439</v>
      </c>
      <c r="F1169" t="s">
        <v>4833</v>
      </c>
      <c r="G1169" t="s">
        <v>42</v>
      </c>
      <c r="H1169" t="s">
        <v>4834</v>
      </c>
      <c r="I1169" t="s">
        <v>38</v>
      </c>
      <c r="J1169" t="s">
        <v>43</v>
      </c>
      <c r="K1169" t="s">
        <v>227</v>
      </c>
      <c r="L1169" t="s">
        <v>227</v>
      </c>
      <c r="M1169" t="s">
        <v>230</v>
      </c>
      <c r="N1169">
        <v>1</v>
      </c>
      <c r="O1169" t="s">
        <v>65</v>
      </c>
      <c r="P1169" t="s">
        <v>4628</v>
      </c>
      <c r="Q1169" t="s">
        <v>41</v>
      </c>
      <c r="R1169" t="s">
        <v>4835</v>
      </c>
      <c r="S1169" t="s">
        <v>41</v>
      </c>
      <c r="T1169" t="s">
        <v>3</v>
      </c>
      <c r="U1169">
        <v>1</v>
      </c>
      <c r="V1169" s="12">
        <v>45310</v>
      </c>
      <c r="W1169" t="s">
        <v>10804</v>
      </c>
    </row>
    <row r="1170" spans="1:23" x14ac:dyDescent="0.25">
      <c r="A1170" s="12">
        <v>44992.317592094907</v>
      </c>
      <c r="B1170" t="s">
        <v>47</v>
      </c>
      <c r="C1170" t="s">
        <v>54</v>
      </c>
      <c r="D1170" t="s">
        <v>58</v>
      </c>
      <c r="E1170" t="s">
        <v>439</v>
      </c>
      <c r="F1170" t="s">
        <v>4837</v>
      </c>
      <c r="G1170" t="s">
        <v>42</v>
      </c>
      <c r="H1170" t="s">
        <v>4838</v>
      </c>
      <c r="I1170" t="s">
        <v>38</v>
      </c>
      <c r="J1170" t="s">
        <v>43</v>
      </c>
      <c r="K1170" t="s">
        <v>227</v>
      </c>
      <c r="L1170" t="s">
        <v>227</v>
      </c>
      <c r="M1170" t="s">
        <v>230</v>
      </c>
      <c r="N1170">
        <v>1</v>
      </c>
      <c r="O1170" t="s">
        <v>65</v>
      </c>
      <c r="P1170" t="s">
        <v>3234</v>
      </c>
      <c r="Q1170" t="s">
        <v>41</v>
      </c>
      <c r="R1170" t="s">
        <v>4839</v>
      </c>
      <c r="S1170" t="s">
        <v>41</v>
      </c>
      <c r="T1170" t="s">
        <v>3</v>
      </c>
      <c r="U1170">
        <v>1</v>
      </c>
      <c r="V1170" s="12">
        <v>45310</v>
      </c>
      <c r="W1170" t="s">
        <v>10805</v>
      </c>
    </row>
    <row r="1171" spans="1:23" x14ac:dyDescent="0.25">
      <c r="A1171" s="12">
        <v>44994.652272997686</v>
      </c>
      <c r="B1171" t="s">
        <v>47</v>
      </c>
      <c r="C1171" t="s">
        <v>54</v>
      </c>
      <c r="D1171" t="s">
        <v>58</v>
      </c>
      <c r="E1171" t="s">
        <v>452</v>
      </c>
      <c r="F1171" t="s">
        <v>4841</v>
      </c>
      <c r="G1171" t="s">
        <v>42</v>
      </c>
      <c r="H1171" t="s">
        <v>4842</v>
      </c>
      <c r="I1171" t="s">
        <v>38</v>
      </c>
      <c r="J1171" t="s">
        <v>43</v>
      </c>
      <c r="K1171" t="s">
        <v>227</v>
      </c>
      <c r="L1171" t="s">
        <v>227</v>
      </c>
      <c r="M1171" t="s">
        <v>230</v>
      </c>
      <c r="N1171">
        <v>1</v>
      </c>
      <c r="O1171" t="s">
        <v>65</v>
      </c>
      <c r="P1171" t="s">
        <v>4611</v>
      </c>
      <c r="Q1171" t="s">
        <v>41</v>
      </c>
      <c r="R1171" t="s">
        <v>4843</v>
      </c>
      <c r="S1171" t="s">
        <v>41</v>
      </c>
      <c r="T1171" t="s">
        <v>3</v>
      </c>
      <c r="U1171">
        <v>1</v>
      </c>
      <c r="V1171" s="12">
        <v>45310</v>
      </c>
      <c r="W1171" t="s">
        <v>10806</v>
      </c>
    </row>
    <row r="1172" spans="1:23" x14ac:dyDescent="0.25">
      <c r="A1172" s="12">
        <v>44998.456137465277</v>
      </c>
      <c r="B1172" t="s">
        <v>47</v>
      </c>
      <c r="C1172" t="s">
        <v>54</v>
      </c>
      <c r="D1172" t="s">
        <v>58</v>
      </c>
      <c r="E1172" t="s">
        <v>2980</v>
      </c>
      <c r="F1172" t="s">
        <v>4850</v>
      </c>
      <c r="G1172" t="s">
        <v>37</v>
      </c>
      <c r="H1172" t="s">
        <v>4851</v>
      </c>
      <c r="I1172" t="s">
        <v>38</v>
      </c>
      <c r="J1172" t="s">
        <v>43</v>
      </c>
      <c r="K1172" t="s">
        <v>227</v>
      </c>
      <c r="L1172" t="s">
        <v>227</v>
      </c>
      <c r="M1172" t="s">
        <v>230</v>
      </c>
      <c r="N1172">
        <v>1</v>
      </c>
      <c r="O1172" t="s">
        <v>65</v>
      </c>
      <c r="P1172" t="s">
        <v>3058</v>
      </c>
      <c r="Q1172" t="s">
        <v>41</v>
      </c>
      <c r="R1172" t="s">
        <v>4852</v>
      </c>
      <c r="S1172" t="s">
        <v>41</v>
      </c>
      <c r="T1172" t="s">
        <v>3</v>
      </c>
      <c r="U1172">
        <v>1</v>
      </c>
      <c r="V1172" s="12">
        <v>45310</v>
      </c>
      <c r="W1172" t="s">
        <v>10807</v>
      </c>
    </row>
    <row r="1173" spans="1:23" x14ac:dyDescent="0.25">
      <c r="A1173" s="12">
        <v>45001.70594537037</v>
      </c>
      <c r="B1173" t="s">
        <v>47</v>
      </c>
      <c r="C1173" t="s">
        <v>54</v>
      </c>
      <c r="D1173" t="s">
        <v>58</v>
      </c>
      <c r="E1173" t="s">
        <v>2980</v>
      </c>
      <c r="F1173" t="s">
        <v>4872</v>
      </c>
      <c r="G1173" t="s">
        <v>37</v>
      </c>
      <c r="H1173" t="s">
        <v>4873</v>
      </c>
      <c r="I1173" t="s">
        <v>38</v>
      </c>
      <c r="J1173" t="s">
        <v>43</v>
      </c>
      <c r="K1173" t="s">
        <v>227</v>
      </c>
      <c r="L1173" t="s">
        <v>227</v>
      </c>
      <c r="M1173" t="s">
        <v>230</v>
      </c>
      <c r="N1173">
        <v>1</v>
      </c>
      <c r="O1173" t="s">
        <v>65</v>
      </c>
      <c r="P1173" t="s">
        <v>3058</v>
      </c>
      <c r="Q1173" t="s">
        <v>41</v>
      </c>
      <c r="R1173" t="s">
        <v>4874</v>
      </c>
      <c r="S1173" t="s">
        <v>41</v>
      </c>
      <c r="T1173" t="s">
        <v>3</v>
      </c>
      <c r="U1173">
        <v>1</v>
      </c>
      <c r="V1173" s="12">
        <v>45310</v>
      </c>
      <c r="W1173" t="s">
        <v>10808</v>
      </c>
    </row>
    <row r="1174" spans="1:23" x14ac:dyDescent="0.25">
      <c r="A1174" s="12">
        <v>45002.347544756944</v>
      </c>
      <c r="B1174" t="s">
        <v>47</v>
      </c>
      <c r="C1174" t="s">
        <v>54</v>
      </c>
      <c r="D1174" t="s">
        <v>58</v>
      </c>
      <c r="E1174" t="s">
        <v>439</v>
      </c>
      <c r="F1174" t="s">
        <v>4876</v>
      </c>
      <c r="G1174" t="s">
        <v>42</v>
      </c>
      <c r="H1174" t="s">
        <v>4877</v>
      </c>
      <c r="I1174" t="s">
        <v>38</v>
      </c>
      <c r="J1174" t="s">
        <v>43</v>
      </c>
      <c r="K1174" t="s">
        <v>227</v>
      </c>
      <c r="L1174" t="s">
        <v>227</v>
      </c>
      <c r="M1174" t="s">
        <v>230</v>
      </c>
      <c r="N1174">
        <v>1</v>
      </c>
      <c r="O1174" t="s">
        <v>65</v>
      </c>
      <c r="P1174" t="s">
        <v>4878</v>
      </c>
      <c r="Q1174" t="s">
        <v>41</v>
      </c>
      <c r="R1174" t="s">
        <v>4879</v>
      </c>
      <c r="S1174" t="s">
        <v>41</v>
      </c>
      <c r="T1174" t="s">
        <v>3</v>
      </c>
      <c r="U1174">
        <v>1</v>
      </c>
      <c r="V1174" s="12">
        <v>45310</v>
      </c>
      <c r="W1174" t="s">
        <v>10809</v>
      </c>
    </row>
    <row r="1175" spans="1:23" x14ac:dyDescent="0.25">
      <c r="A1175" s="12">
        <v>45005.665978206016</v>
      </c>
      <c r="B1175" t="s">
        <v>47</v>
      </c>
      <c r="C1175" t="s">
        <v>54</v>
      </c>
      <c r="D1175" t="s">
        <v>58</v>
      </c>
      <c r="E1175" t="s">
        <v>2980</v>
      </c>
      <c r="F1175" t="s">
        <v>4881</v>
      </c>
      <c r="G1175" t="s">
        <v>37</v>
      </c>
      <c r="H1175" t="s">
        <v>4882</v>
      </c>
      <c r="I1175" t="s">
        <v>38</v>
      </c>
      <c r="J1175" t="s">
        <v>43</v>
      </c>
      <c r="K1175" t="s">
        <v>227</v>
      </c>
      <c r="L1175" t="s">
        <v>227</v>
      </c>
      <c r="M1175" t="s">
        <v>230</v>
      </c>
      <c r="N1175">
        <v>1</v>
      </c>
      <c r="O1175" t="s">
        <v>65</v>
      </c>
      <c r="P1175" t="s">
        <v>3526</v>
      </c>
      <c r="Q1175" t="s">
        <v>41</v>
      </c>
      <c r="R1175" t="s">
        <v>4883</v>
      </c>
      <c r="S1175" t="s">
        <v>41</v>
      </c>
      <c r="T1175" t="s">
        <v>3</v>
      </c>
      <c r="U1175">
        <v>1</v>
      </c>
      <c r="V1175" s="12">
        <v>45310</v>
      </c>
      <c r="W1175" t="s">
        <v>10810</v>
      </c>
    </row>
    <row r="1176" spans="1:23" x14ac:dyDescent="0.25">
      <c r="A1176" s="12">
        <v>45005.704046261577</v>
      </c>
      <c r="B1176" t="s">
        <v>47</v>
      </c>
      <c r="C1176" t="s">
        <v>54</v>
      </c>
      <c r="D1176" t="s">
        <v>58</v>
      </c>
      <c r="E1176" t="s">
        <v>2980</v>
      </c>
      <c r="F1176" t="s">
        <v>4885</v>
      </c>
      <c r="G1176" t="s">
        <v>37</v>
      </c>
      <c r="H1176" t="s">
        <v>4886</v>
      </c>
      <c r="I1176" t="s">
        <v>38</v>
      </c>
      <c r="J1176" t="s">
        <v>43</v>
      </c>
      <c r="K1176" t="s">
        <v>227</v>
      </c>
      <c r="L1176" t="s">
        <v>227</v>
      </c>
      <c r="M1176" t="s">
        <v>230</v>
      </c>
      <c r="N1176">
        <v>1</v>
      </c>
      <c r="O1176" t="s">
        <v>65</v>
      </c>
      <c r="P1176" t="s">
        <v>3526</v>
      </c>
      <c r="Q1176" t="s">
        <v>41</v>
      </c>
      <c r="R1176" t="s">
        <v>4887</v>
      </c>
      <c r="S1176" t="s">
        <v>41</v>
      </c>
      <c r="T1176" t="s">
        <v>3</v>
      </c>
      <c r="U1176">
        <v>1</v>
      </c>
      <c r="V1176" s="12">
        <v>45310</v>
      </c>
      <c r="W1176" t="s">
        <v>10811</v>
      </c>
    </row>
    <row r="1177" spans="1:23" x14ac:dyDescent="0.25">
      <c r="A1177" s="12">
        <v>45006.253315775466</v>
      </c>
      <c r="B1177" t="s">
        <v>47</v>
      </c>
      <c r="C1177" t="s">
        <v>54</v>
      </c>
      <c r="D1177" t="s">
        <v>58</v>
      </c>
      <c r="E1177" t="s">
        <v>2980</v>
      </c>
      <c r="F1177" t="s">
        <v>4889</v>
      </c>
      <c r="G1177" t="s">
        <v>42</v>
      </c>
      <c r="H1177" t="s">
        <v>4890</v>
      </c>
      <c r="I1177" t="s">
        <v>38</v>
      </c>
      <c r="J1177" t="s">
        <v>43</v>
      </c>
      <c r="K1177" t="s">
        <v>227</v>
      </c>
      <c r="L1177" t="s">
        <v>227</v>
      </c>
      <c r="M1177" t="s">
        <v>230</v>
      </c>
      <c r="N1177">
        <v>1</v>
      </c>
      <c r="O1177" t="s">
        <v>65</v>
      </c>
      <c r="P1177" t="s">
        <v>4847</v>
      </c>
      <c r="Q1177" t="s">
        <v>41</v>
      </c>
      <c r="R1177" t="s">
        <v>4891</v>
      </c>
      <c r="S1177" t="s">
        <v>41</v>
      </c>
      <c r="T1177" t="s">
        <v>3</v>
      </c>
      <c r="U1177">
        <v>1</v>
      </c>
      <c r="V1177" s="12">
        <v>45310</v>
      </c>
      <c r="W1177" t="s">
        <v>10812</v>
      </c>
    </row>
    <row r="1178" spans="1:23" x14ac:dyDescent="0.25">
      <c r="A1178" s="12">
        <v>45006.361697604167</v>
      </c>
      <c r="B1178" t="s">
        <v>47</v>
      </c>
      <c r="C1178" t="s">
        <v>54</v>
      </c>
      <c r="D1178" t="s">
        <v>58</v>
      </c>
      <c r="E1178" t="s">
        <v>2980</v>
      </c>
      <c r="F1178" t="s">
        <v>4893</v>
      </c>
      <c r="G1178" t="s">
        <v>37</v>
      </c>
      <c r="H1178" t="s">
        <v>4894</v>
      </c>
      <c r="I1178" t="s">
        <v>38</v>
      </c>
      <c r="J1178" t="s">
        <v>43</v>
      </c>
      <c r="K1178" t="s">
        <v>227</v>
      </c>
      <c r="L1178" t="s">
        <v>227</v>
      </c>
      <c r="M1178" t="s">
        <v>230</v>
      </c>
      <c r="N1178">
        <v>1</v>
      </c>
      <c r="O1178" t="s">
        <v>65</v>
      </c>
      <c r="P1178" t="s">
        <v>4895</v>
      </c>
      <c r="Q1178" t="s">
        <v>41</v>
      </c>
      <c r="R1178" t="s">
        <v>4896</v>
      </c>
      <c r="S1178" t="s">
        <v>41</v>
      </c>
      <c r="T1178" t="s">
        <v>3</v>
      </c>
      <c r="U1178">
        <v>1</v>
      </c>
      <c r="V1178" s="12">
        <v>45310</v>
      </c>
      <c r="W1178" t="s">
        <v>10813</v>
      </c>
    </row>
    <row r="1179" spans="1:23" x14ac:dyDescent="0.25">
      <c r="A1179" s="12">
        <v>45007.492995370369</v>
      </c>
      <c r="B1179" t="s">
        <v>47</v>
      </c>
      <c r="C1179" t="s">
        <v>54</v>
      </c>
      <c r="D1179" t="s">
        <v>58</v>
      </c>
      <c r="E1179" t="s">
        <v>439</v>
      </c>
      <c r="F1179" t="s">
        <v>4907</v>
      </c>
      <c r="G1179" t="s">
        <v>37</v>
      </c>
      <c r="H1179" t="s">
        <v>4908</v>
      </c>
      <c r="I1179" t="s">
        <v>38</v>
      </c>
      <c r="J1179" t="s">
        <v>43</v>
      </c>
      <c r="K1179" t="s">
        <v>227</v>
      </c>
      <c r="L1179" t="s">
        <v>227</v>
      </c>
      <c r="M1179" t="s">
        <v>230</v>
      </c>
      <c r="N1179">
        <v>1</v>
      </c>
      <c r="O1179" t="s">
        <v>65</v>
      </c>
      <c r="P1179" t="s">
        <v>3058</v>
      </c>
      <c r="Q1179" t="s">
        <v>41</v>
      </c>
      <c r="R1179" t="s">
        <v>4909</v>
      </c>
      <c r="S1179" t="s">
        <v>41</v>
      </c>
      <c r="T1179" t="s">
        <v>3</v>
      </c>
      <c r="U1179">
        <v>1</v>
      </c>
      <c r="V1179" s="12">
        <v>45310</v>
      </c>
      <c r="W1179" t="s">
        <v>10814</v>
      </c>
    </row>
    <row r="1180" spans="1:23" x14ac:dyDescent="0.25">
      <c r="A1180" s="12">
        <v>45007.67581079861</v>
      </c>
      <c r="B1180" t="s">
        <v>47</v>
      </c>
      <c r="C1180" t="s">
        <v>54</v>
      </c>
      <c r="D1180" t="s">
        <v>58</v>
      </c>
      <c r="E1180" t="s">
        <v>2980</v>
      </c>
      <c r="F1180" t="s">
        <v>4911</v>
      </c>
      <c r="G1180" t="s">
        <v>37</v>
      </c>
      <c r="H1180" t="s">
        <v>4912</v>
      </c>
      <c r="I1180" t="s">
        <v>38</v>
      </c>
      <c r="J1180" t="s">
        <v>43</v>
      </c>
      <c r="K1180" t="s">
        <v>227</v>
      </c>
      <c r="L1180" t="s">
        <v>227</v>
      </c>
      <c r="M1180" t="s">
        <v>230</v>
      </c>
      <c r="N1180">
        <v>1</v>
      </c>
      <c r="O1180" t="s">
        <v>65</v>
      </c>
      <c r="P1180" t="s">
        <v>3526</v>
      </c>
      <c r="Q1180" t="s">
        <v>41</v>
      </c>
      <c r="R1180" t="s">
        <v>4913</v>
      </c>
      <c r="S1180" t="s">
        <v>41</v>
      </c>
      <c r="T1180" t="s">
        <v>3</v>
      </c>
      <c r="U1180">
        <v>1</v>
      </c>
      <c r="V1180" s="12">
        <v>45310</v>
      </c>
      <c r="W1180" t="s">
        <v>10815</v>
      </c>
    </row>
    <row r="1181" spans="1:23" x14ac:dyDescent="0.25">
      <c r="A1181" s="12">
        <v>45013.618202627316</v>
      </c>
      <c r="B1181" t="s">
        <v>47</v>
      </c>
      <c r="C1181" t="s">
        <v>54</v>
      </c>
      <c r="D1181" t="s">
        <v>58</v>
      </c>
      <c r="E1181" t="s">
        <v>439</v>
      </c>
      <c r="F1181" t="s">
        <v>4927</v>
      </c>
      <c r="G1181" t="s">
        <v>42</v>
      </c>
      <c r="H1181" t="s">
        <v>4928</v>
      </c>
      <c r="I1181" t="s">
        <v>38</v>
      </c>
      <c r="J1181" t="s">
        <v>43</v>
      </c>
      <c r="K1181" t="s">
        <v>227</v>
      </c>
      <c r="L1181" t="s">
        <v>227</v>
      </c>
      <c r="M1181" t="s">
        <v>230</v>
      </c>
      <c r="N1181">
        <v>1</v>
      </c>
      <c r="O1181" t="s">
        <v>65</v>
      </c>
      <c r="P1181" t="s">
        <v>4714</v>
      </c>
      <c r="Q1181" t="s">
        <v>41</v>
      </c>
      <c r="R1181" t="s">
        <v>4929</v>
      </c>
      <c r="S1181" t="s">
        <v>41</v>
      </c>
      <c r="T1181" t="s">
        <v>3</v>
      </c>
      <c r="U1181">
        <v>1</v>
      </c>
      <c r="V1181" s="12">
        <v>45310</v>
      </c>
      <c r="W1181" t="s">
        <v>10816</v>
      </c>
    </row>
    <row r="1182" spans="1:23" x14ac:dyDescent="0.25">
      <c r="A1182" s="12">
        <v>45016.424689236112</v>
      </c>
      <c r="B1182" t="s">
        <v>47</v>
      </c>
      <c r="C1182" t="s">
        <v>54</v>
      </c>
      <c r="D1182" t="s">
        <v>58</v>
      </c>
      <c r="E1182" t="s">
        <v>2980</v>
      </c>
      <c r="F1182" t="s">
        <v>4931</v>
      </c>
      <c r="G1182" t="s">
        <v>42</v>
      </c>
      <c r="H1182" t="s">
        <v>4932</v>
      </c>
      <c r="I1182" t="s">
        <v>38</v>
      </c>
      <c r="J1182" t="s">
        <v>43</v>
      </c>
      <c r="K1182" t="s">
        <v>227</v>
      </c>
      <c r="L1182" t="s">
        <v>227</v>
      </c>
      <c r="M1182" t="s">
        <v>230</v>
      </c>
      <c r="N1182">
        <v>1</v>
      </c>
      <c r="O1182" t="s">
        <v>65</v>
      </c>
      <c r="P1182" t="s">
        <v>3058</v>
      </c>
      <c r="Q1182" t="s">
        <v>41</v>
      </c>
      <c r="R1182" t="s">
        <v>4933</v>
      </c>
      <c r="S1182" t="s">
        <v>41</v>
      </c>
      <c r="T1182" t="s">
        <v>3</v>
      </c>
      <c r="U1182">
        <v>1</v>
      </c>
      <c r="V1182" s="12">
        <v>45310</v>
      </c>
      <c r="W1182" t="s">
        <v>10817</v>
      </c>
    </row>
    <row r="1183" spans="1:23" x14ac:dyDescent="0.25">
      <c r="A1183" s="12">
        <v>45016.428910960647</v>
      </c>
      <c r="B1183" t="s">
        <v>47</v>
      </c>
      <c r="C1183" t="s">
        <v>54</v>
      </c>
      <c r="D1183" t="s">
        <v>58</v>
      </c>
      <c r="E1183" t="s">
        <v>2980</v>
      </c>
      <c r="F1183" t="s">
        <v>4935</v>
      </c>
      <c r="G1183" t="s">
        <v>37</v>
      </c>
      <c r="H1183" t="s">
        <v>4936</v>
      </c>
      <c r="I1183" t="s">
        <v>38</v>
      </c>
      <c r="J1183" t="s">
        <v>43</v>
      </c>
      <c r="K1183" t="s">
        <v>227</v>
      </c>
      <c r="L1183" t="s">
        <v>227</v>
      </c>
      <c r="M1183" t="s">
        <v>230</v>
      </c>
      <c r="N1183">
        <v>1</v>
      </c>
      <c r="O1183" t="s">
        <v>65</v>
      </c>
      <c r="P1183" t="s">
        <v>3058</v>
      </c>
      <c r="Q1183" t="s">
        <v>41</v>
      </c>
      <c r="R1183" t="s">
        <v>4937</v>
      </c>
      <c r="S1183" t="s">
        <v>41</v>
      </c>
      <c r="T1183" t="s">
        <v>3</v>
      </c>
      <c r="U1183">
        <v>1</v>
      </c>
      <c r="V1183" s="12">
        <v>45310</v>
      </c>
      <c r="W1183" t="s">
        <v>10818</v>
      </c>
    </row>
    <row r="1184" spans="1:23" x14ac:dyDescent="0.25">
      <c r="A1184" s="12">
        <v>45016.434077546299</v>
      </c>
      <c r="B1184" t="s">
        <v>47</v>
      </c>
      <c r="C1184" t="s">
        <v>54</v>
      </c>
      <c r="D1184" t="s">
        <v>58</v>
      </c>
      <c r="E1184" t="s">
        <v>2980</v>
      </c>
      <c r="F1184" t="s">
        <v>4939</v>
      </c>
      <c r="G1184" t="s">
        <v>37</v>
      </c>
      <c r="H1184" t="s">
        <v>4940</v>
      </c>
      <c r="I1184" t="s">
        <v>38</v>
      </c>
      <c r="J1184" t="s">
        <v>43</v>
      </c>
      <c r="K1184" t="s">
        <v>227</v>
      </c>
      <c r="L1184" t="s">
        <v>227</v>
      </c>
      <c r="M1184" t="s">
        <v>230</v>
      </c>
      <c r="N1184">
        <v>1</v>
      </c>
      <c r="O1184" t="s">
        <v>65</v>
      </c>
      <c r="P1184" t="s">
        <v>3058</v>
      </c>
      <c r="Q1184" t="s">
        <v>41</v>
      </c>
      <c r="R1184" t="s">
        <v>4941</v>
      </c>
      <c r="S1184" t="s">
        <v>41</v>
      </c>
      <c r="T1184" t="s">
        <v>3</v>
      </c>
      <c r="U1184">
        <v>1</v>
      </c>
      <c r="V1184" s="12">
        <v>45310</v>
      </c>
      <c r="W1184" t="s">
        <v>10819</v>
      </c>
    </row>
    <row r="1185" spans="1:23" x14ac:dyDescent="0.25">
      <c r="A1185" s="12">
        <v>45020.386299571757</v>
      </c>
      <c r="B1185" t="s">
        <v>47</v>
      </c>
      <c r="C1185" t="s">
        <v>54</v>
      </c>
      <c r="D1185" t="s">
        <v>58</v>
      </c>
      <c r="E1185" t="s">
        <v>2980</v>
      </c>
      <c r="F1185" t="s">
        <v>4943</v>
      </c>
      <c r="G1185" t="s">
        <v>42</v>
      </c>
      <c r="H1185" t="s">
        <v>4944</v>
      </c>
      <c r="I1185" t="s">
        <v>38</v>
      </c>
      <c r="J1185" t="s">
        <v>43</v>
      </c>
      <c r="K1185" t="s">
        <v>227</v>
      </c>
      <c r="L1185" t="s">
        <v>227</v>
      </c>
      <c r="M1185" t="s">
        <v>230</v>
      </c>
      <c r="N1185">
        <v>1</v>
      </c>
      <c r="O1185" t="s">
        <v>65</v>
      </c>
      <c r="P1185" t="s">
        <v>4945</v>
      </c>
      <c r="Q1185" t="s">
        <v>41</v>
      </c>
      <c r="R1185" t="s">
        <v>4946</v>
      </c>
      <c r="S1185" t="s">
        <v>41</v>
      </c>
      <c r="T1185" t="s">
        <v>3</v>
      </c>
      <c r="U1185">
        <v>1</v>
      </c>
      <c r="V1185" s="12">
        <v>45310</v>
      </c>
      <c r="W1185" t="s">
        <v>10820</v>
      </c>
    </row>
    <row r="1186" spans="1:23" x14ac:dyDescent="0.25">
      <c r="A1186" s="12">
        <v>45022.454969907405</v>
      </c>
      <c r="B1186" t="s">
        <v>47</v>
      </c>
      <c r="C1186" t="s">
        <v>54</v>
      </c>
      <c r="D1186" t="s">
        <v>58</v>
      </c>
      <c r="E1186" t="s">
        <v>2980</v>
      </c>
      <c r="F1186" t="s">
        <v>4956</v>
      </c>
      <c r="G1186" t="s">
        <v>42</v>
      </c>
      <c r="H1186" t="s">
        <v>4957</v>
      </c>
      <c r="I1186" t="s">
        <v>38</v>
      </c>
      <c r="J1186" t="s">
        <v>43</v>
      </c>
      <c r="K1186" t="s">
        <v>227</v>
      </c>
      <c r="L1186" t="s">
        <v>227</v>
      </c>
      <c r="M1186" t="s">
        <v>230</v>
      </c>
      <c r="N1186">
        <v>1</v>
      </c>
      <c r="O1186" t="s">
        <v>65</v>
      </c>
      <c r="P1186" t="s">
        <v>3795</v>
      </c>
      <c r="Q1186" t="s">
        <v>41</v>
      </c>
      <c r="R1186" t="s">
        <v>4958</v>
      </c>
      <c r="S1186" t="s">
        <v>41</v>
      </c>
      <c r="T1186" t="s">
        <v>3</v>
      </c>
      <c r="U1186">
        <v>1</v>
      </c>
      <c r="V1186" s="12">
        <v>45310</v>
      </c>
      <c r="W1186" t="s">
        <v>10821</v>
      </c>
    </row>
    <row r="1187" spans="1:23" x14ac:dyDescent="0.25">
      <c r="A1187" s="12">
        <v>45027.53113758102</v>
      </c>
      <c r="B1187" t="s">
        <v>47</v>
      </c>
      <c r="C1187" t="s">
        <v>54</v>
      </c>
      <c r="D1187" t="s">
        <v>58</v>
      </c>
      <c r="E1187" t="s">
        <v>439</v>
      </c>
      <c r="F1187" t="s">
        <v>4968</v>
      </c>
      <c r="G1187" t="s">
        <v>42</v>
      </c>
      <c r="H1187" t="s">
        <v>4969</v>
      </c>
      <c r="I1187" t="s">
        <v>38</v>
      </c>
      <c r="J1187" t="s">
        <v>43</v>
      </c>
      <c r="K1187" t="s">
        <v>227</v>
      </c>
      <c r="L1187" t="s">
        <v>227</v>
      </c>
      <c r="M1187" t="s">
        <v>230</v>
      </c>
      <c r="N1187">
        <v>1</v>
      </c>
      <c r="O1187" t="s">
        <v>65</v>
      </c>
      <c r="P1187" t="s">
        <v>3072</v>
      </c>
      <c r="Q1187" t="s">
        <v>41</v>
      </c>
      <c r="R1187" t="s">
        <v>4970</v>
      </c>
      <c r="S1187" t="s">
        <v>41</v>
      </c>
      <c r="T1187" t="s">
        <v>3</v>
      </c>
      <c r="U1187">
        <v>1</v>
      </c>
      <c r="V1187" s="12">
        <v>45310</v>
      </c>
      <c r="W1187" t="s">
        <v>10822</v>
      </c>
    </row>
    <row r="1188" spans="1:23" x14ac:dyDescent="0.25">
      <c r="A1188" s="12">
        <v>45033.476031979168</v>
      </c>
      <c r="B1188" t="s">
        <v>47</v>
      </c>
      <c r="C1188" t="s">
        <v>54</v>
      </c>
      <c r="D1188" t="s">
        <v>58</v>
      </c>
      <c r="E1188" t="s">
        <v>439</v>
      </c>
      <c r="F1188" t="s">
        <v>4972</v>
      </c>
      <c r="G1188" t="s">
        <v>37</v>
      </c>
      <c r="H1188" t="s">
        <v>4973</v>
      </c>
      <c r="I1188" t="s">
        <v>38</v>
      </c>
      <c r="J1188" t="s">
        <v>43</v>
      </c>
      <c r="K1188" t="s">
        <v>227</v>
      </c>
      <c r="L1188" t="s">
        <v>227</v>
      </c>
      <c r="M1188" t="s">
        <v>230</v>
      </c>
      <c r="N1188">
        <v>1</v>
      </c>
      <c r="O1188" t="s">
        <v>65</v>
      </c>
      <c r="P1188" t="s">
        <v>4974</v>
      </c>
      <c r="Q1188" t="s">
        <v>41</v>
      </c>
      <c r="R1188" t="s">
        <v>4975</v>
      </c>
      <c r="S1188" t="s">
        <v>41</v>
      </c>
      <c r="T1188" t="s">
        <v>3</v>
      </c>
      <c r="U1188">
        <v>1</v>
      </c>
      <c r="V1188" s="12">
        <v>45310</v>
      </c>
      <c r="W1188" t="s">
        <v>10823</v>
      </c>
    </row>
    <row r="1189" spans="1:23" x14ac:dyDescent="0.25">
      <c r="A1189" s="12">
        <v>45036.455815312504</v>
      </c>
      <c r="B1189" t="s">
        <v>47</v>
      </c>
      <c r="C1189" t="s">
        <v>54</v>
      </c>
      <c r="D1189" t="s">
        <v>58</v>
      </c>
      <c r="E1189" t="s">
        <v>439</v>
      </c>
      <c r="F1189" t="s">
        <v>10824</v>
      </c>
      <c r="G1189" t="s">
        <v>42</v>
      </c>
      <c r="H1189" t="s">
        <v>10825</v>
      </c>
      <c r="I1189" t="s">
        <v>38</v>
      </c>
      <c r="J1189" t="s">
        <v>43</v>
      </c>
      <c r="K1189" t="s">
        <v>227</v>
      </c>
      <c r="L1189" t="s">
        <v>227</v>
      </c>
      <c r="M1189" t="s">
        <v>230</v>
      </c>
      <c r="N1189">
        <v>1</v>
      </c>
      <c r="O1189" t="s">
        <v>65</v>
      </c>
      <c r="P1189" t="s">
        <v>5469</v>
      </c>
      <c r="Q1189" t="s">
        <v>41</v>
      </c>
      <c r="R1189" t="s">
        <v>10826</v>
      </c>
      <c r="S1189" t="s">
        <v>41</v>
      </c>
      <c r="T1189" t="s">
        <v>3</v>
      </c>
      <c r="U1189">
        <v>1</v>
      </c>
      <c r="V1189" s="12">
        <v>45310</v>
      </c>
      <c r="W1189" t="s">
        <v>10827</v>
      </c>
    </row>
    <row r="1190" spans="1:23" x14ac:dyDescent="0.25">
      <c r="A1190" s="12">
        <v>45037.381606909723</v>
      </c>
      <c r="B1190" t="s">
        <v>47</v>
      </c>
      <c r="C1190" t="s">
        <v>54</v>
      </c>
      <c r="D1190" t="s">
        <v>58</v>
      </c>
      <c r="E1190" t="s">
        <v>439</v>
      </c>
      <c r="F1190" t="s">
        <v>4981</v>
      </c>
      <c r="G1190" t="s">
        <v>42</v>
      </c>
      <c r="H1190" t="s">
        <v>4982</v>
      </c>
      <c r="I1190" t="s">
        <v>38</v>
      </c>
      <c r="J1190" t="s">
        <v>43</v>
      </c>
      <c r="K1190" t="s">
        <v>227</v>
      </c>
      <c r="L1190" t="s">
        <v>227</v>
      </c>
      <c r="M1190" t="s">
        <v>230</v>
      </c>
      <c r="N1190">
        <v>1</v>
      </c>
      <c r="O1190" t="s">
        <v>65</v>
      </c>
      <c r="P1190" t="s">
        <v>4790</v>
      </c>
      <c r="Q1190" t="s">
        <v>41</v>
      </c>
      <c r="R1190" t="s">
        <v>4983</v>
      </c>
      <c r="S1190" t="s">
        <v>41</v>
      </c>
      <c r="T1190" t="s">
        <v>3</v>
      </c>
      <c r="U1190">
        <v>1</v>
      </c>
      <c r="V1190" s="12">
        <v>45310</v>
      </c>
      <c r="W1190" t="s">
        <v>10828</v>
      </c>
    </row>
    <row r="1191" spans="1:23" x14ac:dyDescent="0.25">
      <c r="A1191" s="12">
        <v>45040.581537881946</v>
      </c>
      <c r="B1191" t="s">
        <v>47</v>
      </c>
      <c r="C1191" t="s">
        <v>54</v>
      </c>
      <c r="D1191" t="s">
        <v>58</v>
      </c>
      <c r="E1191" t="s">
        <v>439</v>
      </c>
      <c r="F1191" t="s">
        <v>4985</v>
      </c>
      <c r="G1191" t="s">
        <v>37</v>
      </c>
      <c r="H1191" t="s">
        <v>4986</v>
      </c>
      <c r="I1191" t="s">
        <v>38</v>
      </c>
      <c r="J1191" t="s">
        <v>43</v>
      </c>
      <c r="K1191" t="s">
        <v>227</v>
      </c>
      <c r="L1191" t="s">
        <v>227</v>
      </c>
      <c r="M1191" t="s">
        <v>230</v>
      </c>
      <c r="N1191">
        <v>1</v>
      </c>
      <c r="O1191" t="s">
        <v>65</v>
      </c>
      <c r="P1191" t="s">
        <v>199</v>
      </c>
      <c r="Q1191" t="s">
        <v>41</v>
      </c>
      <c r="R1191" t="s">
        <v>4987</v>
      </c>
      <c r="S1191" t="s">
        <v>41</v>
      </c>
      <c r="T1191" t="s">
        <v>3</v>
      </c>
      <c r="U1191">
        <v>1</v>
      </c>
      <c r="V1191" s="12">
        <v>45310</v>
      </c>
      <c r="W1191" t="s">
        <v>10829</v>
      </c>
    </row>
    <row r="1192" spans="1:23" x14ac:dyDescent="0.25">
      <c r="A1192" s="12">
        <v>45041.469011423615</v>
      </c>
      <c r="B1192" t="s">
        <v>47</v>
      </c>
      <c r="C1192" t="s">
        <v>54</v>
      </c>
      <c r="D1192" t="s">
        <v>58</v>
      </c>
      <c r="E1192" t="s">
        <v>439</v>
      </c>
      <c r="F1192" t="s">
        <v>4989</v>
      </c>
      <c r="G1192" t="s">
        <v>42</v>
      </c>
      <c r="H1192" t="s">
        <v>4990</v>
      </c>
      <c r="I1192" t="s">
        <v>38</v>
      </c>
      <c r="J1192" t="s">
        <v>43</v>
      </c>
      <c r="K1192" t="s">
        <v>227</v>
      </c>
      <c r="L1192" t="s">
        <v>227</v>
      </c>
      <c r="M1192" t="s">
        <v>230</v>
      </c>
      <c r="N1192">
        <v>1</v>
      </c>
      <c r="O1192" t="s">
        <v>65</v>
      </c>
      <c r="P1192" t="s">
        <v>3072</v>
      </c>
      <c r="Q1192" t="s">
        <v>41</v>
      </c>
      <c r="R1192" t="s">
        <v>4991</v>
      </c>
      <c r="S1192" t="s">
        <v>41</v>
      </c>
      <c r="T1192" t="s">
        <v>3</v>
      </c>
      <c r="U1192">
        <v>1</v>
      </c>
      <c r="V1192" s="12">
        <v>45310</v>
      </c>
      <c r="W1192" t="s">
        <v>10830</v>
      </c>
    </row>
    <row r="1193" spans="1:23" x14ac:dyDescent="0.25">
      <c r="A1193" s="12">
        <v>45041.648779710646</v>
      </c>
      <c r="B1193" t="s">
        <v>47</v>
      </c>
      <c r="C1193" t="s">
        <v>54</v>
      </c>
      <c r="D1193" t="s">
        <v>58</v>
      </c>
      <c r="E1193" t="s">
        <v>2980</v>
      </c>
      <c r="F1193" t="s">
        <v>4993</v>
      </c>
      <c r="G1193" t="s">
        <v>37</v>
      </c>
      <c r="H1193" t="s">
        <v>4994</v>
      </c>
      <c r="I1193" t="s">
        <v>38</v>
      </c>
      <c r="J1193" t="s">
        <v>43</v>
      </c>
      <c r="K1193" t="s">
        <v>227</v>
      </c>
      <c r="L1193" t="s">
        <v>227</v>
      </c>
      <c r="M1193" t="s">
        <v>230</v>
      </c>
      <c r="N1193">
        <v>1</v>
      </c>
      <c r="O1193" t="s">
        <v>65</v>
      </c>
      <c r="P1193" t="s">
        <v>4995</v>
      </c>
      <c r="Q1193" t="s">
        <v>41</v>
      </c>
      <c r="R1193" t="s">
        <v>4996</v>
      </c>
      <c r="S1193" t="s">
        <v>41</v>
      </c>
      <c r="T1193" t="s">
        <v>3</v>
      </c>
      <c r="U1193">
        <v>1</v>
      </c>
      <c r="V1193" s="12">
        <v>45310</v>
      </c>
      <c r="W1193" t="s">
        <v>10831</v>
      </c>
    </row>
    <row r="1194" spans="1:23" x14ac:dyDescent="0.25">
      <c r="A1194" s="12">
        <v>45044.492331909722</v>
      </c>
      <c r="B1194" t="s">
        <v>47</v>
      </c>
      <c r="C1194" t="s">
        <v>54</v>
      </c>
      <c r="D1194" t="s">
        <v>58</v>
      </c>
      <c r="E1194" t="s">
        <v>2980</v>
      </c>
      <c r="F1194" t="s">
        <v>5010</v>
      </c>
      <c r="G1194" t="s">
        <v>37</v>
      </c>
      <c r="H1194" t="s">
        <v>3906</v>
      </c>
      <c r="I1194" t="s">
        <v>38</v>
      </c>
      <c r="J1194" t="s">
        <v>43</v>
      </c>
      <c r="K1194" t="s">
        <v>227</v>
      </c>
      <c r="L1194" t="s">
        <v>227</v>
      </c>
      <c r="M1194" t="s">
        <v>230</v>
      </c>
      <c r="N1194">
        <v>1</v>
      </c>
      <c r="O1194" t="s">
        <v>65</v>
      </c>
      <c r="P1194" t="s">
        <v>3795</v>
      </c>
      <c r="Q1194" t="s">
        <v>41</v>
      </c>
      <c r="R1194" t="s">
        <v>5011</v>
      </c>
      <c r="S1194" t="s">
        <v>41</v>
      </c>
      <c r="T1194" t="s">
        <v>3</v>
      </c>
      <c r="U1194">
        <v>1</v>
      </c>
      <c r="V1194" s="12">
        <v>45310</v>
      </c>
      <c r="W1194" t="s">
        <v>10832</v>
      </c>
    </row>
    <row r="1195" spans="1:23" x14ac:dyDescent="0.25">
      <c r="A1195" s="12">
        <v>45044.572581828703</v>
      </c>
      <c r="B1195" t="s">
        <v>47</v>
      </c>
      <c r="C1195" t="s">
        <v>54</v>
      </c>
      <c r="D1195" t="s">
        <v>58</v>
      </c>
      <c r="E1195" t="s">
        <v>439</v>
      </c>
      <c r="F1195" t="s">
        <v>10833</v>
      </c>
      <c r="G1195" t="s">
        <v>42</v>
      </c>
      <c r="H1195" t="s">
        <v>10834</v>
      </c>
      <c r="I1195" t="s">
        <v>38</v>
      </c>
      <c r="J1195" t="s">
        <v>43</v>
      </c>
      <c r="K1195" t="s">
        <v>227</v>
      </c>
      <c r="L1195" t="s">
        <v>227</v>
      </c>
      <c r="M1195" t="s">
        <v>230</v>
      </c>
      <c r="N1195">
        <v>1</v>
      </c>
      <c r="O1195" t="s">
        <v>65</v>
      </c>
      <c r="P1195" t="s">
        <v>5469</v>
      </c>
      <c r="Q1195" t="s">
        <v>41</v>
      </c>
      <c r="R1195" t="s">
        <v>10835</v>
      </c>
      <c r="S1195" t="s">
        <v>41</v>
      </c>
      <c r="T1195" t="s">
        <v>3</v>
      </c>
      <c r="U1195">
        <v>1</v>
      </c>
      <c r="V1195" s="12">
        <v>45310</v>
      </c>
      <c r="W1195" t="s">
        <v>10836</v>
      </c>
    </row>
    <row r="1196" spans="1:23" x14ac:dyDescent="0.25">
      <c r="A1196" s="12">
        <v>45047.467361724535</v>
      </c>
      <c r="B1196" t="s">
        <v>47</v>
      </c>
      <c r="C1196" t="s">
        <v>54</v>
      </c>
      <c r="D1196" t="s">
        <v>58</v>
      </c>
      <c r="E1196" t="s">
        <v>2980</v>
      </c>
      <c r="F1196" t="s">
        <v>5013</v>
      </c>
      <c r="G1196" t="s">
        <v>37</v>
      </c>
      <c r="H1196" t="s">
        <v>5014</v>
      </c>
      <c r="I1196" t="s">
        <v>38</v>
      </c>
      <c r="J1196" t="s">
        <v>43</v>
      </c>
      <c r="K1196" t="s">
        <v>227</v>
      </c>
      <c r="L1196" t="s">
        <v>227</v>
      </c>
      <c r="M1196" t="s">
        <v>230</v>
      </c>
      <c r="N1196">
        <v>1</v>
      </c>
      <c r="O1196" t="s">
        <v>65</v>
      </c>
      <c r="P1196" t="s">
        <v>5015</v>
      </c>
      <c r="Q1196" t="s">
        <v>41</v>
      </c>
      <c r="R1196" t="s">
        <v>5016</v>
      </c>
      <c r="S1196" t="s">
        <v>41</v>
      </c>
      <c r="T1196" t="s">
        <v>3</v>
      </c>
      <c r="U1196">
        <v>1</v>
      </c>
      <c r="V1196" s="12">
        <v>45310</v>
      </c>
      <c r="W1196" t="s">
        <v>10837</v>
      </c>
    </row>
    <row r="1197" spans="1:23" x14ac:dyDescent="0.25">
      <c r="A1197" s="12">
        <v>45047.479415312497</v>
      </c>
      <c r="B1197" t="s">
        <v>47</v>
      </c>
      <c r="C1197" t="s">
        <v>54</v>
      </c>
      <c r="D1197" t="s">
        <v>58</v>
      </c>
      <c r="E1197" t="s">
        <v>439</v>
      </c>
      <c r="F1197" t="s">
        <v>5018</v>
      </c>
      <c r="G1197" t="s">
        <v>37</v>
      </c>
      <c r="H1197" t="s">
        <v>5019</v>
      </c>
      <c r="I1197" t="s">
        <v>38</v>
      </c>
      <c r="J1197" t="s">
        <v>43</v>
      </c>
      <c r="K1197" t="s">
        <v>227</v>
      </c>
      <c r="L1197" t="s">
        <v>227</v>
      </c>
      <c r="M1197" t="s">
        <v>230</v>
      </c>
      <c r="N1197">
        <v>1</v>
      </c>
      <c r="O1197" t="s">
        <v>65</v>
      </c>
      <c r="P1197" t="s">
        <v>5020</v>
      </c>
      <c r="Q1197" t="s">
        <v>41</v>
      </c>
      <c r="R1197" t="s">
        <v>5021</v>
      </c>
      <c r="S1197" t="s">
        <v>41</v>
      </c>
      <c r="T1197" t="s">
        <v>3</v>
      </c>
      <c r="U1197">
        <v>1</v>
      </c>
      <c r="V1197" s="12">
        <v>45310</v>
      </c>
      <c r="W1197" t="s">
        <v>10838</v>
      </c>
    </row>
    <row r="1198" spans="1:23" x14ac:dyDescent="0.25">
      <c r="A1198" s="12">
        <v>45047.571024571756</v>
      </c>
      <c r="B1198" t="s">
        <v>47</v>
      </c>
      <c r="C1198" t="s">
        <v>54</v>
      </c>
      <c r="D1198" t="s">
        <v>58</v>
      </c>
      <c r="E1198" t="s">
        <v>2980</v>
      </c>
      <c r="F1198" t="s">
        <v>5023</v>
      </c>
      <c r="G1198" t="s">
        <v>37</v>
      </c>
      <c r="H1198" t="s">
        <v>2992</v>
      </c>
      <c r="I1198" t="s">
        <v>38</v>
      </c>
      <c r="J1198" t="s">
        <v>43</v>
      </c>
      <c r="K1198" t="s">
        <v>227</v>
      </c>
      <c r="L1198" t="s">
        <v>227</v>
      </c>
      <c r="M1198" t="s">
        <v>230</v>
      </c>
      <c r="N1198">
        <v>1</v>
      </c>
      <c r="O1198" t="s">
        <v>65</v>
      </c>
      <c r="P1198" t="s">
        <v>5024</v>
      </c>
      <c r="Q1198" t="s">
        <v>41</v>
      </c>
      <c r="R1198" t="s">
        <v>5025</v>
      </c>
      <c r="S1198" t="s">
        <v>41</v>
      </c>
      <c r="T1198" t="s">
        <v>3</v>
      </c>
      <c r="U1198">
        <v>1</v>
      </c>
      <c r="V1198" s="12">
        <v>45310</v>
      </c>
      <c r="W1198" t="s">
        <v>10839</v>
      </c>
    </row>
    <row r="1199" spans="1:23" x14ac:dyDescent="0.25">
      <c r="A1199" s="12">
        <v>45047.580454050927</v>
      </c>
      <c r="B1199" t="s">
        <v>47</v>
      </c>
      <c r="C1199" t="s">
        <v>54</v>
      </c>
      <c r="D1199" t="s">
        <v>58</v>
      </c>
      <c r="E1199" t="s">
        <v>2980</v>
      </c>
      <c r="F1199" t="s">
        <v>5027</v>
      </c>
      <c r="G1199" t="s">
        <v>37</v>
      </c>
      <c r="H1199" t="s">
        <v>5028</v>
      </c>
      <c r="I1199" t="s">
        <v>38</v>
      </c>
      <c r="J1199" t="s">
        <v>43</v>
      </c>
      <c r="K1199" t="s">
        <v>227</v>
      </c>
      <c r="L1199" t="s">
        <v>227</v>
      </c>
      <c r="M1199" t="s">
        <v>230</v>
      </c>
      <c r="N1199">
        <v>1</v>
      </c>
      <c r="O1199" t="s">
        <v>65</v>
      </c>
      <c r="P1199" t="s">
        <v>5029</v>
      </c>
      <c r="Q1199" t="s">
        <v>41</v>
      </c>
      <c r="R1199" t="s">
        <v>5030</v>
      </c>
      <c r="S1199" t="s">
        <v>41</v>
      </c>
      <c r="T1199" t="s">
        <v>3</v>
      </c>
      <c r="U1199">
        <v>1</v>
      </c>
      <c r="V1199" s="12">
        <v>45310</v>
      </c>
      <c r="W1199" t="s">
        <v>10840</v>
      </c>
    </row>
    <row r="1200" spans="1:23" x14ac:dyDescent="0.25">
      <c r="A1200" s="12">
        <v>45048.626967129632</v>
      </c>
      <c r="B1200" t="s">
        <v>47</v>
      </c>
      <c r="C1200" t="s">
        <v>54</v>
      </c>
      <c r="D1200" t="s">
        <v>58</v>
      </c>
      <c r="E1200" t="s">
        <v>439</v>
      </c>
      <c r="F1200" t="s">
        <v>5036</v>
      </c>
      <c r="G1200" t="s">
        <v>37</v>
      </c>
      <c r="H1200" t="s">
        <v>5037</v>
      </c>
      <c r="I1200" t="s">
        <v>38</v>
      </c>
      <c r="J1200" t="s">
        <v>43</v>
      </c>
      <c r="K1200" t="s">
        <v>227</v>
      </c>
      <c r="L1200" t="s">
        <v>227</v>
      </c>
      <c r="M1200" t="s">
        <v>230</v>
      </c>
      <c r="N1200">
        <v>1</v>
      </c>
      <c r="O1200" t="s">
        <v>65</v>
      </c>
      <c r="P1200" t="s">
        <v>5038</v>
      </c>
      <c r="Q1200" t="s">
        <v>41</v>
      </c>
      <c r="R1200" t="s">
        <v>5039</v>
      </c>
      <c r="S1200" t="s">
        <v>41</v>
      </c>
      <c r="T1200" t="s">
        <v>3</v>
      </c>
      <c r="U1200">
        <v>1</v>
      </c>
      <c r="V1200" s="12">
        <v>45310</v>
      </c>
      <c r="W1200" t="s">
        <v>10841</v>
      </c>
    </row>
    <row r="1201" spans="1:23" x14ac:dyDescent="0.25">
      <c r="A1201" s="12">
        <v>45049.490009062501</v>
      </c>
      <c r="B1201" t="s">
        <v>47</v>
      </c>
      <c r="C1201" t="s">
        <v>54</v>
      </c>
      <c r="D1201" t="s">
        <v>58</v>
      </c>
      <c r="E1201" t="s">
        <v>439</v>
      </c>
      <c r="F1201" t="s">
        <v>5045</v>
      </c>
      <c r="G1201" t="s">
        <v>42</v>
      </c>
      <c r="H1201" t="s">
        <v>5046</v>
      </c>
      <c r="I1201" t="s">
        <v>38</v>
      </c>
      <c r="J1201" t="s">
        <v>43</v>
      </c>
      <c r="K1201" t="s">
        <v>227</v>
      </c>
      <c r="L1201" t="s">
        <v>227</v>
      </c>
      <c r="M1201" t="s">
        <v>230</v>
      </c>
      <c r="N1201">
        <v>1</v>
      </c>
      <c r="O1201" t="s">
        <v>65</v>
      </c>
      <c r="P1201" t="s">
        <v>199</v>
      </c>
      <c r="Q1201" t="s">
        <v>41</v>
      </c>
      <c r="R1201" t="s">
        <v>5047</v>
      </c>
      <c r="S1201" t="s">
        <v>41</v>
      </c>
      <c r="T1201" t="s">
        <v>3</v>
      </c>
      <c r="U1201">
        <v>1</v>
      </c>
      <c r="V1201" s="12">
        <v>45310</v>
      </c>
      <c r="W1201" t="s">
        <v>10842</v>
      </c>
    </row>
    <row r="1202" spans="1:23" x14ac:dyDescent="0.25">
      <c r="A1202" s="12">
        <v>45049.553327662034</v>
      </c>
      <c r="B1202" t="s">
        <v>47</v>
      </c>
      <c r="C1202" t="s">
        <v>54</v>
      </c>
      <c r="D1202" t="s">
        <v>58</v>
      </c>
      <c r="E1202" t="s">
        <v>439</v>
      </c>
      <c r="F1202" t="s">
        <v>5049</v>
      </c>
      <c r="G1202" t="s">
        <v>37</v>
      </c>
      <c r="H1202" t="s">
        <v>5050</v>
      </c>
      <c r="I1202" t="s">
        <v>38</v>
      </c>
      <c r="J1202" t="s">
        <v>43</v>
      </c>
      <c r="K1202" t="s">
        <v>227</v>
      </c>
      <c r="L1202" t="s">
        <v>227</v>
      </c>
      <c r="M1202" t="s">
        <v>230</v>
      </c>
      <c r="N1202">
        <v>1</v>
      </c>
      <c r="O1202" t="s">
        <v>65</v>
      </c>
      <c r="P1202" t="s">
        <v>3072</v>
      </c>
      <c r="Q1202" t="s">
        <v>41</v>
      </c>
      <c r="R1202" t="s">
        <v>5051</v>
      </c>
      <c r="S1202" t="s">
        <v>41</v>
      </c>
      <c r="T1202" t="s">
        <v>3</v>
      </c>
      <c r="U1202">
        <v>1</v>
      </c>
      <c r="V1202" s="12">
        <v>45310</v>
      </c>
      <c r="W1202" t="s">
        <v>10843</v>
      </c>
    </row>
    <row r="1203" spans="1:23" x14ac:dyDescent="0.25">
      <c r="A1203" s="12">
        <v>45055.686996446762</v>
      </c>
      <c r="B1203" t="s">
        <v>47</v>
      </c>
      <c r="C1203" t="s">
        <v>54</v>
      </c>
      <c r="D1203" t="s">
        <v>58</v>
      </c>
      <c r="E1203" t="s">
        <v>2980</v>
      </c>
      <c r="F1203" t="s">
        <v>5062</v>
      </c>
      <c r="G1203" t="s">
        <v>42</v>
      </c>
      <c r="H1203" t="s">
        <v>5063</v>
      </c>
      <c r="I1203" t="s">
        <v>38</v>
      </c>
      <c r="J1203" t="s">
        <v>43</v>
      </c>
      <c r="K1203" t="s">
        <v>227</v>
      </c>
      <c r="L1203" t="s">
        <v>227</v>
      </c>
      <c r="M1203" t="s">
        <v>230</v>
      </c>
      <c r="N1203">
        <v>1</v>
      </c>
      <c r="O1203" t="s">
        <v>65</v>
      </c>
      <c r="P1203" t="s">
        <v>5064</v>
      </c>
      <c r="Q1203" t="s">
        <v>41</v>
      </c>
      <c r="R1203" t="s">
        <v>5065</v>
      </c>
      <c r="S1203" t="s">
        <v>41</v>
      </c>
      <c r="T1203" t="s">
        <v>3</v>
      </c>
      <c r="U1203">
        <v>1</v>
      </c>
      <c r="V1203" s="12">
        <v>45310</v>
      </c>
      <c r="W1203" t="s">
        <v>10844</v>
      </c>
    </row>
    <row r="1204" spans="1:23" x14ac:dyDescent="0.25">
      <c r="A1204" s="12">
        <v>45056.581082407407</v>
      </c>
      <c r="B1204" t="s">
        <v>47</v>
      </c>
      <c r="C1204" t="s">
        <v>54</v>
      </c>
      <c r="D1204" t="s">
        <v>58</v>
      </c>
      <c r="E1204" t="s">
        <v>439</v>
      </c>
      <c r="F1204" t="s">
        <v>5067</v>
      </c>
      <c r="G1204" t="s">
        <v>42</v>
      </c>
      <c r="H1204" t="s">
        <v>5068</v>
      </c>
      <c r="I1204" t="s">
        <v>38</v>
      </c>
      <c r="J1204" t="s">
        <v>43</v>
      </c>
      <c r="K1204" t="s">
        <v>227</v>
      </c>
      <c r="L1204" t="s">
        <v>227</v>
      </c>
      <c r="M1204" t="s">
        <v>230</v>
      </c>
      <c r="N1204">
        <v>1</v>
      </c>
      <c r="O1204" t="s">
        <v>65</v>
      </c>
      <c r="P1204" t="s">
        <v>3435</v>
      </c>
      <c r="Q1204" t="s">
        <v>41</v>
      </c>
      <c r="R1204" t="s">
        <v>5069</v>
      </c>
      <c r="S1204" t="s">
        <v>41</v>
      </c>
      <c r="T1204" t="s">
        <v>3</v>
      </c>
      <c r="U1204">
        <v>1</v>
      </c>
      <c r="V1204" s="12">
        <v>45310</v>
      </c>
      <c r="W1204" t="s">
        <v>10845</v>
      </c>
    </row>
    <row r="1205" spans="1:23" x14ac:dyDescent="0.25">
      <c r="A1205" s="12">
        <v>45056.732734953701</v>
      </c>
      <c r="B1205" t="s">
        <v>47</v>
      </c>
      <c r="C1205" t="s">
        <v>54</v>
      </c>
      <c r="D1205" t="s">
        <v>58</v>
      </c>
      <c r="E1205" t="s">
        <v>2980</v>
      </c>
      <c r="F1205" t="s">
        <v>5071</v>
      </c>
      <c r="G1205" t="s">
        <v>37</v>
      </c>
      <c r="H1205" t="s">
        <v>5072</v>
      </c>
      <c r="I1205" t="s">
        <v>38</v>
      </c>
      <c r="J1205" t="s">
        <v>43</v>
      </c>
      <c r="K1205" t="s">
        <v>227</v>
      </c>
      <c r="L1205" t="s">
        <v>227</v>
      </c>
      <c r="M1205" t="s">
        <v>230</v>
      </c>
      <c r="N1205">
        <v>1</v>
      </c>
      <c r="O1205" t="s">
        <v>65</v>
      </c>
      <c r="P1205" t="s">
        <v>3640</v>
      </c>
      <c r="Q1205" t="s">
        <v>41</v>
      </c>
      <c r="R1205" t="s">
        <v>5073</v>
      </c>
      <c r="S1205" t="s">
        <v>41</v>
      </c>
      <c r="T1205" t="s">
        <v>3</v>
      </c>
      <c r="U1205">
        <v>1</v>
      </c>
      <c r="V1205" s="12">
        <v>45310</v>
      </c>
      <c r="W1205" t="s">
        <v>10846</v>
      </c>
    </row>
    <row r="1206" spans="1:23" x14ac:dyDescent="0.25">
      <c r="A1206" s="12">
        <v>45057.577694409723</v>
      </c>
      <c r="B1206" t="s">
        <v>47</v>
      </c>
      <c r="C1206" t="s">
        <v>54</v>
      </c>
      <c r="D1206" t="s">
        <v>58</v>
      </c>
      <c r="E1206" t="s">
        <v>2980</v>
      </c>
      <c r="F1206" t="s">
        <v>5080</v>
      </c>
      <c r="G1206" t="s">
        <v>37</v>
      </c>
      <c r="H1206" t="s">
        <v>5081</v>
      </c>
      <c r="I1206" t="s">
        <v>38</v>
      </c>
      <c r="J1206" t="s">
        <v>43</v>
      </c>
      <c r="K1206" t="s">
        <v>227</v>
      </c>
      <c r="L1206" t="s">
        <v>227</v>
      </c>
      <c r="M1206" t="s">
        <v>230</v>
      </c>
      <c r="N1206">
        <v>1</v>
      </c>
      <c r="O1206" t="s">
        <v>65</v>
      </c>
      <c r="P1206" t="s">
        <v>3234</v>
      </c>
      <c r="Q1206" t="s">
        <v>41</v>
      </c>
      <c r="R1206" t="s">
        <v>5082</v>
      </c>
      <c r="S1206" t="s">
        <v>41</v>
      </c>
      <c r="T1206" t="s">
        <v>3</v>
      </c>
      <c r="U1206">
        <v>1</v>
      </c>
      <c r="V1206" s="12">
        <v>45310</v>
      </c>
      <c r="W1206" t="s">
        <v>10847</v>
      </c>
    </row>
    <row r="1207" spans="1:23" x14ac:dyDescent="0.25">
      <c r="A1207" s="12">
        <v>45061.485447106483</v>
      </c>
      <c r="B1207" t="s">
        <v>47</v>
      </c>
      <c r="C1207" t="s">
        <v>54</v>
      </c>
      <c r="D1207" t="s">
        <v>58</v>
      </c>
      <c r="E1207" t="s">
        <v>452</v>
      </c>
      <c r="F1207" t="s">
        <v>5084</v>
      </c>
      <c r="G1207" t="s">
        <v>37</v>
      </c>
      <c r="H1207" t="s">
        <v>5085</v>
      </c>
      <c r="I1207" t="s">
        <v>38</v>
      </c>
      <c r="J1207" t="s">
        <v>43</v>
      </c>
      <c r="K1207" t="s">
        <v>227</v>
      </c>
      <c r="L1207" t="s">
        <v>227</v>
      </c>
      <c r="M1207" t="s">
        <v>230</v>
      </c>
      <c r="N1207">
        <v>1</v>
      </c>
      <c r="O1207" t="s">
        <v>65</v>
      </c>
      <c r="P1207" t="s">
        <v>5086</v>
      </c>
      <c r="Q1207" t="s">
        <v>41</v>
      </c>
      <c r="R1207" t="s">
        <v>5087</v>
      </c>
      <c r="S1207" t="s">
        <v>41</v>
      </c>
      <c r="T1207" t="s">
        <v>3</v>
      </c>
      <c r="U1207">
        <v>1</v>
      </c>
      <c r="V1207" s="12">
        <v>45310</v>
      </c>
      <c r="W1207" t="s">
        <v>10848</v>
      </c>
    </row>
    <row r="1208" spans="1:23" x14ac:dyDescent="0.25">
      <c r="A1208" s="12">
        <v>45061.574962152779</v>
      </c>
      <c r="B1208" t="s">
        <v>47</v>
      </c>
      <c r="C1208" t="s">
        <v>54</v>
      </c>
      <c r="D1208" t="s">
        <v>58</v>
      </c>
      <c r="E1208" t="s">
        <v>2980</v>
      </c>
      <c r="F1208" t="s">
        <v>5089</v>
      </c>
      <c r="G1208" t="s">
        <v>42</v>
      </c>
      <c r="H1208" t="s">
        <v>5090</v>
      </c>
      <c r="I1208" t="s">
        <v>38</v>
      </c>
      <c r="J1208" t="s">
        <v>43</v>
      </c>
      <c r="K1208" t="s">
        <v>227</v>
      </c>
      <c r="L1208" t="s">
        <v>227</v>
      </c>
      <c r="M1208" t="s">
        <v>230</v>
      </c>
      <c r="N1208">
        <v>1</v>
      </c>
      <c r="O1208" t="s">
        <v>65</v>
      </c>
      <c r="P1208" t="s">
        <v>5091</v>
      </c>
      <c r="Q1208" t="s">
        <v>41</v>
      </c>
      <c r="R1208" t="s">
        <v>5092</v>
      </c>
      <c r="S1208" t="s">
        <v>41</v>
      </c>
      <c r="T1208" t="s">
        <v>3</v>
      </c>
      <c r="U1208">
        <v>1</v>
      </c>
      <c r="V1208" s="12">
        <v>45310</v>
      </c>
      <c r="W1208" t="s">
        <v>10849</v>
      </c>
    </row>
    <row r="1209" spans="1:23" x14ac:dyDescent="0.25">
      <c r="A1209" s="12">
        <v>45062.396820868053</v>
      </c>
      <c r="B1209" t="s">
        <v>47</v>
      </c>
      <c r="C1209" t="s">
        <v>54</v>
      </c>
      <c r="D1209" t="s">
        <v>58</v>
      </c>
      <c r="E1209" t="s">
        <v>439</v>
      </c>
      <c r="F1209" t="s">
        <v>5094</v>
      </c>
      <c r="G1209" t="s">
        <v>37</v>
      </c>
      <c r="H1209" t="s">
        <v>5095</v>
      </c>
      <c r="I1209" t="s">
        <v>38</v>
      </c>
      <c r="J1209" t="s">
        <v>43</v>
      </c>
      <c r="K1209" t="s">
        <v>227</v>
      </c>
      <c r="L1209" t="s">
        <v>227</v>
      </c>
      <c r="M1209" t="s">
        <v>230</v>
      </c>
      <c r="N1209">
        <v>1</v>
      </c>
      <c r="O1209" t="s">
        <v>65</v>
      </c>
      <c r="P1209" t="s">
        <v>5096</v>
      </c>
      <c r="Q1209" t="s">
        <v>41</v>
      </c>
      <c r="R1209" t="s">
        <v>5097</v>
      </c>
      <c r="S1209" t="s">
        <v>41</v>
      </c>
      <c r="T1209" t="s">
        <v>3</v>
      </c>
      <c r="U1209">
        <v>1</v>
      </c>
      <c r="V1209" s="12">
        <v>45310</v>
      </c>
      <c r="W1209" t="s">
        <v>10850</v>
      </c>
    </row>
    <row r="1210" spans="1:23" x14ac:dyDescent="0.25">
      <c r="A1210" s="12">
        <v>45063.59289753472</v>
      </c>
      <c r="B1210" t="s">
        <v>47</v>
      </c>
      <c r="C1210" t="s">
        <v>54</v>
      </c>
      <c r="D1210" t="s">
        <v>58</v>
      </c>
      <c r="E1210" t="s">
        <v>439</v>
      </c>
      <c r="F1210" t="s">
        <v>5099</v>
      </c>
      <c r="G1210" t="s">
        <v>37</v>
      </c>
      <c r="H1210" t="s">
        <v>5100</v>
      </c>
      <c r="I1210" t="s">
        <v>38</v>
      </c>
      <c r="J1210" t="s">
        <v>43</v>
      </c>
      <c r="K1210" t="s">
        <v>227</v>
      </c>
      <c r="L1210" t="s">
        <v>227</v>
      </c>
      <c r="M1210" t="s">
        <v>230</v>
      </c>
      <c r="N1210">
        <v>1</v>
      </c>
      <c r="O1210" t="s">
        <v>65</v>
      </c>
      <c r="P1210" t="s">
        <v>4790</v>
      </c>
      <c r="Q1210" t="s">
        <v>41</v>
      </c>
      <c r="R1210" t="s">
        <v>5101</v>
      </c>
      <c r="S1210" t="s">
        <v>41</v>
      </c>
      <c r="T1210" t="s">
        <v>3</v>
      </c>
      <c r="U1210">
        <v>1</v>
      </c>
      <c r="V1210" s="12">
        <v>45310</v>
      </c>
      <c r="W1210" t="s">
        <v>10851</v>
      </c>
    </row>
    <row r="1211" spans="1:23" x14ac:dyDescent="0.25">
      <c r="A1211" s="12">
        <v>45068.677067094904</v>
      </c>
      <c r="B1211" t="s">
        <v>47</v>
      </c>
      <c r="C1211" t="s">
        <v>54</v>
      </c>
      <c r="D1211" t="s">
        <v>58</v>
      </c>
      <c r="E1211" t="s">
        <v>439</v>
      </c>
      <c r="F1211" t="s">
        <v>5107</v>
      </c>
      <c r="G1211" t="s">
        <v>37</v>
      </c>
      <c r="H1211" t="s">
        <v>5108</v>
      </c>
      <c r="I1211" t="s">
        <v>38</v>
      </c>
      <c r="J1211" t="s">
        <v>43</v>
      </c>
      <c r="K1211" t="s">
        <v>227</v>
      </c>
      <c r="L1211" t="s">
        <v>227</v>
      </c>
      <c r="M1211" t="s">
        <v>230</v>
      </c>
      <c r="N1211">
        <v>1</v>
      </c>
      <c r="O1211" t="s">
        <v>65</v>
      </c>
      <c r="P1211" t="s">
        <v>4714</v>
      </c>
      <c r="Q1211" t="s">
        <v>41</v>
      </c>
      <c r="R1211" t="s">
        <v>5109</v>
      </c>
      <c r="S1211" t="s">
        <v>41</v>
      </c>
      <c r="T1211" t="s">
        <v>3</v>
      </c>
      <c r="U1211">
        <v>1</v>
      </c>
      <c r="V1211" s="12">
        <v>45310</v>
      </c>
      <c r="W1211" t="s">
        <v>10852</v>
      </c>
    </row>
    <row r="1212" spans="1:23" x14ac:dyDescent="0.25">
      <c r="A1212" s="12">
        <v>45070.291759375003</v>
      </c>
      <c r="B1212" t="s">
        <v>47</v>
      </c>
      <c r="C1212" t="s">
        <v>54</v>
      </c>
      <c r="D1212" t="s">
        <v>58</v>
      </c>
      <c r="E1212" t="s">
        <v>2980</v>
      </c>
      <c r="F1212" t="s">
        <v>5115</v>
      </c>
      <c r="G1212" t="s">
        <v>37</v>
      </c>
      <c r="H1212" t="s">
        <v>5116</v>
      </c>
      <c r="I1212" t="s">
        <v>38</v>
      </c>
      <c r="J1212" t="s">
        <v>43</v>
      </c>
      <c r="K1212" t="s">
        <v>227</v>
      </c>
      <c r="L1212" t="s">
        <v>227</v>
      </c>
      <c r="M1212" t="s">
        <v>230</v>
      </c>
      <c r="N1212">
        <v>1</v>
      </c>
      <c r="O1212" t="s">
        <v>65</v>
      </c>
      <c r="P1212" t="s">
        <v>3526</v>
      </c>
      <c r="Q1212" t="s">
        <v>41</v>
      </c>
      <c r="R1212" t="s">
        <v>5117</v>
      </c>
      <c r="S1212" t="s">
        <v>41</v>
      </c>
      <c r="T1212" t="s">
        <v>3</v>
      </c>
      <c r="U1212">
        <v>1</v>
      </c>
      <c r="V1212" s="12">
        <v>45310</v>
      </c>
      <c r="W1212" t="s">
        <v>10853</v>
      </c>
    </row>
    <row r="1213" spans="1:23" x14ac:dyDescent="0.25">
      <c r="A1213" s="12">
        <v>45070.337847222225</v>
      </c>
      <c r="B1213" t="s">
        <v>47</v>
      </c>
      <c r="C1213" t="s">
        <v>54</v>
      </c>
      <c r="D1213" t="s">
        <v>58</v>
      </c>
      <c r="E1213" t="s">
        <v>2980</v>
      </c>
      <c r="F1213" t="s">
        <v>5119</v>
      </c>
      <c r="G1213" t="s">
        <v>37</v>
      </c>
      <c r="H1213" t="s">
        <v>5120</v>
      </c>
      <c r="I1213" t="s">
        <v>38</v>
      </c>
      <c r="J1213" t="s">
        <v>43</v>
      </c>
      <c r="K1213" t="s">
        <v>227</v>
      </c>
      <c r="L1213" t="s">
        <v>227</v>
      </c>
      <c r="M1213" t="s">
        <v>230</v>
      </c>
      <c r="N1213">
        <v>1</v>
      </c>
      <c r="O1213" t="s">
        <v>65</v>
      </c>
      <c r="P1213" t="s">
        <v>3081</v>
      </c>
      <c r="Q1213" t="s">
        <v>41</v>
      </c>
      <c r="R1213" t="s">
        <v>5121</v>
      </c>
      <c r="S1213" t="s">
        <v>41</v>
      </c>
      <c r="T1213" t="s">
        <v>3</v>
      </c>
      <c r="U1213">
        <v>1</v>
      </c>
      <c r="V1213" s="12">
        <v>45310</v>
      </c>
      <c r="W1213" t="s">
        <v>10854</v>
      </c>
    </row>
    <row r="1214" spans="1:23" x14ac:dyDescent="0.25">
      <c r="A1214" s="12">
        <v>45072.523577083331</v>
      </c>
      <c r="B1214" t="s">
        <v>47</v>
      </c>
      <c r="C1214" t="s">
        <v>54</v>
      </c>
      <c r="D1214" t="s">
        <v>58</v>
      </c>
      <c r="E1214" t="s">
        <v>2980</v>
      </c>
      <c r="F1214" t="s">
        <v>5135</v>
      </c>
      <c r="G1214" t="s">
        <v>37</v>
      </c>
      <c r="H1214" t="s">
        <v>5136</v>
      </c>
      <c r="I1214" t="s">
        <v>38</v>
      </c>
      <c r="J1214" t="s">
        <v>43</v>
      </c>
      <c r="K1214" t="s">
        <v>227</v>
      </c>
      <c r="L1214" t="s">
        <v>227</v>
      </c>
      <c r="M1214" t="s">
        <v>230</v>
      </c>
      <c r="N1214">
        <v>1</v>
      </c>
      <c r="O1214" t="s">
        <v>65</v>
      </c>
      <c r="P1214" t="s">
        <v>5091</v>
      </c>
      <c r="Q1214" t="s">
        <v>41</v>
      </c>
      <c r="R1214" t="s">
        <v>5137</v>
      </c>
      <c r="S1214" t="s">
        <v>41</v>
      </c>
      <c r="T1214" t="s">
        <v>3</v>
      </c>
      <c r="U1214">
        <v>1</v>
      </c>
      <c r="V1214" s="12">
        <v>45310</v>
      </c>
      <c r="W1214" t="s">
        <v>10855</v>
      </c>
    </row>
    <row r="1215" spans="1:23" x14ac:dyDescent="0.25">
      <c r="A1215" s="12">
        <v>45076.500901192128</v>
      </c>
      <c r="B1215" t="s">
        <v>47</v>
      </c>
      <c r="C1215" t="s">
        <v>54</v>
      </c>
      <c r="D1215" t="s">
        <v>58</v>
      </c>
      <c r="E1215" t="s">
        <v>2980</v>
      </c>
      <c r="F1215" t="s">
        <v>5139</v>
      </c>
      <c r="G1215" t="s">
        <v>37</v>
      </c>
      <c r="H1215" t="s">
        <v>5140</v>
      </c>
      <c r="I1215" t="s">
        <v>38</v>
      </c>
      <c r="J1215" t="s">
        <v>43</v>
      </c>
      <c r="K1215" t="s">
        <v>227</v>
      </c>
      <c r="L1215" t="s">
        <v>227</v>
      </c>
      <c r="M1215" t="s">
        <v>230</v>
      </c>
      <c r="N1215">
        <v>1</v>
      </c>
      <c r="O1215" t="s">
        <v>65</v>
      </c>
      <c r="P1215" t="s">
        <v>3526</v>
      </c>
      <c r="Q1215" t="s">
        <v>41</v>
      </c>
      <c r="R1215" t="s">
        <v>5141</v>
      </c>
      <c r="S1215" t="s">
        <v>41</v>
      </c>
      <c r="T1215" t="s">
        <v>3</v>
      </c>
      <c r="U1215">
        <v>1</v>
      </c>
      <c r="V1215" s="12">
        <v>45310</v>
      </c>
      <c r="W1215" t="s">
        <v>10856</v>
      </c>
    </row>
    <row r="1216" spans="1:23" x14ac:dyDescent="0.25">
      <c r="A1216" s="12">
        <v>45077.371036342593</v>
      </c>
      <c r="B1216" t="s">
        <v>47</v>
      </c>
      <c r="C1216" t="s">
        <v>54</v>
      </c>
      <c r="D1216" t="s">
        <v>58</v>
      </c>
      <c r="E1216" t="s">
        <v>2980</v>
      </c>
      <c r="F1216" t="s">
        <v>5143</v>
      </c>
      <c r="G1216" t="s">
        <v>42</v>
      </c>
      <c r="H1216" t="s">
        <v>5144</v>
      </c>
      <c r="I1216" t="s">
        <v>38</v>
      </c>
      <c r="J1216" t="s">
        <v>43</v>
      </c>
      <c r="K1216" t="s">
        <v>227</v>
      </c>
      <c r="L1216" t="s">
        <v>227</v>
      </c>
      <c r="M1216" t="s">
        <v>230</v>
      </c>
      <c r="N1216">
        <v>1</v>
      </c>
      <c r="O1216" t="s">
        <v>65</v>
      </c>
      <c r="P1216" t="s">
        <v>3886</v>
      </c>
      <c r="Q1216" t="s">
        <v>41</v>
      </c>
      <c r="R1216" t="s">
        <v>5145</v>
      </c>
      <c r="S1216" t="s">
        <v>41</v>
      </c>
      <c r="T1216" t="s">
        <v>3</v>
      </c>
      <c r="U1216">
        <v>1</v>
      </c>
      <c r="V1216" s="12">
        <v>45310</v>
      </c>
      <c r="W1216" t="s">
        <v>10857</v>
      </c>
    </row>
    <row r="1217" spans="1:23" x14ac:dyDescent="0.25">
      <c r="A1217" s="12">
        <v>45077.408126354167</v>
      </c>
      <c r="B1217" t="s">
        <v>47</v>
      </c>
      <c r="C1217" t="s">
        <v>54</v>
      </c>
      <c r="D1217" t="s">
        <v>58</v>
      </c>
      <c r="E1217" t="s">
        <v>439</v>
      </c>
      <c r="F1217" t="s">
        <v>5147</v>
      </c>
      <c r="G1217" t="s">
        <v>37</v>
      </c>
      <c r="H1217" t="s">
        <v>5148</v>
      </c>
      <c r="I1217" t="s">
        <v>38</v>
      </c>
      <c r="J1217" t="s">
        <v>43</v>
      </c>
      <c r="K1217" t="s">
        <v>227</v>
      </c>
      <c r="L1217" t="s">
        <v>227</v>
      </c>
      <c r="M1217" t="s">
        <v>230</v>
      </c>
      <c r="N1217">
        <v>1</v>
      </c>
      <c r="O1217" t="s">
        <v>65</v>
      </c>
      <c r="P1217" t="s">
        <v>5091</v>
      </c>
      <c r="Q1217" t="s">
        <v>41</v>
      </c>
      <c r="R1217" t="s">
        <v>5149</v>
      </c>
      <c r="S1217" t="s">
        <v>41</v>
      </c>
      <c r="T1217" t="s">
        <v>3</v>
      </c>
      <c r="U1217">
        <v>1</v>
      </c>
      <c r="V1217" s="12">
        <v>45310</v>
      </c>
      <c r="W1217" t="s">
        <v>10858</v>
      </c>
    </row>
    <row r="1218" spans="1:23" x14ac:dyDescent="0.25">
      <c r="A1218" s="12">
        <v>45079.461859571762</v>
      </c>
      <c r="B1218" t="s">
        <v>47</v>
      </c>
      <c r="C1218" t="s">
        <v>54</v>
      </c>
      <c r="D1218" t="s">
        <v>58</v>
      </c>
      <c r="E1218" t="s">
        <v>439</v>
      </c>
      <c r="F1218" t="s">
        <v>5156</v>
      </c>
      <c r="G1218" t="s">
        <v>42</v>
      </c>
      <c r="H1218" t="s">
        <v>5157</v>
      </c>
      <c r="I1218" t="s">
        <v>38</v>
      </c>
      <c r="J1218" t="s">
        <v>43</v>
      </c>
      <c r="K1218" t="s">
        <v>227</v>
      </c>
      <c r="L1218" t="s">
        <v>227</v>
      </c>
      <c r="M1218" t="s">
        <v>230</v>
      </c>
      <c r="N1218">
        <v>1</v>
      </c>
      <c r="O1218" t="s">
        <v>65</v>
      </c>
      <c r="P1218" t="s">
        <v>5091</v>
      </c>
      <c r="Q1218" t="s">
        <v>41</v>
      </c>
      <c r="R1218" t="s">
        <v>5158</v>
      </c>
      <c r="S1218" t="s">
        <v>41</v>
      </c>
      <c r="T1218" t="s">
        <v>3</v>
      </c>
      <c r="U1218">
        <v>1</v>
      </c>
      <c r="V1218" s="12">
        <v>45310</v>
      </c>
      <c r="W1218" t="s">
        <v>10859</v>
      </c>
    </row>
    <row r="1219" spans="1:23" x14ac:dyDescent="0.25">
      <c r="A1219" s="12">
        <v>45082.33946354167</v>
      </c>
      <c r="B1219" t="s">
        <v>47</v>
      </c>
      <c r="C1219" t="s">
        <v>54</v>
      </c>
      <c r="D1219" t="s">
        <v>58</v>
      </c>
      <c r="E1219" t="s">
        <v>439</v>
      </c>
      <c r="F1219" t="s">
        <v>5160</v>
      </c>
      <c r="G1219" t="s">
        <v>42</v>
      </c>
      <c r="H1219" t="s">
        <v>5161</v>
      </c>
      <c r="I1219" t="s">
        <v>38</v>
      </c>
      <c r="J1219" t="s">
        <v>43</v>
      </c>
      <c r="K1219" t="s">
        <v>227</v>
      </c>
      <c r="L1219" t="s">
        <v>227</v>
      </c>
      <c r="M1219" t="s">
        <v>230</v>
      </c>
      <c r="N1219">
        <v>1</v>
      </c>
      <c r="O1219" t="s">
        <v>65</v>
      </c>
      <c r="P1219" t="s">
        <v>4628</v>
      </c>
      <c r="Q1219" t="s">
        <v>41</v>
      </c>
      <c r="R1219" t="s">
        <v>5162</v>
      </c>
      <c r="S1219" t="s">
        <v>41</v>
      </c>
      <c r="T1219" t="s">
        <v>3</v>
      </c>
      <c r="U1219">
        <v>1</v>
      </c>
      <c r="V1219" s="12">
        <v>45310</v>
      </c>
      <c r="W1219" t="s">
        <v>10860</v>
      </c>
    </row>
    <row r="1220" spans="1:23" x14ac:dyDescent="0.25">
      <c r="A1220" s="12">
        <v>45082.362151770831</v>
      </c>
      <c r="B1220" t="s">
        <v>47</v>
      </c>
      <c r="C1220" t="s">
        <v>54</v>
      </c>
      <c r="D1220" t="s">
        <v>58</v>
      </c>
      <c r="E1220" t="s">
        <v>439</v>
      </c>
      <c r="F1220" t="s">
        <v>5164</v>
      </c>
      <c r="G1220" t="s">
        <v>37</v>
      </c>
      <c r="H1220" t="s">
        <v>5165</v>
      </c>
      <c r="I1220" t="s">
        <v>38</v>
      </c>
      <c r="J1220" t="s">
        <v>43</v>
      </c>
      <c r="K1220" t="s">
        <v>227</v>
      </c>
      <c r="L1220" t="s">
        <v>227</v>
      </c>
      <c r="M1220" t="s">
        <v>230</v>
      </c>
      <c r="N1220">
        <v>1</v>
      </c>
      <c r="O1220" t="s">
        <v>65</v>
      </c>
      <c r="P1220" t="s">
        <v>3072</v>
      </c>
      <c r="Q1220" t="s">
        <v>41</v>
      </c>
      <c r="R1220" t="s">
        <v>5166</v>
      </c>
      <c r="S1220" t="s">
        <v>41</v>
      </c>
      <c r="T1220" t="s">
        <v>3</v>
      </c>
      <c r="U1220">
        <v>1</v>
      </c>
      <c r="V1220" s="12">
        <v>45310</v>
      </c>
      <c r="W1220" t="s">
        <v>10861</v>
      </c>
    </row>
    <row r="1221" spans="1:23" x14ac:dyDescent="0.25">
      <c r="A1221" s="12">
        <v>45086.575821678241</v>
      </c>
      <c r="B1221" t="s">
        <v>47</v>
      </c>
      <c r="C1221" t="s">
        <v>54</v>
      </c>
      <c r="D1221" t="s">
        <v>58</v>
      </c>
      <c r="E1221" t="s">
        <v>2980</v>
      </c>
      <c r="F1221" t="s">
        <v>5180</v>
      </c>
      <c r="G1221" t="s">
        <v>42</v>
      </c>
      <c r="H1221" t="s">
        <v>5181</v>
      </c>
      <c r="I1221" t="s">
        <v>38</v>
      </c>
      <c r="J1221" t="s">
        <v>43</v>
      </c>
      <c r="K1221" t="s">
        <v>227</v>
      </c>
      <c r="L1221" t="s">
        <v>227</v>
      </c>
      <c r="M1221" t="s">
        <v>230</v>
      </c>
      <c r="N1221">
        <v>1</v>
      </c>
      <c r="O1221" t="s">
        <v>65</v>
      </c>
      <c r="P1221" t="s">
        <v>4714</v>
      </c>
      <c r="Q1221" t="s">
        <v>41</v>
      </c>
      <c r="R1221" t="s">
        <v>5182</v>
      </c>
      <c r="S1221" t="s">
        <v>41</v>
      </c>
      <c r="T1221" t="s">
        <v>3</v>
      </c>
      <c r="U1221">
        <v>1</v>
      </c>
      <c r="V1221" s="12">
        <v>45310</v>
      </c>
      <c r="W1221" t="s">
        <v>10862</v>
      </c>
    </row>
    <row r="1222" spans="1:23" x14ac:dyDescent="0.25">
      <c r="A1222" s="12">
        <v>45090.335794062499</v>
      </c>
      <c r="B1222" t="s">
        <v>47</v>
      </c>
      <c r="C1222" t="s">
        <v>54</v>
      </c>
      <c r="D1222" t="s">
        <v>58</v>
      </c>
      <c r="E1222" t="s">
        <v>2980</v>
      </c>
      <c r="F1222" t="s">
        <v>5184</v>
      </c>
      <c r="G1222" t="s">
        <v>37</v>
      </c>
      <c r="H1222" t="s">
        <v>5185</v>
      </c>
      <c r="I1222" t="s">
        <v>38</v>
      </c>
      <c r="J1222" t="s">
        <v>43</v>
      </c>
      <c r="K1222" t="s">
        <v>227</v>
      </c>
      <c r="L1222" t="s">
        <v>227</v>
      </c>
      <c r="M1222" t="s">
        <v>230</v>
      </c>
      <c r="N1222">
        <v>1</v>
      </c>
      <c r="O1222" t="s">
        <v>65</v>
      </c>
      <c r="P1222" t="s">
        <v>3081</v>
      </c>
      <c r="Q1222" t="s">
        <v>41</v>
      </c>
      <c r="R1222" t="s">
        <v>5186</v>
      </c>
      <c r="S1222" t="s">
        <v>41</v>
      </c>
      <c r="T1222" t="s">
        <v>3</v>
      </c>
      <c r="U1222">
        <v>1</v>
      </c>
      <c r="V1222" s="12">
        <v>45310</v>
      </c>
      <c r="W1222" t="s">
        <v>10863</v>
      </c>
    </row>
    <row r="1223" spans="1:23" x14ac:dyDescent="0.25">
      <c r="A1223" s="12">
        <v>45091.3272</v>
      </c>
      <c r="B1223" t="s">
        <v>47</v>
      </c>
      <c r="C1223" t="s">
        <v>54</v>
      </c>
      <c r="D1223" t="s">
        <v>58</v>
      </c>
      <c r="E1223" t="s">
        <v>439</v>
      </c>
      <c r="F1223" t="s">
        <v>5188</v>
      </c>
      <c r="G1223" t="s">
        <v>37</v>
      </c>
      <c r="H1223" t="s">
        <v>5189</v>
      </c>
      <c r="I1223" t="s">
        <v>38</v>
      </c>
      <c r="J1223" t="s">
        <v>43</v>
      </c>
      <c r="K1223" t="s">
        <v>227</v>
      </c>
      <c r="L1223" t="s">
        <v>227</v>
      </c>
      <c r="M1223" t="s">
        <v>230</v>
      </c>
      <c r="N1223">
        <v>1</v>
      </c>
      <c r="O1223" t="s">
        <v>65</v>
      </c>
      <c r="P1223" t="s">
        <v>3183</v>
      </c>
      <c r="Q1223" t="s">
        <v>41</v>
      </c>
      <c r="R1223" t="s">
        <v>5190</v>
      </c>
      <c r="S1223" t="s">
        <v>41</v>
      </c>
      <c r="T1223" t="s">
        <v>3</v>
      </c>
      <c r="U1223">
        <v>1</v>
      </c>
      <c r="V1223" s="12">
        <v>45310</v>
      </c>
      <c r="W1223" t="s">
        <v>10864</v>
      </c>
    </row>
    <row r="1224" spans="1:23" x14ac:dyDescent="0.25">
      <c r="A1224" s="12">
        <v>45092.424694293979</v>
      </c>
      <c r="B1224" t="s">
        <v>47</v>
      </c>
      <c r="C1224" t="s">
        <v>54</v>
      </c>
      <c r="D1224" t="s">
        <v>58</v>
      </c>
      <c r="E1224" t="s">
        <v>439</v>
      </c>
      <c r="F1224" t="s">
        <v>5192</v>
      </c>
      <c r="G1224" t="s">
        <v>37</v>
      </c>
      <c r="H1224" t="s">
        <v>5193</v>
      </c>
      <c r="I1224" t="s">
        <v>38</v>
      </c>
      <c r="J1224" t="s">
        <v>43</v>
      </c>
      <c r="K1224" t="s">
        <v>227</v>
      </c>
      <c r="L1224" t="s">
        <v>227</v>
      </c>
      <c r="M1224" t="s">
        <v>230</v>
      </c>
      <c r="N1224">
        <v>1</v>
      </c>
      <c r="O1224" t="s">
        <v>65</v>
      </c>
      <c r="P1224" t="s">
        <v>3234</v>
      </c>
      <c r="Q1224" t="s">
        <v>41</v>
      </c>
      <c r="R1224" t="s">
        <v>5194</v>
      </c>
      <c r="S1224" t="s">
        <v>41</v>
      </c>
      <c r="T1224" t="s">
        <v>3</v>
      </c>
      <c r="U1224">
        <v>1</v>
      </c>
      <c r="V1224" s="12">
        <v>45310</v>
      </c>
      <c r="W1224" t="s">
        <v>10865</v>
      </c>
    </row>
    <row r="1225" spans="1:23" x14ac:dyDescent="0.25">
      <c r="A1225" s="12">
        <v>45093.425439583334</v>
      </c>
      <c r="B1225" t="s">
        <v>47</v>
      </c>
      <c r="C1225" t="s">
        <v>54</v>
      </c>
      <c r="D1225" t="s">
        <v>58</v>
      </c>
      <c r="E1225" t="s">
        <v>2980</v>
      </c>
      <c r="F1225" t="s">
        <v>5196</v>
      </c>
      <c r="G1225" t="s">
        <v>42</v>
      </c>
      <c r="H1225" t="s">
        <v>5197</v>
      </c>
      <c r="I1225" t="s">
        <v>38</v>
      </c>
      <c r="J1225" t="s">
        <v>43</v>
      </c>
      <c r="K1225" t="s">
        <v>227</v>
      </c>
      <c r="L1225" t="s">
        <v>227</v>
      </c>
      <c r="M1225" t="s">
        <v>230</v>
      </c>
      <c r="N1225">
        <v>1</v>
      </c>
      <c r="O1225" t="s">
        <v>65</v>
      </c>
      <c r="P1225" t="s">
        <v>5198</v>
      </c>
      <c r="Q1225" t="s">
        <v>41</v>
      </c>
      <c r="R1225" t="s">
        <v>5199</v>
      </c>
      <c r="S1225" t="s">
        <v>41</v>
      </c>
      <c r="T1225" t="s">
        <v>3</v>
      </c>
      <c r="U1225">
        <v>1</v>
      </c>
      <c r="V1225" s="12">
        <v>45310</v>
      </c>
      <c r="W1225" t="s">
        <v>10866</v>
      </c>
    </row>
    <row r="1226" spans="1:23" x14ac:dyDescent="0.25">
      <c r="A1226" s="12">
        <v>45097.411000428241</v>
      </c>
      <c r="B1226" t="s">
        <v>47</v>
      </c>
      <c r="C1226" t="s">
        <v>54</v>
      </c>
      <c r="D1226" t="s">
        <v>58</v>
      </c>
      <c r="E1226" t="s">
        <v>439</v>
      </c>
      <c r="F1226" t="s">
        <v>5204</v>
      </c>
      <c r="G1226" t="s">
        <v>42</v>
      </c>
      <c r="H1226" t="s">
        <v>5205</v>
      </c>
      <c r="I1226" t="s">
        <v>38</v>
      </c>
      <c r="J1226" t="s">
        <v>43</v>
      </c>
      <c r="K1226" t="s">
        <v>227</v>
      </c>
      <c r="L1226" t="s">
        <v>227</v>
      </c>
      <c r="M1226" t="s">
        <v>230</v>
      </c>
      <c r="N1226">
        <v>1</v>
      </c>
      <c r="O1226" t="s">
        <v>65</v>
      </c>
      <c r="P1226" t="s">
        <v>5091</v>
      </c>
      <c r="Q1226" t="s">
        <v>41</v>
      </c>
      <c r="R1226" t="s">
        <v>5206</v>
      </c>
      <c r="S1226" t="s">
        <v>41</v>
      </c>
      <c r="T1226" t="s">
        <v>3</v>
      </c>
      <c r="U1226">
        <v>1</v>
      </c>
      <c r="V1226" s="12">
        <v>45310</v>
      </c>
      <c r="W1226" t="s">
        <v>10867</v>
      </c>
    </row>
    <row r="1227" spans="1:23" x14ac:dyDescent="0.25">
      <c r="A1227" s="12">
        <v>45097.420876006945</v>
      </c>
      <c r="B1227" t="s">
        <v>47</v>
      </c>
      <c r="C1227" t="s">
        <v>54</v>
      </c>
      <c r="D1227" t="s">
        <v>58</v>
      </c>
      <c r="E1227" t="s">
        <v>439</v>
      </c>
      <c r="F1227" t="s">
        <v>5208</v>
      </c>
      <c r="G1227" t="s">
        <v>37</v>
      </c>
      <c r="H1227" t="s">
        <v>5209</v>
      </c>
      <c r="I1227" t="s">
        <v>38</v>
      </c>
      <c r="J1227" t="s">
        <v>43</v>
      </c>
      <c r="K1227" t="s">
        <v>227</v>
      </c>
      <c r="L1227" t="s">
        <v>227</v>
      </c>
      <c r="M1227" t="s">
        <v>230</v>
      </c>
      <c r="N1227">
        <v>1</v>
      </c>
      <c r="O1227" t="s">
        <v>65</v>
      </c>
      <c r="P1227" t="s">
        <v>3234</v>
      </c>
      <c r="Q1227" t="s">
        <v>41</v>
      </c>
      <c r="R1227" t="s">
        <v>5210</v>
      </c>
      <c r="S1227" t="s">
        <v>41</v>
      </c>
      <c r="T1227" t="s">
        <v>3</v>
      </c>
      <c r="U1227">
        <v>1</v>
      </c>
      <c r="V1227" s="12">
        <v>45310</v>
      </c>
      <c r="W1227" t="s">
        <v>10868</v>
      </c>
    </row>
    <row r="1228" spans="1:23" x14ac:dyDescent="0.25">
      <c r="A1228" s="12">
        <v>45099.239594791667</v>
      </c>
      <c r="B1228" t="s">
        <v>47</v>
      </c>
      <c r="C1228" t="s">
        <v>54</v>
      </c>
      <c r="D1228" t="s">
        <v>58</v>
      </c>
      <c r="E1228" t="s">
        <v>2980</v>
      </c>
      <c r="F1228" t="s">
        <v>5212</v>
      </c>
      <c r="G1228" t="s">
        <v>42</v>
      </c>
      <c r="H1228" t="s">
        <v>5213</v>
      </c>
      <c r="I1228" t="s">
        <v>38</v>
      </c>
      <c r="J1228" t="s">
        <v>43</v>
      </c>
      <c r="K1228" t="s">
        <v>227</v>
      </c>
      <c r="L1228" t="s">
        <v>227</v>
      </c>
      <c r="M1228" t="s">
        <v>230</v>
      </c>
      <c r="N1228">
        <v>1</v>
      </c>
      <c r="O1228" t="s">
        <v>65</v>
      </c>
      <c r="P1228" t="s">
        <v>3058</v>
      </c>
      <c r="Q1228" t="s">
        <v>41</v>
      </c>
      <c r="R1228" t="s">
        <v>5214</v>
      </c>
      <c r="S1228" t="s">
        <v>41</v>
      </c>
      <c r="T1228" t="s">
        <v>3</v>
      </c>
      <c r="U1228">
        <v>1</v>
      </c>
      <c r="V1228" s="12">
        <v>45310</v>
      </c>
      <c r="W1228" t="s">
        <v>10869</v>
      </c>
    </row>
    <row r="1229" spans="1:23" x14ac:dyDescent="0.25">
      <c r="A1229" s="12">
        <v>45099.275680474537</v>
      </c>
      <c r="B1229" t="s">
        <v>47</v>
      </c>
      <c r="C1229" t="s">
        <v>54</v>
      </c>
      <c r="D1229" t="s">
        <v>58</v>
      </c>
      <c r="E1229" t="s">
        <v>2980</v>
      </c>
      <c r="F1229" t="s">
        <v>5220</v>
      </c>
      <c r="G1229" t="s">
        <v>37</v>
      </c>
      <c r="H1229" t="s">
        <v>5221</v>
      </c>
      <c r="I1229" t="s">
        <v>38</v>
      </c>
      <c r="J1229" t="s">
        <v>43</v>
      </c>
      <c r="K1229" t="s">
        <v>227</v>
      </c>
      <c r="L1229" t="s">
        <v>227</v>
      </c>
      <c r="M1229" t="s">
        <v>230</v>
      </c>
      <c r="N1229">
        <v>1</v>
      </c>
      <c r="O1229" t="s">
        <v>65</v>
      </c>
      <c r="P1229" t="s">
        <v>3824</v>
      </c>
      <c r="Q1229" t="s">
        <v>41</v>
      </c>
      <c r="R1229" t="s">
        <v>5222</v>
      </c>
      <c r="S1229" t="s">
        <v>41</v>
      </c>
      <c r="T1229" t="s">
        <v>3</v>
      </c>
      <c r="U1229">
        <v>1</v>
      </c>
      <c r="V1229" s="12">
        <v>45310</v>
      </c>
      <c r="W1229" t="s">
        <v>10870</v>
      </c>
    </row>
    <row r="1230" spans="1:23" x14ac:dyDescent="0.25">
      <c r="A1230" s="12">
        <v>45099.329152314815</v>
      </c>
      <c r="B1230" t="s">
        <v>47</v>
      </c>
      <c r="C1230" t="s">
        <v>54</v>
      </c>
      <c r="D1230" t="s">
        <v>58</v>
      </c>
      <c r="E1230" t="s">
        <v>2980</v>
      </c>
      <c r="F1230" t="s">
        <v>5224</v>
      </c>
      <c r="G1230" t="s">
        <v>37</v>
      </c>
      <c r="H1230" t="s">
        <v>5225</v>
      </c>
      <c r="I1230" t="s">
        <v>38</v>
      </c>
      <c r="J1230" t="s">
        <v>43</v>
      </c>
      <c r="K1230" t="s">
        <v>227</v>
      </c>
      <c r="L1230" t="s">
        <v>227</v>
      </c>
      <c r="M1230" t="s">
        <v>230</v>
      </c>
      <c r="N1230">
        <v>1</v>
      </c>
      <c r="O1230" t="s">
        <v>65</v>
      </c>
      <c r="P1230" t="s">
        <v>3497</v>
      </c>
      <c r="Q1230" t="s">
        <v>41</v>
      </c>
      <c r="R1230" t="s">
        <v>5226</v>
      </c>
      <c r="S1230" t="s">
        <v>41</v>
      </c>
      <c r="T1230" t="s">
        <v>3</v>
      </c>
      <c r="U1230">
        <v>1</v>
      </c>
      <c r="V1230" s="12">
        <v>45310</v>
      </c>
      <c r="W1230" t="s">
        <v>10871</v>
      </c>
    </row>
    <row r="1231" spans="1:23" x14ac:dyDescent="0.25">
      <c r="A1231" s="12">
        <v>45099.442521562501</v>
      </c>
      <c r="B1231" t="s">
        <v>47</v>
      </c>
      <c r="C1231" t="s">
        <v>54</v>
      </c>
      <c r="D1231" t="s">
        <v>58</v>
      </c>
      <c r="E1231" t="s">
        <v>439</v>
      </c>
      <c r="F1231" t="s">
        <v>5232</v>
      </c>
      <c r="G1231" t="s">
        <v>37</v>
      </c>
      <c r="H1231" t="s">
        <v>5233</v>
      </c>
      <c r="I1231" t="s">
        <v>38</v>
      </c>
      <c r="J1231" t="s">
        <v>43</v>
      </c>
      <c r="K1231" t="s">
        <v>227</v>
      </c>
      <c r="L1231" t="s">
        <v>227</v>
      </c>
      <c r="M1231" t="s">
        <v>230</v>
      </c>
      <c r="N1231">
        <v>1</v>
      </c>
      <c r="O1231" t="s">
        <v>65</v>
      </c>
      <c r="P1231" t="s">
        <v>199</v>
      </c>
      <c r="Q1231" t="s">
        <v>41</v>
      </c>
      <c r="R1231" t="s">
        <v>5234</v>
      </c>
      <c r="S1231" t="s">
        <v>41</v>
      </c>
      <c r="T1231" t="s">
        <v>3</v>
      </c>
      <c r="U1231">
        <v>1</v>
      </c>
      <c r="V1231" s="12">
        <v>45310</v>
      </c>
      <c r="W1231" t="s">
        <v>10872</v>
      </c>
    </row>
    <row r="1232" spans="1:23" x14ac:dyDescent="0.25">
      <c r="A1232" s="12">
        <v>45100.335108715277</v>
      </c>
      <c r="B1232" t="s">
        <v>47</v>
      </c>
      <c r="C1232" t="s">
        <v>54</v>
      </c>
      <c r="D1232" t="s">
        <v>58</v>
      </c>
      <c r="E1232" t="s">
        <v>2980</v>
      </c>
      <c r="F1232" t="s">
        <v>5236</v>
      </c>
      <c r="G1232" t="s">
        <v>37</v>
      </c>
      <c r="H1232" t="s">
        <v>5237</v>
      </c>
      <c r="I1232" t="s">
        <v>38</v>
      </c>
      <c r="J1232" t="s">
        <v>43</v>
      </c>
      <c r="K1232" t="s">
        <v>227</v>
      </c>
      <c r="L1232" t="s">
        <v>227</v>
      </c>
      <c r="M1232" t="s">
        <v>230</v>
      </c>
      <c r="N1232">
        <v>1</v>
      </c>
      <c r="O1232" t="s">
        <v>65</v>
      </c>
      <c r="P1232" t="s">
        <v>4152</v>
      </c>
      <c r="Q1232" t="s">
        <v>41</v>
      </c>
      <c r="R1232" t="s">
        <v>5238</v>
      </c>
      <c r="S1232" t="s">
        <v>41</v>
      </c>
      <c r="T1232" t="s">
        <v>3</v>
      </c>
      <c r="U1232">
        <v>1</v>
      </c>
      <c r="V1232" s="12">
        <v>45310</v>
      </c>
      <c r="W1232" t="s">
        <v>10873</v>
      </c>
    </row>
    <row r="1233" spans="1:23" x14ac:dyDescent="0.25">
      <c r="A1233" s="12">
        <v>45104.485580868059</v>
      </c>
      <c r="B1233" t="s">
        <v>47</v>
      </c>
      <c r="C1233" t="s">
        <v>54</v>
      </c>
      <c r="D1233" t="s">
        <v>58</v>
      </c>
      <c r="E1233" t="s">
        <v>2980</v>
      </c>
      <c r="F1233" t="s">
        <v>5240</v>
      </c>
      <c r="G1233" t="s">
        <v>37</v>
      </c>
      <c r="H1233" t="s">
        <v>5241</v>
      </c>
      <c r="I1233" t="s">
        <v>38</v>
      </c>
      <c r="J1233" t="s">
        <v>43</v>
      </c>
      <c r="K1233" t="s">
        <v>227</v>
      </c>
      <c r="L1233" t="s">
        <v>227</v>
      </c>
      <c r="M1233" t="s">
        <v>230</v>
      </c>
      <c r="N1233">
        <v>1</v>
      </c>
      <c r="O1233" t="s">
        <v>65</v>
      </c>
      <c r="P1233" t="s">
        <v>5242</v>
      </c>
      <c r="Q1233" t="s">
        <v>41</v>
      </c>
      <c r="R1233" t="s">
        <v>5243</v>
      </c>
      <c r="S1233" t="s">
        <v>41</v>
      </c>
      <c r="T1233" t="s">
        <v>3</v>
      </c>
      <c r="U1233">
        <v>1</v>
      </c>
      <c r="V1233" s="12">
        <v>45310</v>
      </c>
      <c r="W1233" t="s">
        <v>10874</v>
      </c>
    </row>
    <row r="1234" spans="1:23" x14ac:dyDescent="0.25">
      <c r="A1234" s="12">
        <v>45106.318710648149</v>
      </c>
      <c r="B1234" t="s">
        <v>47</v>
      </c>
      <c r="C1234" t="s">
        <v>54</v>
      </c>
      <c r="D1234" t="s">
        <v>58</v>
      </c>
      <c r="E1234" t="s">
        <v>439</v>
      </c>
      <c r="F1234" t="s">
        <v>5245</v>
      </c>
      <c r="G1234" t="s">
        <v>42</v>
      </c>
      <c r="H1234" t="s">
        <v>5246</v>
      </c>
      <c r="I1234" t="s">
        <v>38</v>
      </c>
      <c r="J1234" t="s">
        <v>43</v>
      </c>
      <c r="K1234" t="s">
        <v>227</v>
      </c>
      <c r="L1234" t="s">
        <v>227</v>
      </c>
      <c r="M1234" t="s">
        <v>230</v>
      </c>
      <c r="N1234">
        <v>1</v>
      </c>
      <c r="O1234" t="s">
        <v>65</v>
      </c>
      <c r="P1234" t="s">
        <v>199</v>
      </c>
      <c r="Q1234" t="s">
        <v>41</v>
      </c>
      <c r="R1234" t="s">
        <v>5247</v>
      </c>
      <c r="S1234" t="s">
        <v>41</v>
      </c>
      <c r="T1234" t="s">
        <v>3</v>
      </c>
      <c r="U1234">
        <v>1</v>
      </c>
      <c r="V1234" s="12">
        <v>45310</v>
      </c>
      <c r="W1234" t="s">
        <v>10875</v>
      </c>
    </row>
    <row r="1235" spans="1:23" x14ac:dyDescent="0.25">
      <c r="A1235" s="12">
        <v>45106.477827349539</v>
      </c>
      <c r="B1235" t="s">
        <v>47</v>
      </c>
      <c r="C1235" t="s">
        <v>54</v>
      </c>
      <c r="D1235" t="s">
        <v>58</v>
      </c>
      <c r="E1235" t="s">
        <v>452</v>
      </c>
      <c r="F1235" t="s">
        <v>5249</v>
      </c>
      <c r="G1235" t="s">
        <v>42</v>
      </c>
      <c r="H1235" t="s">
        <v>5250</v>
      </c>
      <c r="I1235" t="s">
        <v>38</v>
      </c>
      <c r="J1235" t="s">
        <v>43</v>
      </c>
      <c r="K1235" t="s">
        <v>227</v>
      </c>
      <c r="L1235" t="s">
        <v>227</v>
      </c>
      <c r="M1235" t="s">
        <v>230</v>
      </c>
      <c r="N1235">
        <v>1</v>
      </c>
      <c r="O1235" t="s">
        <v>65</v>
      </c>
      <c r="P1235" t="s">
        <v>5251</v>
      </c>
      <c r="Q1235" t="s">
        <v>41</v>
      </c>
      <c r="R1235" t="s">
        <v>5252</v>
      </c>
      <c r="S1235" t="s">
        <v>41</v>
      </c>
      <c r="T1235" t="s">
        <v>3</v>
      </c>
      <c r="U1235">
        <v>1</v>
      </c>
      <c r="V1235" s="12">
        <v>45310</v>
      </c>
      <c r="W1235" t="s">
        <v>10876</v>
      </c>
    </row>
    <row r="1236" spans="1:23" x14ac:dyDescent="0.25">
      <c r="A1236" s="12">
        <v>45106.50294421296</v>
      </c>
      <c r="B1236" t="s">
        <v>47</v>
      </c>
      <c r="C1236" t="s">
        <v>54</v>
      </c>
      <c r="D1236" t="s">
        <v>58</v>
      </c>
      <c r="E1236" t="s">
        <v>2980</v>
      </c>
      <c r="F1236" t="s">
        <v>5254</v>
      </c>
      <c r="G1236" t="s">
        <v>37</v>
      </c>
      <c r="H1236" t="s">
        <v>5255</v>
      </c>
      <c r="I1236" t="s">
        <v>38</v>
      </c>
      <c r="J1236" t="s">
        <v>43</v>
      </c>
      <c r="K1236" t="s">
        <v>227</v>
      </c>
      <c r="L1236" t="s">
        <v>227</v>
      </c>
      <c r="M1236" t="s">
        <v>230</v>
      </c>
      <c r="N1236">
        <v>1</v>
      </c>
      <c r="O1236" t="s">
        <v>65</v>
      </c>
      <c r="P1236" t="s">
        <v>5091</v>
      </c>
      <c r="Q1236" t="s">
        <v>41</v>
      </c>
      <c r="R1236" t="s">
        <v>5256</v>
      </c>
      <c r="S1236" t="s">
        <v>41</v>
      </c>
      <c r="T1236" t="s">
        <v>3</v>
      </c>
      <c r="U1236">
        <v>1</v>
      </c>
      <c r="V1236" s="12">
        <v>45310</v>
      </c>
      <c r="W1236" t="s">
        <v>10877</v>
      </c>
    </row>
    <row r="1237" spans="1:23" x14ac:dyDescent="0.25">
      <c r="A1237" s="12">
        <v>45107.376928124999</v>
      </c>
      <c r="B1237" t="s">
        <v>47</v>
      </c>
      <c r="C1237" t="s">
        <v>54</v>
      </c>
      <c r="D1237" t="s">
        <v>58</v>
      </c>
      <c r="E1237" t="s">
        <v>2980</v>
      </c>
      <c r="F1237" t="s">
        <v>5258</v>
      </c>
      <c r="G1237" t="s">
        <v>42</v>
      </c>
      <c r="H1237" t="s">
        <v>5259</v>
      </c>
      <c r="I1237" t="s">
        <v>38</v>
      </c>
      <c r="J1237" t="s">
        <v>43</v>
      </c>
      <c r="K1237" t="s">
        <v>227</v>
      </c>
      <c r="L1237" t="s">
        <v>227</v>
      </c>
      <c r="M1237" t="s">
        <v>230</v>
      </c>
      <c r="N1237">
        <v>1</v>
      </c>
      <c r="O1237" t="s">
        <v>65</v>
      </c>
      <c r="P1237" t="s">
        <v>5091</v>
      </c>
      <c r="Q1237" t="s">
        <v>41</v>
      </c>
      <c r="R1237" t="s">
        <v>5260</v>
      </c>
      <c r="S1237" t="s">
        <v>41</v>
      </c>
      <c r="T1237" t="s">
        <v>3</v>
      </c>
      <c r="U1237">
        <v>1</v>
      </c>
      <c r="V1237" s="12">
        <v>45310</v>
      </c>
      <c r="W1237" t="s">
        <v>10878</v>
      </c>
    </row>
    <row r="1238" spans="1:23" x14ac:dyDescent="0.25">
      <c r="A1238" s="12">
        <v>45110.422093055553</v>
      </c>
      <c r="B1238" t="s">
        <v>47</v>
      </c>
      <c r="C1238" t="s">
        <v>54</v>
      </c>
      <c r="D1238" t="s">
        <v>58</v>
      </c>
      <c r="E1238" t="s">
        <v>439</v>
      </c>
      <c r="F1238" t="s">
        <v>5262</v>
      </c>
      <c r="G1238" t="s">
        <v>42</v>
      </c>
      <c r="H1238" t="s">
        <v>5263</v>
      </c>
      <c r="I1238" t="s">
        <v>38</v>
      </c>
      <c r="J1238" t="s">
        <v>43</v>
      </c>
      <c r="K1238" t="s">
        <v>227</v>
      </c>
      <c r="L1238" t="s">
        <v>227</v>
      </c>
      <c r="M1238" t="s">
        <v>230</v>
      </c>
      <c r="N1238">
        <v>1</v>
      </c>
      <c r="O1238" t="s">
        <v>65</v>
      </c>
      <c r="P1238" t="s">
        <v>5091</v>
      </c>
      <c r="Q1238" t="s">
        <v>41</v>
      </c>
      <c r="R1238" t="s">
        <v>5264</v>
      </c>
      <c r="S1238" t="s">
        <v>41</v>
      </c>
      <c r="T1238" t="s">
        <v>3</v>
      </c>
      <c r="U1238">
        <v>1</v>
      </c>
      <c r="V1238" s="12">
        <v>45310</v>
      </c>
      <c r="W1238" t="s">
        <v>10879</v>
      </c>
    </row>
    <row r="1239" spans="1:23" x14ac:dyDescent="0.25">
      <c r="A1239" s="12">
        <v>45110.470930752315</v>
      </c>
      <c r="B1239" t="s">
        <v>47</v>
      </c>
      <c r="C1239" t="s">
        <v>54</v>
      </c>
      <c r="D1239" t="s">
        <v>58</v>
      </c>
      <c r="E1239" t="s">
        <v>2980</v>
      </c>
      <c r="F1239" t="s">
        <v>5266</v>
      </c>
      <c r="G1239" t="s">
        <v>37</v>
      </c>
      <c r="H1239" t="s">
        <v>5267</v>
      </c>
      <c r="I1239" t="s">
        <v>38</v>
      </c>
      <c r="J1239" t="s">
        <v>43</v>
      </c>
      <c r="K1239" t="s">
        <v>227</v>
      </c>
      <c r="L1239" t="s">
        <v>227</v>
      </c>
      <c r="M1239" t="s">
        <v>230</v>
      </c>
      <c r="N1239">
        <v>1</v>
      </c>
      <c r="O1239" t="s">
        <v>65</v>
      </c>
      <c r="P1239" t="s">
        <v>3497</v>
      </c>
      <c r="Q1239" t="s">
        <v>41</v>
      </c>
      <c r="R1239" t="s">
        <v>5268</v>
      </c>
      <c r="S1239" t="s">
        <v>41</v>
      </c>
      <c r="T1239" t="s">
        <v>3</v>
      </c>
      <c r="U1239">
        <v>1</v>
      </c>
      <c r="V1239" s="12">
        <v>45310</v>
      </c>
      <c r="W1239" t="s">
        <v>10880</v>
      </c>
    </row>
    <row r="1240" spans="1:23" x14ac:dyDescent="0.25">
      <c r="A1240" s="12">
        <v>45110.592747650466</v>
      </c>
      <c r="B1240" t="s">
        <v>47</v>
      </c>
      <c r="C1240" t="s">
        <v>54</v>
      </c>
      <c r="D1240" t="s">
        <v>58</v>
      </c>
      <c r="E1240" t="s">
        <v>439</v>
      </c>
      <c r="F1240" t="s">
        <v>5270</v>
      </c>
      <c r="G1240" t="s">
        <v>42</v>
      </c>
      <c r="H1240" t="s">
        <v>5271</v>
      </c>
      <c r="I1240" t="s">
        <v>38</v>
      </c>
      <c r="J1240" t="s">
        <v>43</v>
      </c>
      <c r="K1240" t="s">
        <v>227</v>
      </c>
      <c r="L1240" t="s">
        <v>227</v>
      </c>
      <c r="M1240" t="s">
        <v>230</v>
      </c>
      <c r="N1240">
        <v>1</v>
      </c>
      <c r="O1240" t="s">
        <v>65</v>
      </c>
      <c r="P1240" t="s">
        <v>3435</v>
      </c>
      <c r="Q1240" t="s">
        <v>41</v>
      </c>
      <c r="R1240" t="s">
        <v>5272</v>
      </c>
      <c r="S1240" t="s">
        <v>41</v>
      </c>
      <c r="T1240" t="s">
        <v>3</v>
      </c>
      <c r="U1240">
        <v>1</v>
      </c>
      <c r="V1240" s="12">
        <v>45310</v>
      </c>
      <c r="W1240" t="s">
        <v>10881</v>
      </c>
    </row>
    <row r="1241" spans="1:23" x14ac:dyDescent="0.25">
      <c r="A1241" s="12">
        <v>45112.340995335646</v>
      </c>
      <c r="B1241" t="s">
        <v>47</v>
      </c>
      <c r="C1241" t="s">
        <v>54</v>
      </c>
      <c r="D1241" t="s">
        <v>58</v>
      </c>
      <c r="E1241" t="s">
        <v>2980</v>
      </c>
      <c r="F1241" t="s">
        <v>5274</v>
      </c>
      <c r="G1241" t="s">
        <v>37</v>
      </c>
      <c r="H1241" t="s">
        <v>5275</v>
      </c>
      <c r="I1241" t="s">
        <v>38</v>
      </c>
      <c r="J1241" t="s">
        <v>43</v>
      </c>
      <c r="K1241" t="s">
        <v>227</v>
      </c>
      <c r="L1241" t="s">
        <v>227</v>
      </c>
      <c r="M1241" t="s">
        <v>230</v>
      </c>
      <c r="N1241">
        <v>1</v>
      </c>
      <c r="O1241" t="s">
        <v>65</v>
      </c>
      <c r="P1241" t="s">
        <v>3886</v>
      </c>
      <c r="Q1241" t="s">
        <v>41</v>
      </c>
      <c r="R1241" t="s">
        <v>5276</v>
      </c>
      <c r="S1241" t="s">
        <v>41</v>
      </c>
      <c r="T1241" t="s">
        <v>3</v>
      </c>
      <c r="U1241">
        <v>1</v>
      </c>
      <c r="V1241" s="12">
        <v>45310</v>
      </c>
      <c r="W1241" t="s">
        <v>10882</v>
      </c>
    </row>
    <row r="1242" spans="1:23" x14ac:dyDescent="0.25">
      <c r="A1242" s="12">
        <v>45113.226413888886</v>
      </c>
      <c r="B1242" t="s">
        <v>47</v>
      </c>
      <c r="C1242" t="s">
        <v>54</v>
      </c>
      <c r="D1242" t="s">
        <v>58</v>
      </c>
      <c r="E1242" t="s">
        <v>2980</v>
      </c>
      <c r="F1242" t="s">
        <v>5278</v>
      </c>
      <c r="G1242" t="s">
        <v>42</v>
      </c>
      <c r="H1242" t="s">
        <v>5279</v>
      </c>
      <c r="I1242" t="s">
        <v>38</v>
      </c>
      <c r="J1242" t="s">
        <v>43</v>
      </c>
      <c r="K1242" t="s">
        <v>227</v>
      </c>
      <c r="L1242" t="s">
        <v>227</v>
      </c>
      <c r="M1242" t="s">
        <v>230</v>
      </c>
      <c r="N1242">
        <v>1</v>
      </c>
      <c r="O1242" t="s">
        <v>65</v>
      </c>
      <c r="P1242" t="s">
        <v>5091</v>
      </c>
      <c r="Q1242" t="s">
        <v>41</v>
      </c>
      <c r="R1242" t="s">
        <v>5280</v>
      </c>
      <c r="S1242" t="s">
        <v>41</v>
      </c>
      <c r="T1242" t="s">
        <v>3</v>
      </c>
      <c r="U1242">
        <v>1</v>
      </c>
      <c r="V1242" s="12">
        <v>45310</v>
      </c>
      <c r="W1242" t="s">
        <v>10883</v>
      </c>
    </row>
    <row r="1243" spans="1:23" x14ac:dyDescent="0.25">
      <c r="A1243" s="12">
        <v>45113.588131018521</v>
      </c>
      <c r="B1243" t="s">
        <v>47</v>
      </c>
      <c r="C1243" t="s">
        <v>54</v>
      </c>
      <c r="D1243" t="s">
        <v>58</v>
      </c>
      <c r="E1243" t="s">
        <v>2980</v>
      </c>
      <c r="F1243" t="s">
        <v>5282</v>
      </c>
      <c r="G1243" t="s">
        <v>37</v>
      </c>
      <c r="H1243" t="s">
        <v>5283</v>
      </c>
      <c r="I1243" t="s">
        <v>38</v>
      </c>
      <c r="J1243" t="s">
        <v>43</v>
      </c>
      <c r="K1243" t="s">
        <v>227</v>
      </c>
      <c r="L1243" t="s">
        <v>227</v>
      </c>
      <c r="M1243" t="s">
        <v>230</v>
      </c>
      <c r="N1243">
        <v>1</v>
      </c>
      <c r="O1243" t="s">
        <v>65</v>
      </c>
      <c r="P1243" t="s">
        <v>3886</v>
      </c>
      <c r="Q1243" t="s">
        <v>41</v>
      </c>
      <c r="R1243" t="s">
        <v>5284</v>
      </c>
      <c r="S1243" t="s">
        <v>41</v>
      </c>
      <c r="T1243" t="s">
        <v>3</v>
      </c>
      <c r="U1243">
        <v>1</v>
      </c>
      <c r="V1243" s="12">
        <v>45310</v>
      </c>
      <c r="W1243" t="s">
        <v>10884</v>
      </c>
    </row>
    <row r="1244" spans="1:23" x14ac:dyDescent="0.25">
      <c r="A1244" s="12">
        <v>45119.475262766202</v>
      </c>
      <c r="B1244" t="s">
        <v>47</v>
      </c>
      <c r="C1244" t="s">
        <v>54</v>
      </c>
      <c r="D1244" t="s">
        <v>58</v>
      </c>
      <c r="E1244" t="s">
        <v>439</v>
      </c>
      <c r="F1244" t="s">
        <v>5290</v>
      </c>
      <c r="G1244" t="s">
        <v>42</v>
      </c>
      <c r="H1244" t="s">
        <v>5291</v>
      </c>
      <c r="I1244" t="s">
        <v>38</v>
      </c>
      <c r="J1244" t="s">
        <v>43</v>
      </c>
      <c r="K1244" t="s">
        <v>227</v>
      </c>
      <c r="L1244" t="s">
        <v>227</v>
      </c>
      <c r="M1244" t="s">
        <v>230</v>
      </c>
      <c r="N1244">
        <v>1</v>
      </c>
      <c r="O1244" t="s">
        <v>65</v>
      </c>
      <c r="P1244" t="s">
        <v>4598</v>
      </c>
      <c r="Q1244" t="s">
        <v>41</v>
      </c>
      <c r="R1244" t="s">
        <v>5292</v>
      </c>
      <c r="S1244" t="s">
        <v>41</v>
      </c>
      <c r="T1244" t="s">
        <v>3</v>
      </c>
      <c r="U1244">
        <v>1</v>
      </c>
      <c r="V1244" s="12">
        <v>45310</v>
      </c>
      <c r="W1244" t="s">
        <v>10885</v>
      </c>
    </row>
    <row r="1245" spans="1:23" x14ac:dyDescent="0.25">
      <c r="A1245" s="12">
        <v>45121.202719525463</v>
      </c>
      <c r="B1245" t="s">
        <v>47</v>
      </c>
      <c r="C1245" t="s">
        <v>54</v>
      </c>
      <c r="D1245" t="s">
        <v>58</v>
      </c>
      <c r="E1245" t="s">
        <v>439</v>
      </c>
      <c r="F1245" t="s">
        <v>5294</v>
      </c>
      <c r="G1245" t="s">
        <v>37</v>
      </c>
      <c r="H1245" t="s">
        <v>5295</v>
      </c>
      <c r="I1245" t="s">
        <v>38</v>
      </c>
      <c r="J1245" t="s">
        <v>43</v>
      </c>
      <c r="K1245" t="s">
        <v>227</v>
      </c>
      <c r="L1245" t="s">
        <v>227</v>
      </c>
      <c r="M1245" t="s">
        <v>230</v>
      </c>
      <c r="N1245">
        <v>1</v>
      </c>
      <c r="O1245" t="s">
        <v>65</v>
      </c>
      <c r="P1245" t="s">
        <v>5296</v>
      </c>
      <c r="Q1245" t="s">
        <v>41</v>
      </c>
      <c r="R1245" t="s">
        <v>5297</v>
      </c>
      <c r="S1245" t="s">
        <v>41</v>
      </c>
      <c r="T1245" t="s">
        <v>3</v>
      </c>
      <c r="U1245">
        <v>1</v>
      </c>
      <c r="V1245" s="12">
        <v>45310</v>
      </c>
      <c r="W1245" t="s">
        <v>10886</v>
      </c>
    </row>
    <row r="1246" spans="1:23" x14ac:dyDescent="0.25">
      <c r="A1246" s="12">
        <v>45121.224806597224</v>
      </c>
      <c r="B1246" t="s">
        <v>47</v>
      </c>
      <c r="C1246" t="s">
        <v>54</v>
      </c>
      <c r="D1246" t="s">
        <v>58</v>
      </c>
      <c r="E1246" t="s">
        <v>2980</v>
      </c>
      <c r="F1246" t="s">
        <v>5299</v>
      </c>
      <c r="G1246" t="s">
        <v>37</v>
      </c>
      <c r="H1246" t="s">
        <v>5300</v>
      </c>
      <c r="I1246" t="s">
        <v>38</v>
      </c>
      <c r="J1246" t="s">
        <v>43</v>
      </c>
      <c r="K1246" t="s">
        <v>227</v>
      </c>
      <c r="L1246" t="s">
        <v>227</v>
      </c>
      <c r="M1246" t="s">
        <v>230</v>
      </c>
      <c r="N1246">
        <v>1</v>
      </c>
      <c r="O1246" t="s">
        <v>65</v>
      </c>
      <c r="P1246" t="s">
        <v>4864</v>
      </c>
      <c r="Q1246" t="s">
        <v>41</v>
      </c>
      <c r="R1246" t="s">
        <v>5301</v>
      </c>
      <c r="S1246" t="s">
        <v>41</v>
      </c>
      <c r="T1246" t="s">
        <v>3</v>
      </c>
      <c r="U1246">
        <v>1</v>
      </c>
      <c r="V1246" s="12">
        <v>45310</v>
      </c>
      <c r="W1246" t="s">
        <v>10887</v>
      </c>
    </row>
    <row r="1247" spans="1:23" x14ac:dyDescent="0.25">
      <c r="A1247" s="12">
        <v>45121.493272766202</v>
      </c>
      <c r="B1247" t="s">
        <v>47</v>
      </c>
      <c r="C1247" t="s">
        <v>54</v>
      </c>
      <c r="D1247" t="s">
        <v>58</v>
      </c>
      <c r="E1247" t="s">
        <v>2980</v>
      </c>
      <c r="F1247" t="s">
        <v>5303</v>
      </c>
      <c r="G1247" t="s">
        <v>42</v>
      </c>
      <c r="H1247" t="s">
        <v>5304</v>
      </c>
      <c r="I1247" t="s">
        <v>38</v>
      </c>
      <c r="J1247" t="s">
        <v>43</v>
      </c>
      <c r="K1247" t="s">
        <v>227</v>
      </c>
      <c r="L1247" t="s">
        <v>227</v>
      </c>
      <c r="M1247" t="s">
        <v>230</v>
      </c>
      <c r="N1247">
        <v>1</v>
      </c>
      <c r="O1247" t="s">
        <v>65</v>
      </c>
      <c r="P1247" t="s">
        <v>5091</v>
      </c>
      <c r="Q1247" t="s">
        <v>41</v>
      </c>
      <c r="R1247" t="s">
        <v>5305</v>
      </c>
      <c r="S1247" t="s">
        <v>41</v>
      </c>
      <c r="T1247" t="s">
        <v>3</v>
      </c>
      <c r="U1247">
        <v>1</v>
      </c>
      <c r="V1247" s="12">
        <v>45310</v>
      </c>
      <c r="W1247" t="s">
        <v>10888</v>
      </c>
    </row>
    <row r="1248" spans="1:23" x14ac:dyDescent="0.25">
      <c r="A1248" s="12">
        <v>45124.23714571759</v>
      </c>
      <c r="B1248" t="s">
        <v>47</v>
      </c>
      <c r="C1248" t="s">
        <v>54</v>
      </c>
      <c r="D1248" t="s">
        <v>58</v>
      </c>
      <c r="E1248" t="s">
        <v>439</v>
      </c>
      <c r="F1248" t="s">
        <v>5311</v>
      </c>
      <c r="G1248" t="s">
        <v>37</v>
      </c>
      <c r="H1248" t="s">
        <v>5312</v>
      </c>
      <c r="I1248" t="s">
        <v>38</v>
      </c>
      <c r="J1248" t="s">
        <v>43</v>
      </c>
      <c r="K1248" t="s">
        <v>227</v>
      </c>
      <c r="L1248" t="s">
        <v>227</v>
      </c>
      <c r="M1248" t="s">
        <v>230</v>
      </c>
      <c r="N1248">
        <v>1</v>
      </c>
      <c r="O1248" t="s">
        <v>65</v>
      </c>
      <c r="P1248" t="s">
        <v>3669</v>
      </c>
      <c r="Q1248" t="s">
        <v>41</v>
      </c>
      <c r="R1248" t="s">
        <v>5313</v>
      </c>
      <c r="S1248" t="s">
        <v>41</v>
      </c>
      <c r="T1248" t="s">
        <v>3</v>
      </c>
      <c r="U1248">
        <v>1</v>
      </c>
      <c r="V1248" s="12">
        <v>45310</v>
      </c>
      <c r="W1248" t="s">
        <v>10889</v>
      </c>
    </row>
    <row r="1249" spans="1:23" x14ac:dyDescent="0.25">
      <c r="A1249" s="12">
        <v>45124.340078668982</v>
      </c>
      <c r="B1249" t="s">
        <v>47</v>
      </c>
      <c r="C1249" t="s">
        <v>54</v>
      </c>
      <c r="D1249" t="s">
        <v>58</v>
      </c>
      <c r="E1249" t="s">
        <v>439</v>
      </c>
      <c r="F1249" t="s">
        <v>5315</v>
      </c>
      <c r="G1249" t="s">
        <v>42</v>
      </c>
      <c r="H1249" t="s">
        <v>5316</v>
      </c>
      <c r="I1249" t="s">
        <v>38</v>
      </c>
      <c r="J1249" t="s">
        <v>43</v>
      </c>
      <c r="K1249" t="s">
        <v>227</v>
      </c>
      <c r="L1249" t="s">
        <v>227</v>
      </c>
      <c r="M1249" t="s">
        <v>230</v>
      </c>
      <c r="N1249">
        <v>1</v>
      </c>
      <c r="O1249" t="s">
        <v>65</v>
      </c>
      <c r="P1249" t="s">
        <v>4598</v>
      </c>
      <c r="Q1249" t="s">
        <v>41</v>
      </c>
      <c r="R1249" t="s">
        <v>5317</v>
      </c>
      <c r="S1249" t="s">
        <v>41</v>
      </c>
      <c r="T1249" t="s">
        <v>3</v>
      </c>
      <c r="U1249">
        <v>1</v>
      </c>
      <c r="V1249" s="12">
        <v>45310</v>
      </c>
      <c r="W1249" t="s">
        <v>10890</v>
      </c>
    </row>
    <row r="1250" spans="1:23" x14ac:dyDescent="0.25">
      <c r="A1250" s="12">
        <v>45128.34549039352</v>
      </c>
      <c r="B1250" t="s">
        <v>47</v>
      </c>
      <c r="C1250" t="s">
        <v>54</v>
      </c>
      <c r="D1250" t="s">
        <v>58</v>
      </c>
      <c r="E1250" t="s">
        <v>2980</v>
      </c>
      <c r="F1250" t="s">
        <v>5323</v>
      </c>
      <c r="G1250" t="s">
        <v>37</v>
      </c>
      <c r="H1250" t="s">
        <v>5324</v>
      </c>
      <c r="I1250" t="s">
        <v>38</v>
      </c>
      <c r="J1250" t="s">
        <v>43</v>
      </c>
      <c r="K1250" t="s">
        <v>227</v>
      </c>
      <c r="L1250" t="s">
        <v>227</v>
      </c>
      <c r="M1250" t="s">
        <v>230</v>
      </c>
      <c r="N1250">
        <v>1</v>
      </c>
      <c r="O1250" t="s">
        <v>65</v>
      </c>
      <c r="P1250" t="s">
        <v>3886</v>
      </c>
      <c r="Q1250" t="s">
        <v>41</v>
      </c>
      <c r="R1250" t="s">
        <v>5325</v>
      </c>
      <c r="S1250" t="s">
        <v>41</v>
      </c>
      <c r="T1250" t="s">
        <v>3</v>
      </c>
      <c r="U1250">
        <v>1</v>
      </c>
      <c r="V1250" s="12">
        <v>45310</v>
      </c>
      <c r="W1250" t="s">
        <v>10891</v>
      </c>
    </row>
    <row r="1251" spans="1:23" x14ac:dyDescent="0.25">
      <c r="A1251" s="12">
        <v>45128.453204710648</v>
      </c>
      <c r="B1251" t="s">
        <v>47</v>
      </c>
      <c r="C1251" t="s">
        <v>54</v>
      </c>
      <c r="D1251" t="s">
        <v>58</v>
      </c>
      <c r="E1251" t="s">
        <v>439</v>
      </c>
      <c r="F1251" t="s">
        <v>5331</v>
      </c>
      <c r="G1251" t="s">
        <v>42</v>
      </c>
      <c r="H1251" t="s">
        <v>5332</v>
      </c>
      <c r="I1251" t="s">
        <v>38</v>
      </c>
      <c r="J1251" t="s">
        <v>43</v>
      </c>
      <c r="K1251" t="s">
        <v>227</v>
      </c>
      <c r="L1251" t="s">
        <v>227</v>
      </c>
      <c r="M1251" t="s">
        <v>230</v>
      </c>
      <c r="N1251">
        <v>1</v>
      </c>
      <c r="O1251" t="s">
        <v>65</v>
      </c>
      <c r="P1251" t="s">
        <v>5333</v>
      </c>
      <c r="Q1251" t="s">
        <v>41</v>
      </c>
      <c r="R1251" t="s">
        <v>5334</v>
      </c>
      <c r="S1251" t="s">
        <v>41</v>
      </c>
      <c r="T1251" t="s">
        <v>3</v>
      </c>
      <c r="U1251">
        <v>1</v>
      </c>
      <c r="V1251" s="12">
        <v>45310</v>
      </c>
      <c r="W1251" t="s">
        <v>10892</v>
      </c>
    </row>
    <row r="1252" spans="1:23" x14ac:dyDescent="0.25">
      <c r="A1252" s="12">
        <v>45131.221114201391</v>
      </c>
      <c r="B1252" t="s">
        <v>47</v>
      </c>
      <c r="C1252" t="s">
        <v>54</v>
      </c>
      <c r="D1252" t="s">
        <v>58</v>
      </c>
      <c r="E1252" t="s">
        <v>2980</v>
      </c>
      <c r="F1252" t="s">
        <v>5340</v>
      </c>
      <c r="G1252" t="s">
        <v>37</v>
      </c>
      <c r="H1252" t="s">
        <v>5341</v>
      </c>
      <c r="I1252" t="s">
        <v>38</v>
      </c>
      <c r="J1252" t="s">
        <v>43</v>
      </c>
      <c r="K1252" t="s">
        <v>227</v>
      </c>
      <c r="L1252" t="s">
        <v>227</v>
      </c>
      <c r="M1252" t="s">
        <v>230</v>
      </c>
      <c r="N1252">
        <v>1</v>
      </c>
      <c r="O1252" t="s">
        <v>65</v>
      </c>
      <c r="P1252" t="s">
        <v>3886</v>
      </c>
      <c r="Q1252" t="s">
        <v>41</v>
      </c>
      <c r="R1252" t="s">
        <v>5342</v>
      </c>
      <c r="S1252" t="s">
        <v>41</v>
      </c>
      <c r="T1252" t="s">
        <v>3</v>
      </c>
      <c r="U1252">
        <v>1</v>
      </c>
      <c r="V1252" s="12">
        <v>45310</v>
      </c>
      <c r="W1252" t="s">
        <v>10893</v>
      </c>
    </row>
    <row r="1253" spans="1:23" x14ac:dyDescent="0.25">
      <c r="A1253" s="12">
        <v>45132.360380127313</v>
      </c>
      <c r="B1253" t="s">
        <v>47</v>
      </c>
      <c r="C1253" t="s">
        <v>54</v>
      </c>
      <c r="D1253" t="s">
        <v>58</v>
      </c>
      <c r="E1253" t="s">
        <v>2980</v>
      </c>
      <c r="F1253" t="s">
        <v>5344</v>
      </c>
      <c r="G1253" t="s">
        <v>37</v>
      </c>
      <c r="H1253" t="s">
        <v>5345</v>
      </c>
      <c r="I1253" t="s">
        <v>38</v>
      </c>
      <c r="J1253" t="s">
        <v>43</v>
      </c>
      <c r="K1253" t="s">
        <v>227</v>
      </c>
      <c r="L1253" t="s">
        <v>227</v>
      </c>
      <c r="M1253" t="s">
        <v>230</v>
      </c>
      <c r="N1253">
        <v>1</v>
      </c>
      <c r="O1253" t="s">
        <v>65</v>
      </c>
      <c r="P1253" t="s">
        <v>3824</v>
      </c>
      <c r="Q1253" t="s">
        <v>41</v>
      </c>
      <c r="R1253" t="s">
        <v>5346</v>
      </c>
      <c r="S1253" t="s">
        <v>41</v>
      </c>
      <c r="T1253" t="s">
        <v>3</v>
      </c>
      <c r="U1253">
        <v>1</v>
      </c>
      <c r="V1253" s="12">
        <v>45310</v>
      </c>
      <c r="W1253" t="s">
        <v>10894</v>
      </c>
    </row>
    <row r="1254" spans="1:23" x14ac:dyDescent="0.25">
      <c r="A1254" s="12">
        <v>45132.383014085652</v>
      </c>
      <c r="B1254" t="s">
        <v>47</v>
      </c>
      <c r="C1254" t="s">
        <v>54</v>
      </c>
      <c r="D1254" t="s">
        <v>58</v>
      </c>
      <c r="E1254" t="s">
        <v>439</v>
      </c>
      <c r="F1254" t="s">
        <v>5348</v>
      </c>
      <c r="G1254" t="s">
        <v>42</v>
      </c>
      <c r="H1254" t="s">
        <v>5349</v>
      </c>
      <c r="I1254" t="s">
        <v>38</v>
      </c>
      <c r="J1254" t="s">
        <v>43</v>
      </c>
      <c r="K1254" t="s">
        <v>227</v>
      </c>
      <c r="L1254" t="s">
        <v>227</v>
      </c>
      <c r="M1254" t="s">
        <v>230</v>
      </c>
      <c r="N1254">
        <v>1</v>
      </c>
      <c r="O1254" t="s">
        <v>65</v>
      </c>
      <c r="P1254" t="s">
        <v>216</v>
      </c>
      <c r="Q1254" t="s">
        <v>41</v>
      </c>
      <c r="R1254" t="s">
        <v>5350</v>
      </c>
      <c r="S1254" t="s">
        <v>41</v>
      </c>
      <c r="T1254" t="s">
        <v>3</v>
      </c>
      <c r="U1254">
        <v>1</v>
      </c>
      <c r="V1254" s="12">
        <v>45310</v>
      </c>
      <c r="W1254" t="s">
        <v>10895</v>
      </c>
    </row>
    <row r="1255" spans="1:23" x14ac:dyDescent="0.25">
      <c r="A1255" s="12">
        <v>45132.404764895837</v>
      </c>
      <c r="B1255" t="s">
        <v>47</v>
      </c>
      <c r="C1255" t="s">
        <v>54</v>
      </c>
      <c r="D1255" t="s">
        <v>58</v>
      </c>
      <c r="E1255" t="s">
        <v>2980</v>
      </c>
      <c r="F1255" t="s">
        <v>5352</v>
      </c>
      <c r="G1255" t="s">
        <v>37</v>
      </c>
      <c r="H1255" t="s">
        <v>5353</v>
      </c>
      <c r="I1255" t="s">
        <v>38</v>
      </c>
      <c r="J1255" t="s">
        <v>43</v>
      </c>
      <c r="K1255" t="s">
        <v>227</v>
      </c>
      <c r="L1255" t="s">
        <v>227</v>
      </c>
      <c r="M1255" t="s">
        <v>230</v>
      </c>
      <c r="N1255">
        <v>1</v>
      </c>
      <c r="O1255" t="s">
        <v>65</v>
      </c>
      <c r="P1255" t="s">
        <v>3526</v>
      </c>
      <c r="Q1255" t="s">
        <v>41</v>
      </c>
      <c r="R1255" t="s">
        <v>5354</v>
      </c>
      <c r="S1255" t="s">
        <v>41</v>
      </c>
      <c r="T1255" t="s">
        <v>3</v>
      </c>
      <c r="U1255">
        <v>1</v>
      </c>
      <c r="V1255" s="12">
        <v>45310</v>
      </c>
      <c r="W1255" t="s">
        <v>10896</v>
      </c>
    </row>
    <row r="1256" spans="1:23" x14ac:dyDescent="0.25">
      <c r="A1256" s="12">
        <v>45132.432850196761</v>
      </c>
      <c r="B1256" t="s">
        <v>47</v>
      </c>
      <c r="C1256" t="s">
        <v>54</v>
      </c>
      <c r="D1256" t="s">
        <v>58</v>
      </c>
      <c r="E1256" t="s">
        <v>2980</v>
      </c>
      <c r="F1256" t="s">
        <v>5356</v>
      </c>
      <c r="G1256" t="s">
        <v>37</v>
      </c>
      <c r="H1256" t="s">
        <v>5357</v>
      </c>
      <c r="I1256" t="s">
        <v>38</v>
      </c>
      <c r="J1256" t="s">
        <v>43</v>
      </c>
      <c r="K1256" t="s">
        <v>227</v>
      </c>
      <c r="L1256" t="s">
        <v>227</v>
      </c>
      <c r="M1256" t="s">
        <v>230</v>
      </c>
      <c r="N1256">
        <v>1</v>
      </c>
      <c r="O1256" t="s">
        <v>65</v>
      </c>
      <c r="P1256" t="s">
        <v>5358</v>
      </c>
      <c r="Q1256" t="s">
        <v>41</v>
      </c>
      <c r="R1256" t="s">
        <v>5359</v>
      </c>
      <c r="S1256" t="s">
        <v>41</v>
      </c>
      <c r="T1256" t="s">
        <v>3</v>
      </c>
      <c r="U1256">
        <v>1</v>
      </c>
      <c r="V1256" s="12">
        <v>45310</v>
      </c>
      <c r="W1256" t="s">
        <v>10897</v>
      </c>
    </row>
    <row r="1257" spans="1:23" x14ac:dyDescent="0.25">
      <c r="A1257" s="12">
        <v>45133.492539317129</v>
      </c>
      <c r="B1257" t="s">
        <v>47</v>
      </c>
      <c r="C1257" t="s">
        <v>54</v>
      </c>
      <c r="D1257" t="s">
        <v>58</v>
      </c>
      <c r="E1257" t="s">
        <v>2980</v>
      </c>
      <c r="F1257" t="s">
        <v>5365</v>
      </c>
      <c r="G1257" t="s">
        <v>42</v>
      </c>
      <c r="H1257" t="s">
        <v>5366</v>
      </c>
      <c r="I1257" t="s">
        <v>38</v>
      </c>
      <c r="J1257" t="s">
        <v>43</v>
      </c>
      <c r="K1257" t="s">
        <v>227</v>
      </c>
      <c r="L1257" t="s">
        <v>227</v>
      </c>
      <c r="M1257" t="s">
        <v>230</v>
      </c>
      <c r="N1257">
        <v>1</v>
      </c>
      <c r="O1257" t="s">
        <v>65</v>
      </c>
      <c r="P1257" t="s">
        <v>5091</v>
      </c>
      <c r="Q1257" t="s">
        <v>41</v>
      </c>
      <c r="R1257" t="s">
        <v>5367</v>
      </c>
      <c r="S1257" t="s">
        <v>41</v>
      </c>
      <c r="T1257" t="s">
        <v>3</v>
      </c>
      <c r="U1257">
        <v>1</v>
      </c>
      <c r="V1257" s="12">
        <v>45310</v>
      </c>
      <c r="W1257" t="s">
        <v>10898</v>
      </c>
    </row>
    <row r="1258" spans="1:23" x14ac:dyDescent="0.25">
      <c r="A1258" s="12">
        <v>45134.280575891207</v>
      </c>
      <c r="B1258" t="s">
        <v>47</v>
      </c>
      <c r="C1258" t="s">
        <v>54</v>
      </c>
      <c r="D1258" t="s">
        <v>58</v>
      </c>
      <c r="E1258" t="s">
        <v>439</v>
      </c>
      <c r="F1258" t="s">
        <v>5369</v>
      </c>
      <c r="G1258" t="s">
        <v>42</v>
      </c>
      <c r="H1258" t="s">
        <v>5370</v>
      </c>
      <c r="I1258" t="s">
        <v>38</v>
      </c>
      <c r="J1258" t="s">
        <v>43</v>
      </c>
      <c r="K1258" t="s">
        <v>227</v>
      </c>
      <c r="L1258" t="s">
        <v>227</v>
      </c>
      <c r="M1258" t="s">
        <v>230</v>
      </c>
      <c r="N1258">
        <v>1</v>
      </c>
      <c r="O1258" t="s">
        <v>65</v>
      </c>
      <c r="P1258" t="s">
        <v>199</v>
      </c>
      <c r="Q1258" t="s">
        <v>41</v>
      </c>
      <c r="R1258" t="s">
        <v>5371</v>
      </c>
      <c r="S1258" t="s">
        <v>41</v>
      </c>
      <c r="T1258" t="s">
        <v>3</v>
      </c>
      <c r="U1258">
        <v>1</v>
      </c>
      <c r="V1258" s="12">
        <v>45310</v>
      </c>
      <c r="W1258" t="s">
        <v>10899</v>
      </c>
    </row>
    <row r="1259" spans="1:23" x14ac:dyDescent="0.25">
      <c r="A1259" s="12">
        <v>45135.490533483797</v>
      </c>
      <c r="B1259" t="s">
        <v>47</v>
      </c>
      <c r="C1259" t="s">
        <v>54</v>
      </c>
      <c r="D1259" t="s">
        <v>58</v>
      </c>
      <c r="E1259" t="s">
        <v>439</v>
      </c>
      <c r="F1259" t="s">
        <v>5377</v>
      </c>
      <c r="G1259" t="s">
        <v>37</v>
      </c>
      <c r="H1259" t="s">
        <v>5378</v>
      </c>
      <c r="I1259" t="s">
        <v>38</v>
      </c>
      <c r="J1259" t="s">
        <v>43</v>
      </c>
      <c r="K1259" t="s">
        <v>227</v>
      </c>
      <c r="L1259" t="s">
        <v>227</v>
      </c>
      <c r="M1259" t="s">
        <v>230</v>
      </c>
      <c r="N1259">
        <v>1</v>
      </c>
      <c r="O1259" t="s">
        <v>65</v>
      </c>
      <c r="P1259" t="s">
        <v>3305</v>
      </c>
      <c r="Q1259" t="s">
        <v>41</v>
      </c>
      <c r="R1259" t="s">
        <v>5379</v>
      </c>
      <c r="S1259" t="s">
        <v>41</v>
      </c>
      <c r="T1259" t="s">
        <v>3</v>
      </c>
      <c r="U1259">
        <v>1</v>
      </c>
      <c r="V1259" s="12">
        <v>45310</v>
      </c>
      <c r="W1259" t="s">
        <v>10900</v>
      </c>
    </row>
    <row r="1260" spans="1:23" x14ac:dyDescent="0.25">
      <c r="A1260" s="12">
        <v>45138.171061689813</v>
      </c>
      <c r="B1260" t="s">
        <v>47</v>
      </c>
      <c r="C1260" t="s">
        <v>54</v>
      </c>
      <c r="D1260" t="s">
        <v>58</v>
      </c>
      <c r="E1260" t="s">
        <v>439</v>
      </c>
      <c r="F1260" t="s">
        <v>5381</v>
      </c>
      <c r="G1260" t="s">
        <v>37</v>
      </c>
      <c r="H1260" t="s">
        <v>5382</v>
      </c>
      <c r="I1260" t="s">
        <v>38</v>
      </c>
      <c r="J1260" t="s">
        <v>43</v>
      </c>
      <c r="K1260" t="s">
        <v>227</v>
      </c>
      <c r="L1260" t="s">
        <v>227</v>
      </c>
      <c r="M1260" t="s">
        <v>230</v>
      </c>
      <c r="N1260">
        <v>1</v>
      </c>
      <c r="O1260" t="s">
        <v>65</v>
      </c>
      <c r="P1260" t="s">
        <v>4598</v>
      </c>
      <c r="Q1260" t="s">
        <v>41</v>
      </c>
      <c r="R1260" t="s">
        <v>5383</v>
      </c>
      <c r="S1260" t="s">
        <v>41</v>
      </c>
      <c r="T1260" t="s">
        <v>3</v>
      </c>
      <c r="U1260">
        <v>1</v>
      </c>
      <c r="V1260" s="12">
        <v>45310</v>
      </c>
      <c r="W1260" t="s">
        <v>10901</v>
      </c>
    </row>
    <row r="1261" spans="1:23" x14ac:dyDescent="0.25">
      <c r="A1261" s="12">
        <v>45138.237210069441</v>
      </c>
      <c r="B1261" t="s">
        <v>47</v>
      </c>
      <c r="C1261" t="s">
        <v>54</v>
      </c>
      <c r="D1261" t="s">
        <v>58</v>
      </c>
      <c r="E1261" t="s">
        <v>2980</v>
      </c>
      <c r="F1261" t="s">
        <v>5385</v>
      </c>
      <c r="G1261" t="s">
        <v>37</v>
      </c>
      <c r="H1261" t="s">
        <v>5386</v>
      </c>
      <c r="I1261" t="s">
        <v>38</v>
      </c>
      <c r="J1261" t="s">
        <v>43</v>
      </c>
      <c r="K1261" t="s">
        <v>227</v>
      </c>
      <c r="L1261" t="s">
        <v>227</v>
      </c>
      <c r="M1261" t="s">
        <v>230</v>
      </c>
      <c r="N1261">
        <v>1</v>
      </c>
      <c r="O1261" t="s">
        <v>65</v>
      </c>
      <c r="P1261" t="s">
        <v>3886</v>
      </c>
      <c r="Q1261" t="s">
        <v>41</v>
      </c>
      <c r="R1261" t="s">
        <v>5387</v>
      </c>
      <c r="S1261" t="s">
        <v>41</v>
      </c>
      <c r="T1261" t="s">
        <v>3</v>
      </c>
      <c r="U1261">
        <v>1</v>
      </c>
      <c r="V1261" s="12">
        <v>45310</v>
      </c>
      <c r="W1261" t="s">
        <v>10902</v>
      </c>
    </row>
    <row r="1262" spans="1:23" x14ac:dyDescent="0.25">
      <c r="A1262" s="12">
        <v>45139.207575266206</v>
      </c>
      <c r="B1262" t="s">
        <v>47</v>
      </c>
      <c r="C1262" t="s">
        <v>54</v>
      </c>
      <c r="D1262" t="s">
        <v>58</v>
      </c>
      <c r="E1262" t="s">
        <v>2980</v>
      </c>
      <c r="F1262" t="s">
        <v>5389</v>
      </c>
      <c r="G1262" t="s">
        <v>42</v>
      </c>
      <c r="H1262" t="s">
        <v>5390</v>
      </c>
      <c r="I1262" t="s">
        <v>38</v>
      </c>
      <c r="J1262" t="s">
        <v>43</v>
      </c>
      <c r="K1262" t="s">
        <v>227</v>
      </c>
      <c r="L1262" t="s">
        <v>227</v>
      </c>
      <c r="M1262" t="s">
        <v>230</v>
      </c>
      <c r="N1262">
        <v>1</v>
      </c>
      <c r="O1262" t="s">
        <v>65</v>
      </c>
      <c r="P1262" t="s">
        <v>5091</v>
      </c>
      <c r="Q1262" t="s">
        <v>41</v>
      </c>
      <c r="R1262" t="s">
        <v>5391</v>
      </c>
      <c r="S1262" t="s">
        <v>41</v>
      </c>
      <c r="T1262" t="s">
        <v>3</v>
      </c>
      <c r="U1262">
        <v>1</v>
      </c>
      <c r="V1262" s="12">
        <v>45310</v>
      </c>
      <c r="W1262" t="s">
        <v>10903</v>
      </c>
    </row>
    <row r="1263" spans="1:23" x14ac:dyDescent="0.25">
      <c r="A1263" s="12">
        <v>45139.321759259263</v>
      </c>
      <c r="B1263" t="s">
        <v>47</v>
      </c>
      <c r="C1263" t="s">
        <v>54</v>
      </c>
      <c r="D1263" t="s">
        <v>58</v>
      </c>
      <c r="E1263" t="s">
        <v>2980</v>
      </c>
      <c r="F1263" t="s">
        <v>5393</v>
      </c>
      <c r="G1263" t="s">
        <v>37</v>
      </c>
      <c r="H1263" t="s">
        <v>5394</v>
      </c>
      <c r="I1263" t="s">
        <v>38</v>
      </c>
      <c r="J1263" t="s">
        <v>43</v>
      </c>
      <c r="K1263" t="s">
        <v>227</v>
      </c>
      <c r="L1263" t="s">
        <v>227</v>
      </c>
      <c r="M1263" t="s">
        <v>230</v>
      </c>
      <c r="N1263">
        <v>1</v>
      </c>
      <c r="O1263" t="s">
        <v>65</v>
      </c>
      <c r="P1263" t="s">
        <v>4714</v>
      </c>
      <c r="Q1263" t="s">
        <v>41</v>
      </c>
      <c r="R1263" t="s">
        <v>5395</v>
      </c>
      <c r="S1263" t="s">
        <v>41</v>
      </c>
      <c r="T1263" t="s">
        <v>3</v>
      </c>
      <c r="U1263">
        <v>1</v>
      </c>
      <c r="V1263" s="12">
        <v>45310</v>
      </c>
      <c r="W1263" t="s">
        <v>10904</v>
      </c>
    </row>
    <row r="1264" spans="1:23" x14ac:dyDescent="0.25">
      <c r="A1264" s="12">
        <v>45139.514177893521</v>
      </c>
      <c r="B1264" t="s">
        <v>47</v>
      </c>
      <c r="C1264" t="s">
        <v>54</v>
      </c>
      <c r="D1264" t="s">
        <v>58</v>
      </c>
      <c r="E1264" t="s">
        <v>2980</v>
      </c>
      <c r="F1264" t="s">
        <v>5397</v>
      </c>
      <c r="G1264" t="s">
        <v>37</v>
      </c>
      <c r="H1264" t="s">
        <v>5398</v>
      </c>
      <c r="I1264" t="s">
        <v>38</v>
      </c>
      <c r="J1264" t="s">
        <v>43</v>
      </c>
      <c r="K1264" t="s">
        <v>227</v>
      </c>
      <c r="L1264" t="s">
        <v>227</v>
      </c>
      <c r="M1264" t="s">
        <v>230</v>
      </c>
      <c r="N1264">
        <v>1</v>
      </c>
      <c r="O1264" t="s">
        <v>65</v>
      </c>
      <c r="P1264" t="s">
        <v>3497</v>
      </c>
      <c r="Q1264" t="s">
        <v>41</v>
      </c>
      <c r="R1264" t="s">
        <v>5399</v>
      </c>
      <c r="S1264" t="s">
        <v>41</v>
      </c>
      <c r="T1264" t="s">
        <v>3</v>
      </c>
      <c r="U1264">
        <v>1</v>
      </c>
      <c r="V1264" s="12">
        <v>45310</v>
      </c>
      <c r="W1264" t="s">
        <v>10905</v>
      </c>
    </row>
    <row r="1265" spans="1:23" x14ac:dyDescent="0.25">
      <c r="A1265" s="12">
        <v>45140.513654629627</v>
      </c>
      <c r="B1265" t="s">
        <v>47</v>
      </c>
      <c r="C1265" t="s">
        <v>54</v>
      </c>
      <c r="D1265" t="s">
        <v>58</v>
      </c>
      <c r="E1265" t="s">
        <v>2980</v>
      </c>
      <c r="F1265" t="s">
        <v>5401</v>
      </c>
      <c r="G1265" t="s">
        <v>37</v>
      </c>
      <c r="H1265" t="s">
        <v>5402</v>
      </c>
      <c r="I1265" t="s">
        <v>38</v>
      </c>
      <c r="J1265" t="s">
        <v>43</v>
      </c>
      <c r="K1265" t="s">
        <v>227</v>
      </c>
      <c r="L1265" t="s">
        <v>227</v>
      </c>
      <c r="M1265" t="s">
        <v>230</v>
      </c>
      <c r="N1265">
        <v>1</v>
      </c>
      <c r="O1265" t="s">
        <v>65</v>
      </c>
      <c r="P1265" t="s">
        <v>3886</v>
      </c>
      <c r="Q1265" t="s">
        <v>41</v>
      </c>
      <c r="R1265" t="s">
        <v>5403</v>
      </c>
      <c r="S1265" t="s">
        <v>41</v>
      </c>
      <c r="T1265" t="s">
        <v>3</v>
      </c>
      <c r="U1265">
        <v>1</v>
      </c>
      <c r="V1265" s="12">
        <v>45310</v>
      </c>
      <c r="W1265" t="s">
        <v>10906</v>
      </c>
    </row>
    <row r="1266" spans="1:23" x14ac:dyDescent="0.25">
      <c r="A1266" s="12">
        <v>45142.367014965275</v>
      </c>
      <c r="B1266" t="s">
        <v>47</v>
      </c>
      <c r="C1266" t="s">
        <v>54</v>
      </c>
      <c r="D1266" t="s">
        <v>58</v>
      </c>
      <c r="E1266" t="s">
        <v>439</v>
      </c>
      <c r="F1266" t="s">
        <v>5405</v>
      </c>
      <c r="G1266" t="s">
        <v>42</v>
      </c>
      <c r="H1266" t="s">
        <v>5406</v>
      </c>
      <c r="I1266" t="s">
        <v>38</v>
      </c>
      <c r="J1266" t="s">
        <v>43</v>
      </c>
      <c r="K1266" t="s">
        <v>227</v>
      </c>
      <c r="L1266" t="s">
        <v>227</v>
      </c>
      <c r="M1266" t="s">
        <v>230</v>
      </c>
      <c r="N1266">
        <v>1</v>
      </c>
      <c r="O1266" t="s">
        <v>65</v>
      </c>
      <c r="P1266" t="s">
        <v>5407</v>
      </c>
      <c r="Q1266" t="s">
        <v>41</v>
      </c>
      <c r="R1266" t="s">
        <v>5408</v>
      </c>
      <c r="S1266" t="s">
        <v>41</v>
      </c>
      <c r="T1266" t="s">
        <v>3</v>
      </c>
      <c r="U1266">
        <v>1</v>
      </c>
      <c r="V1266" s="12">
        <v>45310</v>
      </c>
      <c r="W1266" t="s">
        <v>10907</v>
      </c>
    </row>
    <row r="1267" spans="1:23" x14ac:dyDescent="0.25">
      <c r="A1267" s="12">
        <v>45145.647635266207</v>
      </c>
      <c r="B1267" t="s">
        <v>47</v>
      </c>
      <c r="C1267" t="s">
        <v>54</v>
      </c>
      <c r="D1267" t="s">
        <v>58</v>
      </c>
      <c r="E1267" t="s">
        <v>2980</v>
      </c>
      <c r="F1267" t="s">
        <v>5414</v>
      </c>
      <c r="G1267" t="s">
        <v>37</v>
      </c>
      <c r="H1267" t="s">
        <v>5415</v>
      </c>
      <c r="I1267" t="s">
        <v>38</v>
      </c>
      <c r="J1267" t="s">
        <v>43</v>
      </c>
      <c r="K1267" t="s">
        <v>227</v>
      </c>
      <c r="L1267" t="s">
        <v>227</v>
      </c>
      <c r="M1267" t="s">
        <v>230</v>
      </c>
      <c r="N1267">
        <v>1</v>
      </c>
      <c r="O1267" t="s">
        <v>65</v>
      </c>
      <c r="P1267" t="s">
        <v>3497</v>
      </c>
      <c r="Q1267" t="s">
        <v>41</v>
      </c>
      <c r="R1267" t="s">
        <v>5416</v>
      </c>
      <c r="S1267" t="s">
        <v>41</v>
      </c>
      <c r="T1267" t="s">
        <v>3</v>
      </c>
      <c r="U1267">
        <v>1</v>
      </c>
      <c r="V1267" s="12">
        <v>45310</v>
      </c>
      <c r="W1267" t="s">
        <v>10908</v>
      </c>
    </row>
    <row r="1268" spans="1:23" x14ac:dyDescent="0.25">
      <c r="A1268" s="12">
        <v>45147.268751006945</v>
      </c>
      <c r="B1268" t="s">
        <v>47</v>
      </c>
      <c r="C1268" t="s">
        <v>54</v>
      </c>
      <c r="D1268" t="s">
        <v>58</v>
      </c>
      <c r="E1268" t="s">
        <v>2980</v>
      </c>
      <c r="F1268" t="s">
        <v>5418</v>
      </c>
      <c r="G1268" t="s">
        <v>37</v>
      </c>
      <c r="H1268" t="s">
        <v>5419</v>
      </c>
      <c r="I1268" t="s">
        <v>38</v>
      </c>
      <c r="J1268" t="s">
        <v>43</v>
      </c>
      <c r="K1268" t="s">
        <v>227</v>
      </c>
      <c r="L1268" t="s">
        <v>227</v>
      </c>
      <c r="M1268" t="s">
        <v>230</v>
      </c>
      <c r="N1268">
        <v>1</v>
      </c>
      <c r="O1268" t="s">
        <v>65</v>
      </c>
      <c r="P1268" t="s">
        <v>3824</v>
      </c>
      <c r="Q1268" t="s">
        <v>41</v>
      </c>
      <c r="R1268" t="s">
        <v>5420</v>
      </c>
      <c r="S1268" t="s">
        <v>41</v>
      </c>
      <c r="T1268" t="s">
        <v>3</v>
      </c>
      <c r="U1268">
        <v>1</v>
      </c>
      <c r="V1268" s="12">
        <v>45310</v>
      </c>
      <c r="W1268" t="s">
        <v>10909</v>
      </c>
    </row>
    <row r="1269" spans="1:23" x14ac:dyDescent="0.25">
      <c r="A1269" s="12">
        <v>45147.352595983793</v>
      </c>
      <c r="B1269" t="s">
        <v>47</v>
      </c>
      <c r="C1269" t="s">
        <v>54</v>
      </c>
      <c r="D1269" t="s">
        <v>58</v>
      </c>
      <c r="E1269" t="s">
        <v>439</v>
      </c>
      <c r="F1269" t="s">
        <v>5422</v>
      </c>
      <c r="G1269" t="s">
        <v>42</v>
      </c>
      <c r="H1269" t="s">
        <v>5423</v>
      </c>
      <c r="I1269" t="s">
        <v>38</v>
      </c>
      <c r="J1269" t="s">
        <v>43</v>
      </c>
      <c r="K1269" t="s">
        <v>227</v>
      </c>
      <c r="L1269" t="s">
        <v>227</v>
      </c>
      <c r="M1269" t="s">
        <v>230</v>
      </c>
      <c r="N1269">
        <v>1</v>
      </c>
      <c r="O1269" t="s">
        <v>65</v>
      </c>
      <c r="P1269" t="s">
        <v>3561</v>
      </c>
      <c r="Q1269" t="s">
        <v>41</v>
      </c>
      <c r="R1269" t="s">
        <v>5424</v>
      </c>
      <c r="S1269" t="s">
        <v>41</v>
      </c>
      <c r="T1269" t="s">
        <v>3</v>
      </c>
      <c r="U1269">
        <v>1</v>
      </c>
      <c r="V1269" s="12">
        <v>45310</v>
      </c>
      <c r="W1269" t="s">
        <v>10910</v>
      </c>
    </row>
    <row r="1270" spans="1:23" x14ac:dyDescent="0.25">
      <c r="A1270" s="12">
        <v>45148.486434340281</v>
      </c>
      <c r="B1270" t="s">
        <v>47</v>
      </c>
      <c r="C1270" t="s">
        <v>54</v>
      </c>
      <c r="D1270" t="s">
        <v>58</v>
      </c>
      <c r="E1270" t="s">
        <v>2980</v>
      </c>
      <c r="F1270" t="s">
        <v>5426</v>
      </c>
      <c r="G1270" t="s">
        <v>37</v>
      </c>
      <c r="H1270" t="s">
        <v>5427</v>
      </c>
      <c r="I1270" t="s">
        <v>38</v>
      </c>
      <c r="J1270" t="s">
        <v>43</v>
      </c>
      <c r="K1270" t="s">
        <v>227</v>
      </c>
      <c r="L1270" t="s">
        <v>227</v>
      </c>
      <c r="M1270" t="s">
        <v>230</v>
      </c>
      <c r="N1270">
        <v>1</v>
      </c>
      <c r="O1270" t="s">
        <v>65</v>
      </c>
      <c r="P1270" t="s">
        <v>5428</v>
      </c>
      <c r="Q1270" t="s">
        <v>41</v>
      </c>
      <c r="R1270" t="s">
        <v>5429</v>
      </c>
      <c r="S1270" t="s">
        <v>41</v>
      </c>
      <c r="T1270" t="s">
        <v>3</v>
      </c>
      <c r="U1270">
        <v>1</v>
      </c>
      <c r="V1270" s="12">
        <v>45310</v>
      </c>
      <c r="W1270" t="s">
        <v>10911</v>
      </c>
    </row>
    <row r="1271" spans="1:23" x14ac:dyDescent="0.25">
      <c r="A1271" s="12">
        <v>45148.511403622688</v>
      </c>
      <c r="B1271" t="s">
        <v>47</v>
      </c>
      <c r="C1271" t="s">
        <v>54</v>
      </c>
      <c r="D1271" t="s">
        <v>58</v>
      </c>
      <c r="E1271" t="s">
        <v>439</v>
      </c>
      <c r="F1271" t="s">
        <v>5431</v>
      </c>
      <c r="G1271" t="s">
        <v>42</v>
      </c>
      <c r="H1271" t="s">
        <v>5432</v>
      </c>
      <c r="I1271" t="s">
        <v>38</v>
      </c>
      <c r="J1271" t="s">
        <v>43</v>
      </c>
      <c r="K1271" t="s">
        <v>227</v>
      </c>
      <c r="L1271" t="s">
        <v>227</v>
      </c>
      <c r="M1271" t="s">
        <v>230</v>
      </c>
      <c r="N1271">
        <v>1</v>
      </c>
      <c r="O1271" t="s">
        <v>65</v>
      </c>
      <c r="P1271" t="s">
        <v>4077</v>
      </c>
      <c r="Q1271" t="s">
        <v>41</v>
      </c>
      <c r="R1271" t="s">
        <v>5433</v>
      </c>
      <c r="S1271" t="s">
        <v>41</v>
      </c>
      <c r="T1271" t="s">
        <v>3</v>
      </c>
      <c r="U1271">
        <v>1</v>
      </c>
      <c r="V1271" s="12">
        <v>45310</v>
      </c>
      <c r="W1271" t="s">
        <v>10912</v>
      </c>
    </row>
    <row r="1272" spans="1:23" x14ac:dyDescent="0.25">
      <c r="A1272" s="12">
        <v>45148.529640775465</v>
      </c>
      <c r="B1272" t="s">
        <v>47</v>
      </c>
      <c r="C1272" t="s">
        <v>54</v>
      </c>
      <c r="D1272" t="s">
        <v>58</v>
      </c>
      <c r="E1272" t="s">
        <v>439</v>
      </c>
      <c r="F1272" t="s">
        <v>5435</v>
      </c>
      <c r="G1272" t="s">
        <v>42</v>
      </c>
      <c r="H1272" t="s">
        <v>5436</v>
      </c>
      <c r="I1272" t="s">
        <v>38</v>
      </c>
      <c r="J1272" t="s">
        <v>43</v>
      </c>
      <c r="K1272" t="s">
        <v>227</v>
      </c>
      <c r="L1272" t="s">
        <v>227</v>
      </c>
      <c r="M1272" t="s">
        <v>230</v>
      </c>
      <c r="N1272">
        <v>1</v>
      </c>
      <c r="O1272" t="s">
        <v>65</v>
      </c>
      <c r="P1272" t="s">
        <v>4077</v>
      </c>
      <c r="Q1272" t="s">
        <v>41</v>
      </c>
      <c r="R1272" t="s">
        <v>5437</v>
      </c>
      <c r="S1272" t="s">
        <v>41</v>
      </c>
      <c r="T1272" t="s">
        <v>3</v>
      </c>
      <c r="U1272">
        <v>1</v>
      </c>
      <c r="V1272" s="12">
        <v>45310</v>
      </c>
      <c r="W1272" t="s">
        <v>10913</v>
      </c>
    </row>
    <row r="1273" spans="1:23" x14ac:dyDescent="0.25">
      <c r="A1273" s="12">
        <v>45149.218229363425</v>
      </c>
      <c r="B1273" t="s">
        <v>47</v>
      </c>
      <c r="C1273" t="s">
        <v>54</v>
      </c>
      <c r="D1273" t="s">
        <v>58</v>
      </c>
      <c r="E1273" t="s">
        <v>439</v>
      </c>
      <c r="F1273" t="s">
        <v>5439</v>
      </c>
      <c r="G1273" t="s">
        <v>42</v>
      </c>
      <c r="H1273" t="s">
        <v>5440</v>
      </c>
      <c r="I1273" t="s">
        <v>38</v>
      </c>
      <c r="J1273" t="s">
        <v>43</v>
      </c>
      <c r="K1273" t="s">
        <v>227</v>
      </c>
      <c r="L1273" t="s">
        <v>227</v>
      </c>
      <c r="M1273" t="s">
        <v>230</v>
      </c>
      <c r="N1273">
        <v>1</v>
      </c>
      <c r="O1273" t="s">
        <v>65</v>
      </c>
      <c r="P1273" t="s">
        <v>3039</v>
      </c>
      <c r="Q1273" t="s">
        <v>41</v>
      </c>
      <c r="R1273" t="s">
        <v>5441</v>
      </c>
      <c r="S1273" t="s">
        <v>41</v>
      </c>
      <c r="T1273" t="s">
        <v>3</v>
      </c>
      <c r="U1273">
        <v>1</v>
      </c>
      <c r="V1273" s="12">
        <v>45310</v>
      </c>
      <c r="W1273" t="s">
        <v>10914</v>
      </c>
    </row>
    <row r="1274" spans="1:23" x14ac:dyDescent="0.25">
      <c r="A1274" s="12">
        <v>45149.305256747684</v>
      </c>
      <c r="B1274" t="s">
        <v>47</v>
      </c>
      <c r="C1274" t="s">
        <v>54</v>
      </c>
      <c r="D1274" t="s">
        <v>58</v>
      </c>
      <c r="E1274" t="s">
        <v>439</v>
      </c>
      <c r="F1274" t="s">
        <v>5443</v>
      </c>
      <c r="G1274" t="s">
        <v>42</v>
      </c>
      <c r="H1274" t="s">
        <v>5444</v>
      </c>
      <c r="I1274" t="s">
        <v>38</v>
      </c>
      <c r="J1274" t="s">
        <v>43</v>
      </c>
      <c r="K1274" t="s">
        <v>227</v>
      </c>
      <c r="L1274" t="s">
        <v>227</v>
      </c>
      <c r="M1274" t="s">
        <v>230</v>
      </c>
      <c r="N1274">
        <v>1</v>
      </c>
      <c r="O1274" t="s">
        <v>65</v>
      </c>
      <c r="P1274" t="s">
        <v>5091</v>
      </c>
      <c r="Q1274" t="s">
        <v>41</v>
      </c>
      <c r="R1274" t="s">
        <v>5445</v>
      </c>
      <c r="S1274" t="s">
        <v>41</v>
      </c>
      <c r="T1274" t="s">
        <v>3</v>
      </c>
      <c r="U1274">
        <v>1</v>
      </c>
      <c r="V1274" s="12">
        <v>45310</v>
      </c>
      <c r="W1274" t="s">
        <v>10915</v>
      </c>
    </row>
    <row r="1275" spans="1:23" x14ac:dyDescent="0.25">
      <c r="A1275" s="12">
        <v>45149.447993668982</v>
      </c>
      <c r="B1275" t="s">
        <v>47</v>
      </c>
      <c r="C1275" t="s">
        <v>54</v>
      </c>
      <c r="D1275" t="s">
        <v>58</v>
      </c>
      <c r="E1275" t="s">
        <v>439</v>
      </c>
      <c r="F1275" t="s">
        <v>5447</v>
      </c>
      <c r="G1275" t="s">
        <v>37</v>
      </c>
      <c r="H1275" t="s">
        <v>5448</v>
      </c>
      <c r="I1275" t="s">
        <v>38</v>
      </c>
      <c r="J1275" t="s">
        <v>43</v>
      </c>
      <c r="K1275" t="s">
        <v>227</v>
      </c>
      <c r="L1275" t="s">
        <v>227</v>
      </c>
      <c r="M1275" t="s">
        <v>230</v>
      </c>
      <c r="N1275">
        <v>1</v>
      </c>
      <c r="O1275" t="s">
        <v>65</v>
      </c>
      <c r="P1275" t="s">
        <v>4790</v>
      </c>
      <c r="Q1275" t="s">
        <v>41</v>
      </c>
      <c r="R1275" t="s">
        <v>5449</v>
      </c>
      <c r="S1275" t="s">
        <v>41</v>
      </c>
      <c r="T1275" t="s">
        <v>3</v>
      </c>
      <c r="U1275">
        <v>1</v>
      </c>
      <c r="V1275" s="12">
        <v>45310</v>
      </c>
      <c r="W1275" t="s">
        <v>10916</v>
      </c>
    </row>
    <row r="1276" spans="1:23" x14ac:dyDescent="0.25">
      <c r="A1276" s="12">
        <v>45149.457714155091</v>
      </c>
      <c r="B1276" t="s">
        <v>47</v>
      </c>
      <c r="C1276" t="s">
        <v>54</v>
      </c>
      <c r="D1276" t="s">
        <v>58</v>
      </c>
      <c r="E1276" t="s">
        <v>439</v>
      </c>
      <c r="F1276" t="s">
        <v>5451</v>
      </c>
      <c r="G1276" t="s">
        <v>42</v>
      </c>
      <c r="H1276" t="s">
        <v>5452</v>
      </c>
      <c r="I1276" t="s">
        <v>38</v>
      </c>
      <c r="J1276" t="s">
        <v>43</v>
      </c>
      <c r="K1276" t="s">
        <v>227</v>
      </c>
      <c r="L1276" t="s">
        <v>227</v>
      </c>
      <c r="M1276" t="s">
        <v>230</v>
      </c>
      <c r="N1276">
        <v>1</v>
      </c>
      <c r="O1276" t="s">
        <v>65</v>
      </c>
      <c r="P1276" t="s">
        <v>3561</v>
      </c>
      <c r="Q1276" t="s">
        <v>41</v>
      </c>
      <c r="R1276" t="s">
        <v>5453</v>
      </c>
      <c r="S1276" t="s">
        <v>41</v>
      </c>
      <c r="T1276" t="s">
        <v>3</v>
      </c>
      <c r="U1276">
        <v>1</v>
      </c>
      <c r="V1276" s="12">
        <v>45310</v>
      </c>
      <c r="W1276" t="s">
        <v>10917</v>
      </c>
    </row>
    <row r="1277" spans="1:23" x14ac:dyDescent="0.25">
      <c r="A1277" s="12">
        <v>45149.470191122688</v>
      </c>
      <c r="B1277" t="s">
        <v>47</v>
      </c>
      <c r="C1277" t="s">
        <v>54</v>
      </c>
      <c r="D1277" t="s">
        <v>58</v>
      </c>
      <c r="E1277" t="s">
        <v>2980</v>
      </c>
      <c r="F1277" t="s">
        <v>5455</v>
      </c>
      <c r="G1277" t="s">
        <v>37</v>
      </c>
      <c r="H1277" t="s">
        <v>5456</v>
      </c>
      <c r="I1277" t="s">
        <v>38</v>
      </c>
      <c r="J1277" t="s">
        <v>43</v>
      </c>
      <c r="K1277" t="s">
        <v>227</v>
      </c>
      <c r="L1277" t="s">
        <v>227</v>
      </c>
      <c r="M1277" t="s">
        <v>230</v>
      </c>
      <c r="N1277">
        <v>1</v>
      </c>
      <c r="O1277" t="s">
        <v>65</v>
      </c>
      <c r="P1277" t="s">
        <v>5020</v>
      </c>
      <c r="Q1277" t="s">
        <v>41</v>
      </c>
      <c r="R1277" t="s">
        <v>5457</v>
      </c>
      <c r="S1277" t="s">
        <v>41</v>
      </c>
      <c r="T1277" t="s">
        <v>3</v>
      </c>
      <c r="U1277">
        <v>1</v>
      </c>
      <c r="V1277" s="12">
        <v>45310</v>
      </c>
      <c r="W1277" t="s">
        <v>10918</v>
      </c>
    </row>
    <row r="1278" spans="1:23" x14ac:dyDescent="0.25">
      <c r="A1278" s="12">
        <v>45153.146034872683</v>
      </c>
      <c r="B1278" t="s">
        <v>47</v>
      </c>
      <c r="C1278" t="s">
        <v>54</v>
      </c>
      <c r="D1278" t="s">
        <v>58</v>
      </c>
      <c r="E1278" t="s">
        <v>439</v>
      </c>
      <c r="F1278" t="s">
        <v>5459</v>
      </c>
      <c r="G1278" t="s">
        <v>42</v>
      </c>
      <c r="H1278" t="s">
        <v>5460</v>
      </c>
      <c r="I1278" t="s">
        <v>38</v>
      </c>
      <c r="J1278" t="s">
        <v>43</v>
      </c>
      <c r="K1278" t="s">
        <v>227</v>
      </c>
      <c r="L1278" t="s">
        <v>227</v>
      </c>
      <c r="M1278" t="s">
        <v>230</v>
      </c>
      <c r="N1278">
        <v>1</v>
      </c>
      <c r="O1278" t="s">
        <v>65</v>
      </c>
      <c r="P1278" t="s">
        <v>3305</v>
      </c>
      <c r="Q1278" t="s">
        <v>41</v>
      </c>
      <c r="R1278" t="s">
        <v>5461</v>
      </c>
      <c r="S1278" t="s">
        <v>41</v>
      </c>
      <c r="T1278" t="s">
        <v>3</v>
      </c>
      <c r="U1278">
        <v>1</v>
      </c>
      <c r="V1278" s="12">
        <v>45310</v>
      </c>
      <c r="W1278" t="s">
        <v>10919</v>
      </c>
    </row>
    <row r="1279" spans="1:23" x14ac:dyDescent="0.25">
      <c r="A1279" s="12">
        <v>45153.280258796294</v>
      </c>
      <c r="B1279" t="s">
        <v>47</v>
      </c>
      <c r="C1279" t="s">
        <v>54</v>
      </c>
      <c r="D1279" t="s">
        <v>58</v>
      </c>
      <c r="E1279" t="s">
        <v>439</v>
      </c>
      <c r="F1279" t="s">
        <v>5463</v>
      </c>
      <c r="G1279" t="s">
        <v>42</v>
      </c>
      <c r="H1279" t="s">
        <v>5464</v>
      </c>
      <c r="I1279" t="s">
        <v>38</v>
      </c>
      <c r="J1279" t="s">
        <v>43</v>
      </c>
      <c r="K1279" t="s">
        <v>227</v>
      </c>
      <c r="L1279" t="s">
        <v>227</v>
      </c>
      <c r="M1279" t="s">
        <v>230</v>
      </c>
      <c r="N1279">
        <v>1</v>
      </c>
      <c r="O1279" t="s">
        <v>65</v>
      </c>
      <c r="P1279" t="s">
        <v>5020</v>
      </c>
      <c r="Q1279" t="s">
        <v>41</v>
      </c>
      <c r="R1279" t="s">
        <v>5465</v>
      </c>
      <c r="S1279" t="s">
        <v>41</v>
      </c>
      <c r="T1279" t="s">
        <v>3</v>
      </c>
      <c r="U1279">
        <v>1</v>
      </c>
      <c r="V1279" s="12">
        <v>45310</v>
      </c>
      <c r="W1279" t="s">
        <v>10920</v>
      </c>
    </row>
    <row r="1280" spans="1:23" x14ac:dyDescent="0.25">
      <c r="A1280" s="12">
        <v>45153.538336423611</v>
      </c>
      <c r="B1280" t="s">
        <v>47</v>
      </c>
      <c r="C1280" t="s">
        <v>54</v>
      </c>
      <c r="D1280" t="s">
        <v>58</v>
      </c>
      <c r="E1280" t="s">
        <v>2980</v>
      </c>
      <c r="F1280" t="s">
        <v>5467</v>
      </c>
      <c r="G1280" t="s">
        <v>37</v>
      </c>
      <c r="H1280" t="s">
        <v>5468</v>
      </c>
      <c r="I1280" t="s">
        <v>38</v>
      </c>
      <c r="J1280" t="s">
        <v>43</v>
      </c>
      <c r="K1280" t="s">
        <v>227</v>
      </c>
      <c r="L1280" t="s">
        <v>227</v>
      </c>
      <c r="M1280" t="s">
        <v>230</v>
      </c>
      <c r="N1280">
        <v>1</v>
      </c>
      <c r="O1280" t="s">
        <v>65</v>
      </c>
      <c r="P1280" t="s">
        <v>5469</v>
      </c>
      <c r="Q1280" t="s">
        <v>41</v>
      </c>
      <c r="R1280" t="s">
        <v>5470</v>
      </c>
      <c r="S1280" t="s">
        <v>41</v>
      </c>
      <c r="T1280" t="s">
        <v>3</v>
      </c>
      <c r="U1280">
        <v>1</v>
      </c>
      <c r="V1280" s="12">
        <v>45310</v>
      </c>
      <c r="W1280" t="s">
        <v>10921</v>
      </c>
    </row>
    <row r="1281" spans="1:23" x14ac:dyDescent="0.25">
      <c r="A1281" s="12">
        <v>45154.451180821758</v>
      </c>
      <c r="B1281" t="s">
        <v>47</v>
      </c>
      <c r="C1281" t="s">
        <v>54</v>
      </c>
      <c r="D1281" t="s">
        <v>58</v>
      </c>
      <c r="E1281" t="s">
        <v>439</v>
      </c>
      <c r="F1281" t="s">
        <v>5472</v>
      </c>
      <c r="G1281" t="s">
        <v>42</v>
      </c>
      <c r="H1281" t="s">
        <v>5473</v>
      </c>
      <c r="I1281" t="s">
        <v>38</v>
      </c>
      <c r="J1281" t="s">
        <v>43</v>
      </c>
      <c r="K1281" t="s">
        <v>227</v>
      </c>
      <c r="L1281" t="s">
        <v>227</v>
      </c>
      <c r="M1281" t="s">
        <v>230</v>
      </c>
      <c r="N1281">
        <v>1</v>
      </c>
      <c r="O1281" t="s">
        <v>65</v>
      </c>
      <c r="P1281" t="s">
        <v>3048</v>
      </c>
      <c r="Q1281" t="s">
        <v>41</v>
      </c>
      <c r="R1281" t="s">
        <v>5474</v>
      </c>
      <c r="S1281" t="s">
        <v>41</v>
      </c>
      <c r="T1281" t="s">
        <v>3</v>
      </c>
      <c r="U1281">
        <v>1</v>
      </c>
      <c r="V1281" s="12">
        <v>45310</v>
      </c>
      <c r="W1281" t="s">
        <v>10922</v>
      </c>
    </row>
    <row r="1282" spans="1:23" x14ac:dyDescent="0.25">
      <c r="A1282" s="12">
        <v>45155.441971990738</v>
      </c>
      <c r="B1282" t="s">
        <v>47</v>
      </c>
      <c r="C1282" t="s">
        <v>54</v>
      </c>
      <c r="D1282" t="s">
        <v>58</v>
      </c>
      <c r="E1282" t="s">
        <v>2980</v>
      </c>
      <c r="F1282" t="s">
        <v>5476</v>
      </c>
      <c r="G1282" t="s">
        <v>37</v>
      </c>
      <c r="H1282" t="s">
        <v>5477</v>
      </c>
      <c r="I1282" t="s">
        <v>38</v>
      </c>
      <c r="J1282" t="s">
        <v>43</v>
      </c>
      <c r="K1282" t="s">
        <v>227</v>
      </c>
      <c r="L1282" t="s">
        <v>227</v>
      </c>
      <c r="M1282" t="s">
        <v>230</v>
      </c>
      <c r="N1282">
        <v>1</v>
      </c>
      <c r="O1282" t="s">
        <v>65</v>
      </c>
      <c r="P1282" t="s">
        <v>216</v>
      </c>
      <c r="Q1282" t="s">
        <v>41</v>
      </c>
      <c r="R1282" t="s">
        <v>5478</v>
      </c>
      <c r="S1282" t="s">
        <v>41</v>
      </c>
      <c r="T1282" t="s">
        <v>3</v>
      </c>
      <c r="U1282">
        <v>1</v>
      </c>
      <c r="V1282" s="12">
        <v>45310</v>
      </c>
      <c r="W1282" t="s">
        <v>10923</v>
      </c>
    </row>
    <row r="1283" spans="1:23" x14ac:dyDescent="0.25">
      <c r="A1283" s="12">
        <v>45155.534745567129</v>
      </c>
      <c r="B1283" t="s">
        <v>47</v>
      </c>
      <c r="C1283" t="s">
        <v>54</v>
      </c>
      <c r="D1283" t="s">
        <v>58</v>
      </c>
      <c r="E1283" t="s">
        <v>2980</v>
      </c>
      <c r="F1283" t="s">
        <v>5480</v>
      </c>
      <c r="G1283" t="s">
        <v>37</v>
      </c>
      <c r="H1283" t="s">
        <v>5481</v>
      </c>
      <c r="I1283" t="s">
        <v>38</v>
      </c>
      <c r="J1283" t="s">
        <v>43</v>
      </c>
      <c r="K1283" t="s">
        <v>227</v>
      </c>
      <c r="L1283" t="s">
        <v>227</v>
      </c>
      <c r="M1283" t="s">
        <v>230</v>
      </c>
      <c r="N1283">
        <v>1</v>
      </c>
      <c r="O1283" t="s">
        <v>65</v>
      </c>
      <c r="P1283" t="s">
        <v>199</v>
      </c>
      <c r="Q1283" t="s">
        <v>41</v>
      </c>
      <c r="R1283" t="s">
        <v>5482</v>
      </c>
      <c r="S1283" t="s">
        <v>41</v>
      </c>
      <c r="T1283" t="s">
        <v>3</v>
      </c>
      <c r="U1283">
        <v>1</v>
      </c>
      <c r="V1283" s="12">
        <v>45310</v>
      </c>
      <c r="W1283" t="s">
        <v>10924</v>
      </c>
    </row>
    <row r="1284" spans="1:23" x14ac:dyDescent="0.25">
      <c r="A1284" s="12">
        <v>45160.465362766205</v>
      </c>
      <c r="B1284" t="s">
        <v>47</v>
      </c>
      <c r="C1284" t="s">
        <v>54</v>
      </c>
      <c r="D1284" t="s">
        <v>58</v>
      </c>
      <c r="E1284" t="s">
        <v>439</v>
      </c>
      <c r="F1284" t="s">
        <v>10925</v>
      </c>
      <c r="G1284" t="s">
        <v>42</v>
      </c>
      <c r="H1284" t="s">
        <v>10926</v>
      </c>
      <c r="I1284" t="s">
        <v>38</v>
      </c>
      <c r="J1284" t="s">
        <v>43</v>
      </c>
      <c r="K1284" t="s">
        <v>227</v>
      </c>
      <c r="L1284" t="s">
        <v>227</v>
      </c>
      <c r="M1284" t="s">
        <v>230</v>
      </c>
      <c r="N1284">
        <v>1</v>
      </c>
      <c r="O1284" t="s">
        <v>65</v>
      </c>
      <c r="P1284" t="s">
        <v>4714</v>
      </c>
      <c r="Q1284" t="s">
        <v>41</v>
      </c>
      <c r="R1284" t="s">
        <v>10927</v>
      </c>
      <c r="S1284" t="s">
        <v>41</v>
      </c>
      <c r="T1284" t="s">
        <v>3</v>
      </c>
      <c r="U1284">
        <v>1</v>
      </c>
      <c r="V1284" s="12">
        <v>45310</v>
      </c>
      <c r="W1284" t="s">
        <v>10928</v>
      </c>
    </row>
    <row r="1285" spans="1:23" x14ac:dyDescent="0.25">
      <c r="A1285" s="12">
        <v>45160.474043020833</v>
      </c>
      <c r="B1285" t="s">
        <v>47</v>
      </c>
      <c r="C1285" t="s">
        <v>54</v>
      </c>
      <c r="D1285" t="s">
        <v>58</v>
      </c>
      <c r="E1285" t="s">
        <v>2980</v>
      </c>
      <c r="F1285" t="s">
        <v>5488</v>
      </c>
      <c r="G1285" t="s">
        <v>37</v>
      </c>
      <c r="H1285" t="s">
        <v>5489</v>
      </c>
      <c r="I1285" t="s">
        <v>38</v>
      </c>
      <c r="J1285" t="s">
        <v>43</v>
      </c>
      <c r="K1285" t="s">
        <v>227</v>
      </c>
      <c r="L1285" t="s">
        <v>227</v>
      </c>
      <c r="M1285" t="s">
        <v>230</v>
      </c>
      <c r="N1285">
        <v>1</v>
      </c>
      <c r="O1285" t="s">
        <v>65</v>
      </c>
      <c r="P1285" t="s">
        <v>3886</v>
      </c>
      <c r="Q1285" t="s">
        <v>41</v>
      </c>
      <c r="R1285" t="s">
        <v>5490</v>
      </c>
      <c r="S1285" t="s">
        <v>41</v>
      </c>
      <c r="T1285" t="s">
        <v>3</v>
      </c>
      <c r="U1285">
        <v>1</v>
      </c>
      <c r="V1285" s="12">
        <v>45310</v>
      </c>
      <c r="W1285" t="s">
        <v>10929</v>
      </c>
    </row>
    <row r="1286" spans="1:23" x14ac:dyDescent="0.25">
      <c r="A1286" s="12">
        <v>45160.552620173614</v>
      </c>
      <c r="B1286" t="s">
        <v>47</v>
      </c>
      <c r="C1286" t="s">
        <v>54</v>
      </c>
      <c r="D1286" t="s">
        <v>58</v>
      </c>
      <c r="E1286" t="s">
        <v>2980</v>
      </c>
      <c r="F1286" t="s">
        <v>5492</v>
      </c>
      <c r="G1286" t="s">
        <v>42</v>
      </c>
      <c r="H1286" t="s">
        <v>5493</v>
      </c>
      <c r="I1286" t="s">
        <v>38</v>
      </c>
      <c r="J1286" t="s">
        <v>43</v>
      </c>
      <c r="K1286" t="s">
        <v>227</v>
      </c>
      <c r="L1286" t="s">
        <v>227</v>
      </c>
      <c r="M1286" t="s">
        <v>230</v>
      </c>
      <c r="N1286">
        <v>1</v>
      </c>
      <c r="O1286" t="s">
        <v>65</v>
      </c>
      <c r="P1286" t="s">
        <v>4544</v>
      </c>
      <c r="Q1286" t="s">
        <v>41</v>
      </c>
      <c r="R1286" t="s">
        <v>5494</v>
      </c>
      <c r="S1286" t="s">
        <v>41</v>
      </c>
      <c r="T1286" t="s">
        <v>3</v>
      </c>
      <c r="U1286">
        <v>1</v>
      </c>
      <c r="V1286" s="12">
        <v>45310</v>
      </c>
      <c r="W1286" t="s">
        <v>10930</v>
      </c>
    </row>
    <row r="1287" spans="1:23" x14ac:dyDescent="0.25">
      <c r="A1287" s="12">
        <v>45162.399435069441</v>
      </c>
      <c r="B1287" t="s">
        <v>47</v>
      </c>
      <c r="C1287" t="s">
        <v>54</v>
      </c>
      <c r="D1287" t="s">
        <v>58</v>
      </c>
      <c r="E1287" t="s">
        <v>2980</v>
      </c>
      <c r="F1287" t="s">
        <v>5496</v>
      </c>
      <c r="G1287" t="s">
        <v>37</v>
      </c>
      <c r="H1287" t="s">
        <v>5497</v>
      </c>
      <c r="I1287" t="s">
        <v>38</v>
      </c>
      <c r="J1287" t="s">
        <v>43</v>
      </c>
      <c r="K1287" t="s">
        <v>227</v>
      </c>
      <c r="L1287" t="s">
        <v>227</v>
      </c>
      <c r="M1287" t="s">
        <v>230</v>
      </c>
      <c r="N1287">
        <v>1</v>
      </c>
      <c r="O1287" t="s">
        <v>65</v>
      </c>
      <c r="P1287" t="s">
        <v>5358</v>
      </c>
      <c r="Q1287" t="s">
        <v>41</v>
      </c>
      <c r="R1287" t="s">
        <v>5498</v>
      </c>
      <c r="S1287" t="s">
        <v>41</v>
      </c>
      <c r="T1287" t="s">
        <v>3</v>
      </c>
      <c r="U1287">
        <v>1</v>
      </c>
      <c r="V1287" s="12">
        <v>45310</v>
      </c>
      <c r="W1287" t="s">
        <v>10931</v>
      </c>
    </row>
    <row r="1288" spans="1:23" x14ac:dyDescent="0.25">
      <c r="A1288" s="12">
        <v>45162.554371030092</v>
      </c>
      <c r="B1288" t="s">
        <v>47</v>
      </c>
      <c r="C1288" t="s">
        <v>54</v>
      </c>
      <c r="D1288" t="s">
        <v>58</v>
      </c>
      <c r="E1288" t="s">
        <v>439</v>
      </c>
      <c r="F1288" t="s">
        <v>5500</v>
      </c>
      <c r="G1288" t="s">
        <v>42</v>
      </c>
      <c r="H1288" t="s">
        <v>5501</v>
      </c>
      <c r="I1288" t="s">
        <v>38</v>
      </c>
      <c r="J1288" t="s">
        <v>43</v>
      </c>
      <c r="K1288" t="s">
        <v>227</v>
      </c>
      <c r="L1288" t="s">
        <v>227</v>
      </c>
      <c r="M1288" t="s">
        <v>230</v>
      </c>
      <c r="N1288">
        <v>1</v>
      </c>
      <c r="O1288" t="s">
        <v>65</v>
      </c>
      <c r="P1288" t="s">
        <v>4628</v>
      </c>
      <c r="Q1288" t="s">
        <v>41</v>
      </c>
      <c r="R1288" t="s">
        <v>5502</v>
      </c>
      <c r="S1288" t="s">
        <v>41</v>
      </c>
      <c r="T1288" t="s">
        <v>3</v>
      </c>
      <c r="U1288">
        <v>1</v>
      </c>
      <c r="V1288" s="12">
        <v>45310</v>
      </c>
      <c r="W1288" t="s">
        <v>10932</v>
      </c>
    </row>
    <row r="1289" spans="1:23" x14ac:dyDescent="0.25">
      <c r="A1289" s="12">
        <v>45162.657887499998</v>
      </c>
      <c r="B1289" t="s">
        <v>47</v>
      </c>
      <c r="C1289" t="s">
        <v>54</v>
      </c>
      <c r="D1289" t="s">
        <v>58</v>
      </c>
      <c r="E1289" t="s">
        <v>2980</v>
      </c>
      <c r="F1289" t="s">
        <v>5504</v>
      </c>
      <c r="G1289" t="s">
        <v>42</v>
      </c>
      <c r="H1289" t="s">
        <v>5505</v>
      </c>
      <c r="I1289" t="s">
        <v>38</v>
      </c>
      <c r="J1289" t="s">
        <v>43</v>
      </c>
      <c r="K1289" t="s">
        <v>227</v>
      </c>
      <c r="L1289" t="s">
        <v>227</v>
      </c>
      <c r="M1289" t="s">
        <v>230</v>
      </c>
      <c r="N1289">
        <v>1</v>
      </c>
      <c r="O1289" t="s">
        <v>65</v>
      </c>
      <c r="P1289" t="s">
        <v>3886</v>
      </c>
      <c r="Q1289" t="s">
        <v>41</v>
      </c>
      <c r="R1289" t="s">
        <v>5506</v>
      </c>
      <c r="S1289" t="s">
        <v>41</v>
      </c>
      <c r="T1289" t="s">
        <v>3</v>
      </c>
      <c r="U1289">
        <v>1</v>
      </c>
      <c r="V1289" s="12">
        <v>45310</v>
      </c>
      <c r="W1289" t="s">
        <v>10933</v>
      </c>
    </row>
    <row r="1290" spans="1:23" x14ac:dyDescent="0.25">
      <c r="A1290" s="12">
        <v>45163.372840972224</v>
      </c>
      <c r="B1290" t="s">
        <v>47</v>
      </c>
      <c r="C1290" t="s">
        <v>54</v>
      </c>
      <c r="D1290" t="s">
        <v>58</v>
      </c>
      <c r="E1290" t="s">
        <v>2980</v>
      </c>
      <c r="F1290" t="s">
        <v>5508</v>
      </c>
      <c r="G1290" t="s">
        <v>37</v>
      </c>
      <c r="H1290" t="s">
        <v>5509</v>
      </c>
      <c r="I1290" t="s">
        <v>38</v>
      </c>
      <c r="J1290" t="s">
        <v>43</v>
      </c>
      <c r="K1290" t="s">
        <v>227</v>
      </c>
      <c r="L1290" t="s">
        <v>227</v>
      </c>
      <c r="M1290" t="s">
        <v>230</v>
      </c>
      <c r="N1290">
        <v>1</v>
      </c>
      <c r="O1290" t="s">
        <v>65</v>
      </c>
      <c r="P1290" t="s">
        <v>5510</v>
      </c>
      <c r="Q1290" t="s">
        <v>41</v>
      </c>
      <c r="R1290" t="s">
        <v>5511</v>
      </c>
      <c r="S1290" t="s">
        <v>41</v>
      </c>
      <c r="T1290" t="s">
        <v>3</v>
      </c>
      <c r="U1290">
        <v>1</v>
      </c>
      <c r="V1290" s="12">
        <v>45310</v>
      </c>
      <c r="W1290" t="s">
        <v>10934</v>
      </c>
    </row>
    <row r="1291" spans="1:23" x14ac:dyDescent="0.25">
      <c r="A1291" s="12">
        <v>45163.42581400463</v>
      </c>
      <c r="B1291" t="s">
        <v>47</v>
      </c>
      <c r="C1291" t="s">
        <v>54</v>
      </c>
      <c r="D1291" t="s">
        <v>58</v>
      </c>
      <c r="E1291" t="s">
        <v>2980</v>
      </c>
      <c r="F1291" t="s">
        <v>5513</v>
      </c>
      <c r="G1291" t="s">
        <v>42</v>
      </c>
      <c r="H1291" t="s">
        <v>5514</v>
      </c>
      <c r="I1291" t="s">
        <v>38</v>
      </c>
      <c r="J1291" t="s">
        <v>43</v>
      </c>
      <c r="K1291" t="s">
        <v>227</v>
      </c>
      <c r="L1291" t="s">
        <v>227</v>
      </c>
      <c r="M1291" t="s">
        <v>230</v>
      </c>
      <c r="N1291">
        <v>1</v>
      </c>
      <c r="O1291" t="s">
        <v>65</v>
      </c>
      <c r="P1291" t="s">
        <v>5091</v>
      </c>
      <c r="Q1291" t="s">
        <v>41</v>
      </c>
      <c r="R1291" t="s">
        <v>5515</v>
      </c>
      <c r="S1291" t="s">
        <v>41</v>
      </c>
      <c r="T1291" t="s">
        <v>3</v>
      </c>
      <c r="U1291">
        <v>1</v>
      </c>
      <c r="V1291" s="12">
        <v>45310</v>
      </c>
      <c r="W1291" t="s">
        <v>10935</v>
      </c>
    </row>
    <row r="1292" spans="1:23" x14ac:dyDescent="0.25">
      <c r="A1292" s="12">
        <v>45163.526710914353</v>
      </c>
      <c r="B1292" t="s">
        <v>47</v>
      </c>
      <c r="C1292" t="s">
        <v>54</v>
      </c>
      <c r="D1292" t="s">
        <v>58</v>
      </c>
      <c r="E1292" t="s">
        <v>2980</v>
      </c>
      <c r="F1292" t="s">
        <v>5517</v>
      </c>
      <c r="G1292" t="s">
        <v>42</v>
      </c>
      <c r="H1292" t="s">
        <v>5518</v>
      </c>
      <c r="I1292" t="s">
        <v>38</v>
      </c>
      <c r="J1292" t="s">
        <v>43</v>
      </c>
      <c r="K1292" t="s">
        <v>227</v>
      </c>
      <c r="L1292" t="s">
        <v>227</v>
      </c>
      <c r="M1292" t="s">
        <v>230</v>
      </c>
      <c r="N1292">
        <v>1</v>
      </c>
      <c r="O1292" t="s">
        <v>65</v>
      </c>
      <c r="P1292" t="s">
        <v>5519</v>
      </c>
      <c r="Q1292" t="s">
        <v>41</v>
      </c>
      <c r="R1292" t="s">
        <v>5520</v>
      </c>
      <c r="S1292" t="s">
        <v>41</v>
      </c>
      <c r="T1292" t="s">
        <v>3</v>
      </c>
      <c r="U1292">
        <v>1</v>
      </c>
      <c r="V1292" s="12">
        <v>45310</v>
      </c>
      <c r="W1292" t="s">
        <v>10936</v>
      </c>
    </row>
    <row r="1293" spans="1:23" x14ac:dyDescent="0.25">
      <c r="A1293" s="12">
        <v>45168.244393321758</v>
      </c>
      <c r="B1293" t="s">
        <v>47</v>
      </c>
      <c r="C1293" t="s">
        <v>54</v>
      </c>
      <c r="D1293" t="s">
        <v>58</v>
      </c>
      <c r="E1293" t="s">
        <v>439</v>
      </c>
      <c r="F1293" t="s">
        <v>5522</v>
      </c>
      <c r="G1293" t="s">
        <v>42</v>
      </c>
      <c r="H1293" t="s">
        <v>5523</v>
      </c>
      <c r="I1293" t="s">
        <v>38</v>
      </c>
      <c r="J1293" t="s">
        <v>43</v>
      </c>
      <c r="K1293" t="s">
        <v>227</v>
      </c>
      <c r="L1293" t="s">
        <v>227</v>
      </c>
      <c r="M1293" t="s">
        <v>230</v>
      </c>
      <c r="N1293">
        <v>1</v>
      </c>
      <c r="O1293" t="s">
        <v>65</v>
      </c>
      <c r="P1293" t="s">
        <v>5524</v>
      </c>
      <c r="Q1293" t="s">
        <v>41</v>
      </c>
      <c r="R1293" t="s">
        <v>5525</v>
      </c>
      <c r="S1293" t="s">
        <v>41</v>
      </c>
      <c r="T1293" t="s">
        <v>3</v>
      </c>
      <c r="U1293">
        <v>1</v>
      </c>
      <c r="V1293" s="12">
        <v>45310</v>
      </c>
      <c r="W1293" t="s">
        <v>10937</v>
      </c>
    </row>
    <row r="1294" spans="1:23" x14ac:dyDescent="0.25">
      <c r="A1294" s="12">
        <v>45168.453618020831</v>
      </c>
      <c r="B1294" t="s">
        <v>47</v>
      </c>
      <c r="C1294" t="s">
        <v>54</v>
      </c>
      <c r="D1294" t="s">
        <v>58</v>
      </c>
      <c r="E1294" t="s">
        <v>2980</v>
      </c>
      <c r="F1294" t="s">
        <v>5527</v>
      </c>
      <c r="G1294" t="s">
        <v>37</v>
      </c>
      <c r="H1294" t="s">
        <v>5528</v>
      </c>
      <c r="I1294" t="s">
        <v>38</v>
      </c>
      <c r="J1294" t="s">
        <v>43</v>
      </c>
      <c r="K1294" t="s">
        <v>227</v>
      </c>
      <c r="L1294" t="s">
        <v>227</v>
      </c>
      <c r="M1294" t="s">
        <v>230</v>
      </c>
      <c r="N1294">
        <v>1</v>
      </c>
      <c r="O1294" t="s">
        <v>65</v>
      </c>
      <c r="P1294" t="s">
        <v>3526</v>
      </c>
      <c r="Q1294" t="s">
        <v>41</v>
      </c>
      <c r="R1294" t="s">
        <v>5529</v>
      </c>
      <c r="S1294" t="s">
        <v>41</v>
      </c>
      <c r="T1294" t="s">
        <v>3</v>
      </c>
      <c r="U1294">
        <v>1</v>
      </c>
      <c r="V1294" s="12">
        <v>45310</v>
      </c>
      <c r="W1294" t="s">
        <v>10938</v>
      </c>
    </row>
    <row r="1295" spans="1:23" x14ac:dyDescent="0.25">
      <c r="A1295" s="12">
        <v>45169.25555396991</v>
      </c>
      <c r="B1295" t="s">
        <v>47</v>
      </c>
      <c r="C1295" t="s">
        <v>54</v>
      </c>
      <c r="D1295" t="s">
        <v>58</v>
      </c>
      <c r="E1295" t="s">
        <v>439</v>
      </c>
      <c r="F1295" t="s">
        <v>5531</v>
      </c>
      <c r="G1295" t="s">
        <v>42</v>
      </c>
      <c r="H1295" t="s">
        <v>5532</v>
      </c>
      <c r="I1295" t="s">
        <v>38</v>
      </c>
      <c r="J1295" t="s">
        <v>43</v>
      </c>
      <c r="K1295" t="s">
        <v>227</v>
      </c>
      <c r="L1295" t="s">
        <v>227</v>
      </c>
      <c r="M1295" t="s">
        <v>230</v>
      </c>
      <c r="N1295">
        <v>1</v>
      </c>
      <c r="O1295" t="s">
        <v>65</v>
      </c>
      <c r="P1295" t="s">
        <v>199</v>
      </c>
      <c r="Q1295" t="s">
        <v>41</v>
      </c>
      <c r="R1295" t="s">
        <v>5533</v>
      </c>
      <c r="S1295" t="s">
        <v>41</v>
      </c>
      <c r="T1295" t="s">
        <v>3</v>
      </c>
      <c r="U1295">
        <v>1</v>
      </c>
      <c r="V1295" s="12">
        <v>45310</v>
      </c>
      <c r="W1295" t="s">
        <v>10939</v>
      </c>
    </row>
    <row r="1296" spans="1:23" x14ac:dyDescent="0.25">
      <c r="A1296" s="12">
        <v>45169.383682754633</v>
      </c>
      <c r="B1296" t="s">
        <v>47</v>
      </c>
      <c r="C1296" t="s">
        <v>54</v>
      </c>
      <c r="D1296" t="s">
        <v>58</v>
      </c>
      <c r="E1296" t="s">
        <v>2980</v>
      </c>
      <c r="F1296" t="s">
        <v>5535</v>
      </c>
      <c r="G1296" t="s">
        <v>37</v>
      </c>
      <c r="H1296" t="s">
        <v>5536</v>
      </c>
      <c r="I1296" t="s">
        <v>38</v>
      </c>
      <c r="J1296" t="s">
        <v>43</v>
      </c>
      <c r="K1296" t="s">
        <v>227</v>
      </c>
      <c r="L1296" t="s">
        <v>227</v>
      </c>
      <c r="M1296" t="s">
        <v>230</v>
      </c>
      <c r="N1296">
        <v>1</v>
      </c>
      <c r="O1296" t="s">
        <v>65</v>
      </c>
      <c r="P1296" t="s">
        <v>3435</v>
      </c>
      <c r="Q1296" t="s">
        <v>41</v>
      </c>
      <c r="R1296" t="s">
        <v>5537</v>
      </c>
      <c r="S1296" t="s">
        <v>41</v>
      </c>
      <c r="T1296" t="s">
        <v>3</v>
      </c>
      <c r="U1296">
        <v>1</v>
      </c>
      <c r="V1296" s="12">
        <v>45310</v>
      </c>
      <c r="W1296" t="s">
        <v>10940</v>
      </c>
    </row>
    <row r="1297" spans="1:23" x14ac:dyDescent="0.25">
      <c r="A1297" s="12">
        <v>45170.558045138889</v>
      </c>
      <c r="B1297" t="s">
        <v>47</v>
      </c>
      <c r="C1297" t="s">
        <v>54</v>
      </c>
      <c r="D1297" t="s">
        <v>58</v>
      </c>
      <c r="E1297" t="s">
        <v>439</v>
      </c>
      <c r="F1297" t="s">
        <v>5543</v>
      </c>
      <c r="G1297" t="s">
        <v>37</v>
      </c>
      <c r="H1297" t="s">
        <v>5544</v>
      </c>
      <c r="I1297" t="s">
        <v>38</v>
      </c>
      <c r="J1297" t="s">
        <v>43</v>
      </c>
      <c r="K1297" t="s">
        <v>227</v>
      </c>
      <c r="L1297" t="s">
        <v>227</v>
      </c>
      <c r="M1297" t="s">
        <v>230</v>
      </c>
      <c r="N1297">
        <v>1</v>
      </c>
      <c r="O1297" t="s">
        <v>65</v>
      </c>
      <c r="P1297" t="s">
        <v>5545</v>
      </c>
      <c r="Q1297" t="s">
        <v>41</v>
      </c>
      <c r="R1297" t="s">
        <v>5546</v>
      </c>
      <c r="S1297" t="s">
        <v>41</v>
      </c>
      <c r="T1297" t="s">
        <v>3</v>
      </c>
      <c r="U1297">
        <v>1</v>
      </c>
      <c r="V1297" s="12">
        <v>45310</v>
      </c>
      <c r="W1297" t="s">
        <v>10941</v>
      </c>
    </row>
    <row r="1298" spans="1:23" x14ac:dyDescent="0.25">
      <c r="A1298" s="12">
        <v>45174.414843749997</v>
      </c>
      <c r="B1298" t="s">
        <v>47</v>
      </c>
      <c r="C1298" t="s">
        <v>54</v>
      </c>
      <c r="D1298" t="s">
        <v>58</v>
      </c>
      <c r="E1298" t="s">
        <v>439</v>
      </c>
      <c r="F1298" t="s">
        <v>5552</v>
      </c>
      <c r="G1298" t="s">
        <v>37</v>
      </c>
      <c r="H1298" t="s">
        <v>5553</v>
      </c>
      <c r="I1298" t="s">
        <v>38</v>
      </c>
      <c r="J1298" t="s">
        <v>43</v>
      </c>
      <c r="K1298" t="s">
        <v>227</v>
      </c>
      <c r="L1298" t="s">
        <v>227</v>
      </c>
      <c r="M1298" t="s">
        <v>230</v>
      </c>
      <c r="N1298">
        <v>1</v>
      </c>
      <c r="O1298" t="s">
        <v>65</v>
      </c>
      <c r="P1298" t="s">
        <v>4598</v>
      </c>
      <c r="Q1298" t="s">
        <v>41</v>
      </c>
      <c r="R1298" t="s">
        <v>5554</v>
      </c>
      <c r="S1298" t="s">
        <v>41</v>
      </c>
      <c r="T1298" t="s">
        <v>3</v>
      </c>
      <c r="U1298">
        <v>1</v>
      </c>
      <c r="V1298" s="12">
        <v>45310</v>
      </c>
      <c r="W1298" t="s">
        <v>10942</v>
      </c>
    </row>
    <row r="1299" spans="1:23" x14ac:dyDescent="0.25">
      <c r="A1299" s="12">
        <v>45176.240055173614</v>
      </c>
      <c r="B1299" t="s">
        <v>47</v>
      </c>
      <c r="C1299" t="s">
        <v>54</v>
      </c>
      <c r="D1299" t="s">
        <v>58</v>
      </c>
      <c r="E1299" t="s">
        <v>439</v>
      </c>
      <c r="F1299" t="s">
        <v>5556</v>
      </c>
      <c r="G1299" t="s">
        <v>37</v>
      </c>
      <c r="H1299" t="s">
        <v>5557</v>
      </c>
      <c r="I1299" t="s">
        <v>38</v>
      </c>
      <c r="J1299" t="s">
        <v>43</v>
      </c>
      <c r="K1299" t="s">
        <v>227</v>
      </c>
      <c r="L1299" t="s">
        <v>227</v>
      </c>
      <c r="M1299" t="s">
        <v>230</v>
      </c>
      <c r="N1299">
        <v>1</v>
      </c>
      <c r="O1299" t="s">
        <v>65</v>
      </c>
      <c r="P1299" t="s">
        <v>5558</v>
      </c>
      <c r="Q1299" t="s">
        <v>41</v>
      </c>
      <c r="R1299" t="s">
        <v>5559</v>
      </c>
      <c r="S1299" t="s">
        <v>41</v>
      </c>
      <c r="T1299" t="s">
        <v>3</v>
      </c>
      <c r="U1299">
        <v>1</v>
      </c>
      <c r="V1299" s="12">
        <v>45310</v>
      </c>
      <c r="W1299" t="s">
        <v>10943</v>
      </c>
    </row>
    <row r="1300" spans="1:23" x14ac:dyDescent="0.25">
      <c r="A1300" s="12">
        <v>45176.525443668979</v>
      </c>
      <c r="B1300" t="s">
        <v>47</v>
      </c>
      <c r="C1300" t="s">
        <v>54</v>
      </c>
      <c r="D1300" t="s">
        <v>58</v>
      </c>
      <c r="E1300" t="s">
        <v>439</v>
      </c>
      <c r="F1300" t="s">
        <v>5561</v>
      </c>
      <c r="G1300" t="s">
        <v>42</v>
      </c>
      <c r="H1300" t="s">
        <v>5562</v>
      </c>
      <c r="I1300" t="s">
        <v>38</v>
      </c>
      <c r="J1300" t="s">
        <v>43</v>
      </c>
      <c r="K1300" t="s">
        <v>227</v>
      </c>
      <c r="L1300" t="s">
        <v>227</v>
      </c>
      <c r="M1300" t="s">
        <v>230</v>
      </c>
      <c r="N1300">
        <v>1</v>
      </c>
      <c r="O1300" t="s">
        <v>65</v>
      </c>
      <c r="P1300" t="s">
        <v>199</v>
      </c>
      <c r="Q1300" t="s">
        <v>41</v>
      </c>
      <c r="R1300" t="s">
        <v>5563</v>
      </c>
      <c r="S1300" t="s">
        <v>41</v>
      </c>
      <c r="T1300" t="s">
        <v>3</v>
      </c>
      <c r="U1300">
        <v>1</v>
      </c>
      <c r="V1300" s="12">
        <v>45310</v>
      </c>
      <c r="W1300" t="s">
        <v>10944</v>
      </c>
    </row>
    <row r="1301" spans="1:23" x14ac:dyDescent="0.25">
      <c r="A1301" s="12">
        <v>45177.214312847223</v>
      </c>
      <c r="B1301" t="s">
        <v>47</v>
      </c>
      <c r="C1301" t="s">
        <v>54</v>
      </c>
      <c r="D1301" t="s">
        <v>58</v>
      </c>
      <c r="E1301" t="s">
        <v>439</v>
      </c>
      <c r="F1301" t="s">
        <v>5565</v>
      </c>
      <c r="G1301" t="s">
        <v>42</v>
      </c>
      <c r="H1301" t="s">
        <v>5566</v>
      </c>
      <c r="I1301" t="s">
        <v>38</v>
      </c>
      <c r="J1301" t="s">
        <v>43</v>
      </c>
      <c r="K1301" t="s">
        <v>227</v>
      </c>
      <c r="L1301" t="s">
        <v>227</v>
      </c>
      <c r="M1301" t="s">
        <v>230</v>
      </c>
      <c r="N1301">
        <v>1</v>
      </c>
      <c r="O1301" t="s">
        <v>65</v>
      </c>
      <c r="P1301" t="s">
        <v>199</v>
      </c>
      <c r="Q1301" t="s">
        <v>41</v>
      </c>
      <c r="R1301" t="s">
        <v>5567</v>
      </c>
      <c r="S1301" t="s">
        <v>41</v>
      </c>
      <c r="T1301" t="s">
        <v>3</v>
      </c>
      <c r="U1301">
        <v>1</v>
      </c>
      <c r="V1301" s="12">
        <v>45310</v>
      </c>
      <c r="W1301" t="s">
        <v>10945</v>
      </c>
    </row>
    <row r="1302" spans="1:23" x14ac:dyDescent="0.25">
      <c r="A1302" s="12">
        <v>45177.231240196757</v>
      </c>
      <c r="B1302" t="s">
        <v>47</v>
      </c>
      <c r="C1302" t="s">
        <v>54</v>
      </c>
      <c r="D1302" t="s">
        <v>58</v>
      </c>
      <c r="E1302" t="s">
        <v>439</v>
      </c>
      <c r="F1302" t="s">
        <v>5569</v>
      </c>
      <c r="G1302" t="s">
        <v>42</v>
      </c>
      <c r="H1302" t="s">
        <v>5570</v>
      </c>
      <c r="I1302" t="s">
        <v>38</v>
      </c>
      <c r="J1302" t="s">
        <v>43</v>
      </c>
      <c r="K1302" t="s">
        <v>227</v>
      </c>
      <c r="L1302" t="s">
        <v>227</v>
      </c>
      <c r="M1302" t="s">
        <v>230</v>
      </c>
      <c r="N1302">
        <v>1</v>
      </c>
      <c r="O1302" t="s">
        <v>65</v>
      </c>
      <c r="P1302" t="s">
        <v>199</v>
      </c>
      <c r="Q1302" t="s">
        <v>41</v>
      </c>
      <c r="R1302" t="s">
        <v>5571</v>
      </c>
      <c r="S1302" t="s">
        <v>41</v>
      </c>
      <c r="T1302" t="s">
        <v>3</v>
      </c>
      <c r="U1302">
        <v>1</v>
      </c>
      <c r="V1302" s="12">
        <v>45310</v>
      </c>
      <c r="W1302" t="s">
        <v>10946</v>
      </c>
    </row>
    <row r="1303" spans="1:23" x14ac:dyDescent="0.25">
      <c r="A1303" s="12">
        <v>45177.2368096875</v>
      </c>
      <c r="B1303" t="s">
        <v>47</v>
      </c>
      <c r="C1303" t="s">
        <v>54</v>
      </c>
      <c r="D1303" t="s">
        <v>58</v>
      </c>
      <c r="E1303" t="s">
        <v>439</v>
      </c>
      <c r="F1303" t="s">
        <v>5573</v>
      </c>
      <c r="G1303" t="s">
        <v>42</v>
      </c>
      <c r="H1303" t="s">
        <v>5574</v>
      </c>
      <c r="I1303" t="s">
        <v>38</v>
      </c>
      <c r="J1303" t="s">
        <v>43</v>
      </c>
      <c r="K1303" t="s">
        <v>227</v>
      </c>
      <c r="L1303" t="s">
        <v>227</v>
      </c>
      <c r="M1303" t="s">
        <v>230</v>
      </c>
      <c r="N1303">
        <v>1</v>
      </c>
      <c r="O1303" t="s">
        <v>65</v>
      </c>
      <c r="P1303" t="s">
        <v>199</v>
      </c>
      <c r="Q1303" t="s">
        <v>41</v>
      </c>
      <c r="R1303" t="s">
        <v>5575</v>
      </c>
      <c r="S1303" t="s">
        <v>41</v>
      </c>
      <c r="T1303" t="s">
        <v>3</v>
      </c>
      <c r="U1303">
        <v>1</v>
      </c>
      <c r="V1303" s="12">
        <v>45310</v>
      </c>
      <c r="W1303" t="s">
        <v>10947</v>
      </c>
    </row>
    <row r="1304" spans="1:23" x14ac:dyDescent="0.25">
      <c r="A1304" s="12">
        <v>45183.424110914355</v>
      </c>
      <c r="B1304" t="s">
        <v>47</v>
      </c>
      <c r="C1304" t="s">
        <v>54</v>
      </c>
      <c r="D1304" t="s">
        <v>58</v>
      </c>
      <c r="E1304" t="s">
        <v>439</v>
      </c>
      <c r="F1304" t="s">
        <v>5577</v>
      </c>
      <c r="G1304" t="s">
        <v>42</v>
      </c>
      <c r="H1304" t="s">
        <v>5578</v>
      </c>
      <c r="I1304" t="s">
        <v>38</v>
      </c>
      <c r="J1304" t="s">
        <v>43</v>
      </c>
      <c r="K1304" t="s">
        <v>227</v>
      </c>
      <c r="L1304" t="s">
        <v>227</v>
      </c>
      <c r="M1304" t="s">
        <v>230</v>
      </c>
      <c r="N1304">
        <v>1</v>
      </c>
      <c r="O1304" t="s">
        <v>65</v>
      </c>
      <c r="P1304" t="s">
        <v>199</v>
      </c>
      <c r="Q1304" t="s">
        <v>41</v>
      </c>
      <c r="R1304" t="s">
        <v>5579</v>
      </c>
      <c r="S1304" t="s">
        <v>41</v>
      </c>
      <c r="T1304" t="s">
        <v>3</v>
      </c>
      <c r="U1304">
        <v>1</v>
      </c>
      <c r="V1304" s="12">
        <v>45310</v>
      </c>
      <c r="W1304" t="s">
        <v>10948</v>
      </c>
    </row>
    <row r="1305" spans="1:23" x14ac:dyDescent="0.25">
      <c r="A1305" s="12">
        <v>45187.319727002316</v>
      </c>
      <c r="B1305" t="s">
        <v>47</v>
      </c>
      <c r="C1305" t="s">
        <v>54</v>
      </c>
      <c r="D1305" t="s">
        <v>58</v>
      </c>
      <c r="E1305" t="s">
        <v>439</v>
      </c>
      <c r="F1305" t="s">
        <v>5581</v>
      </c>
      <c r="G1305" t="s">
        <v>42</v>
      </c>
      <c r="H1305" t="s">
        <v>5582</v>
      </c>
      <c r="I1305" t="s">
        <v>38</v>
      </c>
      <c r="J1305" t="s">
        <v>43</v>
      </c>
      <c r="K1305" t="s">
        <v>227</v>
      </c>
      <c r="L1305" t="s">
        <v>227</v>
      </c>
      <c r="M1305" t="s">
        <v>230</v>
      </c>
      <c r="N1305">
        <v>1</v>
      </c>
      <c r="O1305" t="s">
        <v>65</v>
      </c>
      <c r="P1305" t="s">
        <v>4714</v>
      </c>
      <c r="Q1305" t="s">
        <v>41</v>
      </c>
      <c r="R1305" t="s">
        <v>5583</v>
      </c>
      <c r="S1305" t="s">
        <v>41</v>
      </c>
      <c r="T1305" t="s">
        <v>3</v>
      </c>
      <c r="U1305">
        <v>1</v>
      </c>
      <c r="V1305" s="12">
        <v>45310</v>
      </c>
      <c r="W1305" t="s">
        <v>10949</v>
      </c>
    </row>
    <row r="1306" spans="1:23" x14ac:dyDescent="0.25">
      <c r="A1306" s="12">
        <v>45187.50702824074</v>
      </c>
      <c r="B1306" t="s">
        <v>47</v>
      </c>
      <c r="C1306" t="s">
        <v>54</v>
      </c>
      <c r="D1306" t="s">
        <v>58</v>
      </c>
      <c r="E1306" t="s">
        <v>2980</v>
      </c>
      <c r="F1306" t="s">
        <v>5585</v>
      </c>
      <c r="G1306" t="s">
        <v>42</v>
      </c>
      <c r="H1306" t="s">
        <v>5586</v>
      </c>
      <c r="I1306" t="s">
        <v>38</v>
      </c>
      <c r="J1306" t="s">
        <v>43</v>
      </c>
      <c r="K1306" t="s">
        <v>227</v>
      </c>
      <c r="L1306" t="s">
        <v>227</v>
      </c>
      <c r="M1306" t="s">
        <v>230</v>
      </c>
      <c r="N1306">
        <v>1</v>
      </c>
      <c r="O1306" t="s">
        <v>65</v>
      </c>
      <c r="P1306" t="s">
        <v>5091</v>
      </c>
      <c r="Q1306" t="s">
        <v>41</v>
      </c>
      <c r="R1306" t="s">
        <v>5587</v>
      </c>
      <c r="S1306" t="s">
        <v>41</v>
      </c>
      <c r="T1306" t="s">
        <v>3</v>
      </c>
      <c r="U1306">
        <v>1</v>
      </c>
      <c r="V1306" s="12">
        <v>45310</v>
      </c>
      <c r="W1306" t="s">
        <v>10950</v>
      </c>
    </row>
    <row r="1307" spans="1:23" x14ac:dyDescent="0.25">
      <c r="A1307" s="12">
        <v>45188.314303738429</v>
      </c>
      <c r="B1307" t="s">
        <v>47</v>
      </c>
      <c r="C1307" t="s">
        <v>54</v>
      </c>
      <c r="D1307" t="s">
        <v>58</v>
      </c>
      <c r="E1307" t="s">
        <v>2980</v>
      </c>
      <c r="F1307" t="s">
        <v>5594</v>
      </c>
      <c r="G1307" t="s">
        <v>42</v>
      </c>
      <c r="H1307" t="s">
        <v>5595</v>
      </c>
      <c r="I1307" t="s">
        <v>38</v>
      </c>
      <c r="J1307" t="s">
        <v>43</v>
      </c>
      <c r="K1307" t="s">
        <v>227</v>
      </c>
      <c r="L1307" t="s">
        <v>227</v>
      </c>
      <c r="M1307" t="s">
        <v>230</v>
      </c>
      <c r="N1307">
        <v>1</v>
      </c>
      <c r="O1307" t="s">
        <v>65</v>
      </c>
      <c r="P1307" t="s">
        <v>5091</v>
      </c>
      <c r="Q1307" t="s">
        <v>41</v>
      </c>
      <c r="R1307" t="s">
        <v>5596</v>
      </c>
      <c r="S1307" t="s">
        <v>41</v>
      </c>
      <c r="T1307" t="s">
        <v>3</v>
      </c>
      <c r="U1307">
        <v>1</v>
      </c>
      <c r="V1307" s="12">
        <v>45310</v>
      </c>
      <c r="W1307" t="s">
        <v>10951</v>
      </c>
    </row>
    <row r="1308" spans="1:23" x14ac:dyDescent="0.25">
      <c r="A1308" s="12">
        <v>45188.537665625001</v>
      </c>
      <c r="B1308" t="s">
        <v>47</v>
      </c>
      <c r="C1308" t="s">
        <v>54</v>
      </c>
      <c r="D1308" t="s">
        <v>58</v>
      </c>
      <c r="E1308" t="s">
        <v>2980</v>
      </c>
      <c r="F1308" t="s">
        <v>5598</v>
      </c>
      <c r="G1308" t="s">
        <v>42</v>
      </c>
      <c r="H1308" t="s">
        <v>5599</v>
      </c>
      <c r="I1308" t="s">
        <v>38</v>
      </c>
      <c r="J1308" t="s">
        <v>43</v>
      </c>
      <c r="K1308" t="s">
        <v>227</v>
      </c>
      <c r="L1308" t="s">
        <v>227</v>
      </c>
      <c r="M1308" t="s">
        <v>230</v>
      </c>
      <c r="N1308">
        <v>1</v>
      </c>
      <c r="O1308" t="s">
        <v>65</v>
      </c>
      <c r="P1308" t="s">
        <v>5358</v>
      </c>
      <c r="Q1308" t="s">
        <v>41</v>
      </c>
      <c r="R1308" t="s">
        <v>5600</v>
      </c>
      <c r="S1308" t="s">
        <v>41</v>
      </c>
      <c r="T1308" t="s">
        <v>3</v>
      </c>
      <c r="U1308">
        <v>1</v>
      </c>
      <c r="V1308" s="12">
        <v>45310</v>
      </c>
      <c r="W1308" t="s">
        <v>10952</v>
      </c>
    </row>
    <row r="1309" spans="1:23" x14ac:dyDescent="0.25">
      <c r="A1309" s="12">
        <v>45189.218301307868</v>
      </c>
      <c r="B1309" t="s">
        <v>47</v>
      </c>
      <c r="C1309" t="s">
        <v>54</v>
      </c>
      <c r="D1309" t="s">
        <v>58</v>
      </c>
      <c r="E1309" t="s">
        <v>2980</v>
      </c>
      <c r="F1309" t="s">
        <v>5602</v>
      </c>
      <c r="G1309" t="s">
        <v>42</v>
      </c>
      <c r="H1309" t="s">
        <v>5603</v>
      </c>
      <c r="I1309" t="s">
        <v>38</v>
      </c>
      <c r="J1309" t="s">
        <v>43</v>
      </c>
      <c r="K1309" t="s">
        <v>227</v>
      </c>
      <c r="L1309" t="s">
        <v>227</v>
      </c>
      <c r="M1309" t="s">
        <v>230</v>
      </c>
      <c r="N1309">
        <v>1</v>
      </c>
      <c r="O1309" t="s">
        <v>65</v>
      </c>
      <c r="P1309" t="s">
        <v>5604</v>
      </c>
      <c r="Q1309" t="s">
        <v>41</v>
      </c>
      <c r="R1309" t="s">
        <v>5605</v>
      </c>
      <c r="S1309" t="s">
        <v>41</v>
      </c>
      <c r="T1309" t="s">
        <v>3</v>
      </c>
      <c r="U1309">
        <v>1</v>
      </c>
      <c r="V1309" s="12">
        <v>45310</v>
      </c>
      <c r="W1309" t="s">
        <v>10953</v>
      </c>
    </row>
    <row r="1310" spans="1:23" x14ac:dyDescent="0.25">
      <c r="A1310" s="12">
        <v>45189.492818749997</v>
      </c>
      <c r="B1310" t="s">
        <v>47</v>
      </c>
      <c r="C1310" t="s">
        <v>54</v>
      </c>
      <c r="D1310" t="s">
        <v>58</v>
      </c>
      <c r="E1310" t="s">
        <v>2980</v>
      </c>
      <c r="F1310" t="s">
        <v>5607</v>
      </c>
      <c r="G1310" t="s">
        <v>42</v>
      </c>
      <c r="H1310" t="s">
        <v>5608</v>
      </c>
      <c r="I1310" t="s">
        <v>38</v>
      </c>
      <c r="J1310" t="s">
        <v>43</v>
      </c>
      <c r="K1310" t="s">
        <v>227</v>
      </c>
      <c r="L1310" t="s">
        <v>227</v>
      </c>
      <c r="M1310" t="s">
        <v>230</v>
      </c>
      <c r="N1310">
        <v>1</v>
      </c>
      <c r="O1310" t="s">
        <v>65</v>
      </c>
      <c r="P1310" t="s">
        <v>5091</v>
      </c>
      <c r="Q1310" t="s">
        <v>41</v>
      </c>
      <c r="R1310" t="s">
        <v>5609</v>
      </c>
      <c r="S1310" t="s">
        <v>41</v>
      </c>
      <c r="T1310" t="s">
        <v>3</v>
      </c>
      <c r="U1310">
        <v>1</v>
      </c>
      <c r="V1310" s="12">
        <v>45310</v>
      </c>
      <c r="W1310" t="s">
        <v>10954</v>
      </c>
    </row>
    <row r="1311" spans="1:23" x14ac:dyDescent="0.25">
      <c r="A1311" s="12">
        <v>45189.563533715278</v>
      </c>
      <c r="B1311" t="s">
        <v>47</v>
      </c>
      <c r="C1311" t="s">
        <v>54</v>
      </c>
      <c r="D1311" t="s">
        <v>58</v>
      </c>
      <c r="E1311" t="s">
        <v>439</v>
      </c>
      <c r="F1311" t="s">
        <v>5611</v>
      </c>
      <c r="G1311" t="s">
        <v>42</v>
      </c>
      <c r="H1311" t="s">
        <v>5612</v>
      </c>
      <c r="I1311" t="s">
        <v>38</v>
      </c>
      <c r="J1311" t="s">
        <v>43</v>
      </c>
      <c r="K1311" t="s">
        <v>227</v>
      </c>
      <c r="L1311" t="s">
        <v>227</v>
      </c>
      <c r="M1311" t="s">
        <v>230</v>
      </c>
      <c r="N1311">
        <v>1</v>
      </c>
      <c r="O1311" t="s">
        <v>65</v>
      </c>
      <c r="P1311" t="s">
        <v>199</v>
      </c>
      <c r="Q1311" t="s">
        <v>41</v>
      </c>
      <c r="R1311" t="s">
        <v>5613</v>
      </c>
      <c r="S1311" t="s">
        <v>41</v>
      </c>
      <c r="T1311" t="s">
        <v>3</v>
      </c>
      <c r="U1311">
        <v>1</v>
      </c>
      <c r="V1311" s="12">
        <v>45310</v>
      </c>
      <c r="W1311" t="s">
        <v>10955</v>
      </c>
    </row>
    <row r="1312" spans="1:23" x14ac:dyDescent="0.25">
      <c r="A1312" s="12">
        <v>45191.420630243054</v>
      </c>
      <c r="B1312" t="s">
        <v>47</v>
      </c>
      <c r="C1312" t="s">
        <v>54</v>
      </c>
      <c r="D1312" t="s">
        <v>58</v>
      </c>
      <c r="E1312" t="s">
        <v>439</v>
      </c>
      <c r="F1312" t="s">
        <v>5615</v>
      </c>
      <c r="G1312" t="s">
        <v>42</v>
      </c>
      <c r="H1312" t="s">
        <v>5616</v>
      </c>
      <c r="I1312" t="s">
        <v>38</v>
      </c>
      <c r="J1312" t="s">
        <v>43</v>
      </c>
      <c r="K1312" t="s">
        <v>227</v>
      </c>
      <c r="L1312" t="s">
        <v>227</v>
      </c>
      <c r="M1312" t="s">
        <v>230</v>
      </c>
      <c r="N1312">
        <v>1</v>
      </c>
      <c r="O1312" t="s">
        <v>65</v>
      </c>
      <c r="P1312" t="s">
        <v>3526</v>
      </c>
      <c r="Q1312" t="s">
        <v>41</v>
      </c>
      <c r="R1312" t="s">
        <v>5617</v>
      </c>
      <c r="S1312" t="s">
        <v>41</v>
      </c>
      <c r="T1312" t="s">
        <v>3</v>
      </c>
      <c r="U1312">
        <v>1</v>
      </c>
      <c r="V1312" s="12">
        <v>45310</v>
      </c>
      <c r="W1312" t="s">
        <v>10956</v>
      </c>
    </row>
    <row r="1313" spans="1:23" x14ac:dyDescent="0.25">
      <c r="A1313" s="12">
        <v>45196.670023761573</v>
      </c>
      <c r="B1313" t="s">
        <v>47</v>
      </c>
      <c r="C1313" t="s">
        <v>54</v>
      </c>
      <c r="D1313" t="s">
        <v>58</v>
      </c>
      <c r="E1313" t="s">
        <v>2980</v>
      </c>
      <c r="F1313" t="s">
        <v>5623</v>
      </c>
      <c r="G1313" t="s">
        <v>42</v>
      </c>
      <c r="H1313" t="s">
        <v>5624</v>
      </c>
      <c r="I1313" t="s">
        <v>38</v>
      </c>
      <c r="J1313" t="s">
        <v>43</v>
      </c>
      <c r="K1313" t="s">
        <v>227</v>
      </c>
      <c r="L1313" t="s">
        <v>227</v>
      </c>
      <c r="M1313" t="s">
        <v>230</v>
      </c>
      <c r="N1313">
        <v>1</v>
      </c>
      <c r="O1313" t="s">
        <v>65</v>
      </c>
      <c r="P1313" t="s">
        <v>5091</v>
      </c>
      <c r="Q1313" t="s">
        <v>41</v>
      </c>
      <c r="R1313" t="s">
        <v>5625</v>
      </c>
      <c r="S1313" t="s">
        <v>41</v>
      </c>
      <c r="T1313" t="s">
        <v>3</v>
      </c>
      <c r="U1313">
        <v>1</v>
      </c>
      <c r="V1313" s="12">
        <v>45310</v>
      </c>
      <c r="W1313" t="s">
        <v>10957</v>
      </c>
    </row>
    <row r="1314" spans="1:23" x14ac:dyDescent="0.25">
      <c r="A1314" s="12">
        <v>45198.456737766202</v>
      </c>
      <c r="B1314" t="s">
        <v>47</v>
      </c>
      <c r="C1314" t="s">
        <v>54</v>
      </c>
      <c r="D1314" t="s">
        <v>58</v>
      </c>
      <c r="E1314" t="s">
        <v>439</v>
      </c>
      <c r="F1314" t="s">
        <v>5627</v>
      </c>
      <c r="G1314" t="s">
        <v>42</v>
      </c>
      <c r="H1314" t="s">
        <v>5628</v>
      </c>
      <c r="I1314" t="s">
        <v>38</v>
      </c>
      <c r="J1314" t="s">
        <v>43</v>
      </c>
      <c r="K1314" t="s">
        <v>227</v>
      </c>
      <c r="L1314" t="s">
        <v>227</v>
      </c>
      <c r="M1314" t="s">
        <v>230</v>
      </c>
      <c r="N1314">
        <v>1</v>
      </c>
      <c r="O1314" t="s">
        <v>65</v>
      </c>
      <c r="P1314" t="s">
        <v>3234</v>
      </c>
      <c r="Q1314" t="s">
        <v>41</v>
      </c>
      <c r="R1314" t="s">
        <v>5629</v>
      </c>
      <c r="S1314" t="s">
        <v>41</v>
      </c>
      <c r="T1314" t="s">
        <v>3</v>
      </c>
      <c r="U1314">
        <v>1</v>
      </c>
      <c r="V1314" s="12">
        <v>45310</v>
      </c>
      <c r="W1314" t="s">
        <v>10958</v>
      </c>
    </row>
    <row r="1315" spans="1:23" x14ac:dyDescent="0.25">
      <c r="A1315" s="12">
        <v>45198.618126354166</v>
      </c>
      <c r="B1315" t="s">
        <v>47</v>
      </c>
      <c r="C1315" t="s">
        <v>54</v>
      </c>
      <c r="D1315" t="s">
        <v>58</v>
      </c>
      <c r="E1315" t="s">
        <v>439</v>
      </c>
      <c r="F1315" t="s">
        <v>5631</v>
      </c>
      <c r="G1315" t="s">
        <v>42</v>
      </c>
      <c r="H1315" t="s">
        <v>5632</v>
      </c>
      <c r="I1315" t="s">
        <v>38</v>
      </c>
      <c r="J1315" t="s">
        <v>43</v>
      </c>
      <c r="K1315" t="s">
        <v>227</v>
      </c>
      <c r="L1315" t="s">
        <v>227</v>
      </c>
      <c r="M1315" t="s">
        <v>230</v>
      </c>
      <c r="N1315">
        <v>1</v>
      </c>
      <c r="O1315" t="s">
        <v>65</v>
      </c>
      <c r="P1315" t="s">
        <v>5091</v>
      </c>
      <c r="Q1315" t="s">
        <v>41</v>
      </c>
      <c r="R1315" t="s">
        <v>5633</v>
      </c>
      <c r="S1315" t="s">
        <v>41</v>
      </c>
      <c r="T1315" t="s">
        <v>3</v>
      </c>
      <c r="U1315">
        <v>1</v>
      </c>
      <c r="V1315" s="12">
        <v>45310</v>
      </c>
      <c r="W1315" t="s">
        <v>10959</v>
      </c>
    </row>
    <row r="1316" spans="1:23" x14ac:dyDescent="0.25">
      <c r="A1316" s="12">
        <v>45201.525482557867</v>
      </c>
      <c r="B1316" t="s">
        <v>47</v>
      </c>
      <c r="C1316" t="s">
        <v>54</v>
      </c>
      <c r="D1316" t="s">
        <v>58</v>
      </c>
      <c r="E1316" t="s">
        <v>2980</v>
      </c>
      <c r="F1316" t="s">
        <v>5647</v>
      </c>
      <c r="G1316" t="s">
        <v>37</v>
      </c>
      <c r="H1316" t="s">
        <v>5648</v>
      </c>
      <c r="I1316" t="s">
        <v>38</v>
      </c>
      <c r="J1316" t="s">
        <v>43</v>
      </c>
      <c r="K1316" t="s">
        <v>227</v>
      </c>
      <c r="L1316" t="s">
        <v>227</v>
      </c>
      <c r="M1316" t="s">
        <v>230</v>
      </c>
      <c r="N1316">
        <v>1</v>
      </c>
      <c r="O1316" t="s">
        <v>65</v>
      </c>
      <c r="P1316" t="s">
        <v>3886</v>
      </c>
      <c r="Q1316" t="s">
        <v>41</v>
      </c>
      <c r="R1316" t="s">
        <v>5649</v>
      </c>
      <c r="S1316" t="s">
        <v>41</v>
      </c>
      <c r="T1316" t="s">
        <v>3</v>
      </c>
      <c r="U1316">
        <v>1</v>
      </c>
      <c r="V1316" s="12">
        <v>45310</v>
      </c>
      <c r="W1316" t="s">
        <v>10960</v>
      </c>
    </row>
    <row r="1317" spans="1:23" x14ac:dyDescent="0.25">
      <c r="A1317" s="12">
        <v>45201.531264201389</v>
      </c>
      <c r="B1317" t="s">
        <v>47</v>
      </c>
      <c r="C1317" t="s">
        <v>54</v>
      </c>
      <c r="D1317" t="s">
        <v>58</v>
      </c>
      <c r="E1317" t="s">
        <v>2980</v>
      </c>
      <c r="F1317" t="s">
        <v>5651</v>
      </c>
      <c r="G1317" t="s">
        <v>37</v>
      </c>
      <c r="H1317" t="s">
        <v>5652</v>
      </c>
      <c r="I1317" t="s">
        <v>38</v>
      </c>
      <c r="J1317" t="s">
        <v>43</v>
      </c>
      <c r="K1317" t="s">
        <v>227</v>
      </c>
      <c r="L1317" t="s">
        <v>227</v>
      </c>
      <c r="M1317" t="s">
        <v>230</v>
      </c>
      <c r="N1317">
        <v>1</v>
      </c>
      <c r="O1317" t="s">
        <v>65</v>
      </c>
      <c r="P1317" t="s">
        <v>3886</v>
      </c>
      <c r="Q1317" t="s">
        <v>41</v>
      </c>
      <c r="R1317" t="s">
        <v>5653</v>
      </c>
      <c r="S1317" t="s">
        <v>41</v>
      </c>
      <c r="T1317" t="s">
        <v>3</v>
      </c>
      <c r="U1317">
        <v>1</v>
      </c>
      <c r="V1317" s="12">
        <v>45310</v>
      </c>
      <c r="W1317" t="s">
        <v>10961</v>
      </c>
    </row>
    <row r="1318" spans="1:23" x14ac:dyDescent="0.25">
      <c r="A1318" s="12">
        <v>45204.332973877317</v>
      </c>
      <c r="B1318" t="s">
        <v>47</v>
      </c>
      <c r="C1318" t="s">
        <v>54</v>
      </c>
      <c r="D1318" t="s">
        <v>58</v>
      </c>
      <c r="E1318" t="s">
        <v>439</v>
      </c>
      <c r="F1318" t="s">
        <v>5662</v>
      </c>
      <c r="G1318" t="s">
        <v>42</v>
      </c>
      <c r="H1318" t="s">
        <v>5663</v>
      </c>
      <c r="I1318" t="s">
        <v>38</v>
      </c>
      <c r="J1318" t="s">
        <v>43</v>
      </c>
      <c r="K1318" t="s">
        <v>227</v>
      </c>
      <c r="L1318" t="s">
        <v>227</v>
      </c>
      <c r="M1318" t="s">
        <v>230</v>
      </c>
      <c r="N1318">
        <v>1</v>
      </c>
      <c r="O1318" t="s">
        <v>65</v>
      </c>
      <c r="P1318" t="s">
        <v>5664</v>
      </c>
      <c r="Q1318" t="s">
        <v>41</v>
      </c>
      <c r="R1318" t="s">
        <v>5665</v>
      </c>
      <c r="S1318" t="s">
        <v>41</v>
      </c>
      <c r="T1318" t="s">
        <v>3</v>
      </c>
      <c r="U1318">
        <v>1</v>
      </c>
      <c r="V1318" s="12">
        <v>45310</v>
      </c>
      <c r="W1318" t="s">
        <v>10962</v>
      </c>
    </row>
    <row r="1319" spans="1:23" x14ac:dyDescent="0.25">
      <c r="A1319" s="12">
        <v>45211.232112187499</v>
      </c>
      <c r="B1319" t="s">
        <v>47</v>
      </c>
      <c r="C1319" t="s">
        <v>54</v>
      </c>
      <c r="D1319" t="s">
        <v>58</v>
      </c>
      <c r="E1319" t="s">
        <v>439</v>
      </c>
      <c r="F1319" t="s">
        <v>5672</v>
      </c>
      <c r="G1319" t="s">
        <v>42</v>
      </c>
      <c r="H1319" t="s">
        <v>5673</v>
      </c>
      <c r="I1319" t="s">
        <v>38</v>
      </c>
      <c r="J1319" t="s">
        <v>43</v>
      </c>
      <c r="K1319" t="s">
        <v>227</v>
      </c>
      <c r="L1319" t="s">
        <v>227</v>
      </c>
      <c r="M1319" t="s">
        <v>230</v>
      </c>
      <c r="N1319">
        <v>1</v>
      </c>
      <c r="O1319" t="s">
        <v>65</v>
      </c>
      <c r="P1319" t="s">
        <v>3234</v>
      </c>
      <c r="Q1319" t="s">
        <v>41</v>
      </c>
      <c r="R1319" t="s">
        <v>5674</v>
      </c>
      <c r="S1319" t="s">
        <v>41</v>
      </c>
      <c r="T1319" t="s">
        <v>3</v>
      </c>
      <c r="U1319">
        <v>1</v>
      </c>
      <c r="V1319" s="12">
        <v>45310</v>
      </c>
      <c r="W1319" t="s">
        <v>10963</v>
      </c>
    </row>
    <row r="1320" spans="1:23" x14ac:dyDescent="0.25">
      <c r="A1320" s="12">
        <v>45212.191641747682</v>
      </c>
      <c r="B1320" t="s">
        <v>47</v>
      </c>
      <c r="C1320" t="s">
        <v>54</v>
      </c>
      <c r="D1320" t="s">
        <v>58</v>
      </c>
      <c r="E1320" t="s">
        <v>439</v>
      </c>
      <c r="F1320" t="s">
        <v>5680</v>
      </c>
      <c r="G1320" t="s">
        <v>42</v>
      </c>
      <c r="H1320" t="s">
        <v>5681</v>
      </c>
      <c r="I1320" t="s">
        <v>38</v>
      </c>
      <c r="J1320" t="s">
        <v>43</v>
      </c>
      <c r="K1320" t="s">
        <v>227</v>
      </c>
      <c r="L1320" t="s">
        <v>227</v>
      </c>
      <c r="M1320" t="s">
        <v>230</v>
      </c>
      <c r="N1320">
        <v>1</v>
      </c>
      <c r="O1320" t="s">
        <v>65</v>
      </c>
      <c r="P1320" t="s">
        <v>3234</v>
      </c>
      <c r="Q1320" t="s">
        <v>41</v>
      </c>
      <c r="R1320" t="s">
        <v>5682</v>
      </c>
      <c r="S1320" t="s">
        <v>41</v>
      </c>
      <c r="T1320" t="s">
        <v>3</v>
      </c>
      <c r="U1320">
        <v>1</v>
      </c>
      <c r="V1320" s="12">
        <v>45310</v>
      </c>
      <c r="W1320" t="s">
        <v>10964</v>
      </c>
    </row>
    <row r="1321" spans="1:23" x14ac:dyDescent="0.25">
      <c r="A1321" s="12">
        <v>45215.267019756946</v>
      </c>
      <c r="B1321" t="s">
        <v>47</v>
      </c>
      <c r="C1321" t="s">
        <v>54</v>
      </c>
      <c r="D1321" t="s">
        <v>58</v>
      </c>
      <c r="E1321" t="s">
        <v>2980</v>
      </c>
      <c r="F1321" t="s">
        <v>5684</v>
      </c>
      <c r="G1321" t="s">
        <v>37</v>
      </c>
      <c r="H1321" t="s">
        <v>5685</v>
      </c>
      <c r="I1321" t="s">
        <v>38</v>
      </c>
      <c r="J1321" t="s">
        <v>43</v>
      </c>
      <c r="K1321" t="s">
        <v>227</v>
      </c>
      <c r="L1321" t="s">
        <v>227</v>
      </c>
      <c r="M1321" t="s">
        <v>230</v>
      </c>
      <c r="N1321">
        <v>1</v>
      </c>
      <c r="O1321" t="s">
        <v>65</v>
      </c>
      <c r="P1321" t="s">
        <v>3526</v>
      </c>
      <c r="Q1321" t="s">
        <v>41</v>
      </c>
      <c r="R1321" t="s">
        <v>5686</v>
      </c>
      <c r="S1321" t="s">
        <v>41</v>
      </c>
      <c r="T1321" t="s">
        <v>3</v>
      </c>
      <c r="U1321">
        <v>1</v>
      </c>
      <c r="V1321" s="12">
        <v>45310</v>
      </c>
      <c r="W1321" t="s">
        <v>10965</v>
      </c>
    </row>
    <row r="1322" spans="1:23" x14ac:dyDescent="0.25">
      <c r="A1322" s="12">
        <v>45215.532479085647</v>
      </c>
      <c r="B1322" t="s">
        <v>47</v>
      </c>
      <c r="C1322" t="s">
        <v>54</v>
      </c>
      <c r="D1322" t="s">
        <v>58</v>
      </c>
      <c r="E1322" t="s">
        <v>2980</v>
      </c>
      <c r="F1322" t="s">
        <v>5688</v>
      </c>
      <c r="G1322" t="s">
        <v>37</v>
      </c>
      <c r="H1322" t="s">
        <v>5689</v>
      </c>
      <c r="I1322" t="s">
        <v>38</v>
      </c>
      <c r="J1322" t="s">
        <v>43</v>
      </c>
      <c r="K1322" t="s">
        <v>227</v>
      </c>
      <c r="L1322" t="s">
        <v>227</v>
      </c>
      <c r="M1322" t="s">
        <v>230</v>
      </c>
      <c r="N1322">
        <v>1</v>
      </c>
      <c r="O1322" t="s">
        <v>65</v>
      </c>
      <c r="P1322" t="s">
        <v>3886</v>
      </c>
      <c r="Q1322" t="s">
        <v>41</v>
      </c>
      <c r="R1322" t="s">
        <v>5690</v>
      </c>
      <c r="S1322" t="s">
        <v>41</v>
      </c>
      <c r="T1322" t="s">
        <v>3</v>
      </c>
      <c r="U1322">
        <v>1</v>
      </c>
      <c r="V1322" s="12">
        <v>45310</v>
      </c>
      <c r="W1322" t="s">
        <v>10966</v>
      </c>
    </row>
    <row r="1323" spans="1:23" x14ac:dyDescent="0.25">
      <c r="A1323" s="12">
        <v>45216.312802083332</v>
      </c>
      <c r="B1323" t="s">
        <v>47</v>
      </c>
      <c r="C1323" t="s">
        <v>54</v>
      </c>
      <c r="D1323" t="s">
        <v>58</v>
      </c>
      <c r="E1323" t="s">
        <v>439</v>
      </c>
      <c r="F1323" t="s">
        <v>10967</v>
      </c>
      <c r="G1323" t="s">
        <v>42</v>
      </c>
      <c r="H1323" t="s">
        <v>10968</v>
      </c>
      <c r="I1323" t="s">
        <v>38</v>
      </c>
      <c r="J1323" t="s">
        <v>43</v>
      </c>
      <c r="K1323" t="s">
        <v>227</v>
      </c>
      <c r="L1323" t="s">
        <v>227</v>
      </c>
      <c r="M1323" t="s">
        <v>230</v>
      </c>
      <c r="N1323">
        <v>1</v>
      </c>
      <c r="O1323" t="s">
        <v>65</v>
      </c>
      <c r="P1323" t="s">
        <v>10969</v>
      </c>
      <c r="Q1323" t="s">
        <v>41</v>
      </c>
      <c r="R1323" t="s">
        <v>10970</v>
      </c>
      <c r="S1323" t="s">
        <v>41</v>
      </c>
      <c r="T1323" t="s">
        <v>3</v>
      </c>
      <c r="U1323">
        <v>1</v>
      </c>
      <c r="V1323" s="12">
        <v>45310</v>
      </c>
      <c r="W1323" t="s">
        <v>10971</v>
      </c>
    </row>
    <row r="1324" spans="1:23" x14ac:dyDescent="0.25">
      <c r="A1324" s="12">
        <v>45218.29838734954</v>
      </c>
      <c r="B1324" t="s">
        <v>47</v>
      </c>
      <c r="C1324" t="s">
        <v>54</v>
      </c>
      <c r="D1324" t="s">
        <v>58</v>
      </c>
      <c r="E1324" t="s">
        <v>2980</v>
      </c>
      <c r="F1324" t="s">
        <v>5705</v>
      </c>
      <c r="G1324" t="s">
        <v>42</v>
      </c>
      <c r="H1324" t="s">
        <v>5706</v>
      </c>
      <c r="I1324" t="s">
        <v>38</v>
      </c>
      <c r="J1324" t="s">
        <v>43</v>
      </c>
      <c r="K1324" t="s">
        <v>227</v>
      </c>
      <c r="L1324" t="s">
        <v>227</v>
      </c>
      <c r="M1324" t="s">
        <v>230</v>
      </c>
      <c r="N1324">
        <v>1</v>
      </c>
      <c r="O1324" t="s">
        <v>65</v>
      </c>
      <c r="P1324" t="s">
        <v>3886</v>
      </c>
      <c r="Q1324" t="s">
        <v>41</v>
      </c>
      <c r="R1324" t="s">
        <v>5707</v>
      </c>
      <c r="S1324" t="s">
        <v>41</v>
      </c>
      <c r="T1324" t="s">
        <v>3</v>
      </c>
      <c r="U1324">
        <v>1</v>
      </c>
      <c r="V1324" s="12">
        <v>45310</v>
      </c>
      <c r="W1324" t="s">
        <v>10972</v>
      </c>
    </row>
    <row r="1325" spans="1:23" x14ac:dyDescent="0.25">
      <c r="A1325" s="12">
        <v>45219.484377974535</v>
      </c>
      <c r="B1325" t="s">
        <v>47</v>
      </c>
      <c r="C1325" t="s">
        <v>54</v>
      </c>
      <c r="D1325" t="s">
        <v>58</v>
      </c>
      <c r="E1325" t="s">
        <v>2980</v>
      </c>
      <c r="F1325" t="s">
        <v>5709</v>
      </c>
      <c r="G1325" t="s">
        <v>37</v>
      </c>
      <c r="H1325" t="s">
        <v>5710</v>
      </c>
      <c r="I1325" t="s">
        <v>38</v>
      </c>
      <c r="J1325" t="s">
        <v>43</v>
      </c>
      <c r="K1325" t="s">
        <v>227</v>
      </c>
      <c r="L1325" t="s">
        <v>227</v>
      </c>
      <c r="M1325" t="s">
        <v>230</v>
      </c>
      <c r="N1325">
        <v>1</v>
      </c>
      <c r="O1325" t="s">
        <v>65</v>
      </c>
      <c r="P1325" t="s">
        <v>3886</v>
      </c>
      <c r="Q1325" t="s">
        <v>41</v>
      </c>
      <c r="R1325" t="s">
        <v>5711</v>
      </c>
      <c r="S1325" t="s">
        <v>41</v>
      </c>
      <c r="T1325" t="s">
        <v>3</v>
      </c>
      <c r="U1325">
        <v>1</v>
      </c>
      <c r="V1325" s="12">
        <v>45310</v>
      </c>
      <c r="W1325" t="s">
        <v>10973</v>
      </c>
    </row>
    <row r="1326" spans="1:23" x14ac:dyDescent="0.25">
      <c r="A1326" s="12">
        <v>45222.516908912039</v>
      </c>
      <c r="B1326" t="s">
        <v>47</v>
      </c>
      <c r="C1326" t="s">
        <v>54</v>
      </c>
      <c r="D1326" t="s">
        <v>58</v>
      </c>
      <c r="E1326" t="s">
        <v>2980</v>
      </c>
      <c r="F1326" t="s">
        <v>5713</v>
      </c>
      <c r="G1326" t="s">
        <v>37</v>
      </c>
      <c r="H1326" t="s">
        <v>5714</v>
      </c>
      <c r="I1326" t="s">
        <v>38</v>
      </c>
      <c r="J1326" t="s">
        <v>43</v>
      </c>
      <c r="K1326" t="s">
        <v>227</v>
      </c>
      <c r="L1326" t="s">
        <v>227</v>
      </c>
      <c r="M1326" t="s">
        <v>230</v>
      </c>
      <c r="N1326">
        <v>1</v>
      </c>
      <c r="O1326" t="s">
        <v>65</v>
      </c>
      <c r="P1326" t="s">
        <v>3886</v>
      </c>
      <c r="Q1326" t="s">
        <v>41</v>
      </c>
      <c r="R1326" t="s">
        <v>5715</v>
      </c>
      <c r="S1326" t="s">
        <v>41</v>
      </c>
      <c r="T1326" t="s">
        <v>3</v>
      </c>
      <c r="U1326">
        <v>1</v>
      </c>
      <c r="V1326" s="12">
        <v>45310</v>
      </c>
      <c r="W1326" t="s">
        <v>10974</v>
      </c>
    </row>
    <row r="1327" spans="1:23" x14ac:dyDescent="0.25">
      <c r="A1327" s="12">
        <v>45224.304154479163</v>
      </c>
      <c r="B1327" t="s">
        <v>47</v>
      </c>
      <c r="C1327" t="s">
        <v>54</v>
      </c>
      <c r="D1327" t="s">
        <v>58</v>
      </c>
      <c r="E1327" t="s">
        <v>2980</v>
      </c>
      <c r="F1327" t="s">
        <v>5717</v>
      </c>
      <c r="G1327" t="s">
        <v>42</v>
      </c>
      <c r="H1327" t="s">
        <v>5718</v>
      </c>
      <c r="I1327" t="s">
        <v>38</v>
      </c>
      <c r="J1327" t="s">
        <v>43</v>
      </c>
      <c r="K1327" t="s">
        <v>227</v>
      </c>
      <c r="L1327" t="s">
        <v>227</v>
      </c>
      <c r="M1327" t="s">
        <v>230</v>
      </c>
      <c r="N1327">
        <v>1</v>
      </c>
      <c r="O1327" t="s">
        <v>65</v>
      </c>
      <c r="P1327" t="s">
        <v>5719</v>
      </c>
      <c r="Q1327" t="s">
        <v>41</v>
      </c>
      <c r="R1327" t="s">
        <v>5720</v>
      </c>
      <c r="S1327" t="s">
        <v>41</v>
      </c>
      <c r="T1327" t="s">
        <v>3</v>
      </c>
      <c r="U1327">
        <v>1</v>
      </c>
      <c r="V1327" s="12">
        <v>45310</v>
      </c>
      <c r="W1327" t="s">
        <v>10975</v>
      </c>
    </row>
    <row r="1328" spans="1:23" x14ac:dyDescent="0.25">
      <c r="A1328" s="12">
        <v>45226.294078437502</v>
      </c>
      <c r="B1328" t="s">
        <v>47</v>
      </c>
      <c r="C1328" t="s">
        <v>54</v>
      </c>
      <c r="D1328" t="s">
        <v>58</v>
      </c>
      <c r="E1328" t="s">
        <v>2980</v>
      </c>
      <c r="F1328" t="s">
        <v>5722</v>
      </c>
      <c r="G1328" t="s">
        <v>42</v>
      </c>
      <c r="H1328" t="s">
        <v>5723</v>
      </c>
      <c r="I1328" t="s">
        <v>38</v>
      </c>
      <c r="J1328" t="s">
        <v>43</v>
      </c>
      <c r="K1328" t="s">
        <v>227</v>
      </c>
      <c r="L1328" t="s">
        <v>227</v>
      </c>
      <c r="M1328" t="s">
        <v>230</v>
      </c>
      <c r="N1328">
        <v>1</v>
      </c>
      <c r="O1328" t="s">
        <v>65</v>
      </c>
      <c r="P1328" t="s">
        <v>3526</v>
      </c>
      <c r="Q1328" t="s">
        <v>41</v>
      </c>
      <c r="R1328" t="s">
        <v>5724</v>
      </c>
      <c r="S1328" t="s">
        <v>41</v>
      </c>
      <c r="T1328" t="s">
        <v>3</v>
      </c>
      <c r="U1328">
        <v>1</v>
      </c>
      <c r="V1328" s="12">
        <v>45310</v>
      </c>
      <c r="W1328" t="s">
        <v>10976</v>
      </c>
    </row>
    <row r="1329" spans="1:23" x14ac:dyDescent="0.25">
      <c r="A1329" s="12">
        <v>45226.30039290509</v>
      </c>
      <c r="B1329" t="s">
        <v>47</v>
      </c>
      <c r="C1329" t="s">
        <v>54</v>
      </c>
      <c r="D1329" t="s">
        <v>58</v>
      </c>
      <c r="E1329" t="s">
        <v>2980</v>
      </c>
      <c r="F1329" t="s">
        <v>5726</v>
      </c>
      <c r="G1329" t="s">
        <v>42</v>
      </c>
      <c r="H1329" t="s">
        <v>5727</v>
      </c>
      <c r="I1329" t="s">
        <v>38</v>
      </c>
      <c r="J1329" t="s">
        <v>43</v>
      </c>
      <c r="K1329" t="s">
        <v>227</v>
      </c>
      <c r="L1329" t="s">
        <v>227</v>
      </c>
      <c r="M1329" t="s">
        <v>230</v>
      </c>
      <c r="N1329">
        <v>1</v>
      </c>
      <c r="O1329" t="s">
        <v>65</v>
      </c>
      <c r="P1329" t="s">
        <v>3526</v>
      </c>
      <c r="Q1329" t="s">
        <v>41</v>
      </c>
      <c r="R1329" t="s">
        <v>5728</v>
      </c>
      <c r="S1329" t="s">
        <v>41</v>
      </c>
      <c r="T1329" t="s">
        <v>3</v>
      </c>
      <c r="U1329">
        <v>1</v>
      </c>
      <c r="V1329" s="12">
        <v>45310</v>
      </c>
      <c r="W1329" t="s">
        <v>10977</v>
      </c>
    </row>
    <row r="1330" spans="1:23" x14ac:dyDescent="0.25">
      <c r="A1330" s="12">
        <v>45229.338924340278</v>
      </c>
      <c r="B1330" t="s">
        <v>47</v>
      </c>
      <c r="C1330" t="s">
        <v>54</v>
      </c>
      <c r="D1330" t="s">
        <v>58</v>
      </c>
      <c r="E1330" t="s">
        <v>439</v>
      </c>
      <c r="F1330" t="s">
        <v>5730</v>
      </c>
      <c r="G1330" t="s">
        <v>37</v>
      </c>
      <c r="H1330" t="s">
        <v>5731</v>
      </c>
      <c r="I1330" t="s">
        <v>38</v>
      </c>
      <c r="J1330" t="s">
        <v>43</v>
      </c>
      <c r="K1330" t="s">
        <v>227</v>
      </c>
      <c r="L1330" t="s">
        <v>227</v>
      </c>
      <c r="M1330" t="s">
        <v>230</v>
      </c>
      <c r="N1330">
        <v>1</v>
      </c>
      <c r="O1330" t="s">
        <v>65</v>
      </c>
      <c r="P1330" t="s">
        <v>5732</v>
      </c>
      <c r="Q1330" t="s">
        <v>41</v>
      </c>
      <c r="R1330" t="s">
        <v>5733</v>
      </c>
      <c r="S1330" t="s">
        <v>41</v>
      </c>
      <c r="T1330" t="s">
        <v>3</v>
      </c>
      <c r="U1330">
        <v>1</v>
      </c>
      <c r="V1330" s="12">
        <v>45310</v>
      </c>
      <c r="W1330" t="s">
        <v>10978</v>
      </c>
    </row>
    <row r="1331" spans="1:23" x14ac:dyDescent="0.25">
      <c r="A1331" s="12">
        <v>45229.3598522338</v>
      </c>
      <c r="B1331" t="s">
        <v>47</v>
      </c>
      <c r="C1331" t="s">
        <v>54</v>
      </c>
      <c r="D1331" t="s">
        <v>58</v>
      </c>
      <c r="E1331" t="s">
        <v>439</v>
      </c>
      <c r="F1331" t="s">
        <v>5735</v>
      </c>
      <c r="G1331" t="s">
        <v>37</v>
      </c>
      <c r="H1331" t="s">
        <v>5736</v>
      </c>
      <c r="I1331" t="s">
        <v>38</v>
      </c>
      <c r="J1331" t="s">
        <v>43</v>
      </c>
      <c r="K1331" t="s">
        <v>227</v>
      </c>
      <c r="L1331" t="s">
        <v>227</v>
      </c>
      <c r="M1331" t="s">
        <v>230</v>
      </c>
      <c r="N1331">
        <v>1</v>
      </c>
      <c r="O1331" t="s">
        <v>65</v>
      </c>
      <c r="P1331" t="s">
        <v>5732</v>
      </c>
      <c r="Q1331" t="s">
        <v>41</v>
      </c>
      <c r="R1331" t="s">
        <v>5737</v>
      </c>
      <c r="S1331" t="s">
        <v>41</v>
      </c>
      <c r="T1331" t="s">
        <v>3</v>
      </c>
      <c r="U1331">
        <v>1</v>
      </c>
      <c r="V1331" s="12">
        <v>45310</v>
      </c>
      <c r="W1331" t="s">
        <v>10979</v>
      </c>
    </row>
    <row r="1332" spans="1:23" x14ac:dyDescent="0.25">
      <c r="A1332" s="12">
        <v>45230.192252974535</v>
      </c>
      <c r="B1332" t="s">
        <v>47</v>
      </c>
      <c r="C1332" t="s">
        <v>54</v>
      </c>
      <c r="D1332" t="s">
        <v>58</v>
      </c>
      <c r="E1332" t="s">
        <v>439</v>
      </c>
      <c r="F1332" t="s">
        <v>5739</v>
      </c>
      <c r="G1332" t="s">
        <v>37</v>
      </c>
      <c r="H1332" t="s">
        <v>3774</v>
      </c>
      <c r="I1332" t="s">
        <v>38</v>
      </c>
      <c r="J1332" t="s">
        <v>43</v>
      </c>
      <c r="K1332" t="s">
        <v>227</v>
      </c>
      <c r="L1332" t="s">
        <v>227</v>
      </c>
      <c r="M1332" t="s">
        <v>230</v>
      </c>
      <c r="N1332">
        <v>1</v>
      </c>
      <c r="O1332" t="s">
        <v>65</v>
      </c>
      <c r="P1332" t="s">
        <v>3234</v>
      </c>
      <c r="Q1332" t="s">
        <v>41</v>
      </c>
      <c r="R1332" t="s">
        <v>5740</v>
      </c>
      <c r="S1332" t="s">
        <v>41</v>
      </c>
      <c r="T1332" t="s">
        <v>3</v>
      </c>
      <c r="U1332">
        <v>1</v>
      </c>
      <c r="V1332" s="12">
        <v>45310</v>
      </c>
      <c r="W1332" t="s">
        <v>10980</v>
      </c>
    </row>
    <row r="1333" spans="1:23" x14ac:dyDescent="0.25">
      <c r="A1333" s="12">
        <v>45230.199553206017</v>
      </c>
      <c r="B1333" t="s">
        <v>47</v>
      </c>
      <c r="C1333" t="s">
        <v>54</v>
      </c>
      <c r="D1333" t="s">
        <v>58</v>
      </c>
      <c r="E1333" t="s">
        <v>2980</v>
      </c>
      <c r="F1333" t="s">
        <v>5742</v>
      </c>
      <c r="G1333" t="s">
        <v>37</v>
      </c>
      <c r="H1333" t="s">
        <v>5743</v>
      </c>
      <c r="I1333" t="s">
        <v>38</v>
      </c>
      <c r="J1333" t="s">
        <v>43</v>
      </c>
      <c r="K1333" t="s">
        <v>227</v>
      </c>
      <c r="L1333" t="s">
        <v>227</v>
      </c>
      <c r="M1333" t="s">
        <v>230</v>
      </c>
      <c r="N1333">
        <v>1</v>
      </c>
      <c r="O1333" t="s">
        <v>65</v>
      </c>
      <c r="P1333" t="s">
        <v>5358</v>
      </c>
      <c r="Q1333" t="s">
        <v>41</v>
      </c>
      <c r="R1333" t="s">
        <v>5744</v>
      </c>
      <c r="S1333" t="s">
        <v>41</v>
      </c>
      <c r="T1333" t="s">
        <v>3</v>
      </c>
      <c r="U1333">
        <v>1</v>
      </c>
      <c r="V1333" s="12">
        <v>45310</v>
      </c>
      <c r="W1333" t="s">
        <v>10981</v>
      </c>
    </row>
    <row r="1334" spans="1:23" x14ac:dyDescent="0.25">
      <c r="A1334" s="12">
        <v>45230.295477349537</v>
      </c>
      <c r="B1334" t="s">
        <v>47</v>
      </c>
      <c r="C1334" t="s">
        <v>54</v>
      </c>
      <c r="D1334" t="s">
        <v>58</v>
      </c>
      <c r="E1334" t="s">
        <v>439</v>
      </c>
      <c r="F1334" t="s">
        <v>5746</v>
      </c>
      <c r="G1334" t="s">
        <v>42</v>
      </c>
      <c r="H1334" t="s">
        <v>5747</v>
      </c>
      <c r="I1334" t="s">
        <v>38</v>
      </c>
      <c r="J1334" t="s">
        <v>43</v>
      </c>
      <c r="K1334" t="s">
        <v>227</v>
      </c>
      <c r="L1334" t="s">
        <v>227</v>
      </c>
      <c r="M1334" t="s">
        <v>230</v>
      </c>
      <c r="N1334">
        <v>1</v>
      </c>
      <c r="O1334" t="s">
        <v>65</v>
      </c>
      <c r="P1334" t="s">
        <v>5198</v>
      </c>
      <c r="Q1334" t="s">
        <v>41</v>
      </c>
      <c r="R1334" t="s">
        <v>5748</v>
      </c>
      <c r="S1334" t="s">
        <v>41</v>
      </c>
      <c r="T1334" t="s">
        <v>3</v>
      </c>
      <c r="U1334">
        <v>1</v>
      </c>
      <c r="V1334" s="12">
        <v>45310</v>
      </c>
      <c r="W1334" t="s">
        <v>10982</v>
      </c>
    </row>
    <row r="1335" spans="1:23" x14ac:dyDescent="0.25">
      <c r="A1335" s="12">
        <v>45230.426496840279</v>
      </c>
      <c r="B1335" t="s">
        <v>47</v>
      </c>
      <c r="C1335" t="s">
        <v>54</v>
      </c>
      <c r="D1335" t="s">
        <v>58</v>
      </c>
      <c r="E1335" t="s">
        <v>2980</v>
      </c>
      <c r="F1335" t="s">
        <v>5750</v>
      </c>
      <c r="G1335" t="s">
        <v>42</v>
      </c>
      <c r="H1335" t="s">
        <v>5751</v>
      </c>
      <c r="I1335" t="s">
        <v>38</v>
      </c>
      <c r="J1335" t="s">
        <v>43</v>
      </c>
      <c r="K1335" t="s">
        <v>227</v>
      </c>
      <c r="L1335" t="s">
        <v>227</v>
      </c>
      <c r="M1335" t="s">
        <v>230</v>
      </c>
      <c r="N1335">
        <v>1</v>
      </c>
      <c r="O1335" t="s">
        <v>65</v>
      </c>
      <c r="P1335" t="s">
        <v>216</v>
      </c>
      <c r="Q1335" t="s">
        <v>41</v>
      </c>
      <c r="R1335" t="s">
        <v>5752</v>
      </c>
      <c r="S1335" t="s">
        <v>41</v>
      </c>
      <c r="T1335" t="s">
        <v>3</v>
      </c>
      <c r="U1335">
        <v>1</v>
      </c>
      <c r="V1335" s="12">
        <v>45310</v>
      </c>
      <c r="W1335" t="s">
        <v>10983</v>
      </c>
    </row>
    <row r="1336" spans="1:23" x14ac:dyDescent="0.25">
      <c r="A1336" s="12">
        <v>45233.262844328703</v>
      </c>
      <c r="B1336" t="s">
        <v>47</v>
      </c>
      <c r="C1336" t="s">
        <v>54</v>
      </c>
      <c r="D1336" t="s">
        <v>58</v>
      </c>
      <c r="E1336" t="s">
        <v>439</v>
      </c>
      <c r="F1336" t="s">
        <v>5754</v>
      </c>
      <c r="G1336" t="s">
        <v>42</v>
      </c>
      <c r="H1336" t="s">
        <v>5755</v>
      </c>
      <c r="I1336" t="s">
        <v>38</v>
      </c>
      <c r="J1336" t="s">
        <v>43</v>
      </c>
      <c r="K1336" t="s">
        <v>227</v>
      </c>
      <c r="L1336" t="s">
        <v>227</v>
      </c>
      <c r="M1336" t="s">
        <v>230</v>
      </c>
      <c r="N1336">
        <v>1</v>
      </c>
      <c r="O1336" t="s">
        <v>65</v>
      </c>
      <c r="P1336" t="s">
        <v>5669</v>
      </c>
      <c r="Q1336" t="s">
        <v>41</v>
      </c>
      <c r="R1336" t="s">
        <v>5756</v>
      </c>
      <c r="S1336" t="s">
        <v>41</v>
      </c>
      <c r="T1336" t="s">
        <v>3</v>
      </c>
      <c r="U1336">
        <v>1</v>
      </c>
      <c r="V1336" s="12">
        <v>45310</v>
      </c>
      <c r="W1336" t="s">
        <v>10984</v>
      </c>
    </row>
    <row r="1337" spans="1:23" x14ac:dyDescent="0.25">
      <c r="A1337" s="12">
        <v>45233.307782835647</v>
      </c>
      <c r="B1337" t="s">
        <v>47</v>
      </c>
      <c r="C1337" t="s">
        <v>54</v>
      </c>
      <c r="D1337" t="s">
        <v>58</v>
      </c>
      <c r="E1337" t="s">
        <v>439</v>
      </c>
      <c r="F1337" t="s">
        <v>5758</v>
      </c>
      <c r="G1337" t="s">
        <v>42</v>
      </c>
      <c r="H1337" t="s">
        <v>5759</v>
      </c>
      <c r="I1337" t="s">
        <v>38</v>
      </c>
      <c r="J1337" t="s">
        <v>43</v>
      </c>
      <c r="K1337" t="s">
        <v>227</v>
      </c>
      <c r="L1337" t="s">
        <v>227</v>
      </c>
      <c r="M1337" t="s">
        <v>230</v>
      </c>
      <c r="N1337">
        <v>1</v>
      </c>
      <c r="O1337" t="s">
        <v>65</v>
      </c>
      <c r="P1337" t="s">
        <v>3561</v>
      </c>
      <c r="Q1337" t="s">
        <v>41</v>
      </c>
      <c r="R1337" t="s">
        <v>5760</v>
      </c>
      <c r="S1337" t="s">
        <v>41</v>
      </c>
      <c r="T1337" t="s">
        <v>3</v>
      </c>
      <c r="U1337">
        <v>1</v>
      </c>
      <c r="V1337" s="12">
        <v>45310</v>
      </c>
      <c r="W1337" t="s">
        <v>10985</v>
      </c>
    </row>
    <row r="1338" spans="1:23" x14ac:dyDescent="0.25">
      <c r="A1338" s="12">
        <v>45239.538176423608</v>
      </c>
      <c r="B1338" t="s">
        <v>47</v>
      </c>
      <c r="C1338" t="s">
        <v>54</v>
      </c>
      <c r="D1338" t="s">
        <v>58</v>
      </c>
      <c r="E1338" t="s">
        <v>439</v>
      </c>
      <c r="F1338" t="s">
        <v>5766</v>
      </c>
      <c r="G1338" t="s">
        <v>37</v>
      </c>
      <c r="H1338" t="s">
        <v>5767</v>
      </c>
      <c r="I1338" t="s">
        <v>38</v>
      </c>
      <c r="J1338" t="s">
        <v>43</v>
      </c>
      <c r="K1338" t="s">
        <v>227</v>
      </c>
      <c r="L1338" t="s">
        <v>227</v>
      </c>
      <c r="M1338" t="s">
        <v>230</v>
      </c>
      <c r="N1338">
        <v>1</v>
      </c>
      <c r="O1338" t="s">
        <v>65</v>
      </c>
      <c r="P1338" t="s">
        <v>5198</v>
      </c>
      <c r="Q1338" t="s">
        <v>41</v>
      </c>
      <c r="R1338" t="s">
        <v>5768</v>
      </c>
      <c r="S1338" t="s">
        <v>41</v>
      </c>
      <c r="T1338" t="s">
        <v>3</v>
      </c>
      <c r="U1338">
        <v>1</v>
      </c>
      <c r="V1338" s="12">
        <v>45310</v>
      </c>
      <c r="W1338" t="s">
        <v>10986</v>
      </c>
    </row>
    <row r="1339" spans="1:23" x14ac:dyDescent="0.25">
      <c r="A1339" s="12">
        <v>45239.640451539351</v>
      </c>
      <c r="B1339" t="s">
        <v>47</v>
      </c>
      <c r="C1339" t="s">
        <v>54</v>
      </c>
      <c r="D1339" t="s">
        <v>58</v>
      </c>
      <c r="E1339" t="s">
        <v>2980</v>
      </c>
      <c r="F1339" t="s">
        <v>5770</v>
      </c>
      <c r="G1339" t="s">
        <v>37</v>
      </c>
      <c r="H1339" t="s">
        <v>5771</v>
      </c>
      <c r="I1339" t="s">
        <v>38</v>
      </c>
      <c r="J1339" t="s">
        <v>43</v>
      </c>
      <c r="K1339" t="s">
        <v>227</v>
      </c>
      <c r="L1339" t="s">
        <v>227</v>
      </c>
      <c r="M1339" t="s">
        <v>230</v>
      </c>
      <c r="N1339">
        <v>1</v>
      </c>
      <c r="O1339" t="s">
        <v>65</v>
      </c>
      <c r="P1339" t="s">
        <v>3886</v>
      </c>
      <c r="Q1339" t="s">
        <v>41</v>
      </c>
      <c r="R1339" t="s">
        <v>5772</v>
      </c>
      <c r="S1339" t="s">
        <v>41</v>
      </c>
      <c r="T1339" t="s">
        <v>3</v>
      </c>
      <c r="U1339">
        <v>1</v>
      </c>
      <c r="V1339" s="12">
        <v>45310</v>
      </c>
      <c r="W1339" t="s">
        <v>10987</v>
      </c>
    </row>
    <row r="1340" spans="1:23" x14ac:dyDescent="0.25">
      <c r="A1340" s="12">
        <v>45240.437104363424</v>
      </c>
      <c r="B1340" t="s">
        <v>47</v>
      </c>
      <c r="C1340" t="s">
        <v>54</v>
      </c>
      <c r="D1340" t="s">
        <v>58</v>
      </c>
      <c r="E1340" t="s">
        <v>2980</v>
      </c>
      <c r="F1340" t="s">
        <v>5774</v>
      </c>
      <c r="G1340" t="s">
        <v>42</v>
      </c>
      <c r="H1340" t="s">
        <v>5775</v>
      </c>
      <c r="I1340" t="s">
        <v>38</v>
      </c>
      <c r="J1340" t="s">
        <v>43</v>
      </c>
      <c r="K1340" t="s">
        <v>227</v>
      </c>
      <c r="L1340" t="s">
        <v>227</v>
      </c>
      <c r="M1340" t="s">
        <v>230</v>
      </c>
      <c r="N1340">
        <v>1</v>
      </c>
      <c r="O1340" t="s">
        <v>65</v>
      </c>
      <c r="P1340" t="s">
        <v>5198</v>
      </c>
      <c r="Q1340" t="s">
        <v>41</v>
      </c>
      <c r="R1340" t="s">
        <v>5776</v>
      </c>
      <c r="S1340" t="s">
        <v>41</v>
      </c>
      <c r="T1340" t="s">
        <v>3</v>
      </c>
      <c r="U1340">
        <v>1</v>
      </c>
      <c r="V1340" s="12">
        <v>45310</v>
      </c>
      <c r="W1340" t="s">
        <v>10988</v>
      </c>
    </row>
    <row r="1341" spans="1:23" x14ac:dyDescent="0.25">
      <c r="A1341" s="12">
        <v>45244.670585497683</v>
      </c>
      <c r="B1341" t="s">
        <v>47</v>
      </c>
      <c r="C1341" t="s">
        <v>54</v>
      </c>
      <c r="D1341" t="s">
        <v>58</v>
      </c>
      <c r="E1341" t="s">
        <v>2980</v>
      </c>
      <c r="F1341" t="s">
        <v>5778</v>
      </c>
      <c r="G1341" t="s">
        <v>37</v>
      </c>
      <c r="H1341" t="s">
        <v>5779</v>
      </c>
      <c r="I1341" t="s">
        <v>38</v>
      </c>
      <c r="J1341" t="s">
        <v>43</v>
      </c>
      <c r="K1341" t="s">
        <v>227</v>
      </c>
      <c r="L1341" t="s">
        <v>227</v>
      </c>
      <c r="M1341" t="s">
        <v>230</v>
      </c>
      <c r="N1341">
        <v>1</v>
      </c>
      <c r="O1341" t="s">
        <v>65</v>
      </c>
      <c r="P1341" t="s">
        <v>3435</v>
      </c>
      <c r="Q1341" t="s">
        <v>41</v>
      </c>
      <c r="R1341" t="s">
        <v>5780</v>
      </c>
      <c r="S1341" t="s">
        <v>41</v>
      </c>
      <c r="T1341" t="s">
        <v>3</v>
      </c>
      <c r="U1341">
        <v>1</v>
      </c>
      <c r="V1341" s="12">
        <v>45310</v>
      </c>
      <c r="W1341" t="s">
        <v>10989</v>
      </c>
    </row>
    <row r="1342" spans="1:23" x14ac:dyDescent="0.25">
      <c r="A1342" s="12">
        <v>45246.457922569447</v>
      </c>
      <c r="B1342" t="s">
        <v>47</v>
      </c>
      <c r="C1342" t="s">
        <v>54</v>
      </c>
      <c r="D1342" t="s">
        <v>58</v>
      </c>
      <c r="E1342" t="s">
        <v>439</v>
      </c>
      <c r="F1342" t="s">
        <v>5782</v>
      </c>
      <c r="G1342" t="s">
        <v>42</v>
      </c>
      <c r="H1342" t="s">
        <v>5783</v>
      </c>
      <c r="I1342" t="s">
        <v>38</v>
      </c>
      <c r="J1342" t="s">
        <v>43</v>
      </c>
      <c r="K1342" t="s">
        <v>227</v>
      </c>
      <c r="L1342" t="s">
        <v>227</v>
      </c>
      <c r="M1342" t="s">
        <v>230</v>
      </c>
      <c r="N1342">
        <v>1</v>
      </c>
      <c r="O1342" t="s">
        <v>65</v>
      </c>
      <c r="P1342" t="s">
        <v>5784</v>
      </c>
      <c r="Q1342" t="s">
        <v>41</v>
      </c>
      <c r="R1342" t="s">
        <v>5785</v>
      </c>
      <c r="S1342" t="s">
        <v>41</v>
      </c>
      <c r="T1342" t="s">
        <v>3</v>
      </c>
      <c r="U1342">
        <v>1</v>
      </c>
      <c r="V1342" s="12">
        <v>45310</v>
      </c>
      <c r="W1342" t="s">
        <v>10990</v>
      </c>
    </row>
    <row r="1343" spans="1:23" x14ac:dyDescent="0.25">
      <c r="A1343" s="12">
        <v>45251.394927083333</v>
      </c>
      <c r="B1343" t="s">
        <v>47</v>
      </c>
      <c r="C1343" t="s">
        <v>54</v>
      </c>
      <c r="D1343" t="s">
        <v>58</v>
      </c>
      <c r="E1343" t="s">
        <v>2980</v>
      </c>
      <c r="F1343" t="s">
        <v>5791</v>
      </c>
      <c r="G1343" t="s">
        <v>37</v>
      </c>
      <c r="H1343" t="s">
        <v>5792</v>
      </c>
      <c r="I1343" t="s">
        <v>38</v>
      </c>
      <c r="J1343" t="s">
        <v>43</v>
      </c>
      <c r="K1343" t="s">
        <v>227</v>
      </c>
      <c r="L1343" t="s">
        <v>227</v>
      </c>
      <c r="M1343" t="s">
        <v>230</v>
      </c>
      <c r="N1343">
        <v>1</v>
      </c>
      <c r="O1343" t="s">
        <v>65</v>
      </c>
      <c r="P1343" t="s">
        <v>3886</v>
      </c>
      <c r="Q1343" t="s">
        <v>41</v>
      </c>
      <c r="R1343" t="s">
        <v>5793</v>
      </c>
      <c r="S1343" t="s">
        <v>41</v>
      </c>
      <c r="T1343" t="s">
        <v>3</v>
      </c>
      <c r="U1343">
        <v>1</v>
      </c>
      <c r="V1343" s="12">
        <v>45310</v>
      </c>
      <c r="W1343" t="s">
        <v>10991</v>
      </c>
    </row>
    <row r="1344" spans="1:23" x14ac:dyDescent="0.25">
      <c r="A1344" s="12">
        <v>45251.403261574073</v>
      </c>
      <c r="B1344" t="s">
        <v>47</v>
      </c>
      <c r="C1344" t="s">
        <v>54</v>
      </c>
      <c r="D1344" t="s">
        <v>58</v>
      </c>
      <c r="E1344" t="s">
        <v>2980</v>
      </c>
      <c r="F1344" t="s">
        <v>5795</v>
      </c>
      <c r="G1344" t="s">
        <v>37</v>
      </c>
      <c r="H1344" t="s">
        <v>5796</v>
      </c>
      <c r="I1344" t="s">
        <v>38</v>
      </c>
      <c r="J1344" t="s">
        <v>43</v>
      </c>
      <c r="K1344" t="s">
        <v>227</v>
      </c>
      <c r="L1344" t="s">
        <v>227</v>
      </c>
      <c r="M1344" t="s">
        <v>230</v>
      </c>
      <c r="N1344">
        <v>1</v>
      </c>
      <c r="O1344" t="s">
        <v>65</v>
      </c>
      <c r="P1344" t="s">
        <v>3886</v>
      </c>
      <c r="Q1344" t="s">
        <v>41</v>
      </c>
      <c r="R1344" t="s">
        <v>5797</v>
      </c>
      <c r="S1344" t="s">
        <v>41</v>
      </c>
      <c r="T1344" t="s">
        <v>3</v>
      </c>
      <c r="U1344">
        <v>1</v>
      </c>
      <c r="V1344" s="12">
        <v>45310</v>
      </c>
      <c r="W1344" t="s">
        <v>10992</v>
      </c>
    </row>
    <row r="1345" spans="1:23" x14ac:dyDescent="0.25">
      <c r="A1345" s="12">
        <v>45251.442099340275</v>
      </c>
      <c r="B1345" t="s">
        <v>47</v>
      </c>
      <c r="C1345" t="s">
        <v>54</v>
      </c>
      <c r="D1345" t="s">
        <v>58</v>
      </c>
      <c r="E1345" t="s">
        <v>2980</v>
      </c>
      <c r="F1345" t="s">
        <v>5799</v>
      </c>
      <c r="G1345" t="s">
        <v>42</v>
      </c>
      <c r="H1345" t="s">
        <v>5800</v>
      </c>
      <c r="I1345" t="s">
        <v>38</v>
      </c>
      <c r="J1345" t="s">
        <v>43</v>
      </c>
      <c r="K1345" t="s">
        <v>227</v>
      </c>
      <c r="L1345" t="s">
        <v>227</v>
      </c>
      <c r="M1345" t="s">
        <v>230</v>
      </c>
      <c r="N1345">
        <v>1</v>
      </c>
      <c r="O1345" t="s">
        <v>65</v>
      </c>
      <c r="P1345" t="s">
        <v>5801</v>
      </c>
      <c r="Q1345" t="s">
        <v>41</v>
      </c>
      <c r="R1345" t="s">
        <v>5802</v>
      </c>
      <c r="S1345" t="s">
        <v>41</v>
      </c>
      <c r="T1345" t="s">
        <v>3</v>
      </c>
      <c r="U1345">
        <v>1</v>
      </c>
      <c r="V1345" s="12">
        <v>45310</v>
      </c>
      <c r="W1345" t="s">
        <v>10993</v>
      </c>
    </row>
    <row r="1346" spans="1:23" x14ac:dyDescent="0.25">
      <c r="A1346" s="12">
        <v>45252.125010567128</v>
      </c>
      <c r="B1346" t="s">
        <v>47</v>
      </c>
      <c r="C1346" t="s">
        <v>54</v>
      </c>
      <c r="D1346" t="s">
        <v>58</v>
      </c>
      <c r="E1346" t="s">
        <v>439</v>
      </c>
      <c r="F1346" t="s">
        <v>5808</v>
      </c>
      <c r="G1346" t="s">
        <v>42</v>
      </c>
      <c r="H1346" t="s">
        <v>5809</v>
      </c>
      <c r="I1346" t="s">
        <v>38</v>
      </c>
      <c r="J1346" t="s">
        <v>43</v>
      </c>
      <c r="K1346" t="s">
        <v>227</v>
      </c>
      <c r="L1346" t="s">
        <v>227</v>
      </c>
      <c r="M1346" t="s">
        <v>230</v>
      </c>
      <c r="N1346">
        <v>1</v>
      </c>
      <c r="O1346" t="s">
        <v>65</v>
      </c>
      <c r="P1346" t="s">
        <v>5096</v>
      </c>
      <c r="Q1346" t="s">
        <v>41</v>
      </c>
      <c r="R1346" t="s">
        <v>5810</v>
      </c>
      <c r="S1346" t="s">
        <v>41</v>
      </c>
      <c r="T1346" t="s">
        <v>3</v>
      </c>
      <c r="U1346">
        <v>1</v>
      </c>
      <c r="V1346" s="12">
        <v>45310</v>
      </c>
      <c r="W1346" t="s">
        <v>10994</v>
      </c>
    </row>
    <row r="1347" spans="1:23" x14ac:dyDescent="0.25">
      <c r="A1347" s="12">
        <v>45252.246058680554</v>
      </c>
      <c r="B1347" t="s">
        <v>47</v>
      </c>
      <c r="C1347" t="s">
        <v>54</v>
      </c>
      <c r="D1347" t="s">
        <v>58</v>
      </c>
      <c r="E1347" t="s">
        <v>439</v>
      </c>
      <c r="F1347" t="s">
        <v>5812</v>
      </c>
      <c r="G1347" t="s">
        <v>42</v>
      </c>
      <c r="H1347" t="s">
        <v>5813</v>
      </c>
      <c r="I1347" t="s">
        <v>38</v>
      </c>
      <c r="J1347" t="s">
        <v>43</v>
      </c>
      <c r="K1347" t="s">
        <v>227</v>
      </c>
      <c r="L1347" t="s">
        <v>227</v>
      </c>
      <c r="M1347" t="s">
        <v>230</v>
      </c>
      <c r="N1347">
        <v>1</v>
      </c>
      <c r="O1347" t="s">
        <v>65</v>
      </c>
      <c r="P1347" t="s">
        <v>3435</v>
      </c>
      <c r="Q1347" t="s">
        <v>41</v>
      </c>
      <c r="R1347" t="s">
        <v>5814</v>
      </c>
      <c r="S1347" t="s">
        <v>41</v>
      </c>
      <c r="T1347" t="s">
        <v>3</v>
      </c>
      <c r="U1347">
        <v>1</v>
      </c>
      <c r="V1347" s="12">
        <v>45310</v>
      </c>
      <c r="W1347" t="s">
        <v>10995</v>
      </c>
    </row>
    <row r="1348" spans="1:23" x14ac:dyDescent="0.25">
      <c r="A1348" s="12">
        <v>45252.399670914354</v>
      </c>
      <c r="B1348" t="s">
        <v>47</v>
      </c>
      <c r="C1348" t="s">
        <v>54</v>
      </c>
      <c r="D1348" t="s">
        <v>58</v>
      </c>
      <c r="E1348" t="s">
        <v>439</v>
      </c>
      <c r="F1348" t="s">
        <v>5816</v>
      </c>
      <c r="G1348" t="s">
        <v>42</v>
      </c>
      <c r="H1348" t="s">
        <v>5817</v>
      </c>
      <c r="I1348" t="s">
        <v>38</v>
      </c>
      <c r="J1348" t="s">
        <v>43</v>
      </c>
      <c r="K1348" t="s">
        <v>227</v>
      </c>
      <c r="L1348" t="s">
        <v>227</v>
      </c>
      <c r="M1348" t="s">
        <v>230</v>
      </c>
      <c r="N1348">
        <v>1</v>
      </c>
      <c r="O1348" t="s">
        <v>65</v>
      </c>
      <c r="P1348" t="s">
        <v>5091</v>
      </c>
      <c r="Q1348" t="s">
        <v>41</v>
      </c>
      <c r="R1348" t="s">
        <v>5818</v>
      </c>
      <c r="S1348" t="s">
        <v>41</v>
      </c>
      <c r="T1348" t="s">
        <v>3</v>
      </c>
      <c r="U1348">
        <v>1</v>
      </c>
      <c r="V1348" s="12">
        <v>45310</v>
      </c>
      <c r="W1348" t="s">
        <v>10996</v>
      </c>
    </row>
    <row r="1349" spans="1:23" x14ac:dyDescent="0.25">
      <c r="A1349" s="12">
        <v>45257.147519641207</v>
      </c>
      <c r="B1349" t="s">
        <v>47</v>
      </c>
      <c r="C1349" t="s">
        <v>54</v>
      </c>
      <c r="D1349" t="s">
        <v>58</v>
      </c>
      <c r="E1349" t="s">
        <v>2980</v>
      </c>
      <c r="F1349" t="s">
        <v>5820</v>
      </c>
      <c r="G1349" t="s">
        <v>42</v>
      </c>
      <c r="H1349" t="s">
        <v>5821</v>
      </c>
      <c r="I1349" t="s">
        <v>38</v>
      </c>
      <c r="J1349" t="s">
        <v>43</v>
      </c>
      <c r="K1349" t="s">
        <v>227</v>
      </c>
      <c r="L1349" t="s">
        <v>227</v>
      </c>
      <c r="M1349" t="s">
        <v>230</v>
      </c>
      <c r="N1349">
        <v>1</v>
      </c>
      <c r="O1349" t="s">
        <v>65</v>
      </c>
      <c r="P1349" t="s">
        <v>3526</v>
      </c>
      <c r="Q1349" t="s">
        <v>41</v>
      </c>
      <c r="R1349" t="s">
        <v>5822</v>
      </c>
      <c r="S1349" t="s">
        <v>41</v>
      </c>
      <c r="T1349" t="s">
        <v>3</v>
      </c>
      <c r="U1349">
        <v>1</v>
      </c>
      <c r="V1349" s="12">
        <v>45310</v>
      </c>
      <c r="W1349" t="s">
        <v>10997</v>
      </c>
    </row>
    <row r="1350" spans="1:23" x14ac:dyDescent="0.25">
      <c r="A1350" s="12">
        <v>45257.242584143518</v>
      </c>
      <c r="B1350" t="s">
        <v>47</v>
      </c>
      <c r="C1350" t="s">
        <v>54</v>
      </c>
      <c r="D1350" t="s">
        <v>58</v>
      </c>
      <c r="E1350" t="s">
        <v>2980</v>
      </c>
      <c r="F1350" t="s">
        <v>5824</v>
      </c>
      <c r="G1350" t="s">
        <v>37</v>
      </c>
      <c r="H1350" t="s">
        <v>5825</v>
      </c>
      <c r="I1350" t="s">
        <v>38</v>
      </c>
      <c r="J1350" t="s">
        <v>43</v>
      </c>
      <c r="K1350" t="s">
        <v>227</v>
      </c>
      <c r="L1350" t="s">
        <v>227</v>
      </c>
      <c r="M1350" t="s">
        <v>230</v>
      </c>
      <c r="N1350">
        <v>1</v>
      </c>
      <c r="O1350" t="s">
        <v>65</v>
      </c>
      <c r="P1350" t="s">
        <v>3886</v>
      </c>
      <c r="Q1350" t="s">
        <v>41</v>
      </c>
      <c r="R1350" t="s">
        <v>5826</v>
      </c>
      <c r="S1350" t="s">
        <v>41</v>
      </c>
      <c r="T1350" t="s">
        <v>3</v>
      </c>
      <c r="U1350">
        <v>1</v>
      </c>
      <c r="V1350" s="12">
        <v>45310</v>
      </c>
      <c r="W1350" t="s">
        <v>10998</v>
      </c>
    </row>
    <row r="1351" spans="1:23" x14ac:dyDescent="0.25">
      <c r="A1351" s="12">
        <v>45257.27684525463</v>
      </c>
      <c r="B1351" t="s">
        <v>47</v>
      </c>
      <c r="C1351" t="s">
        <v>54</v>
      </c>
      <c r="D1351" t="s">
        <v>58</v>
      </c>
      <c r="E1351" t="s">
        <v>2980</v>
      </c>
      <c r="F1351" t="s">
        <v>5828</v>
      </c>
      <c r="G1351" t="s">
        <v>42</v>
      </c>
      <c r="H1351" t="s">
        <v>5829</v>
      </c>
      <c r="I1351" t="s">
        <v>38</v>
      </c>
      <c r="J1351" t="s">
        <v>43</v>
      </c>
      <c r="K1351" t="s">
        <v>227</v>
      </c>
      <c r="L1351" t="s">
        <v>227</v>
      </c>
      <c r="M1351" t="s">
        <v>230</v>
      </c>
      <c r="N1351">
        <v>1</v>
      </c>
      <c r="O1351" t="s">
        <v>65</v>
      </c>
      <c r="P1351" t="s">
        <v>3886</v>
      </c>
      <c r="Q1351" t="s">
        <v>41</v>
      </c>
      <c r="R1351" t="s">
        <v>5830</v>
      </c>
      <c r="S1351" t="s">
        <v>41</v>
      </c>
      <c r="T1351" t="s">
        <v>3</v>
      </c>
      <c r="U1351">
        <v>1</v>
      </c>
      <c r="V1351" s="12">
        <v>45310</v>
      </c>
      <c r="W1351" t="s">
        <v>10999</v>
      </c>
    </row>
    <row r="1352" spans="1:23" x14ac:dyDescent="0.25">
      <c r="A1352" s="12">
        <v>45260.285455902776</v>
      </c>
      <c r="B1352" t="s">
        <v>47</v>
      </c>
      <c r="C1352" t="s">
        <v>54</v>
      </c>
      <c r="D1352" t="s">
        <v>58</v>
      </c>
      <c r="E1352" t="s">
        <v>439</v>
      </c>
      <c r="F1352" t="s">
        <v>5836</v>
      </c>
      <c r="G1352" t="s">
        <v>37</v>
      </c>
      <c r="H1352" t="s">
        <v>5837</v>
      </c>
      <c r="I1352" t="s">
        <v>38</v>
      </c>
      <c r="J1352" t="s">
        <v>43</v>
      </c>
      <c r="K1352" t="s">
        <v>227</v>
      </c>
      <c r="L1352" t="s">
        <v>227</v>
      </c>
      <c r="M1352" t="s">
        <v>230</v>
      </c>
      <c r="N1352">
        <v>1</v>
      </c>
      <c r="O1352" t="s">
        <v>65</v>
      </c>
      <c r="P1352" t="s">
        <v>5020</v>
      </c>
      <c r="Q1352" t="s">
        <v>41</v>
      </c>
      <c r="R1352" t="s">
        <v>5838</v>
      </c>
      <c r="S1352" t="s">
        <v>41</v>
      </c>
      <c r="T1352" t="s">
        <v>3</v>
      </c>
      <c r="U1352">
        <v>1</v>
      </c>
      <c r="V1352" s="12">
        <v>45310</v>
      </c>
      <c r="W1352" t="s">
        <v>11000</v>
      </c>
    </row>
    <row r="1353" spans="1:23" x14ac:dyDescent="0.25">
      <c r="A1353" s="12">
        <v>45260.335537928244</v>
      </c>
      <c r="B1353" t="s">
        <v>47</v>
      </c>
      <c r="C1353" t="s">
        <v>54</v>
      </c>
      <c r="D1353" t="s">
        <v>58</v>
      </c>
      <c r="E1353" t="s">
        <v>2980</v>
      </c>
      <c r="F1353" t="s">
        <v>5840</v>
      </c>
      <c r="G1353" t="s">
        <v>37</v>
      </c>
      <c r="H1353" t="s">
        <v>5841</v>
      </c>
      <c r="I1353" t="s">
        <v>38</v>
      </c>
      <c r="J1353" t="s">
        <v>43</v>
      </c>
      <c r="K1353" t="s">
        <v>227</v>
      </c>
      <c r="L1353" t="s">
        <v>227</v>
      </c>
      <c r="M1353" t="s">
        <v>230</v>
      </c>
      <c r="N1353">
        <v>1</v>
      </c>
      <c r="O1353" t="s">
        <v>65</v>
      </c>
      <c r="P1353" t="s">
        <v>3497</v>
      </c>
      <c r="Q1353" t="s">
        <v>41</v>
      </c>
      <c r="R1353" t="s">
        <v>5842</v>
      </c>
      <c r="S1353" t="s">
        <v>41</v>
      </c>
      <c r="T1353" t="s">
        <v>3</v>
      </c>
      <c r="U1353">
        <v>1</v>
      </c>
      <c r="V1353" s="12">
        <v>45310</v>
      </c>
      <c r="W1353" t="s">
        <v>11001</v>
      </c>
    </row>
    <row r="1354" spans="1:23" x14ac:dyDescent="0.25">
      <c r="A1354" s="12">
        <v>45268.295722488423</v>
      </c>
      <c r="B1354" t="s">
        <v>47</v>
      </c>
      <c r="C1354" t="s">
        <v>54</v>
      </c>
      <c r="D1354" t="s">
        <v>58</v>
      </c>
      <c r="E1354" t="s">
        <v>475</v>
      </c>
      <c r="F1354" t="s">
        <v>5848</v>
      </c>
      <c r="G1354" t="s">
        <v>37</v>
      </c>
      <c r="H1354" t="s">
        <v>5849</v>
      </c>
      <c r="I1354" t="s">
        <v>38</v>
      </c>
      <c r="J1354" t="s">
        <v>43</v>
      </c>
      <c r="K1354" t="s">
        <v>227</v>
      </c>
      <c r="L1354" t="s">
        <v>227</v>
      </c>
      <c r="M1354" t="s">
        <v>229</v>
      </c>
      <c r="N1354">
        <v>1</v>
      </c>
      <c r="O1354" t="s">
        <v>65</v>
      </c>
      <c r="P1354" t="s">
        <v>5850</v>
      </c>
      <c r="Q1354" t="s">
        <v>41</v>
      </c>
      <c r="R1354" t="s">
        <v>5851</v>
      </c>
      <c r="S1354" t="s">
        <v>41</v>
      </c>
      <c r="T1354" t="s">
        <v>3</v>
      </c>
      <c r="U1354">
        <v>1</v>
      </c>
      <c r="V1354" s="12">
        <v>45310</v>
      </c>
      <c r="W1354" t="s">
        <v>11002</v>
      </c>
    </row>
    <row r="1355" spans="1:23" x14ac:dyDescent="0.25">
      <c r="A1355" s="12">
        <v>45268.304293252317</v>
      </c>
      <c r="B1355" t="s">
        <v>47</v>
      </c>
      <c r="C1355" t="s">
        <v>54</v>
      </c>
      <c r="D1355" t="s">
        <v>58</v>
      </c>
      <c r="E1355" t="s">
        <v>439</v>
      </c>
      <c r="F1355" t="s">
        <v>5853</v>
      </c>
      <c r="G1355" t="s">
        <v>42</v>
      </c>
      <c r="H1355" t="s">
        <v>5854</v>
      </c>
      <c r="I1355" t="s">
        <v>38</v>
      </c>
      <c r="J1355" t="s">
        <v>43</v>
      </c>
      <c r="K1355" t="s">
        <v>227</v>
      </c>
      <c r="L1355" t="s">
        <v>227</v>
      </c>
      <c r="M1355" t="s">
        <v>230</v>
      </c>
      <c r="N1355">
        <v>1</v>
      </c>
      <c r="O1355" t="s">
        <v>65</v>
      </c>
      <c r="P1355" t="s">
        <v>5855</v>
      </c>
      <c r="Q1355" t="s">
        <v>41</v>
      </c>
      <c r="R1355" t="s">
        <v>5856</v>
      </c>
      <c r="S1355" t="s">
        <v>41</v>
      </c>
      <c r="T1355" t="s">
        <v>3</v>
      </c>
      <c r="U1355">
        <v>1</v>
      </c>
      <c r="V1355" s="12">
        <v>45310</v>
      </c>
      <c r="W1355" t="s">
        <v>11003</v>
      </c>
    </row>
    <row r="1356" spans="1:23" x14ac:dyDescent="0.25">
      <c r="A1356" s="12">
        <v>45272.513068368055</v>
      </c>
      <c r="B1356" t="s">
        <v>47</v>
      </c>
      <c r="C1356" t="s">
        <v>54</v>
      </c>
      <c r="D1356" t="s">
        <v>58</v>
      </c>
      <c r="E1356" t="s">
        <v>439</v>
      </c>
      <c r="F1356" t="s">
        <v>12619</v>
      </c>
      <c r="G1356" t="s">
        <v>42</v>
      </c>
      <c r="H1356" t="s">
        <v>12620</v>
      </c>
      <c r="I1356" t="s">
        <v>38</v>
      </c>
      <c r="J1356" t="s">
        <v>43</v>
      </c>
      <c r="K1356" t="s">
        <v>227</v>
      </c>
      <c r="L1356" t="s">
        <v>227</v>
      </c>
      <c r="M1356" t="s">
        <v>230</v>
      </c>
      <c r="N1356">
        <v>1</v>
      </c>
      <c r="O1356" t="s">
        <v>65</v>
      </c>
      <c r="P1356" t="s">
        <v>3053</v>
      </c>
      <c r="Q1356" t="s">
        <v>41</v>
      </c>
      <c r="R1356" t="s">
        <v>12621</v>
      </c>
      <c r="S1356" t="s">
        <v>41</v>
      </c>
      <c r="T1356" t="s">
        <v>3</v>
      </c>
      <c r="U1356">
        <v>1</v>
      </c>
      <c r="V1356" s="12">
        <v>45310</v>
      </c>
      <c r="W1356" t="s">
        <v>12712</v>
      </c>
    </row>
    <row r="1357" spans="1:23" x14ac:dyDescent="0.25">
      <c r="A1357" s="12">
        <v>45279.661539664354</v>
      </c>
      <c r="B1357" t="s">
        <v>47</v>
      </c>
      <c r="C1357" t="s">
        <v>54</v>
      </c>
      <c r="D1357" t="s">
        <v>58</v>
      </c>
      <c r="E1357" t="s">
        <v>439</v>
      </c>
      <c r="F1357" t="s">
        <v>5866</v>
      </c>
      <c r="G1357" t="s">
        <v>42</v>
      </c>
      <c r="H1357" t="s">
        <v>5867</v>
      </c>
      <c r="I1357" t="s">
        <v>38</v>
      </c>
      <c r="J1357" t="s">
        <v>43</v>
      </c>
      <c r="K1357" t="s">
        <v>227</v>
      </c>
      <c r="L1357" t="s">
        <v>227</v>
      </c>
      <c r="M1357" t="s">
        <v>230</v>
      </c>
      <c r="N1357">
        <v>1</v>
      </c>
      <c r="O1357" t="s">
        <v>65</v>
      </c>
      <c r="P1357" t="s">
        <v>3531</v>
      </c>
      <c r="Q1357" t="s">
        <v>41</v>
      </c>
      <c r="R1357" t="s">
        <v>5868</v>
      </c>
      <c r="S1357" t="s">
        <v>41</v>
      </c>
      <c r="T1357" t="s">
        <v>3</v>
      </c>
      <c r="U1357">
        <v>1</v>
      </c>
      <c r="V1357" s="12">
        <v>45310</v>
      </c>
      <c r="W1357" t="s">
        <v>11004</v>
      </c>
    </row>
    <row r="1358" spans="1:23" x14ac:dyDescent="0.25">
      <c r="A1358" s="12">
        <v>45289.352479166664</v>
      </c>
      <c r="B1358" t="s">
        <v>47</v>
      </c>
      <c r="C1358" t="s">
        <v>54</v>
      </c>
      <c r="D1358" t="s">
        <v>58</v>
      </c>
      <c r="E1358" t="s">
        <v>439</v>
      </c>
      <c r="F1358" t="s">
        <v>12623</v>
      </c>
      <c r="G1358" t="s">
        <v>42</v>
      </c>
      <c r="H1358" t="s">
        <v>6087</v>
      </c>
      <c r="I1358" t="s">
        <v>38</v>
      </c>
      <c r="J1358" t="s">
        <v>43</v>
      </c>
      <c r="K1358" t="s">
        <v>227</v>
      </c>
      <c r="L1358" t="s">
        <v>227</v>
      </c>
      <c r="M1358" t="s">
        <v>230</v>
      </c>
      <c r="N1358">
        <v>1</v>
      </c>
      <c r="O1358" t="s">
        <v>65</v>
      </c>
      <c r="P1358" t="s">
        <v>12624</v>
      </c>
      <c r="Q1358" t="s">
        <v>41</v>
      </c>
      <c r="R1358" t="s">
        <v>12625</v>
      </c>
      <c r="S1358" t="s">
        <v>41</v>
      </c>
      <c r="T1358" t="s">
        <v>3</v>
      </c>
      <c r="U1358">
        <v>1</v>
      </c>
      <c r="V1358" s="12">
        <v>45310</v>
      </c>
      <c r="W1358" t="s">
        <v>12713</v>
      </c>
    </row>
    <row r="1359" spans="1:23" x14ac:dyDescent="0.25">
      <c r="A1359" s="12">
        <v>45295.248348576388</v>
      </c>
      <c r="B1359" t="s">
        <v>47</v>
      </c>
      <c r="C1359" t="s">
        <v>54</v>
      </c>
      <c r="D1359" t="s">
        <v>58</v>
      </c>
      <c r="E1359" t="s">
        <v>439</v>
      </c>
      <c r="F1359" t="s">
        <v>12631</v>
      </c>
      <c r="G1359" t="s">
        <v>42</v>
      </c>
      <c r="H1359" t="s">
        <v>12632</v>
      </c>
      <c r="I1359" t="s">
        <v>38</v>
      </c>
      <c r="J1359" t="s">
        <v>43</v>
      </c>
      <c r="K1359" t="s">
        <v>227</v>
      </c>
      <c r="L1359" t="s">
        <v>227</v>
      </c>
      <c r="M1359" t="s">
        <v>230</v>
      </c>
      <c r="N1359">
        <v>1</v>
      </c>
      <c r="O1359" t="s">
        <v>65</v>
      </c>
      <c r="P1359" t="s">
        <v>3448</v>
      </c>
      <c r="Q1359" t="s">
        <v>41</v>
      </c>
      <c r="R1359" t="s">
        <v>12633</v>
      </c>
      <c r="S1359" t="s">
        <v>41</v>
      </c>
      <c r="T1359" t="s">
        <v>3</v>
      </c>
      <c r="U1359">
        <v>1</v>
      </c>
      <c r="V1359" s="12">
        <v>45310</v>
      </c>
      <c r="W1359" t="s">
        <v>12714</v>
      </c>
    </row>
    <row r="1360" spans="1:23" x14ac:dyDescent="0.25">
      <c r="A1360" s="12">
        <v>45296.245462037034</v>
      </c>
      <c r="B1360" t="s">
        <v>47</v>
      </c>
      <c r="C1360" t="s">
        <v>54</v>
      </c>
      <c r="D1360" t="s">
        <v>58</v>
      </c>
      <c r="E1360" t="s">
        <v>439</v>
      </c>
      <c r="F1360" t="s">
        <v>12635</v>
      </c>
      <c r="G1360" t="s">
        <v>42</v>
      </c>
      <c r="H1360" t="s">
        <v>12636</v>
      </c>
      <c r="I1360" t="s">
        <v>38</v>
      </c>
      <c r="J1360" t="s">
        <v>43</v>
      </c>
      <c r="K1360" t="s">
        <v>227</v>
      </c>
      <c r="L1360" t="s">
        <v>227</v>
      </c>
      <c r="M1360" t="s">
        <v>230</v>
      </c>
      <c r="N1360">
        <v>1</v>
      </c>
      <c r="O1360" t="s">
        <v>65</v>
      </c>
      <c r="P1360" t="s">
        <v>3669</v>
      </c>
      <c r="Q1360" t="s">
        <v>41</v>
      </c>
      <c r="R1360" t="s">
        <v>12637</v>
      </c>
      <c r="S1360" t="s">
        <v>41</v>
      </c>
      <c r="T1360" t="s">
        <v>3</v>
      </c>
      <c r="U1360">
        <v>1</v>
      </c>
      <c r="V1360" s="12">
        <v>45310</v>
      </c>
      <c r="W1360" t="s">
        <v>12715</v>
      </c>
    </row>
    <row r="1361" spans="1:23" x14ac:dyDescent="0.25">
      <c r="A1361" s="12">
        <v>45301.518481863422</v>
      </c>
      <c r="B1361" t="s">
        <v>47</v>
      </c>
      <c r="C1361" t="s">
        <v>54</v>
      </c>
      <c r="D1361" t="s">
        <v>58</v>
      </c>
      <c r="E1361" t="s">
        <v>439</v>
      </c>
      <c r="F1361" t="s">
        <v>12652</v>
      </c>
      <c r="G1361" t="s">
        <v>42</v>
      </c>
      <c r="H1361" t="s">
        <v>12653</v>
      </c>
      <c r="I1361" t="s">
        <v>38</v>
      </c>
      <c r="J1361" t="s">
        <v>43</v>
      </c>
      <c r="K1361" t="s">
        <v>227</v>
      </c>
      <c r="L1361" t="s">
        <v>227</v>
      </c>
      <c r="M1361" t="s">
        <v>230</v>
      </c>
      <c r="N1361">
        <v>1</v>
      </c>
      <c r="O1361" t="s">
        <v>65</v>
      </c>
      <c r="P1361" t="s">
        <v>4748</v>
      </c>
      <c r="Q1361" t="s">
        <v>41</v>
      </c>
      <c r="R1361" t="s">
        <v>12654</v>
      </c>
      <c r="S1361" t="s">
        <v>41</v>
      </c>
      <c r="T1361" t="s">
        <v>3</v>
      </c>
      <c r="U1361">
        <v>1</v>
      </c>
      <c r="V1361" s="12">
        <v>45310</v>
      </c>
      <c r="W1361" t="s">
        <v>12716</v>
      </c>
    </row>
    <row r="1362" spans="1:23" x14ac:dyDescent="0.25">
      <c r="A1362" s="12">
        <v>45307.243632673613</v>
      </c>
      <c r="B1362" t="s">
        <v>47</v>
      </c>
      <c r="C1362" t="s">
        <v>54</v>
      </c>
      <c r="D1362" t="s">
        <v>58</v>
      </c>
      <c r="E1362" t="s">
        <v>439</v>
      </c>
      <c r="F1362" t="s">
        <v>12777</v>
      </c>
      <c r="G1362" t="s">
        <v>42</v>
      </c>
      <c r="H1362" t="s">
        <v>12778</v>
      </c>
      <c r="I1362" t="s">
        <v>38</v>
      </c>
      <c r="J1362" t="s">
        <v>43</v>
      </c>
      <c r="K1362" t="s">
        <v>227</v>
      </c>
      <c r="L1362" t="s">
        <v>227</v>
      </c>
      <c r="M1362" t="s">
        <v>230</v>
      </c>
      <c r="N1362">
        <v>1</v>
      </c>
      <c r="O1362" t="s">
        <v>65</v>
      </c>
      <c r="P1362" t="s">
        <v>5091</v>
      </c>
      <c r="Q1362" t="s">
        <v>41</v>
      </c>
      <c r="R1362" t="s">
        <v>12779</v>
      </c>
      <c r="S1362" t="s">
        <v>41</v>
      </c>
      <c r="T1362" t="s">
        <v>3</v>
      </c>
      <c r="U1362">
        <v>1</v>
      </c>
      <c r="V1362" s="12">
        <v>45310</v>
      </c>
      <c r="W1362" t="s">
        <v>12819</v>
      </c>
    </row>
    <row r="1363" spans="1:23" x14ac:dyDescent="0.25">
      <c r="A1363" s="12">
        <v>45076.500901192128</v>
      </c>
      <c r="B1363" t="s">
        <v>47</v>
      </c>
      <c r="C1363" t="s">
        <v>54</v>
      </c>
      <c r="D1363" t="s">
        <v>58</v>
      </c>
      <c r="E1363" t="s">
        <v>2980</v>
      </c>
      <c r="F1363" t="s">
        <v>5139</v>
      </c>
      <c r="G1363" t="s">
        <v>37</v>
      </c>
      <c r="H1363" t="s">
        <v>5140</v>
      </c>
      <c r="I1363" t="s">
        <v>38</v>
      </c>
      <c r="J1363" t="s">
        <v>43</v>
      </c>
      <c r="K1363" t="s">
        <v>227</v>
      </c>
      <c r="L1363" t="s">
        <v>227</v>
      </c>
      <c r="M1363" t="s">
        <v>230</v>
      </c>
      <c r="N1363">
        <v>1</v>
      </c>
      <c r="O1363" t="s">
        <v>66</v>
      </c>
      <c r="P1363" t="s">
        <v>3526</v>
      </c>
      <c r="Q1363" t="s">
        <v>41</v>
      </c>
      <c r="R1363" t="s">
        <v>5141</v>
      </c>
      <c r="S1363" t="s">
        <v>41</v>
      </c>
      <c r="T1363" t="s">
        <v>4</v>
      </c>
      <c r="U1363">
        <v>1</v>
      </c>
      <c r="V1363" s="12">
        <v>45310</v>
      </c>
      <c r="W1363" t="s">
        <v>11005</v>
      </c>
    </row>
    <row r="1364" spans="1:23" x14ac:dyDescent="0.25">
      <c r="A1364" s="12">
        <v>45209.136350960645</v>
      </c>
      <c r="B1364" t="s">
        <v>47</v>
      </c>
      <c r="C1364" t="s">
        <v>54</v>
      </c>
      <c r="D1364" t="s">
        <v>58</v>
      </c>
      <c r="E1364" t="s">
        <v>452</v>
      </c>
      <c r="F1364" t="s">
        <v>5667</v>
      </c>
      <c r="G1364" t="s">
        <v>37</v>
      </c>
      <c r="H1364" t="s">
        <v>5668</v>
      </c>
      <c r="I1364" t="s">
        <v>38</v>
      </c>
      <c r="J1364" t="s">
        <v>43</v>
      </c>
      <c r="K1364" t="s">
        <v>227</v>
      </c>
      <c r="L1364" t="s">
        <v>227</v>
      </c>
      <c r="M1364" t="s">
        <v>230</v>
      </c>
      <c r="N1364">
        <v>1</v>
      </c>
      <c r="O1364" t="s">
        <v>66</v>
      </c>
      <c r="P1364" t="s">
        <v>5669</v>
      </c>
      <c r="Q1364" t="s">
        <v>41</v>
      </c>
      <c r="R1364" t="s">
        <v>5670</v>
      </c>
      <c r="S1364" t="s">
        <v>41</v>
      </c>
      <c r="T1364" t="s">
        <v>4</v>
      </c>
      <c r="U1364">
        <v>1</v>
      </c>
      <c r="V1364" s="12">
        <v>45310</v>
      </c>
      <c r="W1364" t="s">
        <v>11006</v>
      </c>
    </row>
    <row r="1365" spans="1:23" x14ac:dyDescent="0.25">
      <c r="A1365" s="12">
        <v>45209.136350960645</v>
      </c>
      <c r="B1365" t="s">
        <v>47</v>
      </c>
      <c r="C1365" t="s">
        <v>54</v>
      </c>
      <c r="D1365" t="s">
        <v>58</v>
      </c>
      <c r="E1365" t="s">
        <v>452</v>
      </c>
      <c r="F1365" t="s">
        <v>5667</v>
      </c>
      <c r="G1365" t="s">
        <v>37</v>
      </c>
      <c r="H1365" t="s">
        <v>5668</v>
      </c>
      <c r="I1365" t="s">
        <v>38</v>
      </c>
      <c r="J1365" t="s">
        <v>43</v>
      </c>
      <c r="K1365" t="s">
        <v>227</v>
      </c>
      <c r="L1365" t="s">
        <v>227</v>
      </c>
      <c r="M1365" t="s">
        <v>230</v>
      </c>
      <c r="N1365">
        <v>1</v>
      </c>
      <c r="O1365" t="s">
        <v>67</v>
      </c>
      <c r="P1365" t="s">
        <v>5669</v>
      </c>
      <c r="Q1365" t="s">
        <v>41</v>
      </c>
      <c r="R1365" t="s">
        <v>5670</v>
      </c>
      <c r="S1365" t="s">
        <v>41</v>
      </c>
      <c r="T1365" t="s">
        <v>5</v>
      </c>
      <c r="U1365">
        <v>1</v>
      </c>
      <c r="V1365" s="12">
        <v>45310</v>
      </c>
      <c r="W1365" t="s">
        <v>11007</v>
      </c>
    </row>
    <row r="1366" spans="1:23" x14ac:dyDescent="0.25">
      <c r="A1366" s="12">
        <v>45028.492254942132</v>
      </c>
      <c r="B1366" t="s">
        <v>47</v>
      </c>
      <c r="C1366" t="s">
        <v>54</v>
      </c>
      <c r="D1366" t="s">
        <v>5883</v>
      </c>
      <c r="E1366" t="s">
        <v>439</v>
      </c>
      <c r="F1366" t="s">
        <v>5889</v>
      </c>
      <c r="G1366" t="s">
        <v>37</v>
      </c>
      <c r="H1366" t="s">
        <v>5890</v>
      </c>
      <c r="I1366" t="s">
        <v>38</v>
      </c>
      <c r="J1366" t="s">
        <v>43</v>
      </c>
      <c r="K1366" t="s">
        <v>227</v>
      </c>
      <c r="L1366" t="s">
        <v>227</v>
      </c>
      <c r="M1366" t="s">
        <v>230</v>
      </c>
      <c r="N1366">
        <v>1</v>
      </c>
      <c r="O1366" t="s">
        <v>65</v>
      </c>
      <c r="P1366" t="s">
        <v>5886</v>
      </c>
      <c r="Q1366" t="s">
        <v>41</v>
      </c>
      <c r="R1366" t="s">
        <v>5891</v>
      </c>
      <c r="S1366" t="s">
        <v>41</v>
      </c>
      <c r="T1366" t="s">
        <v>3</v>
      </c>
      <c r="U1366">
        <v>1</v>
      </c>
      <c r="V1366" s="12">
        <v>45310</v>
      </c>
      <c r="W1366" t="s">
        <v>11008</v>
      </c>
    </row>
    <row r="1367" spans="1:23" x14ac:dyDescent="0.25">
      <c r="A1367" s="12">
        <v>45055.479304398148</v>
      </c>
      <c r="B1367" t="s">
        <v>47</v>
      </c>
      <c r="C1367" t="s">
        <v>54</v>
      </c>
      <c r="D1367" t="s">
        <v>5883</v>
      </c>
      <c r="E1367" t="s">
        <v>2980</v>
      </c>
      <c r="F1367" t="s">
        <v>5893</v>
      </c>
      <c r="G1367" t="s">
        <v>37</v>
      </c>
      <c r="H1367" t="s">
        <v>5894</v>
      </c>
      <c r="I1367" t="s">
        <v>38</v>
      </c>
      <c r="J1367" t="s">
        <v>43</v>
      </c>
      <c r="K1367" t="s">
        <v>227</v>
      </c>
      <c r="L1367" t="s">
        <v>227</v>
      </c>
      <c r="M1367" t="s">
        <v>230</v>
      </c>
      <c r="N1367">
        <v>1</v>
      </c>
      <c r="O1367" t="s">
        <v>65</v>
      </c>
      <c r="P1367" t="s">
        <v>5886</v>
      </c>
      <c r="Q1367" t="s">
        <v>41</v>
      </c>
      <c r="R1367" t="s">
        <v>5895</v>
      </c>
      <c r="S1367" t="s">
        <v>41</v>
      </c>
      <c r="T1367" t="s">
        <v>3</v>
      </c>
      <c r="U1367">
        <v>1</v>
      </c>
      <c r="V1367" s="12">
        <v>45310</v>
      </c>
      <c r="W1367" t="s">
        <v>11009</v>
      </c>
    </row>
    <row r="1368" spans="1:23" x14ac:dyDescent="0.25">
      <c r="A1368" s="12">
        <v>45085.479051006943</v>
      </c>
      <c r="B1368" t="s">
        <v>47</v>
      </c>
      <c r="C1368" t="s">
        <v>54</v>
      </c>
      <c r="D1368" t="s">
        <v>5883</v>
      </c>
      <c r="E1368" t="s">
        <v>439</v>
      </c>
      <c r="F1368" t="s">
        <v>5897</v>
      </c>
      <c r="G1368" t="s">
        <v>37</v>
      </c>
      <c r="H1368" t="s">
        <v>5898</v>
      </c>
      <c r="I1368" t="s">
        <v>38</v>
      </c>
      <c r="J1368" t="s">
        <v>43</v>
      </c>
      <c r="K1368" t="s">
        <v>227</v>
      </c>
      <c r="L1368" t="s">
        <v>227</v>
      </c>
      <c r="M1368" t="s">
        <v>230</v>
      </c>
      <c r="N1368">
        <v>1</v>
      </c>
      <c r="O1368" t="s">
        <v>65</v>
      </c>
      <c r="P1368" t="s">
        <v>5886</v>
      </c>
      <c r="Q1368" t="s">
        <v>41</v>
      </c>
      <c r="R1368" t="s">
        <v>5899</v>
      </c>
      <c r="S1368" t="s">
        <v>41</v>
      </c>
      <c r="T1368" t="s">
        <v>3</v>
      </c>
      <c r="U1368">
        <v>1</v>
      </c>
      <c r="V1368" s="12">
        <v>45310</v>
      </c>
      <c r="W1368" t="s">
        <v>11010</v>
      </c>
    </row>
    <row r="1369" spans="1:23" x14ac:dyDescent="0.25">
      <c r="A1369" s="12">
        <v>45208.499347187499</v>
      </c>
      <c r="B1369" t="s">
        <v>47</v>
      </c>
      <c r="C1369" t="s">
        <v>54</v>
      </c>
      <c r="D1369" t="s">
        <v>5883</v>
      </c>
      <c r="E1369" t="s">
        <v>2980</v>
      </c>
      <c r="F1369" t="s">
        <v>5901</v>
      </c>
      <c r="G1369" t="s">
        <v>42</v>
      </c>
      <c r="H1369" t="s">
        <v>5902</v>
      </c>
      <c r="I1369" t="s">
        <v>38</v>
      </c>
      <c r="J1369" t="s">
        <v>43</v>
      </c>
      <c r="K1369" t="s">
        <v>227</v>
      </c>
      <c r="L1369" t="s">
        <v>227</v>
      </c>
      <c r="M1369" t="s">
        <v>230</v>
      </c>
      <c r="N1369">
        <v>1</v>
      </c>
      <c r="O1369" t="s">
        <v>65</v>
      </c>
      <c r="P1369" t="s">
        <v>5903</v>
      </c>
      <c r="Q1369" t="s">
        <v>41</v>
      </c>
      <c r="R1369" t="s">
        <v>5904</v>
      </c>
      <c r="S1369" t="s">
        <v>41</v>
      </c>
      <c r="T1369" t="s">
        <v>3</v>
      </c>
      <c r="U1369">
        <v>1</v>
      </c>
      <c r="V1369" s="12">
        <v>45310</v>
      </c>
      <c r="W1369" t="s">
        <v>11011</v>
      </c>
    </row>
    <row r="1370" spans="1:23" x14ac:dyDescent="0.25">
      <c r="A1370" s="12">
        <v>45260.344917974537</v>
      </c>
      <c r="B1370" t="s">
        <v>47</v>
      </c>
      <c r="C1370" t="s">
        <v>54</v>
      </c>
      <c r="D1370" t="s">
        <v>5883</v>
      </c>
      <c r="E1370" t="s">
        <v>2980</v>
      </c>
      <c r="F1370" t="s">
        <v>5906</v>
      </c>
      <c r="G1370" t="s">
        <v>37</v>
      </c>
      <c r="H1370" t="s">
        <v>5907</v>
      </c>
      <c r="I1370" t="s">
        <v>38</v>
      </c>
      <c r="J1370" t="s">
        <v>43</v>
      </c>
      <c r="K1370" t="s">
        <v>227</v>
      </c>
      <c r="L1370" t="s">
        <v>227</v>
      </c>
      <c r="M1370" t="s">
        <v>230</v>
      </c>
      <c r="N1370">
        <v>1</v>
      </c>
      <c r="O1370" t="s">
        <v>65</v>
      </c>
      <c r="P1370" t="s">
        <v>5886</v>
      </c>
      <c r="Q1370" t="s">
        <v>41</v>
      </c>
      <c r="R1370" t="s">
        <v>5908</v>
      </c>
      <c r="S1370" t="s">
        <v>41</v>
      </c>
      <c r="T1370" t="s">
        <v>3</v>
      </c>
      <c r="U1370">
        <v>1</v>
      </c>
      <c r="V1370" s="12">
        <v>45310</v>
      </c>
      <c r="W1370" t="s">
        <v>11012</v>
      </c>
    </row>
    <row r="1371" spans="1:23" x14ac:dyDescent="0.25">
      <c r="A1371" s="12">
        <v>44701.456964965277</v>
      </c>
      <c r="B1371" t="s">
        <v>47</v>
      </c>
      <c r="C1371" t="s">
        <v>54</v>
      </c>
      <c r="D1371" t="s">
        <v>178</v>
      </c>
      <c r="E1371" t="s">
        <v>2980</v>
      </c>
      <c r="F1371" t="s">
        <v>5939</v>
      </c>
      <c r="G1371" t="s">
        <v>37</v>
      </c>
      <c r="H1371" t="s">
        <v>5940</v>
      </c>
      <c r="I1371" t="s">
        <v>38</v>
      </c>
      <c r="J1371" t="s">
        <v>43</v>
      </c>
      <c r="K1371" t="s">
        <v>227</v>
      </c>
      <c r="L1371" t="s">
        <v>227</v>
      </c>
      <c r="M1371" t="s">
        <v>230</v>
      </c>
      <c r="N1371">
        <v>1</v>
      </c>
      <c r="O1371" t="s">
        <v>65</v>
      </c>
      <c r="P1371" t="s">
        <v>5936</v>
      </c>
      <c r="Q1371" t="s">
        <v>41</v>
      </c>
      <c r="R1371" t="s">
        <v>5941</v>
      </c>
      <c r="S1371" t="s">
        <v>41</v>
      </c>
      <c r="T1371" t="s">
        <v>3</v>
      </c>
      <c r="U1371">
        <v>1</v>
      </c>
      <c r="V1371" s="12">
        <v>45310</v>
      </c>
      <c r="W1371" t="s">
        <v>11013</v>
      </c>
    </row>
    <row r="1372" spans="1:23" x14ac:dyDescent="0.25">
      <c r="A1372" s="12">
        <v>44701.470448263892</v>
      </c>
      <c r="B1372" t="s">
        <v>47</v>
      </c>
      <c r="C1372" t="s">
        <v>54</v>
      </c>
      <c r="D1372" t="s">
        <v>178</v>
      </c>
      <c r="E1372" t="s">
        <v>2980</v>
      </c>
      <c r="F1372" t="s">
        <v>5943</v>
      </c>
      <c r="G1372" t="s">
        <v>37</v>
      </c>
      <c r="H1372" t="s">
        <v>5944</v>
      </c>
      <c r="I1372" t="s">
        <v>38</v>
      </c>
      <c r="J1372" t="s">
        <v>43</v>
      </c>
      <c r="K1372" t="s">
        <v>227</v>
      </c>
      <c r="L1372" t="s">
        <v>227</v>
      </c>
      <c r="M1372" t="s">
        <v>230</v>
      </c>
      <c r="N1372">
        <v>1</v>
      </c>
      <c r="O1372" t="s">
        <v>65</v>
      </c>
      <c r="P1372" t="s">
        <v>5936</v>
      </c>
      <c r="Q1372" t="s">
        <v>41</v>
      </c>
      <c r="R1372" t="s">
        <v>5945</v>
      </c>
      <c r="S1372" t="s">
        <v>41</v>
      </c>
      <c r="T1372" t="s">
        <v>3</v>
      </c>
      <c r="U1372">
        <v>1</v>
      </c>
      <c r="V1372" s="12">
        <v>45310</v>
      </c>
      <c r="W1372" t="s">
        <v>11014</v>
      </c>
    </row>
    <row r="1373" spans="1:23" x14ac:dyDescent="0.25">
      <c r="A1373" s="12">
        <v>44712.496432523149</v>
      </c>
      <c r="B1373" t="s">
        <v>47</v>
      </c>
      <c r="C1373" t="s">
        <v>54</v>
      </c>
      <c r="D1373" t="s">
        <v>178</v>
      </c>
      <c r="E1373" t="s">
        <v>2980</v>
      </c>
      <c r="F1373" t="s">
        <v>11015</v>
      </c>
      <c r="G1373" t="s">
        <v>37</v>
      </c>
      <c r="H1373" t="s">
        <v>11016</v>
      </c>
      <c r="I1373" t="s">
        <v>38</v>
      </c>
      <c r="J1373" t="s">
        <v>43</v>
      </c>
      <c r="K1373" t="s">
        <v>227</v>
      </c>
      <c r="L1373" t="s">
        <v>227</v>
      </c>
      <c r="M1373" t="s">
        <v>230</v>
      </c>
      <c r="N1373">
        <v>1</v>
      </c>
      <c r="O1373" t="s">
        <v>65</v>
      </c>
      <c r="P1373" t="s">
        <v>5931</v>
      </c>
      <c r="Q1373" t="s">
        <v>41</v>
      </c>
      <c r="R1373" t="s">
        <v>11017</v>
      </c>
      <c r="S1373" t="s">
        <v>41</v>
      </c>
      <c r="T1373" t="s">
        <v>3</v>
      </c>
      <c r="U1373">
        <v>1</v>
      </c>
      <c r="V1373" s="12">
        <v>45310</v>
      </c>
      <c r="W1373" t="s">
        <v>11018</v>
      </c>
    </row>
    <row r="1374" spans="1:23" x14ac:dyDescent="0.25">
      <c r="A1374" s="12">
        <v>44725.508703506945</v>
      </c>
      <c r="B1374" t="s">
        <v>47</v>
      </c>
      <c r="C1374" t="s">
        <v>54</v>
      </c>
      <c r="D1374" t="s">
        <v>178</v>
      </c>
      <c r="E1374" t="s">
        <v>2980</v>
      </c>
      <c r="F1374" t="s">
        <v>5955</v>
      </c>
      <c r="G1374" t="s">
        <v>37</v>
      </c>
      <c r="H1374" t="s">
        <v>5956</v>
      </c>
      <c r="I1374" t="s">
        <v>38</v>
      </c>
      <c r="J1374" t="s">
        <v>43</v>
      </c>
      <c r="K1374" t="s">
        <v>227</v>
      </c>
      <c r="L1374" t="s">
        <v>227</v>
      </c>
      <c r="M1374" t="s">
        <v>230</v>
      </c>
      <c r="N1374">
        <v>1</v>
      </c>
      <c r="O1374" t="s">
        <v>65</v>
      </c>
      <c r="P1374" t="s">
        <v>5936</v>
      </c>
      <c r="Q1374" t="s">
        <v>41</v>
      </c>
      <c r="R1374" t="s">
        <v>5957</v>
      </c>
      <c r="S1374" t="s">
        <v>41</v>
      </c>
      <c r="T1374" t="s">
        <v>3</v>
      </c>
      <c r="U1374">
        <v>1</v>
      </c>
      <c r="V1374" s="12">
        <v>45310</v>
      </c>
      <c r="W1374" t="s">
        <v>11019</v>
      </c>
    </row>
    <row r="1375" spans="1:23" x14ac:dyDescent="0.25">
      <c r="A1375" s="12">
        <v>44753.427125891205</v>
      </c>
      <c r="B1375" t="s">
        <v>47</v>
      </c>
      <c r="C1375" t="s">
        <v>54</v>
      </c>
      <c r="D1375" t="s">
        <v>178</v>
      </c>
      <c r="E1375" t="s">
        <v>2980</v>
      </c>
      <c r="F1375" t="s">
        <v>5959</v>
      </c>
      <c r="G1375" t="s">
        <v>37</v>
      </c>
      <c r="H1375" t="s">
        <v>5960</v>
      </c>
      <c r="I1375" t="s">
        <v>38</v>
      </c>
      <c r="J1375" t="s">
        <v>43</v>
      </c>
      <c r="K1375" t="s">
        <v>227</v>
      </c>
      <c r="L1375" t="s">
        <v>227</v>
      </c>
      <c r="M1375" t="s">
        <v>230</v>
      </c>
      <c r="N1375">
        <v>1</v>
      </c>
      <c r="O1375" t="s">
        <v>65</v>
      </c>
      <c r="P1375" t="s">
        <v>5926</v>
      </c>
      <c r="Q1375" t="s">
        <v>41</v>
      </c>
      <c r="R1375" t="s">
        <v>5961</v>
      </c>
      <c r="S1375" t="s">
        <v>41</v>
      </c>
      <c r="T1375" t="s">
        <v>3</v>
      </c>
      <c r="U1375">
        <v>1</v>
      </c>
      <c r="V1375" s="12">
        <v>45310</v>
      </c>
      <c r="W1375" t="s">
        <v>11020</v>
      </c>
    </row>
    <row r="1376" spans="1:23" x14ac:dyDescent="0.25">
      <c r="A1376" s="12">
        <v>44767.398129861111</v>
      </c>
      <c r="B1376" t="s">
        <v>47</v>
      </c>
      <c r="C1376" t="s">
        <v>54</v>
      </c>
      <c r="D1376" t="s">
        <v>178</v>
      </c>
      <c r="E1376" t="s">
        <v>2980</v>
      </c>
      <c r="F1376" t="s">
        <v>5963</v>
      </c>
      <c r="G1376" t="s">
        <v>37</v>
      </c>
      <c r="H1376" t="s">
        <v>5964</v>
      </c>
      <c r="I1376" t="s">
        <v>38</v>
      </c>
      <c r="J1376" t="s">
        <v>43</v>
      </c>
      <c r="K1376" t="s">
        <v>227</v>
      </c>
      <c r="L1376" t="s">
        <v>227</v>
      </c>
      <c r="M1376" t="s">
        <v>230</v>
      </c>
      <c r="N1376">
        <v>1</v>
      </c>
      <c r="O1376" t="s">
        <v>65</v>
      </c>
      <c r="P1376" t="s">
        <v>5926</v>
      </c>
      <c r="Q1376" t="s">
        <v>41</v>
      </c>
      <c r="R1376" t="s">
        <v>5965</v>
      </c>
      <c r="S1376" t="s">
        <v>41</v>
      </c>
      <c r="T1376" t="s">
        <v>3</v>
      </c>
      <c r="U1376">
        <v>1</v>
      </c>
      <c r="V1376" s="12">
        <v>45310</v>
      </c>
      <c r="W1376" t="s">
        <v>11021</v>
      </c>
    </row>
    <row r="1377" spans="1:23" x14ac:dyDescent="0.25">
      <c r="A1377" s="12">
        <v>44769.330419872684</v>
      </c>
      <c r="B1377" t="s">
        <v>47</v>
      </c>
      <c r="C1377" t="s">
        <v>54</v>
      </c>
      <c r="D1377" t="s">
        <v>178</v>
      </c>
      <c r="E1377" t="s">
        <v>2980</v>
      </c>
      <c r="F1377" t="s">
        <v>5967</v>
      </c>
      <c r="G1377" t="s">
        <v>37</v>
      </c>
      <c r="H1377" t="s">
        <v>5968</v>
      </c>
      <c r="I1377" t="s">
        <v>38</v>
      </c>
      <c r="J1377" t="s">
        <v>43</v>
      </c>
      <c r="K1377" t="s">
        <v>227</v>
      </c>
      <c r="L1377" t="s">
        <v>227</v>
      </c>
      <c r="M1377" t="s">
        <v>230</v>
      </c>
      <c r="N1377">
        <v>1</v>
      </c>
      <c r="O1377" t="s">
        <v>65</v>
      </c>
      <c r="P1377" t="s">
        <v>5936</v>
      </c>
      <c r="Q1377" t="s">
        <v>41</v>
      </c>
      <c r="R1377" t="s">
        <v>5969</v>
      </c>
      <c r="S1377" t="s">
        <v>41</v>
      </c>
      <c r="T1377" t="s">
        <v>3</v>
      </c>
      <c r="U1377">
        <v>1</v>
      </c>
      <c r="V1377" s="12">
        <v>45310</v>
      </c>
      <c r="W1377" t="s">
        <v>11022</v>
      </c>
    </row>
    <row r="1378" spans="1:23" x14ac:dyDescent="0.25">
      <c r="A1378" s="12">
        <v>44769.339288773146</v>
      </c>
      <c r="B1378" t="s">
        <v>47</v>
      </c>
      <c r="C1378" t="s">
        <v>54</v>
      </c>
      <c r="D1378" t="s">
        <v>178</v>
      </c>
      <c r="E1378" t="s">
        <v>2980</v>
      </c>
      <c r="F1378" t="s">
        <v>5971</v>
      </c>
      <c r="G1378" t="s">
        <v>37</v>
      </c>
      <c r="H1378" t="s">
        <v>5972</v>
      </c>
      <c r="I1378" t="s">
        <v>38</v>
      </c>
      <c r="J1378" t="s">
        <v>43</v>
      </c>
      <c r="K1378" t="s">
        <v>227</v>
      </c>
      <c r="L1378" t="s">
        <v>227</v>
      </c>
      <c r="M1378" t="s">
        <v>230</v>
      </c>
      <c r="N1378">
        <v>1</v>
      </c>
      <c r="O1378" t="s">
        <v>65</v>
      </c>
      <c r="P1378" t="s">
        <v>5936</v>
      </c>
      <c r="Q1378" t="s">
        <v>41</v>
      </c>
      <c r="R1378" t="s">
        <v>5973</v>
      </c>
      <c r="S1378" t="s">
        <v>41</v>
      </c>
      <c r="T1378" t="s">
        <v>3</v>
      </c>
      <c r="U1378">
        <v>1</v>
      </c>
      <c r="V1378" s="12">
        <v>45310</v>
      </c>
      <c r="W1378" t="s">
        <v>11023</v>
      </c>
    </row>
    <row r="1379" spans="1:23" x14ac:dyDescent="0.25">
      <c r="A1379" s="12">
        <v>44813.432854363426</v>
      </c>
      <c r="B1379" t="s">
        <v>47</v>
      </c>
      <c r="C1379" t="s">
        <v>54</v>
      </c>
      <c r="D1379" t="s">
        <v>178</v>
      </c>
      <c r="E1379" t="s">
        <v>2980</v>
      </c>
      <c r="F1379" t="s">
        <v>5979</v>
      </c>
      <c r="G1379" t="s">
        <v>37</v>
      </c>
      <c r="H1379" t="s">
        <v>5980</v>
      </c>
      <c r="I1379" t="s">
        <v>38</v>
      </c>
      <c r="J1379" t="s">
        <v>43</v>
      </c>
      <c r="K1379" t="s">
        <v>227</v>
      </c>
      <c r="L1379" t="s">
        <v>227</v>
      </c>
      <c r="M1379" t="s">
        <v>230</v>
      </c>
      <c r="N1379">
        <v>1</v>
      </c>
      <c r="O1379" t="s">
        <v>65</v>
      </c>
      <c r="P1379" t="s">
        <v>5931</v>
      </c>
      <c r="Q1379" t="s">
        <v>41</v>
      </c>
      <c r="R1379" t="s">
        <v>5981</v>
      </c>
      <c r="S1379" t="s">
        <v>41</v>
      </c>
      <c r="T1379" t="s">
        <v>3</v>
      </c>
      <c r="U1379">
        <v>1</v>
      </c>
      <c r="V1379" s="12">
        <v>45310</v>
      </c>
      <c r="W1379" t="s">
        <v>11024</v>
      </c>
    </row>
    <row r="1380" spans="1:23" x14ac:dyDescent="0.25">
      <c r="A1380" s="12">
        <v>44818.340534953706</v>
      </c>
      <c r="B1380" t="s">
        <v>47</v>
      </c>
      <c r="C1380" t="s">
        <v>54</v>
      </c>
      <c r="D1380" t="s">
        <v>178</v>
      </c>
      <c r="E1380" t="s">
        <v>2980</v>
      </c>
      <c r="F1380" t="s">
        <v>5983</v>
      </c>
      <c r="G1380" t="s">
        <v>37</v>
      </c>
      <c r="H1380" t="s">
        <v>5984</v>
      </c>
      <c r="I1380" t="s">
        <v>38</v>
      </c>
      <c r="J1380" t="s">
        <v>43</v>
      </c>
      <c r="K1380" t="s">
        <v>227</v>
      </c>
      <c r="L1380" t="s">
        <v>227</v>
      </c>
      <c r="M1380" t="s">
        <v>230</v>
      </c>
      <c r="N1380">
        <v>1</v>
      </c>
      <c r="O1380" t="s">
        <v>65</v>
      </c>
      <c r="P1380" t="s">
        <v>5936</v>
      </c>
      <c r="Q1380" t="s">
        <v>41</v>
      </c>
      <c r="R1380" t="s">
        <v>5985</v>
      </c>
      <c r="S1380" t="s">
        <v>41</v>
      </c>
      <c r="T1380" t="s">
        <v>3</v>
      </c>
      <c r="U1380">
        <v>1</v>
      </c>
      <c r="V1380" s="12">
        <v>45310</v>
      </c>
      <c r="W1380" t="s">
        <v>11025</v>
      </c>
    </row>
    <row r="1381" spans="1:23" x14ac:dyDescent="0.25">
      <c r="A1381" s="12">
        <v>44830.360272453705</v>
      </c>
      <c r="B1381" t="s">
        <v>47</v>
      </c>
      <c r="C1381" t="s">
        <v>54</v>
      </c>
      <c r="D1381" t="s">
        <v>178</v>
      </c>
      <c r="E1381" t="s">
        <v>2980</v>
      </c>
      <c r="F1381" t="s">
        <v>5996</v>
      </c>
      <c r="G1381" t="s">
        <v>37</v>
      </c>
      <c r="H1381" t="s">
        <v>5997</v>
      </c>
      <c r="I1381" t="s">
        <v>38</v>
      </c>
      <c r="J1381" t="s">
        <v>43</v>
      </c>
      <c r="K1381" t="s">
        <v>227</v>
      </c>
      <c r="L1381" t="s">
        <v>227</v>
      </c>
      <c r="M1381" t="s">
        <v>230</v>
      </c>
      <c r="N1381">
        <v>1</v>
      </c>
      <c r="O1381" t="s">
        <v>65</v>
      </c>
      <c r="P1381" t="s">
        <v>5936</v>
      </c>
      <c r="Q1381" t="s">
        <v>41</v>
      </c>
      <c r="R1381" t="s">
        <v>5998</v>
      </c>
      <c r="S1381" t="s">
        <v>41</v>
      </c>
      <c r="T1381" t="s">
        <v>3</v>
      </c>
      <c r="U1381">
        <v>1</v>
      </c>
      <c r="V1381" s="12">
        <v>45310</v>
      </c>
      <c r="W1381" t="s">
        <v>11026</v>
      </c>
    </row>
    <row r="1382" spans="1:23" x14ac:dyDescent="0.25">
      <c r="A1382" s="12">
        <v>44834.492274270837</v>
      </c>
      <c r="B1382" t="s">
        <v>47</v>
      </c>
      <c r="C1382" t="s">
        <v>54</v>
      </c>
      <c r="D1382" t="s">
        <v>178</v>
      </c>
      <c r="E1382" t="s">
        <v>2980</v>
      </c>
      <c r="F1382" t="s">
        <v>6000</v>
      </c>
      <c r="G1382" t="s">
        <v>37</v>
      </c>
      <c r="H1382" t="s">
        <v>6001</v>
      </c>
      <c r="I1382" t="s">
        <v>38</v>
      </c>
      <c r="J1382" t="s">
        <v>43</v>
      </c>
      <c r="K1382" t="s">
        <v>227</v>
      </c>
      <c r="L1382" t="s">
        <v>227</v>
      </c>
      <c r="M1382" t="s">
        <v>230</v>
      </c>
      <c r="N1382">
        <v>1</v>
      </c>
      <c r="O1382" t="s">
        <v>65</v>
      </c>
      <c r="P1382" t="s">
        <v>5931</v>
      </c>
      <c r="Q1382" t="s">
        <v>41</v>
      </c>
      <c r="R1382" t="s">
        <v>6002</v>
      </c>
      <c r="S1382" t="s">
        <v>41</v>
      </c>
      <c r="T1382" t="s">
        <v>3</v>
      </c>
      <c r="U1382">
        <v>1</v>
      </c>
      <c r="V1382" s="12">
        <v>45310</v>
      </c>
      <c r="W1382" t="s">
        <v>11027</v>
      </c>
    </row>
    <row r="1383" spans="1:23" x14ac:dyDescent="0.25">
      <c r="A1383" s="12">
        <v>44838.475536261576</v>
      </c>
      <c r="B1383" t="s">
        <v>47</v>
      </c>
      <c r="C1383" t="s">
        <v>54</v>
      </c>
      <c r="D1383" t="s">
        <v>178</v>
      </c>
      <c r="E1383" t="s">
        <v>2980</v>
      </c>
      <c r="F1383" t="s">
        <v>6004</v>
      </c>
      <c r="G1383" t="s">
        <v>37</v>
      </c>
      <c r="H1383" t="s">
        <v>6005</v>
      </c>
      <c r="I1383" t="s">
        <v>38</v>
      </c>
      <c r="J1383" t="s">
        <v>43</v>
      </c>
      <c r="K1383" t="s">
        <v>227</v>
      </c>
      <c r="L1383" t="s">
        <v>227</v>
      </c>
      <c r="M1383" t="s">
        <v>230</v>
      </c>
      <c r="N1383">
        <v>1</v>
      </c>
      <c r="O1383" t="s">
        <v>65</v>
      </c>
      <c r="P1383" t="s">
        <v>5936</v>
      </c>
      <c r="Q1383" t="s">
        <v>41</v>
      </c>
      <c r="R1383" t="s">
        <v>6006</v>
      </c>
      <c r="S1383" t="s">
        <v>41</v>
      </c>
      <c r="T1383" t="s">
        <v>3</v>
      </c>
      <c r="U1383">
        <v>1</v>
      </c>
      <c r="V1383" s="12">
        <v>45310</v>
      </c>
      <c r="W1383" t="s">
        <v>11028</v>
      </c>
    </row>
    <row r="1384" spans="1:23" x14ac:dyDescent="0.25">
      <c r="A1384" s="12">
        <v>44847.437061574077</v>
      </c>
      <c r="B1384" t="s">
        <v>47</v>
      </c>
      <c r="C1384" t="s">
        <v>54</v>
      </c>
      <c r="D1384" t="s">
        <v>178</v>
      </c>
      <c r="E1384" t="s">
        <v>2980</v>
      </c>
      <c r="F1384" t="s">
        <v>6008</v>
      </c>
      <c r="G1384" t="s">
        <v>37</v>
      </c>
      <c r="H1384" t="s">
        <v>6009</v>
      </c>
      <c r="I1384" t="s">
        <v>38</v>
      </c>
      <c r="J1384" t="s">
        <v>43</v>
      </c>
      <c r="K1384" t="s">
        <v>227</v>
      </c>
      <c r="L1384" t="s">
        <v>227</v>
      </c>
      <c r="M1384" t="s">
        <v>230</v>
      </c>
      <c r="N1384">
        <v>1</v>
      </c>
      <c r="O1384" t="s">
        <v>65</v>
      </c>
      <c r="P1384" t="s">
        <v>5936</v>
      </c>
      <c r="Q1384" t="s">
        <v>41</v>
      </c>
      <c r="R1384" t="s">
        <v>6010</v>
      </c>
      <c r="S1384" t="s">
        <v>41</v>
      </c>
      <c r="T1384" t="s">
        <v>3</v>
      </c>
      <c r="U1384">
        <v>1</v>
      </c>
      <c r="V1384" s="12">
        <v>45310</v>
      </c>
      <c r="W1384" t="s">
        <v>11029</v>
      </c>
    </row>
    <row r="1385" spans="1:23" x14ac:dyDescent="0.25">
      <c r="A1385" s="12">
        <v>44851.470389120368</v>
      </c>
      <c r="B1385" t="s">
        <v>47</v>
      </c>
      <c r="C1385" t="s">
        <v>54</v>
      </c>
      <c r="D1385" t="s">
        <v>178</v>
      </c>
      <c r="E1385" t="s">
        <v>2980</v>
      </c>
      <c r="F1385" t="s">
        <v>6012</v>
      </c>
      <c r="G1385" t="s">
        <v>37</v>
      </c>
      <c r="H1385" t="s">
        <v>6013</v>
      </c>
      <c r="I1385" t="s">
        <v>38</v>
      </c>
      <c r="J1385" t="s">
        <v>43</v>
      </c>
      <c r="K1385" t="s">
        <v>227</v>
      </c>
      <c r="L1385" t="s">
        <v>227</v>
      </c>
      <c r="M1385" t="s">
        <v>230</v>
      </c>
      <c r="N1385">
        <v>1</v>
      </c>
      <c r="O1385" t="s">
        <v>65</v>
      </c>
      <c r="P1385" t="s">
        <v>5931</v>
      </c>
      <c r="Q1385" t="s">
        <v>41</v>
      </c>
      <c r="R1385" t="s">
        <v>6014</v>
      </c>
      <c r="S1385" t="s">
        <v>41</v>
      </c>
      <c r="T1385" t="s">
        <v>3</v>
      </c>
      <c r="U1385">
        <v>1</v>
      </c>
      <c r="V1385" s="12">
        <v>45310</v>
      </c>
      <c r="W1385" t="s">
        <v>11030</v>
      </c>
    </row>
    <row r="1386" spans="1:23" x14ac:dyDescent="0.25">
      <c r="A1386" s="12">
        <v>44861.543803553242</v>
      </c>
      <c r="B1386" t="s">
        <v>47</v>
      </c>
      <c r="C1386" t="s">
        <v>54</v>
      </c>
      <c r="D1386" t="s">
        <v>178</v>
      </c>
      <c r="E1386" t="s">
        <v>2980</v>
      </c>
      <c r="F1386" t="s">
        <v>6025</v>
      </c>
      <c r="G1386" t="s">
        <v>37</v>
      </c>
      <c r="H1386" t="s">
        <v>6026</v>
      </c>
      <c r="I1386" t="s">
        <v>38</v>
      </c>
      <c r="J1386" t="s">
        <v>43</v>
      </c>
      <c r="K1386" t="s">
        <v>227</v>
      </c>
      <c r="L1386" t="s">
        <v>227</v>
      </c>
      <c r="M1386" t="s">
        <v>230</v>
      </c>
      <c r="N1386">
        <v>1</v>
      </c>
      <c r="O1386" t="s">
        <v>65</v>
      </c>
      <c r="P1386" t="s">
        <v>6027</v>
      </c>
      <c r="Q1386" t="s">
        <v>41</v>
      </c>
      <c r="R1386" t="s">
        <v>6028</v>
      </c>
      <c r="S1386" t="s">
        <v>41</v>
      </c>
      <c r="T1386" t="s">
        <v>3</v>
      </c>
      <c r="U1386">
        <v>1</v>
      </c>
      <c r="V1386" s="12">
        <v>45310</v>
      </c>
      <c r="W1386" t="s">
        <v>11031</v>
      </c>
    </row>
    <row r="1387" spans="1:23" x14ac:dyDescent="0.25">
      <c r="A1387" s="12">
        <v>44874.543084988429</v>
      </c>
      <c r="B1387" t="s">
        <v>47</v>
      </c>
      <c r="C1387" t="s">
        <v>54</v>
      </c>
      <c r="D1387" t="s">
        <v>178</v>
      </c>
      <c r="E1387" t="s">
        <v>2980</v>
      </c>
      <c r="F1387" t="s">
        <v>6030</v>
      </c>
      <c r="G1387" t="s">
        <v>37</v>
      </c>
      <c r="H1387" t="s">
        <v>6031</v>
      </c>
      <c r="I1387" t="s">
        <v>38</v>
      </c>
      <c r="J1387" t="s">
        <v>43</v>
      </c>
      <c r="K1387" t="s">
        <v>227</v>
      </c>
      <c r="L1387" t="s">
        <v>227</v>
      </c>
      <c r="M1387" t="s">
        <v>230</v>
      </c>
      <c r="N1387">
        <v>1</v>
      </c>
      <c r="O1387" t="s">
        <v>65</v>
      </c>
      <c r="P1387" t="s">
        <v>5931</v>
      </c>
      <c r="Q1387" t="s">
        <v>41</v>
      </c>
      <c r="R1387" t="s">
        <v>6032</v>
      </c>
      <c r="S1387" t="s">
        <v>41</v>
      </c>
      <c r="T1387" t="s">
        <v>3</v>
      </c>
      <c r="U1387">
        <v>1</v>
      </c>
      <c r="V1387" s="12">
        <v>45310</v>
      </c>
      <c r="W1387" t="s">
        <v>11032</v>
      </c>
    </row>
    <row r="1388" spans="1:23" x14ac:dyDescent="0.25">
      <c r="A1388" s="12">
        <v>44886.384899039353</v>
      </c>
      <c r="B1388" t="s">
        <v>47</v>
      </c>
      <c r="C1388" t="s">
        <v>54</v>
      </c>
      <c r="D1388" t="s">
        <v>178</v>
      </c>
      <c r="E1388" t="s">
        <v>2980</v>
      </c>
      <c r="F1388" t="s">
        <v>6034</v>
      </c>
      <c r="G1388" t="s">
        <v>37</v>
      </c>
      <c r="H1388" t="s">
        <v>6035</v>
      </c>
      <c r="I1388" t="s">
        <v>38</v>
      </c>
      <c r="J1388" t="s">
        <v>43</v>
      </c>
      <c r="K1388" t="s">
        <v>227</v>
      </c>
      <c r="L1388" t="s">
        <v>227</v>
      </c>
      <c r="M1388" t="s">
        <v>230</v>
      </c>
      <c r="N1388">
        <v>1</v>
      </c>
      <c r="O1388" t="s">
        <v>65</v>
      </c>
      <c r="P1388" t="s">
        <v>5936</v>
      </c>
      <c r="Q1388" t="s">
        <v>41</v>
      </c>
      <c r="R1388" t="s">
        <v>6036</v>
      </c>
      <c r="S1388" t="s">
        <v>41</v>
      </c>
      <c r="T1388" t="s">
        <v>3</v>
      </c>
      <c r="U1388">
        <v>1</v>
      </c>
      <c r="V1388" s="12">
        <v>45310</v>
      </c>
      <c r="W1388" t="s">
        <v>11033</v>
      </c>
    </row>
    <row r="1389" spans="1:23" x14ac:dyDescent="0.25">
      <c r="A1389" s="12">
        <v>44893.392569293981</v>
      </c>
      <c r="B1389" t="s">
        <v>47</v>
      </c>
      <c r="C1389" t="s">
        <v>54</v>
      </c>
      <c r="D1389" t="s">
        <v>178</v>
      </c>
      <c r="E1389" t="s">
        <v>2980</v>
      </c>
      <c r="F1389" t="s">
        <v>6038</v>
      </c>
      <c r="G1389" t="s">
        <v>37</v>
      </c>
      <c r="H1389" t="s">
        <v>6039</v>
      </c>
      <c r="I1389" t="s">
        <v>38</v>
      </c>
      <c r="J1389" t="s">
        <v>43</v>
      </c>
      <c r="K1389" t="s">
        <v>227</v>
      </c>
      <c r="L1389" t="s">
        <v>227</v>
      </c>
      <c r="M1389" t="s">
        <v>230</v>
      </c>
      <c r="N1389">
        <v>1</v>
      </c>
      <c r="O1389" t="s">
        <v>65</v>
      </c>
      <c r="P1389" t="s">
        <v>5936</v>
      </c>
      <c r="Q1389" t="s">
        <v>41</v>
      </c>
      <c r="R1389" t="s">
        <v>6040</v>
      </c>
      <c r="S1389" t="s">
        <v>41</v>
      </c>
      <c r="T1389" t="s">
        <v>3</v>
      </c>
      <c r="U1389">
        <v>1</v>
      </c>
      <c r="V1389" s="12">
        <v>45310</v>
      </c>
      <c r="W1389" t="s">
        <v>11034</v>
      </c>
    </row>
    <row r="1390" spans="1:23" x14ac:dyDescent="0.25">
      <c r="A1390" s="12">
        <v>44893.452514699071</v>
      </c>
      <c r="B1390" t="s">
        <v>47</v>
      </c>
      <c r="C1390" t="s">
        <v>54</v>
      </c>
      <c r="D1390" t="s">
        <v>178</v>
      </c>
      <c r="E1390" t="s">
        <v>2980</v>
      </c>
      <c r="F1390" t="s">
        <v>6042</v>
      </c>
      <c r="G1390" t="s">
        <v>37</v>
      </c>
      <c r="H1390" t="s">
        <v>6043</v>
      </c>
      <c r="I1390" t="s">
        <v>38</v>
      </c>
      <c r="J1390" t="s">
        <v>43</v>
      </c>
      <c r="K1390" t="s">
        <v>227</v>
      </c>
      <c r="L1390" t="s">
        <v>227</v>
      </c>
      <c r="M1390" t="s">
        <v>230</v>
      </c>
      <c r="N1390">
        <v>1</v>
      </c>
      <c r="O1390" t="s">
        <v>65</v>
      </c>
      <c r="P1390" t="s">
        <v>5936</v>
      </c>
      <c r="Q1390" t="s">
        <v>41</v>
      </c>
      <c r="R1390" t="s">
        <v>6044</v>
      </c>
      <c r="S1390" t="s">
        <v>41</v>
      </c>
      <c r="T1390" t="s">
        <v>3</v>
      </c>
      <c r="U1390">
        <v>1</v>
      </c>
      <c r="V1390" s="12">
        <v>45310</v>
      </c>
      <c r="W1390" t="s">
        <v>11035</v>
      </c>
    </row>
    <row r="1391" spans="1:23" x14ac:dyDescent="0.25">
      <c r="A1391" s="12">
        <v>44893.459058796296</v>
      </c>
      <c r="B1391" t="s">
        <v>47</v>
      </c>
      <c r="C1391" t="s">
        <v>54</v>
      </c>
      <c r="D1391" t="s">
        <v>178</v>
      </c>
      <c r="E1391" t="s">
        <v>2980</v>
      </c>
      <c r="F1391" t="s">
        <v>6046</v>
      </c>
      <c r="G1391" t="s">
        <v>37</v>
      </c>
      <c r="H1391" t="s">
        <v>6047</v>
      </c>
      <c r="I1391" t="s">
        <v>38</v>
      </c>
      <c r="J1391" t="s">
        <v>43</v>
      </c>
      <c r="K1391" t="s">
        <v>227</v>
      </c>
      <c r="L1391" t="s">
        <v>227</v>
      </c>
      <c r="M1391" t="s">
        <v>230</v>
      </c>
      <c r="N1391">
        <v>1</v>
      </c>
      <c r="O1391" t="s">
        <v>65</v>
      </c>
      <c r="P1391" t="s">
        <v>5936</v>
      </c>
      <c r="Q1391" t="s">
        <v>41</v>
      </c>
      <c r="R1391" t="s">
        <v>6048</v>
      </c>
      <c r="S1391" t="s">
        <v>41</v>
      </c>
      <c r="T1391" t="s">
        <v>3</v>
      </c>
      <c r="U1391">
        <v>1</v>
      </c>
      <c r="V1391" s="12">
        <v>45310</v>
      </c>
      <c r="W1391" t="s">
        <v>11036</v>
      </c>
    </row>
    <row r="1392" spans="1:23" x14ac:dyDescent="0.25">
      <c r="A1392" s="12">
        <v>44895.611076238427</v>
      </c>
      <c r="B1392" t="s">
        <v>47</v>
      </c>
      <c r="C1392" t="s">
        <v>54</v>
      </c>
      <c r="D1392" t="s">
        <v>178</v>
      </c>
      <c r="E1392" t="s">
        <v>2980</v>
      </c>
      <c r="F1392" t="s">
        <v>6066</v>
      </c>
      <c r="G1392" t="s">
        <v>37</v>
      </c>
      <c r="H1392" t="s">
        <v>6067</v>
      </c>
      <c r="I1392" t="s">
        <v>38</v>
      </c>
      <c r="J1392" t="s">
        <v>43</v>
      </c>
      <c r="K1392" t="s">
        <v>227</v>
      </c>
      <c r="L1392" t="s">
        <v>227</v>
      </c>
      <c r="M1392" t="s">
        <v>230</v>
      </c>
      <c r="N1392">
        <v>1</v>
      </c>
      <c r="O1392" t="s">
        <v>65</v>
      </c>
      <c r="P1392" t="s">
        <v>5936</v>
      </c>
      <c r="Q1392" t="s">
        <v>41</v>
      </c>
      <c r="R1392" t="s">
        <v>6068</v>
      </c>
      <c r="S1392" t="s">
        <v>41</v>
      </c>
      <c r="T1392" t="s">
        <v>3</v>
      </c>
      <c r="U1392">
        <v>1</v>
      </c>
      <c r="V1392" s="12">
        <v>45310</v>
      </c>
      <c r="W1392" t="s">
        <v>11037</v>
      </c>
    </row>
    <row r="1393" spans="1:23" x14ac:dyDescent="0.25">
      <c r="A1393" s="12">
        <v>44895.616233217595</v>
      </c>
      <c r="B1393" t="s">
        <v>47</v>
      </c>
      <c r="C1393" t="s">
        <v>54</v>
      </c>
      <c r="D1393" t="s">
        <v>178</v>
      </c>
      <c r="E1393" t="s">
        <v>2980</v>
      </c>
      <c r="F1393" t="s">
        <v>6070</v>
      </c>
      <c r="G1393" t="s">
        <v>37</v>
      </c>
      <c r="H1393" t="s">
        <v>6071</v>
      </c>
      <c r="I1393" t="s">
        <v>38</v>
      </c>
      <c r="J1393" t="s">
        <v>43</v>
      </c>
      <c r="K1393" t="s">
        <v>227</v>
      </c>
      <c r="L1393" t="s">
        <v>227</v>
      </c>
      <c r="M1393" t="s">
        <v>230</v>
      </c>
      <c r="N1393">
        <v>1</v>
      </c>
      <c r="O1393" t="s">
        <v>65</v>
      </c>
      <c r="P1393" t="s">
        <v>5936</v>
      </c>
      <c r="Q1393" t="s">
        <v>41</v>
      </c>
      <c r="R1393" t="s">
        <v>6072</v>
      </c>
      <c r="S1393" t="s">
        <v>41</v>
      </c>
      <c r="T1393" t="s">
        <v>3</v>
      </c>
      <c r="U1393">
        <v>1</v>
      </c>
      <c r="V1393" s="12">
        <v>45310</v>
      </c>
      <c r="W1393" t="s">
        <v>11038</v>
      </c>
    </row>
    <row r="1394" spans="1:23" x14ac:dyDescent="0.25">
      <c r="A1394" s="12">
        <v>44897.534670104164</v>
      </c>
      <c r="B1394" t="s">
        <v>47</v>
      </c>
      <c r="C1394" t="s">
        <v>54</v>
      </c>
      <c r="D1394" t="s">
        <v>178</v>
      </c>
      <c r="E1394" t="s">
        <v>2980</v>
      </c>
      <c r="F1394" t="s">
        <v>6118</v>
      </c>
      <c r="G1394" t="s">
        <v>37</v>
      </c>
      <c r="H1394" t="s">
        <v>6119</v>
      </c>
      <c r="I1394" t="s">
        <v>38</v>
      </c>
      <c r="J1394" t="s">
        <v>43</v>
      </c>
      <c r="K1394" t="s">
        <v>227</v>
      </c>
      <c r="L1394" t="s">
        <v>227</v>
      </c>
      <c r="M1394" t="s">
        <v>230</v>
      </c>
      <c r="N1394">
        <v>1</v>
      </c>
      <c r="O1394" t="s">
        <v>65</v>
      </c>
      <c r="P1394" t="s">
        <v>5931</v>
      </c>
      <c r="Q1394" t="s">
        <v>41</v>
      </c>
      <c r="R1394" t="s">
        <v>6120</v>
      </c>
      <c r="S1394" t="s">
        <v>41</v>
      </c>
      <c r="T1394" t="s">
        <v>3</v>
      </c>
      <c r="U1394">
        <v>1</v>
      </c>
      <c r="V1394" s="12">
        <v>45310</v>
      </c>
      <c r="W1394" t="s">
        <v>11039</v>
      </c>
    </row>
    <row r="1395" spans="1:23" x14ac:dyDescent="0.25">
      <c r="A1395" s="12">
        <v>44901.43987465278</v>
      </c>
      <c r="B1395" t="s">
        <v>47</v>
      </c>
      <c r="C1395" t="s">
        <v>54</v>
      </c>
      <c r="D1395" t="s">
        <v>178</v>
      </c>
      <c r="E1395" t="s">
        <v>2980</v>
      </c>
      <c r="F1395" t="s">
        <v>6122</v>
      </c>
      <c r="G1395" t="s">
        <v>37</v>
      </c>
      <c r="H1395" t="s">
        <v>6123</v>
      </c>
      <c r="I1395" t="s">
        <v>38</v>
      </c>
      <c r="J1395" t="s">
        <v>43</v>
      </c>
      <c r="K1395" t="s">
        <v>227</v>
      </c>
      <c r="L1395" t="s">
        <v>227</v>
      </c>
      <c r="M1395" t="s">
        <v>230</v>
      </c>
      <c r="N1395">
        <v>1</v>
      </c>
      <c r="O1395" t="s">
        <v>65</v>
      </c>
      <c r="P1395" t="s">
        <v>6124</v>
      </c>
      <c r="Q1395" t="s">
        <v>41</v>
      </c>
      <c r="R1395" t="s">
        <v>6125</v>
      </c>
      <c r="S1395" t="s">
        <v>41</v>
      </c>
      <c r="T1395" t="s">
        <v>3</v>
      </c>
      <c r="U1395">
        <v>1</v>
      </c>
      <c r="V1395" s="12">
        <v>45310</v>
      </c>
      <c r="W1395" t="s">
        <v>11040</v>
      </c>
    </row>
    <row r="1396" spans="1:23" x14ac:dyDescent="0.25">
      <c r="A1396" s="12">
        <v>44908.406421793981</v>
      </c>
      <c r="B1396" t="s">
        <v>47</v>
      </c>
      <c r="C1396" t="s">
        <v>54</v>
      </c>
      <c r="D1396" t="s">
        <v>178</v>
      </c>
      <c r="E1396" t="s">
        <v>2980</v>
      </c>
      <c r="F1396" t="s">
        <v>6127</v>
      </c>
      <c r="G1396" t="s">
        <v>37</v>
      </c>
      <c r="H1396" t="s">
        <v>6128</v>
      </c>
      <c r="I1396" t="s">
        <v>38</v>
      </c>
      <c r="J1396" t="s">
        <v>43</v>
      </c>
      <c r="K1396" t="s">
        <v>227</v>
      </c>
      <c r="L1396" t="s">
        <v>227</v>
      </c>
      <c r="M1396" t="s">
        <v>230</v>
      </c>
      <c r="N1396">
        <v>1</v>
      </c>
      <c r="O1396" t="s">
        <v>65</v>
      </c>
      <c r="P1396" t="s">
        <v>5931</v>
      </c>
      <c r="Q1396" t="s">
        <v>41</v>
      </c>
      <c r="R1396" t="s">
        <v>6129</v>
      </c>
      <c r="S1396" t="s">
        <v>41</v>
      </c>
      <c r="T1396" t="s">
        <v>3</v>
      </c>
      <c r="U1396">
        <v>1</v>
      </c>
      <c r="V1396" s="12">
        <v>45310</v>
      </c>
      <c r="W1396" t="s">
        <v>11041</v>
      </c>
    </row>
    <row r="1397" spans="1:23" x14ac:dyDescent="0.25">
      <c r="A1397" s="12">
        <v>44916.3022684838</v>
      </c>
      <c r="B1397" t="s">
        <v>47</v>
      </c>
      <c r="C1397" t="s">
        <v>54</v>
      </c>
      <c r="D1397" t="s">
        <v>178</v>
      </c>
      <c r="E1397" t="s">
        <v>2980</v>
      </c>
      <c r="F1397" t="s">
        <v>6131</v>
      </c>
      <c r="G1397" t="s">
        <v>37</v>
      </c>
      <c r="H1397" t="s">
        <v>6132</v>
      </c>
      <c r="I1397" t="s">
        <v>38</v>
      </c>
      <c r="J1397" t="s">
        <v>43</v>
      </c>
      <c r="K1397" t="s">
        <v>227</v>
      </c>
      <c r="L1397" t="s">
        <v>227</v>
      </c>
      <c r="M1397" t="s">
        <v>230</v>
      </c>
      <c r="N1397">
        <v>1</v>
      </c>
      <c r="O1397" t="s">
        <v>65</v>
      </c>
      <c r="P1397" t="s">
        <v>5931</v>
      </c>
      <c r="Q1397" t="s">
        <v>41</v>
      </c>
      <c r="R1397" t="s">
        <v>6133</v>
      </c>
      <c r="S1397" t="s">
        <v>41</v>
      </c>
      <c r="T1397" t="s">
        <v>3</v>
      </c>
      <c r="U1397">
        <v>1</v>
      </c>
      <c r="V1397" s="12">
        <v>45310</v>
      </c>
      <c r="W1397" t="s">
        <v>11042</v>
      </c>
    </row>
    <row r="1398" spans="1:23" x14ac:dyDescent="0.25">
      <c r="A1398" s="12">
        <v>44929.430710960645</v>
      </c>
      <c r="B1398" t="s">
        <v>47</v>
      </c>
      <c r="C1398" t="s">
        <v>54</v>
      </c>
      <c r="D1398" t="s">
        <v>178</v>
      </c>
      <c r="E1398" t="s">
        <v>2980</v>
      </c>
      <c r="F1398" t="s">
        <v>6135</v>
      </c>
      <c r="G1398" t="s">
        <v>37</v>
      </c>
      <c r="H1398" t="s">
        <v>6136</v>
      </c>
      <c r="I1398" t="s">
        <v>38</v>
      </c>
      <c r="J1398" t="s">
        <v>43</v>
      </c>
      <c r="K1398" t="s">
        <v>227</v>
      </c>
      <c r="L1398" t="s">
        <v>227</v>
      </c>
      <c r="M1398" t="s">
        <v>230</v>
      </c>
      <c r="N1398">
        <v>1</v>
      </c>
      <c r="O1398" t="s">
        <v>65</v>
      </c>
      <c r="P1398" t="s">
        <v>5989</v>
      </c>
      <c r="Q1398" t="s">
        <v>41</v>
      </c>
      <c r="R1398" t="s">
        <v>6137</v>
      </c>
      <c r="S1398" t="s">
        <v>41</v>
      </c>
      <c r="T1398" t="s">
        <v>3</v>
      </c>
      <c r="U1398">
        <v>1</v>
      </c>
      <c r="V1398" s="12">
        <v>45310</v>
      </c>
      <c r="W1398" t="s">
        <v>11043</v>
      </c>
    </row>
    <row r="1399" spans="1:23" x14ac:dyDescent="0.25">
      <c r="A1399" s="12">
        <v>44939.40436508102</v>
      </c>
      <c r="B1399" t="s">
        <v>47</v>
      </c>
      <c r="C1399" t="s">
        <v>54</v>
      </c>
      <c r="D1399" t="s">
        <v>178</v>
      </c>
      <c r="E1399" t="s">
        <v>2980</v>
      </c>
      <c r="F1399" t="s">
        <v>6139</v>
      </c>
      <c r="G1399" t="s">
        <v>37</v>
      </c>
      <c r="H1399" t="s">
        <v>6140</v>
      </c>
      <c r="I1399" t="s">
        <v>38</v>
      </c>
      <c r="J1399" t="s">
        <v>43</v>
      </c>
      <c r="K1399" t="s">
        <v>227</v>
      </c>
      <c r="L1399" t="s">
        <v>227</v>
      </c>
      <c r="M1399" t="s">
        <v>230</v>
      </c>
      <c r="N1399">
        <v>1</v>
      </c>
      <c r="O1399" t="s">
        <v>65</v>
      </c>
      <c r="P1399" t="s">
        <v>5931</v>
      </c>
      <c r="Q1399" t="s">
        <v>41</v>
      </c>
      <c r="R1399" t="s">
        <v>6141</v>
      </c>
      <c r="S1399" t="s">
        <v>41</v>
      </c>
      <c r="T1399" t="s">
        <v>3</v>
      </c>
      <c r="U1399">
        <v>1</v>
      </c>
      <c r="V1399" s="12">
        <v>45310</v>
      </c>
      <c r="W1399" t="s">
        <v>11044</v>
      </c>
    </row>
    <row r="1400" spans="1:23" x14ac:dyDescent="0.25">
      <c r="A1400" s="12">
        <v>44944.442580057868</v>
      </c>
      <c r="B1400" t="s">
        <v>47</v>
      </c>
      <c r="C1400" t="s">
        <v>54</v>
      </c>
      <c r="D1400" t="s">
        <v>178</v>
      </c>
      <c r="E1400" t="s">
        <v>2980</v>
      </c>
      <c r="F1400" t="s">
        <v>6143</v>
      </c>
      <c r="G1400" t="s">
        <v>37</v>
      </c>
      <c r="H1400" t="s">
        <v>6144</v>
      </c>
      <c r="I1400" t="s">
        <v>38</v>
      </c>
      <c r="J1400" t="s">
        <v>43</v>
      </c>
      <c r="K1400" t="s">
        <v>227</v>
      </c>
      <c r="L1400" t="s">
        <v>227</v>
      </c>
      <c r="M1400" t="s">
        <v>230</v>
      </c>
      <c r="N1400">
        <v>1</v>
      </c>
      <c r="O1400" t="s">
        <v>65</v>
      </c>
      <c r="P1400" t="s">
        <v>5931</v>
      </c>
      <c r="Q1400" t="s">
        <v>41</v>
      </c>
      <c r="R1400" t="s">
        <v>6145</v>
      </c>
      <c r="S1400" t="s">
        <v>41</v>
      </c>
      <c r="T1400" t="s">
        <v>3</v>
      </c>
      <c r="U1400">
        <v>1</v>
      </c>
      <c r="V1400" s="12">
        <v>45310</v>
      </c>
      <c r="W1400" t="s">
        <v>11045</v>
      </c>
    </row>
    <row r="1401" spans="1:23" x14ac:dyDescent="0.25">
      <c r="A1401" s="12">
        <v>44953.372120335647</v>
      </c>
      <c r="B1401" t="s">
        <v>47</v>
      </c>
      <c r="C1401" t="s">
        <v>54</v>
      </c>
      <c r="D1401" t="s">
        <v>178</v>
      </c>
      <c r="E1401" t="s">
        <v>2980</v>
      </c>
      <c r="F1401" t="s">
        <v>6147</v>
      </c>
      <c r="G1401" t="s">
        <v>37</v>
      </c>
      <c r="H1401" t="s">
        <v>6148</v>
      </c>
      <c r="I1401" t="s">
        <v>38</v>
      </c>
      <c r="J1401" t="s">
        <v>43</v>
      </c>
      <c r="K1401" t="s">
        <v>227</v>
      </c>
      <c r="L1401" t="s">
        <v>227</v>
      </c>
      <c r="M1401" t="s">
        <v>230</v>
      </c>
      <c r="N1401">
        <v>1</v>
      </c>
      <c r="O1401" t="s">
        <v>65</v>
      </c>
      <c r="P1401" t="s">
        <v>5931</v>
      </c>
      <c r="Q1401" t="s">
        <v>41</v>
      </c>
      <c r="R1401" t="s">
        <v>6149</v>
      </c>
      <c r="S1401" t="s">
        <v>41</v>
      </c>
      <c r="T1401" t="s">
        <v>3</v>
      </c>
      <c r="U1401">
        <v>1</v>
      </c>
      <c r="V1401" s="12">
        <v>45310</v>
      </c>
      <c r="W1401" t="s">
        <v>11046</v>
      </c>
    </row>
    <row r="1402" spans="1:23" x14ac:dyDescent="0.25">
      <c r="A1402" s="12">
        <v>44967.543628784719</v>
      </c>
      <c r="B1402" t="s">
        <v>47</v>
      </c>
      <c r="C1402" t="s">
        <v>54</v>
      </c>
      <c r="D1402" t="s">
        <v>178</v>
      </c>
      <c r="E1402" t="s">
        <v>2980</v>
      </c>
      <c r="F1402" t="s">
        <v>6156</v>
      </c>
      <c r="G1402" t="s">
        <v>37</v>
      </c>
      <c r="H1402" t="s">
        <v>6157</v>
      </c>
      <c r="I1402" t="s">
        <v>38</v>
      </c>
      <c r="J1402" t="s">
        <v>43</v>
      </c>
      <c r="K1402" t="s">
        <v>227</v>
      </c>
      <c r="L1402" t="s">
        <v>227</v>
      </c>
      <c r="M1402" t="s">
        <v>230</v>
      </c>
      <c r="N1402">
        <v>1</v>
      </c>
      <c r="O1402" t="s">
        <v>65</v>
      </c>
      <c r="P1402" t="s">
        <v>5936</v>
      </c>
      <c r="Q1402" t="s">
        <v>41</v>
      </c>
      <c r="R1402" t="s">
        <v>6158</v>
      </c>
      <c r="S1402" t="s">
        <v>41</v>
      </c>
      <c r="T1402" t="s">
        <v>3</v>
      </c>
      <c r="U1402">
        <v>1</v>
      </c>
      <c r="V1402" s="12">
        <v>45310</v>
      </c>
      <c r="W1402" t="s">
        <v>11047</v>
      </c>
    </row>
    <row r="1403" spans="1:23" x14ac:dyDescent="0.25">
      <c r="A1403" s="12">
        <v>44970.414928784725</v>
      </c>
      <c r="B1403" t="s">
        <v>47</v>
      </c>
      <c r="C1403" t="s">
        <v>54</v>
      </c>
      <c r="D1403" t="s">
        <v>178</v>
      </c>
      <c r="E1403" t="s">
        <v>2980</v>
      </c>
      <c r="F1403" t="s">
        <v>6160</v>
      </c>
      <c r="G1403" t="s">
        <v>37</v>
      </c>
      <c r="H1403" t="s">
        <v>6161</v>
      </c>
      <c r="I1403" t="s">
        <v>38</v>
      </c>
      <c r="J1403" t="s">
        <v>43</v>
      </c>
      <c r="K1403" t="s">
        <v>227</v>
      </c>
      <c r="L1403" t="s">
        <v>227</v>
      </c>
      <c r="M1403" t="s">
        <v>230</v>
      </c>
      <c r="N1403">
        <v>1</v>
      </c>
      <c r="O1403" t="s">
        <v>65</v>
      </c>
      <c r="P1403" t="s">
        <v>5931</v>
      </c>
      <c r="Q1403" t="s">
        <v>41</v>
      </c>
      <c r="R1403" t="s">
        <v>6162</v>
      </c>
      <c r="S1403" t="s">
        <v>41</v>
      </c>
      <c r="T1403" t="s">
        <v>3</v>
      </c>
      <c r="U1403">
        <v>1</v>
      </c>
      <c r="V1403" s="12">
        <v>45310</v>
      </c>
      <c r="W1403" t="s">
        <v>11048</v>
      </c>
    </row>
    <row r="1404" spans="1:23" x14ac:dyDescent="0.25">
      <c r="A1404" s="12">
        <v>44971.494891863425</v>
      </c>
      <c r="B1404" t="s">
        <v>47</v>
      </c>
      <c r="C1404" t="s">
        <v>54</v>
      </c>
      <c r="D1404" t="s">
        <v>178</v>
      </c>
      <c r="E1404" t="s">
        <v>2980</v>
      </c>
      <c r="F1404" t="s">
        <v>6164</v>
      </c>
      <c r="G1404" t="s">
        <v>37</v>
      </c>
      <c r="H1404" t="s">
        <v>6165</v>
      </c>
      <c r="I1404" t="s">
        <v>38</v>
      </c>
      <c r="J1404" t="s">
        <v>43</v>
      </c>
      <c r="K1404" t="s">
        <v>227</v>
      </c>
      <c r="L1404" t="s">
        <v>227</v>
      </c>
      <c r="M1404" t="s">
        <v>230</v>
      </c>
      <c r="N1404">
        <v>1</v>
      </c>
      <c r="O1404" t="s">
        <v>65</v>
      </c>
      <c r="P1404" t="s">
        <v>6166</v>
      </c>
      <c r="Q1404" t="s">
        <v>41</v>
      </c>
      <c r="R1404" t="s">
        <v>6167</v>
      </c>
      <c r="S1404" t="s">
        <v>41</v>
      </c>
      <c r="T1404" t="s">
        <v>3</v>
      </c>
      <c r="U1404">
        <v>1</v>
      </c>
      <c r="V1404" s="12">
        <v>45310</v>
      </c>
      <c r="W1404" t="s">
        <v>11049</v>
      </c>
    </row>
    <row r="1405" spans="1:23" x14ac:dyDescent="0.25">
      <c r="A1405" s="12">
        <v>44978.401666168982</v>
      </c>
      <c r="B1405" t="s">
        <v>47</v>
      </c>
      <c r="C1405" t="s">
        <v>54</v>
      </c>
      <c r="D1405" t="s">
        <v>178</v>
      </c>
      <c r="E1405" t="s">
        <v>2980</v>
      </c>
      <c r="F1405" t="s">
        <v>6169</v>
      </c>
      <c r="G1405" t="s">
        <v>37</v>
      </c>
      <c r="H1405" t="s">
        <v>6170</v>
      </c>
      <c r="I1405" t="s">
        <v>38</v>
      </c>
      <c r="J1405" t="s">
        <v>43</v>
      </c>
      <c r="K1405" t="s">
        <v>227</v>
      </c>
      <c r="L1405" t="s">
        <v>227</v>
      </c>
      <c r="M1405" t="s">
        <v>230</v>
      </c>
      <c r="N1405">
        <v>1</v>
      </c>
      <c r="O1405" t="s">
        <v>65</v>
      </c>
      <c r="P1405" t="s">
        <v>6171</v>
      </c>
      <c r="Q1405" t="s">
        <v>41</v>
      </c>
      <c r="R1405" t="s">
        <v>6172</v>
      </c>
      <c r="S1405" t="s">
        <v>41</v>
      </c>
      <c r="T1405" t="s">
        <v>3</v>
      </c>
      <c r="U1405">
        <v>1</v>
      </c>
      <c r="V1405" s="12">
        <v>45310</v>
      </c>
      <c r="W1405" t="s">
        <v>11050</v>
      </c>
    </row>
    <row r="1406" spans="1:23" x14ac:dyDescent="0.25">
      <c r="A1406" s="12">
        <v>44980.536630821756</v>
      </c>
      <c r="B1406" t="s">
        <v>47</v>
      </c>
      <c r="C1406" t="s">
        <v>54</v>
      </c>
      <c r="D1406" t="s">
        <v>178</v>
      </c>
      <c r="E1406" t="s">
        <v>439</v>
      </c>
      <c r="F1406" t="s">
        <v>6174</v>
      </c>
      <c r="G1406" t="s">
        <v>37</v>
      </c>
      <c r="H1406" t="s">
        <v>6175</v>
      </c>
      <c r="I1406" t="s">
        <v>38</v>
      </c>
      <c r="J1406" t="s">
        <v>43</v>
      </c>
      <c r="K1406" t="s">
        <v>227</v>
      </c>
      <c r="L1406" t="s">
        <v>227</v>
      </c>
      <c r="M1406" t="s">
        <v>230</v>
      </c>
      <c r="N1406">
        <v>1</v>
      </c>
      <c r="O1406" t="s">
        <v>65</v>
      </c>
      <c r="P1406" t="s">
        <v>6176</v>
      </c>
      <c r="Q1406" t="s">
        <v>41</v>
      </c>
      <c r="R1406" t="s">
        <v>6177</v>
      </c>
      <c r="S1406" t="s">
        <v>41</v>
      </c>
      <c r="T1406" t="s">
        <v>3</v>
      </c>
      <c r="U1406">
        <v>1</v>
      </c>
      <c r="V1406" s="12">
        <v>45310</v>
      </c>
      <c r="W1406" t="s">
        <v>11051</v>
      </c>
    </row>
    <row r="1407" spans="1:23" x14ac:dyDescent="0.25">
      <c r="A1407" s="12">
        <v>44984.349063541667</v>
      </c>
      <c r="B1407" t="s">
        <v>47</v>
      </c>
      <c r="C1407" t="s">
        <v>54</v>
      </c>
      <c r="D1407" t="s">
        <v>178</v>
      </c>
      <c r="E1407" t="s">
        <v>2980</v>
      </c>
      <c r="F1407" t="s">
        <v>6179</v>
      </c>
      <c r="G1407" t="s">
        <v>37</v>
      </c>
      <c r="H1407" t="s">
        <v>6180</v>
      </c>
      <c r="I1407" t="s">
        <v>38</v>
      </c>
      <c r="J1407" t="s">
        <v>43</v>
      </c>
      <c r="K1407" t="s">
        <v>227</v>
      </c>
      <c r="L1407" t="s">
        <v>227</v>
      </c>
      <c r="M1407" t="s">
        <v>230</v>
      </c>
      <c r="N1407">
        <v>1</v>
      </c>
      <c r="O1407" t="s">
        <v>65</v>
      </c>
      <c r="P1407" t="s">
        <v>5931</v>
      </c>
      <c r="Q1407" t="s">
        <v>41</v>
      </c>
      <c r="R1407" t="s">
        <v>6181</v>
      </c>
      <c r="S1407" t="s">
        <v>41</v>
      </c>
      <c r="T1407" t="s">
        <v>3</v>
      </c>
      <c r="U1407">
        <v>1</v>
      </c>
      <c r="V1407" s="12">
        <v>45310</v>
      </c>
      <c r="W1407" t="s">
        <v>11052</v>
      </c>
    </row>
    <row r="1408" spans="1:23" x14ac:dyDescent="0.25">
      <c r="A1408" s="12">
        <v>44985.327171909725</v>
      </c>
      <c r="B1408" t="s">
        <v>47</v>
      </c>
      <c r="C1408" t="s">
        <v>54</v>
      </c>
      <c r="D1408" t="s">
        <v>178</v>
      </c>
      <c r="E1408" t="s">
        <v>2980</v>
      </c>
      <c r="F1408" t="s">
        <v>6183</v>
      </c>
      <c r="G1408" t="s">
        <v>37</v>
      </c>
      <c r="H1408" t="s">
        <v>6184</v>
      </c>
      <c r="I1408" t="s">
        <v>38</v>
      </c>
      <c r="J1408" t="s">
        <v>43</v>
      </c>
      <c r="K1408" t="s">
        <v>227</v>
      </c>
      <c r="L1408" t="s">
        <v>227</v>
      </c>
      <c r="M1408" t="s">
        <v>230</v>
      </c>
      <c r="N1408">
        <v>1</v>
      </c>
      <c r="O1408" t="s">
        <v>65</v>
      </c>
      <c r="P1408" t="s">
        <v>5931</v>
      </c>
      <c r="Q1408" t="s">
        <v>41</v>
      </c>
      <c r="R1408" t="s">
        <v>6185</v>
      </c>
      <c r="S1408" t="s">
        <v>41</v>
      </c>
      <c r="T1408" t="s">
        <v>3</v>
      </c>
      <c r="U1408">
        <v>1</v>
      </c>
      <c r="V1408" s="12">
        <v>45310</v>
      </c>
      <c r="W1408" t="s">
        <v>11053</v>
      </c>
    </row>
    <row r="1409" spans="1:23" x14ac:dyDescent="0.25">
      <c r="A1409" s="12">
        <v>44986.344935613422</v>
      </c>
      <c r="B1409" t="s">
        <v>47</v>
      </c>
      <c r="C1409" t="s">
        <v>54</v>
      </c>
      <c r="D1409" t="s">
        <v>178</v>
      </c>
      <c r="E1409" t="s">
        <v>2980</v>
      </c>
      <c r="F1409" t="s">
        <v>6187</v>
      </c>
      <c r="G1409" t="s">
        <v>37</v>
      </c>
      <c r="H1409" t="s">
        <v>6188</v>
      </c>
      <c r="I1409" t="s">
        <v>38</v>
      </c>
      <c r="J1409" t="s">
        <v>43</v>
      </c>
      <c r="K1409" t="s">
        <v>227</v>
      </c>
      <c r="L1409" t="s">
        <v>227</v>
      </c>
      <c r="M1409" t="s">
        <v>230</v>
      </c>
      <c r="N1409">
        <v>1</v>
      </c>
      <c r="O1409" t="s">
        <v>65</v>
      </c>
      <c r="P1409" t="s">
        <v>5936</v>
      </c>
      <c r="Q1409" t="s">
        <v>41</v>
      </c>
      <c r="R1409" t="s">
        <v>6189</v>
      </c>
      <c r="S1409" t="s">
        <v>41</v>
      </c>
      <c r="T1409" t="s">
        <v>3</v>
      </c>
      <c r="U1409">
        <v>1</v>
      </c>
      <c r="V1409" s="12">
        <v>45310</v>
      </c>
      <c r="W1409" t="s">
        <v>11054</v>
      </c>
    </row>
    <row r="1410" spans="1:23" x14ac:dyDescent="0.25">
      <c r="A1410" s="12">
        <v>44987.689737650464</v>
      </c>
      <c r="B1410" t="s">
        <v>47</v>
      </c>
      <c r="C1410" t="s">
        <v>54</v>
      </c>
      <c r="D1410" t="s">
        <v>178</v>
      </c>
      <c r="E1410" t="s">
        <v>2980</v>
      </c>
      <c r="F1410" t="s">
        <v>6191</v>
      </c>
      <c r="G1410" t="s">
        <v>37</v>
      </c>
      <c r="H1410" t="s">
        <v>6192</v>
      </c>
      <c r="I1410" t="s">
        <v>38</v>
      </c>
      <c r="J1410" t="s">
        <v>43</v>
      </c>
      <c r="K1410" t="s">
        <v>227</v>
      </c>
      <c r="L1410" t="s">
        <v>227</v>
      </c>
      <c r="M1410" t="s">
        <v>230</v>
      </c>
      <c r="N1410">
        <v>1</v>
      </c>
      <c r="O1410" t="s">
        <v>65</v>
      </c>
      <c r="P1410" t="s">
        <v>5931</v>
      </c>
      <c r="Q1410" t="s">
        <v>41</v>
      </c>
      <c r="R1410" t="s">
        <v>6193</v>
      </c>
      <c r="S1410" t="s">
        <v>41</v>
      </c>
      <c r="T1410" t="s">
        <v>3</v>
      </c>
      <c r="U1410">
        <v>1</v>
      </c>
      <c r="V1410" s="12">
        <v>45310</v>
      </c>
      <c r="W1410" t="s">
        <v>11055</v>
      </c>
    </row>
    <row r="1411" spans="1:23" x14ac:dyDescent="0.25">
      <c r="A1411" s="12">
        <v>44993.675050347221</v>
      </c>
      <c r="B1411" t="s">
        <v>47</v>
      </c>
      <c r="C1411" t="s">
        <v>54</v>
      </c>
      <c r="D1411" t="s">
        <v>178</v>
      </c>
      <c r="E1411" t="s">
        <v>2980</v>
      </c>
      <c r="F1411" t="s">
        <v>6195</v>
      </c>
      <c r="G1411" t="s">
        <v>42</v>
      </c>
      <c r="H1411" t="s">
        <v>6196</v>
      </c>
      <c r="I1411" t="s">
        <v>38</v>
      </c>
      <c r="J1411" t="s">
        <v>43</v>
      </c>
      <c r="K1411" t="s">
        <v>227</v>
      </c>
      <c r="L1411" t="s">
        <v>227</v>
      </c>
      <c r="M1411" t="s">
        <v>230</v>
      </c>
      <c r="N1411">
        <v>1</v>
      </c>
      <c r="O1411" t="s">
        <v>65</v>
      </c>
      <c r="P1411" t="s">
        <v>6018</v>
      </c>
      <c r="Q1411" t="s">
        <v>41</v>
      </c>
      <c r="R1411" t="s">
        <v>6197</v>
      </c>
      <c r="S1411" t="s">
        <v>41</v>
      </c>
      <c r="T1411" t="s">
        <v>3</v>
      </c>
      <c r="U1411">
        <v>1</v>
      </c>
      <c r="V1411" s="12">
        <v>45310</v>
      </c>
      <c r="W1411" t="s">
        <v>11056</v>
      </c>
    </row>
    <row r="1412" spans="1:23" x14ac:dyDescent="0.25">
      <c r="A1412" s="12">
        <v>44993.709321956019</v>
      </c>
      <c r="B1412" t="s">
        <v>47</v>
      </c>
      <c r="C1412" t="s">
        <v>54</v>
      </c>
      <c r="D1412" t="s">
        <v>178</v>
      </c>
      <c r="E1412" t="s">
        <v>2980</v>
      </c>
      <c r="F1412" t="s">
        <v>6199</v>
      </c>
      <c r="G1412" t="s">
        <v>37</v>
      </c>
      <c r="H1412" t="s">
        <v>6200</v>
      </c>
      <c r="I1412" t="s">
        <v>38</v>
      </c>
      <c r="J1412" t="s">
        <v>43</v>
      </c>
      <c r="K1412" t="s">
        <v>227</v>
      </c>
      <c r="L1412" t="s">
        <v>227</v>
      </c>
      <c r="M1412" t="s">
        <v>230</v>
      </c>
      <c r="N1412">
        <v>1</v>
      </c>
      <c r="O1412" t="s">
        <v>65</v>
      </c>
      <c r="P1412" t="s">
        <v>5931</v>
      </c>
      <c r="Q1412" t="s">
        <v>41</v>
      </c>
      <c r="R1412" t="s">
        <v>6201</v>
      </c>
      <c r="S1412" t="s">
        <v>41</v>
      </c>
      <c r="T1412" t="s">
        <v>3</v>
      </c>
      <c r="U1412">
        <v>1</v>
      </c>
      <c r="V1412" s="12">
        <v>45310</v>
      </c>
      <c r="W1412" t="s">
        <v>11057</v>
      </c>
    </row>
    <row r="1413" spans="1:23" x14ac:dyDescent="0.25">
      <c r="A1413" s="12">
        <v>44998.47358017361</v>
      </c>
      <c r="B1413" t="s">
        <v>47</v>
      </c>
      <c r="C1413" t="s">
        <v>54</v>
      </c>
      <c r="D1413" t="s">
        <v>178</v>
      </c>
      <c r="E1413" t="s">
        <v>2980</v>
      </c>
      <c r="F1413" t="s">
        <v>6203</v>
      </c>
      <c r="G1413" t="s">
        <v>37</v>
      </c>
      <c r="H1413" t="s">
        <v>6204</v>
      </c>
      <c r="I1413" t="s">
        <v>38</v>
      </c>
      <c r="J1413" t="s">
        <v>43</v>
      </c>
      <c r="K1413" t="s">
        <v>227</v>
      </c>
      <c r="L1413" t="s">
        <v>227</v>
      </c>
      <c r="M1413" t="s">
        <v>230</v>
      </c>
      <c r="N1413">
        <v>1</v>
      </c>
      <c r="O1413" t="s">
        <v>65</v>
      </c>
      <c r="P1413" t="s">
        <v>5989</v>
      </c>
      <c r="Q1413" t="s">
        <v>41</v>
      </c>
      <c r="R1413" t="s">
        <v>6205</v>
      </c>
      <c r="S1413" t="s">
        <v>41</v>
      </c>
      <c r="T1413" t="s">
        <v>3</v>
      </c>
      <c r="U1413">
        <v>1</v>
      </c>
      <c r="V1413" s="12">
        <v>45310</v>
      </c>
      <c r="W1413" t="s">
        <v>11058</v>
      </c>
    </row>
    <row r="1414" spans="1:23" x14ac:dyDescent="0.25">
      <c r="A1414" s="12">
        <v>45027.398470023145</v>
      </c>
      <c r="B1414" t="s">
        <v>47</v>
      </c>
      <c r="C1414" t="s">
        <v>54</v>
      </c>
      <c r="D1414" t="s">
        <v>178</v>
      </c>
      <c r="E1414" t="s">
        <v>2980</v>
      </c>
      <c r="F1414" t="s">
        <v>6212</v>
      </c>
      <c r="G1414" t="s">
        <v>42</v>
      </c>
      <c r="H1414" t="s">
        <v>6213</v>
      </c>
      <c r="I1414" t="s">
        <v>38</v>
      </c>
      <c r="J1414" t="s">
        <v>43</v>
      </c>
      <c r="K1414" t="s">
        <v>227</v>
      </c>
      <c r="L1414" t="s">
        <v>227</v>
      </c>
      <c r="M1414" t="s">
        <v>230</v>
      </c>
      <c r="N1414">
        <v>1</v>
      </c>
      <c r="O1414" t="s">
        <v>65</v>
      </c>
      <c r="P1414" t="s">
        <v>6214</v>
      </c>
      <c r="Q1414" t="s">
        <v>41</v>
      </c>
      <c r="R1414" t="s">
        <v>6215</v>
      </c>
      <c r="S1414" t="s">
        <v>41</v>
      </c>
      <c r="T1414" t="s">
        <v>3</v>
      </c>
      <c r="U1414">
        <v>1</v>
      </c>
      <c r="V1414" s="12">
        <v>45310</v>
      </c>
      <c r="W1414" t="s">
        <v>11059</v>
      </c>
    </row>
    <row r="1415" spans="1:23" x14ac:dyDescent="0.25">
      <c r="A1415" s="12">
        <v>45042.613709409721</v>
      </c>
      <c r="B1415" t="s">
        <v>47</v>
      </c>
      <c r="C1415" t="s">
        <v>54</v>
      </c>
      <c r="D1415" t="s">
        <v>178</v>
      </c>
      <c r="E1415" t="s">
        <v>439</v>
      </c>
      <c r="F1415" t="s">
        <v>6217</v>
      </c>
      <c r="G1415" t="s">
        <v>37</v>
      </c>
      <c r="H1415" t="s">
        <v>6218</v>
      </c>
      <c r="I1415" t="s">
        <v>38</v>
      </c>
      <c r="J1415" t="s">
        <v>43</v>
      </c>
      <c r="K1415" t="s">
        <v>227</v>
      </c>
      <c r="L1415" t="s">
        <v>227</v>
      </c>
      <c r="M1415" t="s">
        <v>230</v>
      </c>
      <c r="N1415">
        <v>1</v>
      </c>
      <c r="O1415" t="s">
        <v>65</v>
      </c>
      <c r="P1415" t="s">
        <v>6219</v>
      </c>
      <c r="Q1415" t="s">
        <v>41</v>
      </c>
      <c r="R1415" t="s">
        <v>6220</v>
      </c>
      <c r="S1415" t="s">
        <v>41</v>
      </c>
      <c r="T1415" t="s">
        <v>3</v>
      </c>
      <c r="U1415">
        <v>1</v>
      </c>
      <c r="V1415" s="12">
        <v>45310</v>
      </c>
      <c r="W1415" t="s">
        <v>11060</v>
      </c>
    </row>
    <row r="1416" spans="1:23" x14ac:dyDescent="0.25">
      <c r="A1416" s="12">
        <v>45057.632583252314</v>
      </c>
      <c r="B1416" t="s">
        <v>47</v>
      </c>
      <c r="C1416" t="s">
        <v>54</v>
      </c>
      <c r="D1416" t="s">
        <v>178</v>
      </c>
      <c r="E1416" t="s">
        <v>2980</v>
      </c>
      <c r="F1416" t="s">
        <v>6222</v>
      </c>
      <c r="G1416" t="s">
        <v>37</v>
      </c>
      <c r="H1416" t="s">
        <v>6223</v>
      </c>
      <c r="I1416" t="s">
        <v>38</v>
      </c>
      <c r="J1416" t="s">
        <v>43</v>
      </c>
      <c r="K1416" t="s">
        <v>227</v>
      </c>
      <c r="L1416" t="s">
        <v>227</v>
      </c>
      <c r="M1416" t="s">
        <v>230</v>
      </c>
      <c r="N1416">
        <v>1</v>
      </c>
      <c r="O1416" t="s">
        <v>65</v>
      </c>
      <c r="P1416" t="s">
        <v>5931</v>
      </c>
      <c r="Q1416" t="s">
        <v>41</v>
      </c>
      <c r="R1416" t="s">
        <v>6224</v>
      </c>
      <c r="S1416" t="s">
        <v>41</v>
      </c>
      <c r="T1416" t="s">
        <v>3</v>
      </c>
      <c r="U1416">
        <v>1</v>
      </c>
      <c r="V1416" s="12">
        <v>45310</v>
      </c>
      <c r="W1416" t="s">
        <v>11061</v>
      </c>
    </row>
    <row r="1417" spans="1:23" x14ac:dyDescent="0.25">
      <c r="A1417" s="12">
        <v>45064.413343715278</v>
      </c>
      <c r="B1417" t="s">
        <v>47</v>
      </c>
      <c r="C1417" t="s">
        <v>54</v>
      </c>
      <c r="D1417" t="s">
        <v>178</v>
      </c>
      <c r="E1417" t="s">
        <v>2980</v>
      </c>
      <c r="F1417" t="s">
        <v>6226</v>
      </c>
      <c r="G1417" t="s">
        <v>37</v>
      </c>
      <c r="H1417" t="s">
        <v>6227</v>
      </c>
      <c r="I1417" t="s">
        <v>38</v>
      </c>
      <c r="J1417" t="s">
        <v>43</v>
      </c>
      <c r="K1417" t="s">
        <v>227</v>
      </c>
      <c r="L1417" t="s">
        <v>227</v>
      </c>
      <c r="M1417" t="s">
        <v>230</v>
      </c>
      <c r="N1417">
        <v>1</v>
      </c>
      <c r="O1417" t="s">
        <v>65</v>
      </c>
      <c r="P1417" t="s">
        <v>5931</v>
      </c>
      <c r="Q1417" t="s">
        <v>41</v>
      </c>
      <c r="R1417" t="s">
        <v>6228</v>
      </c>
      <c r="S1417" t="s">
        <v>41</v>
      </c>
      <c r="T1417" t="s">
        <v>3</v>
      </c>
      <c r="U1417">
        <v>1</v>
      </c>
      <c r="V1417" s="12">
        <v>45310</v>
      </c>
      <c r="W1417" t="s">
        <v>11062</v>
      </c>
    </row>
    <row r="1418" spans="1:23" x14ac:dyDescent="0.25">
      <c r="A1418" s="12">
        <v>45064.494645949075</v>
      </c>
      <c r="B1418" t="s">
        <v>47</v>
      </c>
      <c r="C1418" t="s">
        <v>54</v>
      </c>
      <c r="D1418" t="s">
        <v>178</v>
      </c>
      <c r="E1418" t="s">
        <v>2980</v>
      </c>
      <c r="F1418" t="s">
        <v>6230</v>
      </c>
      <c r="G1418" t="s">
        <v>37</v>
      </c>
      <c r="H1418" t="s">
        <v>6231</v>
      </c>
      <c r="I1418" t="s">
        <v>38</v>
      </c>
      <c r="J1418" t="s">
        <v>43</v>
      </c>
      <c r="K1418" t="s">
        <v>227</v>
      </c>
      <c r="L1418" t="s">
        <v>227</v>
      </c>
      <c r="M1418" t="s">
        <v>230</v>
      </c>
      <c r="N1418">
        <v>1</v>
      </c>
      <c r="O1418" t="s">
        <v>65</v>
      </c>
      <c r="P1418" t="s">
        <v>5989</v>
      </c>
      <c r="Q1418" t="s">
        <v>41</v>
      </c>
      <c r="R1418" t="s">
        <v>6232</v>
      </c>
      <c r="S1418" t="s">
        <v>41</v>
      </c>
      <c r="T1418" t="s">
        <v>3</v>
      </c>
      <c r="U1418">
        <v>1</v>
      </c>
      <c r="V1418" s="12">
        <v>45310</v>
      </c>
      <c r="W1418" t="s">
        <v>11063</v>
      </c>
    </row>
    <row r="1419" spans="1:23" x14ac:dyDescent="0.25">
      <c r="A1419" s="12">
        <v>45071.542486423612</v>
      </c>
      <c r="B1419" t="s">
        <v>47</v>
      </c>
      <c r="C1419" t="s">
        <v>54</v>
      </c>
      <c r="D1419" t="s">
        <v>178</v>
      </c>
      <c r="E1419" t="s">
        <v>2980</v>
      </c>
      <c r="F1419" t="s">
        <v>6234</v>
      </c>
      <c r="G1419" t="s">
        <v>37</v>
      </c>
      <c r="H1419" t="s">
        <v>6235</v>
      </c>
      <c r="I1419" t="s">
        <v>38</v>
      </c>
      <c r="J1419" t="s">
        <v>43</v>
      </c>
      <c r="K1419" t="s">
        <v>227</v>
      </c>
      <c r="L1419" t="s">
        <v>227</v>
      </c>
      <c r="M1419" t="s">
        <v>230</v>
      </c>
      <c r="N1419">
        <v>1</v>
      </c>
      <c r="O1419" t="s">
        <v>65</v>
      </c>
      <c r="P1419" t="s">
        <v>6236</v>
      </c>
      <c r="Q1419" t="s">
        <v>41</v>
      </c>
      <c r="R1419" t="s">
        <v>6237</v>
      </c>
      <c r="S1419" t="s">
        <v>41</v>
      </c>
      <c r="T1419" t="s">
        <v>3</v>
      </c>
      <c r="U1419">
        <v>1</v>
      </c>
      <c r="V1419" s="12">
        <v>45310</v>
      </c>
      <c r="W1419" t="s">
        <v>11064</v>
      </c>
    </row>
    <row r="1420" spans="1:23" x14ac:dyDescent="0.25">
      <c r="A1420" s="12">
        <v>45077.362360300926</v>
      </c>
      <c r="B1420" t="s">
        <v>47</v>
      </c>
      <c r="C1420" t="s">
        <v>54</v>
      </c>
      <c r="D1420" t="s">
        <v>178</v>
      </c>
      <c r="E1420" t="s">
        <v>2980</v>
      </c>
      <c r="F1420" t="s">
        <v>6239</v>
      </c>
      <c r="G1420" t="s">
        <v>37</v>
      </c>
      <c r="H1420" t="s">
        <v>6240</v>
      </c>
      <c r="I1420" t="s">
        <v>38</v>
      </c>
      <c r="J1420" t="s">
        <v>43</v>
      </c>
      <c r="K1420" t="s">
        <v>227</v>
      </c>
      <c r="L1420" t="s">
        <v>227</v>
      </c>
      <c r="M1420" t="s">
        <v>230</v>
      </c>
      <c r="N1420">
        <v>1</v>
      </c>
      <c r="O1420" t="s">
        <v>65</v>
      </c>
      <c r="P1420" t="s">
        <v>5931</v>
      </c>
      <c r="Q1420" t="s">
        <v>41</v>
      </c>
      <c r="R1420" t="s">
        <v>6241</v>
      </c>
      <c r="S1420" t="s">
        <v>41</v>
      </c>
      <c r="T1420" t="s">
        <v>3</v>
      </c>
      <c r="U1420">
        <v>1</v>
      </c>
      <c r="V1420" s="12">
        <v>45310</v>
      </c>
      <c r="W1420" t="s">
        <v>11065</v>
      </c>
    </row>
    <row r="1421" spans="1:23" x14ac:dyDescent="0.25">
      <c r="A1421" s="12">
        <v>45090.262763043982</v>
      </c>
      <c r="B1421" t="s">
        <v>47</v>
      </c>
      <c r="C1421" t="s">
        <v>54</v>
      </c>
      <c r="D1421" t="s">
        <v>178</v>
      </c>
      <c r="E1421" t="s">
        <v>2980</v>
      </c>
      <c r="F1421" t="s">
        <v>6243</v>
      </c>
      <c r="G1421" t="s">
        <v>37</v>
      </c>
      <c r="H1421" t="s">
        <v>6244</v>
      </c>
      <c r="I1421" t="s">
        <v>38</v>
      </c>
      <c r="J1421" t="s">
        <v>43</v>
      </c>
      <c r="K1421" t="s">
        <v>227</v>
      </c>
      <c r="L1421" t="s">
        <v>227</v>
      </c>
      <c r="M1421" t="s">
        <v>230</v>
      </c>
      <c r="N1421">
        <v>1</v>
      </c>
      <c r="O1421" t="s">
        <v>65</v>
      </c>
      <c r="P1421" t="s">
        <v>201</v>
      </c>
      <c r="Q1421" t="s">
        <v>41</v>
      </c>
      <c r="R1421" t="s">
        <v>6245</v>
      </c>
      <c r="S1421" t="s">
        <v>41</v>
      </c>
      <c r="T1421" t="s">
        <v>3</v>
      </c>
      <c r="U1421">
        <v>1</v>
      </c>
      <c r="V1421" s="12">
        <v>45310</v>
      </c>
      <c r="W1421" t="s">
        <v>11066</v>
      </c>
    </row>
    <row r="1422" spans="1:23" x14ac:dyDescent="0.25">
      <c r="A1422" s="12">
        <v>45090.387564583332</v>
      </c>
      <c r="B1422" t="s">
        <v>47</v>
      </c>
      <c r="C1422" t="s">
        <v>54</v>
      </c>
      <c r="D1422" t="s">
        <v>178</v>
      </c>
      <c r="E1422" t="s">
        <v>2980</v>
      </c>
      <c r="F1422" t="s">
        <v>6247</v>
      </c>
      <c r="G1422" t="s">
        <v>37</v>
      </c>
      <c r="H1422" t="s">
        <v>6248</v>
      </c>
      <c r="I1422" t="s">
        <v>38</v>
      </c>
      <c r="J1422" t="s">
        <v>43</v>
      </c>
      <c r="K1422" t="s">
        <v>227</v>
      </c>
      <c r="L1422" t="s">
        <v>227</v>
      </c>
      <c r="M1422" t="s">
        <v>230</v>
      </c>
      <c r="N1422">
        <v>1</v>
      </c>
      <c r="O1422" t="s">
        <v>65</v>
      </c>
      <c r="P1422" t="s">
        <v>5931</v>
      </c>
      <c r="Q1422" t="s">
        <v>41</v>
      </c>
      <c r="R1422" t="s">
        <v>6249</v>
      </c>
      <c r="S1422" t="s">
        <v>41</v>
      </c>
      <c r="T1422" t="s">
        <v>3</v>
      </c>
      <c r="U1422">
        <v>1</v>
      </c>
      <c r="V1422" s="12">
        <v>45310</v>
      </c>
      <c r="W1422" t="s">
        <v>11067</v>
      </c>
    </row>
    <row r="1423" spans="1:23" x14ac:dyDescent="0.25">
      <c r="A1423" s="12">
        <v>45092.229571875003</v>
      </c>
      <c r="B1423" t="s">
        <v>47</v>
      </c>
      <c r="C1423" t="s">
        <v>54</v>
      </c>
      <c r="D1423" t="s">
        <v>178</v>
      </c>
      <c r="E1423" t="s">
        <v>452</v>
      </c>
      <c r="F1423" t="s">
        <v>6251</v>
      </c>
      <c r="G1423" t="s">
        <v>42</v>
      </c>
      <c r="H1423" t="s">
        <v>6252</v>
      </c>
      <c r="I1423" t="s">
        <v>38</v>
      </c>
      <c r="J1423" t="s">
        <v>43</v>
      </c>
      <c r="K1423" t="s">
        <v>227</v>
      </c>
      <c r="L1423" t="s">
        <v>227</v>
      </c>
      <c r="M1423" t="s">
        <v>230</v>
      </c>
      <c r="N1423">
        <v>1</v>
      </c>
      <c r="O1423" t="s">
        <v>65</v>
      </c>
      <c r="P1423" t="s">
        <v>6018</v>
      </c>
      <c r="Q1423" t="s">
        <v>41</v>
      </c>
      <c r="R1423" t="s">
        <v>6253</v>
      </c>
      <c r="S1423" t="s">
        <v>41</v>
      </c>
      <c r="T1423" t="s">
        <v>3</v>
      </c>
      <c r="U1423">
        <v>1</v>
      </c>
      <c r="V1423" s="12">
        <v>45310</v>
      </c>
      <c r="W1423" t="s">
        <v>11068</v>
      </c>
    </row>
    <row r="1424" spans="1:23" x14ac:dyDescent="0.25">
      <c r="A1424" s="12">
        <v>45100.32616686343</v>
      </c>
      <c r="B1424" t="s">
        <v>47</v>
      </c>
      <c r="C1424" t="s">
        <v>54</v>
      </c>
      <c r="D1424" t="s">
        <v>178</v>
      </c>
      <c r="E1424" t="s">
        <v>2980</v>
      </c>
      <c r="F1424" t="s">
        <v>6255</v>
      </c>
      <c r="G1424" t="s">
        <v>37</v>
      </c>
      <c r="H1424" t="s">
        <v>6256</v>
      </c>
      <c r="I1424" t="s">
        <v>38</v>
      </c>
      <c r="J1424" t="s">
        <v>43</v>
      </c>
      <c r="K1424" t="s">
        <v>227</v>
      </c>
      <c r="L1424" t="s">
        <v>227</v>
      </c>
      <c r="M1424" t="s">
        <v>230</v>
      </c>
      <c r="N1424">
        <v>1</v>
      </c>
      <c r="O1424" t="s">
        <v>65</v>
      </c>
      <c r="P1424" t="s">
        <v>6219</v>
      </c>
      <c r="Q1424" t="s">
        <v>41</v>
      </c>
      <c r="R1424" t="s">
        <v>6257</v>
      </c>
      <c r="S1424" t="s">
        <v>41</v>
      </c>
      <c r="T1424" t="s">
        <v>3</v>
      </c>
      <c r="U1424">
        <v>1</v>
      </c>
      <c r="V1424" s="12">
        <v>45310</v>
      </c>
      <c r="W1424" t="s">
        <v>11069</v>
      </c>
    </row>
    <row r="1425" spans="1:23" x14ac:dyDescent="0.25">
      <c r="A1425" s="12">
        <v>45110.410721608794</v>
      </c>
      <c r="B1425" t="s">
        <v>47</v>
      </c>
      <c r="C1425" t="s">
        <v>54</v>
      </c>
      <c r="D1425" t="s">
        <v>178</v>
      </c>
      <c r="E1425" t="s">
        <v>2980</v>
      </c>
      <c r="F1425" t="s">
        <v>6259</v>
      </c>
      <c r="G1425" t="s">
        <v>37</v>
      </c>
      <c r="H1425" t="s">
        <v>6260</v>
      </c>
      <c r="I1425" t="s">
        <v>38</v>
      </c>
      <c r="J1425" t="s">
        <v>43</v>
      </c>
      <c r="K1425" t="s">
        <v>227</v>
      </c>
      <c r="L1425" t="s">
        <v>227</v>
      </c>
      <c r="M1425" t="s">
        <v>230</v>
      </c>
      <c r="N1425">
        <v>1</v>
      </c>
      <c r="O1425" t="s">
        <v>65</v>
      </c>
      <c r="P1425" t="s">
        <v>5936</v>
      </c>
      <c r="Q1425" t="s">
        <v>41</v>
      </c>
      <c r="R1425" t="s">
        <v>6261</v>
      </c>
      <c r="S1425" t="s">
        <v>41</v>
      </c>
      <c r="T1425" t="s">
        <v>3</v>
      </c>
      <c r="U1425">
        <v>1</v>
      </c>
      <c r="V1425" s="12">
        <v>45310</v>
      </c>
      <c r="W1425" t="s">
        <v>11070</v>
      </c>
    </row>
    <row r="1426" spans="1:23" x14ac:dyDescent="0.25">
      <c r="A1426" s="12">
        <v>45110.504707673608</v>
      </c>
      <c r="B1426" t="s">
        <v>47</v>
      </c>
      <c r="C1426" t="s">
        <v>54</v>
      </c>
      <c r="D1426" t="s">
        <v>178</v>
      </c>
      <c r="E1426" t="s">
        <v>2980</v>
      </c>
      <c r="F1426" t="s">
        <v>6263</v>
      </c>
      <c r="G1426" t="s">
        <v>37</v>
      </c>
      <c r="H1426" t="s">
        <v>6264</v>
      </c>
      <c r="I1426" t="s">
        <v>38</v>
      </c>
      <c r="J1426" t="s">
        <v>43</v>
      </c>
      <c r="K1426" t="s">
        <v>227</v>
      </c>
      <c r="L1426" t="s">
        <v>227</v>
      </c>
      <c r="M1426" t="s">
        <v>230</v>
      </c>
      <c r="N1426">
        <v>1</v>
      </c>
      <c r="O1426" t="s">
        <v>65</v>
      </c>
      <c r="P1426" t="s">
        <v>5931</v>
      </c>
      <c r="Q1426" t="s">
        <v>41</v>
      </c>
      <c r="R1426" t="s">
        <v>6265</v>
      </c>
      <c r="S1426" t="s">
        <v>41</v>
      </c>
      <c r="T1426" t="s">
        <v>3</v>
      </c>
      <c r="U1426">
        <v>1</v>
      </c>
      <c r="V1426" s="12">
        <v>45310</v>
      </c>
      <c r="W1426" t="s">
        <v>11071</v>
      </c>
    </row>
    <row r="1427" spans="1:23" x14ac:dyDescent="0.25">
      <c r="A1427" s="12">
        <v>45114.457688692128</v>
      </c>
      <c r="B1427" t="s">
        <v>47</v>
      </c>
      <c r="C1427" t="s">
        <v>54</v>
      </c>
      <c r="D1427" t="s">
        <v>178</v>
      </c>
      <c r="E1427" t="s">
        <v>439</v>
      </c>
      <c r="F1427" t="s">
        <v>6267</v>
      </c>
      <c r="G1427" t="s">
        <v>37</v>
      </c>
      <c r="H1427" t="s">
        <v>6268</v>
      </c>
      <c r="I1427" t="s">
        <v>38</v>
      </c>
      <c r="J1427" t="s">
        <v>43</v>
      </c>
      <c r="K1427" t="s">
        <v>227</v>
      </c>
      <c r="L1427" t="s">
        <v>227</v>
      </c>
      <c r="M1427" t="s">
        <v>230</v>
      </c>
      <c r="N1427">
        <v>1</v>
      </c>
      <c r="O1427" t="s">
        <v>65</v>
      </c>
      <c r="P1427" t="s">
        <v>6269</v>
      </c>
      <c r="Q1427" t="s">
        <v>41</v>
      </c>
      <c r="R1427" t="s">
        <v>6270</v>
      </c>
      <c r="S1427" t="s">
        <v>41</v>
      </c>
      <c r="T1427" t="s">
        <v>3</v>
      </c>
      <c r="U1427">
        <v>1</v>
      </c>
      <c r="V1427" s="12">
        <v>45310</v>
      </c>
      <c r="W1427" t="s">
        <v>11072</v>
      </c>
    </row>
    <row r="1428" spans="1:23" x14ac:dyDescent="0.25">
      <c r="A1428" s="12">
        <v>45128.336664236114</v>
      </c>
      <c r="B1428" t="s">
        <v>47</v>
      </c>
      <c r="C1428" t="s">
        <v>54</v>
      </c>
      <c r="D1428" t="s">
        <v>178</v>
      </c>
      <c r="E1428" t="s">
        <v>2980</v>
      </c>
      <c r="F1428" t="s">
        <v>6272</v>
      </c>
      <c r="G1428" t="s">
        <v>37</v>
      </c>
      <c r="H1428" t="s">
        <v>6273</v>
      </c>
      <c r="I1428" t="s">
        <v>38</v>
      </c>
      <c r="J1428" t="s">
        <v>43</v>
      </c>
      <c r="K1428" t="s">
        <v>227</v>
      </c>
      <c r="L1428" t="s">
        <v>227</v>
      </c>
      <c r="M1428" t="s">
        <v>230</v>
      </c>
      <c r="N1428">
        <v>1</v>
      </c>
      <c r="O1428" t="s">
        <v>65</v>
      </c>
      <c r="P1428" t="s">
        <v>5931</v>
      </c>
      <c r="Q1428" t="s">
        <v>41</v>
      </c>
      <c r="R1428" t="s">
        <v>6274</v>
      </c>
      <c r="S1428" t="s">
        <v>41</v>
      </c>
      <c r="T1428" t="s">
        <v>3</v>
      </c>
      <c r="U1428">
        <v>1</v>
      </c>
      <c r="V1428" s="12">
        <v>45310</v>
      </c>
      <c r="W1428" t="s">
        <v>11073</v>
      </c>
    </row>
    <row r="1429" spans="1:23" x14ac:dyDescent="0.25">
      <c r="A1429" s="12">
        <v>45145.469551886577</v>
      </c>
      <c r="B1429" t="s">
        <v>47</v>
      </c>
      <c r="C1429" t="s">
        <v>54</v>
      </c>
      <c r="D1429" t="s">
        <v>178</v>
      </c>
      <c r="E1429" t="s">
        <v>2980</v>
      </c>
      <c r="F1429" t="s">
        <v>6276</v>
      </c>
      <c r="G1429" t="s">
        <v>37</v>
      </c>
      <c r="H1429" t="s">
        <v>6277</v>
      </c>
      <c r="I1429" t="s">
        <v>38</v>
      </c>
      <c r="J1429" t="s">
        <v>43</v>
      </c>
      <c r="K1429" t="s">
        <v>227</v>
      </c>
      <c r="L1429" t="s">
        <v>227</v>
      </c>
      <c r="M1429" t="s">
        <v>230</v>
      </c>
      <c r="N1429">
        <v>1</v>
      </c>
      <c r="O1429" t="s">
        <v>65</v>
      </c>
      <c r="P1429" t="s">
        <v>5989</v>
      </c>
      <c r="Q1429" t="s">
        <v>41</v>
      </c>
      <c r="R1429" t="s">
        <v>6278</v>
      </c>
      <c r="S1429" t="s">
        <v>41</v>
      </c>
      <c r="T1429" t="s">
        <v>3</v>
      </c>
      <c r="U1429">
        <v>1</v>
      </c>
      <c r="V1429" s="12">
        <v>45310</v>
      </c>
      <c r="W1429" t="s">
        <v>11074</v>
      </c>
    </row>
    <row r="1430" spans="1:23" x14ac:dyDescent="0.25">
      <c r="A1430" s="12">
        <v>45145.654395833335</v>
      </c>
      <c r="B1430" t="s">
        <v>47</v>
      </c>
      <c r="C1430" t="s">
        <v>54</v>
      </c>
      <c r="D1430" t="s">
        <v>178</v>
      </c>
      <c r="E1430" t="s">
        <v>2980</v>
      </c>
      <c r="F1430" t="s">
        <v>6280</v>
      </c>
      <c r="G1430" t="s">
        <v>37</v>
      </c>
      <c r="H1430" t="s">
        <v>6281</v>
      </c>
      <c r="I1430" t="s">
        <v>38</v>
      </c>
      <c r="J1430" t="s">
        <v>43</v>
      </c>
      <c r="K1430" t="s">
        <v>227</v>
      </c>
      <c r="L1430" t="s">
        <v>227</v>
      </c>
      <c r="M1430" t="s">
        <v>230</v>
      </c>
      <c r="N1430">
        <v>1</v>
      </c>
      <c r="O1430" t="s">
        <v>65</v>
      </c>
      <c r="P1430" t="s">
        <v>5931</v>
      </c>
      <c r="Q1430" t="s">
        <v>41</v>
      </c>
      <c r="R1430" t="s">
        <v>6282</v>
      </c>
      <c r="S1430" t="s">
        <v>41</v>
      </c>
      <c r="T1430" t="s">
        <v>3</v>
      </c>
      <c r="U1430">
        <v>1</v>
      </c>
      <c r="V1430" s="12">
        <v>45310</v>
      </c>
      <c r="W1430" t="s">
        <v>11075</v>
      </c>
    </row>
    <row r="1431" spans="1:23" x14ac:dyDescent="0.25">
      <c r="A1431" s="12">
        <v>45146.443186261575</v>
      </c>
      <c r="B1431" t="s">
        <v>47</v>
      </c>
      <c r="C1431" t="s">
        <v>54</v>
      </c>
      <c r="D1431" t="s">
        <v>178</v>
      </c>
      <c r="E1431" t="s">
        <v>2980</v>
      </c>
      <c r="F1431" t="s">
        <v>6284</v>
      </c>
      <c r="G1431" t="s">
        <v>37</v>
      </c>
      <c r="H1431" t="s">
        <v>6285</v>
      </c>
      <c r="I1431" t="s">
        <v>38</v>
      </c>
      <c r="J1431" t="s">
        <v>43</v>
      </c>
      <c r="K1431" t="s">
        <v>227</v>
      </c>
      <c r="L1431" t="s">
        <v>227</v>
      </c>
      <c r="M1431" t="s">
        <v>230</v>
      </c>
      <c r="N1431">
        <v>1</v>
      </c>
      <c r="O1431" t="s">
        <v>65</v>
      </c>
      <c r="P1431" t="s">
        <v>5989</v>
      </c>
      <c r="Q1431" t="s">
        <v>41</v>
      </c>
      <c r="R1431" t="s">
        <v>6286</v>
      </c>
      <c r="S1431" t="s">
        <v>41</v>
      </c>
      <c r="T1431" t="s">
        <v>3</v>
      </c>
      <c r="U1431">
        <v>1</v>
      </c>
      <c r="V1431" s="12">
        <v>45310</v>
      </c>
      <c r="W1431" t="s">
        <v>11076</v>
      </c>
    </row>
    <row r="1432" spans="1:23" x14ac:dyDescent="0.25">
      <c r="A1432" s="12">
        <v>45163.501840243058</v>
      </c>
      <c r="B1432" t="s">
        <v>47</v>
      </c>
      <c r="C1432" t="s">
        <v>54</v>
      </c>
      <c r="D1432" t="s">
        <v>178</v>
      </c>
      <c r="E1432" t="s">
        <v>2980</v>
      </c>
      <c r="F1432" t="s">
        <v>6288</v>
      </c>
      <c r="G1432" t="s">
        <v>37</v>
      </c>
      <c r="H1432" t="s">
        <v>6289</v>
      </c>
      <c r="I1432" t="s">
        <v>38</v>
      </c>
      <c r="J1432" t="s">
        <v>43</v>
      </c>
      <c r="K1432" t="s">
        <v>227</v>
      </c>
      <c r="L1432" t="s">
        <v>227</v>
      </c>
      <c r="M1432" t="s">
        <v>230</v>
      </c>
      <c r="N1432">
        <v>1</v>
      </c>
      <c r="O1432" t="s">
        <v>65</v>
      </c>
      <c r="P1432" t="s">
        <v>5936</v>
      </c>
      <c r="Q1432" t="s">
        <v>41</v>
      </c>
      <c r="R1432" t="s">
        <v>6290</v>
      </c>
      <c r="S1432" t="s">
        <v>41</v>
      </c>
      <c r="T1432" t="s">
        <v>3</v>
      </c>
      <c r="U1432">
        <v>1</v>
      </c>
      <c r="V1432" s="12">
        <v>45310</v>
      </c>
      <c r="W1432" t="s">
        <v>11077</v>
      </c>
    </row>
    <row r="1433" spans="1:23" x14ac:dyDescent="0.25">
      <c r="A1433" s="12">
        <v>45257.195287962961</v>
      </c>
      <c r="B1433" t="s">
        <v>47</v>
      </c>
      <c r="C1433" t="s">
        <v>54</v>
      </c>
      <c r="D1433" t="s">
        <v>178</v>
      </c>
      <c r="E1433" t="s">
        <v>2980</v>
      </c>
      <c r="F1433" t="s">
        <v>6292</v>
      </c>
      <c r="G1433" t="s">
        <v>37</v>
      </c>
      <c r="H1433" t="s">
        <v>6293</v>
      </c>
      <c r="I1433" t="s">
        <v>38</v>
      </c>
      <c r="J1433" t="s">
        <v>43</v>
      </c>
      <c r="K1433" t="s">
        <v>227</v>
      </c>
      <c r="L1433" t="s">
        <v>227</v>
      </c>
      <c r="M1433" t="s">
        <v>230</v>
      </c>
      <c r="N1433">
        <v>1</v>
      </c>
      <c r="O1433" t="s">
        <v>65</v>
      </c>
      <c r="P1433" t="s">
        <v>5936</v>
      </c>
      <c r="Q1433" t="s">
        <v>41</v>
      </c>
      <c r="R1433" t="s">
        <v>6294</v>
      </c>
      <c r="S1433" t="s">
        <v>41</v>
      </c>
      <c r="T1433" t="s">
        <v>3</v>
      </c>
      <c r="U1433">
        <v>1</v>
      </c>
      <c r="V1433" s="12">
        <v>45310</v>
      </c>
      <c r="W1433" t="s">
        <v>11078</v>
      </c>
    </row>
    <row r="1434" spans="1:23" x14ac:dyDescent="0.25">
      <c r="A1434" s="12">
        <v>45257.543604363425</v>
      </c>
      <c r="B1434" t="s">
        <v>47</v>
      </c>
      <c r="C1434" t="s">
        <v>54</v>
      </c>
      <c r="D1434" t="s">
        <v>178</v>
      </c>
      <c r="E1434" t="s">
        <v>2980</v>
      </c>
      <c r="F1434" t="s">
        <v>6296</v>
      </c>
      <c r="G1434" t="s">
        <v>37</v>
      </c>
      <c r="H1434" t="s">
        <v>6297</v>
      </c>
      <c r="I1434" t="s">
        <v>38</v>
      </c>
      <c r="J1434" t="s">
        <v>43</v>
      </c>
      <c r="K1434" t="s">
        <v>227</v>
      </c>
      <c r="L1434" t="s">
        <v>227</v>
      </c>
      <c r="M1434" t="s">
        <v>230</v>
      </c>
      <c r="N1434">
        <v>1</v>
      </c>
      <c r="O1434" t="s">
        <v>65</v>
      </c>
      <c r="P1434" t="s">
        <v>3824</v>
      </c>
      <c r="Q1434" t="s">
        <v>41</v>
      </c>
      <c r="R1434" t="s">
        <v>6298</v>
      </c>
      <c r="S1434" t="s">
        <v>41</v>
      </c>
      <c r="T1434" t="s">
        <v>3</v>
      </c>
      <c r="U1434">
        <v>1</v>
      </c>
      <c r="V1434" s="12">
        <v>45310</v>
      </c>
      <c r="W1434" t="s">
        <v>11079</v>
      </c>
    </row>
    <row r="1435" spans="1:23" x14ac:dyDescent="0.25">
      <c r="A1435" s="12">
        <v>45303.300728703703</v>
      </c>
      <c r="B1435" t="s">
        <v>47</v>
      </c>
      <c r="C1435" t="s">
        <v>54</v>
      </c>
      <c r="D1435" t="s">
        <v>178</v>
      </c>
      <c r="E1435" t="s">
        <v>2980</v>
      </c>
      <c r="F1435" t="s">
        <v>12656</v>
      </c>
      <c r="G1435" t="s">
        <v>37</v>
      </c>
      <c r="H1435" t="s">
        <v>12657</v>
      </c>
      <c r="I1435" t="s">
        <v>38</v>
      </c>
      <c r="J1435" t="s">
        <v>43</v>
      </c>
      <c r="K1435" t="s">
        <v>227</v>
      </c>
      <c r="L1435" t="s">
        <v>227</v>
      </c>
      <c r="M1435" t="s">
        <v>230</v>
      </c>
      <c r="N1435">
        <v>1</v>
      </c>
      <c r="O1435" t="s">
        <v>65</v>
      </c>
      <c r="P1435" t="s">
        <v>6171</v>
      </c>
      <c r="Q1435" t="s">
        <v>41</v>
      </c>
      <c r="R1435" t="s">
        <v>12658</v>
      </c>
      <c r="S1435" t="s">
        <v>41</v>
      </c>
      <c r="T1435" t="s">
        <v>3</v>
      </c>
      <c r="U1435">
        <v>1</v>
      </c>
      <c r="V1435" s="12">
        <v>45310</v>
      </c>
      <c r="W1435" t="s">
        <v>12717</v>
      </c>
    </row>
    <row r="1436" spans="1:23" x14ac:dyDescent="0.25">
      <c r="A1436" s="12">
        <v>45258.361224305554</v>
      </c>
      <c r="B1436" t="s">
        <v>47</v>
      </c>
      <c r="C1436" t="s">
        <v>54</v>
      </c>
      <c r="D1436" t="s">
        <v>178</v>
      </c>
      <c r="E1436" t="s">
        <v>2980</v>
      </c>
      <c r="F1436" t="s">
        <v>6300</v>
      </c>
      <c r="G1436" t="s">
        <v>37</v>
      </c>
      <c r="H1436" t="s">
        <v>6301</v>
      </c>
      <c r="I1436" t="s">
        <v>38</v>
      </c>
      <c r="J1436" t="s">
        <v>43</v>
      </c>
      <c r="K1436" t="s">
        <v>227</v>
      </c>
      <c r="L1436" t="s">
        <v>227</v>
      </c>
      <c r="M1436" t="s">
        <v>230</v>
      </c>
      <c r="N1436">
        <v>1</v>
      </c>
      <c r="O1436" t="s">
        <v>66</v>
      </c>
      <c r="P1436" t="s">
        <v>5936</v>
      </c>
      <c r="Q1436" t="s">
        <v>6302</v>
      </c>
      <c r="R1436" t="s">
        <v>6303</v>
      </c>
      <c r="S1436" t="s">
        <v>41</v>
      </c>
      <c r="T1436" t="s">
        <v>4</v>
      </c>
      <c r="U1436">
        <v>1</v>
      </c>
      <c r="V1436" s="12">
        <v>45310</v>
      </c>
      <c r="W1436" t="s">
        <v>11080</v>
      </c>
    </row>
    <row r="1437" spans="1:23" x14ac:dyDescent="0.25">
      <c r="A1437" s="12">
        <v>45258.361224305554</v>
      </c>
      <c r="B1437" t="s">
        <v>47</v>
      </c>
      <c r="C1437" t="s">
        <v>54</v>
      </c>
      <c r="D1437" t="s">
        <v>178</v>
      </c>
      <c r="E1437" t="s">
        <v>2980</v>
      </c>
      <c r="F1437" t="s">
        <v>6300</v>
      </c>
      <c r="G1437" t="s">
        <v>37</v>
      </c>
      <c r="H1437" t="s">
        <v>6301</v>
      </c>
      <c r="I1437" t="s">
        <v>38</v>
      </c>
      <c r="J1437" t="s">
        <v>43</v>
      </c>
      <c r="K1437" t="s">
        <v>227</v>
      </c>
      <c r="L1437" t="s">
        <v>227</v>
      </c>
      <c r="M1437" t="s">
        <v>230</v>
      </c>
      <c r="N1437">
        <v>1</v>
      </c>
      <c r="O1437" t="s">
        <v>67</v>
      </c>
      <c r="P1437" t="s">
        <v>5936</v>
      </c>
      <c r="Q1437" t="s">
        <v>6302</v>
      </c>
      <c r="R1437" t="s">
        <v>6303</v>
      </c>
      <c r="S1437" t="s">
        <v>41</v>
      </c>
      <c r="T1437" t="s">
        <v>5</v>
      </c>
      <c r="U1437">
        <v>1</v>
      </c>
      <c r="V1437" s="12">
        <v>45310</v>
      </c>
      <c r="W1437" t="s">
        <v>11081</v>
      </c>
    </row>
    <row r="1438" spans="1:23" x14ac:dyDescent="0.25">
      <c r="A1438" s="12">
        <v>45299.200519328704</v>
      </c>
      <c r="B1438" t="s">
        <v>47</v>
      </c>
      <c r="C1438" t="s">
        <v>54</v>
      </c>
      <c r="D1438" t="s">
        <v>12660</v>
      </c>
      <c r="E1438" t="s">
        <v>2980</v>
      </c>
      <c r="F1438" t="s">
        <v>12661</v>
      </c>
      <c r="G1438" t="s">
        <v>42</v>
      </c>
      <c r="H1438" t="s">
        <v>12662</v>
      </c>
      <c r="I1438" t="s">
        <v>38</v>
      </c>
      <c r="J1438" t="s">
        <v>43</v>
      </c>
      <c r="K1438" t="s">
        <v>227</v>
      </c>
      <c r="L1438" t="s">
        <v>227</v>
      </c>
      <c r="M1438" t="s">
        <v>230</v>
      </c>
      <c r="N1438">
        <v>1</v>
      </c>
      <c r="O1438" t="s">
        <v>65</v>
      </c>
      <c r="P1438" t="s">
        <v>12663</v>
      </c>
      <c r="Q1438" t="s">
        <v>41</v>
      </c>
      <c r="R1438" t="s">
        <v>12664</v>
      </c>
      <c r="S1438" t="s">
        <v>41</v>
      </c>
      <c r="T1438" t="s">
        <v>3</v>
      </c>
      <c r="U1438">
        <v>1</v>
      </c>
      <c r="V1438" s="12">
        <v>45310</v>
      </c>
      <c r="W1438" t="s">
        <v>12718</v>
      </c>
    </row>
    <row r="1439" spans="1:23" x14ac:dyDescent="0.25">
      <c r="A1439" s="12">
        <v>45271.552263738427</v>
      </c>
      <c r="B1439" t="s">
        <v>47</v>
      </c>
      <c r="C1439" t="s">
        <v>54</v>
      </c>
      <c r="D1439" t="s">
        <v>11082</v>
      </c>
      <c r="E1439" t="s">
        <v>2980</v>
      </c>
      <c r="F1439" t="s">
        <v>11083</v>
      </c>
      <c r="G1439" t="s">
        <v>37</v>
      </c>
      <c r="H1439" t="s">
        <v>11084</v>
      </c>
      <c r="I1439" t="s">
        <v>38</v>
      </c>
      <c r="J1439" t="s">
        <v>43</v>
      </c>
      <c r="K1439" t="s">
        <v>227</v>
      </c>
      <c r="L1439" t="s">
        <v>227</v>
      </c>
      <c r="M1439" t="s">
        <v>230</v>
      </c>
      <c r="N1439">
        <v>1</v>
      </c>
      <c r="O1439" t="s">
        <v>65</v>
      </c>
      <c r="P1439" t="s">
        <v>3081</v>
      </c>
      <c r="Q1439" t="s">
        <v>41</v>
      </c>
      <c r="R1439" t="s">
        <v>11085</v>
      </c>
      <c r="S1439" t="s">
        <v>41</v>
      </c>
      <c r="T1439" t="s">
        <v>3</v>
      </c>
      <c r="U1439">
        <v>1</v>
      </c>
      <c r="V1439" s="12">
        <v>45310</v>
      </c>
      <c r="W1439" t="s">
        <v>11086</v>
      </c>
    </row>
    <row r="1440" spans="1:23" x14ac:dyDescent="0.25">
      <c r="A1440" s="12">
        <v>44701.542239120368</v>
      </c>
      <c r="B1440" t="s">
        <v>47</v>
      </c>
      <c r="C1440" t="s">
        <v>54</v>
      </c>
      <c r="D1440" t="s">
        <v>180</v>
      </c>
      <c r="E1440" t="s">
        <v>439</v>
      </c>
      <c r="F1440" t="s">
        <v>6330</v>
      </c>
      <c r="G1440" t="s">
        <v>37</v>
      </c>
      <c r="H1440" t="s">
        <v>6331</v>
      </c>
      <c r="I1440" t="s">
        <v>38</v>
      </c>
      <c r="J1440" t="s">
        <v>43</v>
      </c>
      <c r="K1440" t="s">
        <v>227</v>
      </c>
      <c r="L1440" t="s">
        <v>227</v>
      </c>
      <c r="M1440" t="s">
        <v>230</v>
      </c>
      <c r="N1440">
        <v>1</v>
      </c>
      <c r="O1440" t="s">
        <v>65</v>
      </c>
      <c r="P1440" t="s">
        <v>6332</v>
      </c>
      <c r="Q1440" t="s">
        <v>41</v>
      </c>
      <c r="R1440" t="s">
        <v>6333</v>
      </c>
      <c r="S1440" t="s">
        <v>41</v>
      </c>
      <c r="T1440" t="s">
        <v>3</v>
      </c>
      <c r="U1440">
        <v>1</v>
      </c>
      <c r="V1440" s="12">
        <v>45310</v>
      </c>
      <c r="W1440" t="s">
        <v>11087</v>
      </c>
    </row>
    <row r="1441" spans="1:23" x14ac:dyDescent="0.25">
      <c r="A1441" s="12">
        <v>44820.413204780096</v>
      </c>
      <c r="B1441" t="s">
        <v>47</v>
      </c>
      <c r="C1441" t="s">
        <v>54</v>
      </c>
      <c r="D1441" t="s">
        <v>180</v>
      </c>
      <c r="E1441" t="s">
        <v>452</v>
      </c>
      <c r="F1441" t="s">
        <v>6340</v>
      </c>
      <c r="G1441" t="s">
        <v>37</v>
      </c>
      <c r="H1441" t="s">
        <v>6341</v>
      </c>
      <c r="I1441" t="s">
        <v>38</v>
      </c>
      <c r="J1441" t="s">
        <v>43</v>
      </c>
      <c r="K1441" t="s">
        <v>227</v>
      </c>
      <c r="L1441" t="s">
        <v>227</v>
      </c>
      <c r="M1441" t="s">
        <v>230</v>
      </c>
      <c r="N1441">
        <v>1</v>
      </c>
      <c r="O1441" t="s">
        <v>65</v>
      </c>
      <c r="P1441" t="s">
        <v>6342</v>
      </c>
      <c r="Q1441" t="s">
        <v>41</v>
      </c>
      <c r="R1441" t="s">
        <v>6343</v>
      </c>
      <c r="S1441" t="s">
        <v>41</v>
      </c>
      <c r="T1441" t="s">
        <v>3</v>
      </c>
      <c r="U1441">
        <v>1</v>
      </c>
      <c r="V1441" s="12">
        <v>45310</v>
      </c>
      <c r="W1441" t="s">
        <v>11088</v>
      </c>
    </row>
    <row r="1442" spans="1:23" x14ac:dyDescent="0.25">
      <c r="A1442" s="12">
        <v>44840.381158645832</v>
      </c>
      <c r="B1442" t="s">
        <v>47</v>
      </c>
      <c r="C1442" t="s">
        <v>54</v>
      </c>
      <c r="D1442" t="s">
        <v>180</v>
      </c>
      <c r="E1442" t="s">
        <v>439</v>
      </c>
      <c r="F1442" t="s">
        <v>6345</v>
      </c>
      <c r="G1442" t="s">
        <v>37</v>
      </c>
      <c r="H1442" t="s">
        <v>6346</v>
      </c>
      <c r="I1442" t="s">
        <v>38</v>
      </c>
      <c r="J1442" t="s">
        <v>43</v>
      </c>
      <c r="K1442" t="s">
        <v>227</v>
      </c>
      <c r="L1442" t="s">
        <v>227</v>
      </c>
      <c r="M1442" t="s">
        <v>230</v>
      </c>
      <c r="N1442">
        <v>1</v>
      </c>
      <c r="O1442" t="s">
        <v>65</v>
      </c>
      <c r="P1442" t="s">
        <v>6347</v>
      </c>
      <c r="Q1442" t="s">
        <v>41</v>
      </c>
      <c r="R1442" t="s">
        <v>6348</v>
      </c>
      <c r="S1442" t="s">
        <v>41</v>
      </c>
      <c r="T1442" t="s">
        <v>3</v>
      </c>
      <c r="U1442">
        <v>1</v>
      </c>
      <c r="V1442" s="12">
        <v>45310</v>
      </c>
      <c r="W1442" t="s">
        <v>11089</v>
      </c>
    </row>
    <row r="1443" spans="1:23" x14ac:dyDescent="0.25">
      <c r="A1443" s="12">
        <v>44866.316959722222</v>
      </c>
      <c r="B1443" t="s">
        <v>47</v>
      </c>
      <c r="C1443" t="s">
        <v>54</v>
      </c>
      <c r="D1443" t="s">
        <v>180</v>
      </c>
      <c r="E1443" t="s">
        <v>439</v>
      </c>
      <c r="F1443" t="s">
        <v>6360</v>
      </c>
      <c r="G1443" t="s">
        <v>37</v>
      </c>
      <c r="H1443" t="s">
        <v>6361</v>
      </c>
      <c r="I1443" t="s">
        <v>38</v>
      </c>
      <c r="J1443" t="s">
        <v>43</v>
      </c>
      <c r="K1443" t="s">
        <v>227</v>
      </c>
      <c r="L1443" t="s">
        <v>227</v>
      </c>
      <c r="M1443" t="s">
        <v>230</v>
      </c>
      <c r="N1443">
        <v>1</v>
      </c>
      <c r="O1443" t="s">
        <v>65</v>
      </c>
      <c r="P1443" t="s">
        <v>6362</v>
      </c>
      <c r="Q1443" t="s">
        <v>41</v>
      </c>
      <c r="R1443" t="s">
        <v>6363</v>
      </c>
      <c r="S1443" t="s">
        <v>41</v>
      </c>
      <c r="T1443" t="s">
        <v>3</v>
      </c>
      <c r="U1443">
        <v>1</v>
      </c>
      <c r="V1443" s="12">
        <v>45310</v>
      </c>
      <c r="W1443" t="s">
        <v>11090</v>
      </c>
    </row>
    <row r="1444" spans="1:23" x14ac:dyDescent="0.25">
      <c r="A1444" s="12">
        <v>44868.397312847221</v>
      </c>
      <c r="B1444" t="s">
        <v>47</v>
      </c>
      <c r="C1444" t="s">
        <v>54</v>
      </c>
      <c r="D1444" t="s">
        <v>180</v>
      </c>
      <c r="E1444" t="s">
        <v>439</v>
      </c>
      <c r="F1444" t="s">
        <v>6365</v>
      </c>
      <c r="G1444" t="s">
        <v>37</v>
      </c>
      <c r="H1444" t="s">
        <v>6366</v>
      </c>
      <c r="I1444" t="s">
        <v>38</v>
      </c>
      <c r="J1444" t="s">
        <v>43</v>
      </c>
      <c r="K1444" t="s">
        <v>227</v>
      </c>
      <c r="L1444" t="s">
        <v>227</v>
      </c>
      <c r="M1444" t="s">
        <v>230</v>
      </c>
      <c r="N1444">
        <v>1</v>
      </c>
      <c r="O1444" t="s">
        <v>65</v>
      </c>
      <c r="P1444" t="s">
        <v>6367</v>
      </c>
      <c r="Q1444" t="s">
        <v>41</v>
      </c>
      <c r="R1444" t="s">
        <v>6368</v>
      </c>
      <c r="S1444" t="s">
        <v>41</v>
      </c>
      <c r="T1444" t="s">
        <v>3</v>
      </c>
      <c r="U1444">
        <v>1</v>
      </c>
      <c r="V1444" s="12">
        <v>45310</v>
      </c>
      <c r="W1444" t="s">
        <v>11091</v>
      </c>
    </row>
    <row r="1445" spans="1:23" x14ac:dyDescent="0.25">
      <c r="A1445" s="12">
        <v>44872.533388773147</v>
      </c>
      <c r="B1445" t="s">
        <v>47</v>
      </c>
      <c r="C1445" t="s">
        <v>54</v>
      </c>
      <c r="D1445" t="s">
        <v>180</v>
      </c>
      <c r="E1445" t="s">
        <v>439</v>
      </c>
      <c r="F1445" t="s">
        <v>6370</v>
      </c>
      <c r="G1445" t="s">
        <v>37</v>
      </c>
      <c r="H1445" t="s">
        <v>6371</v>
      </c>
      <c r="I1445" t="s">
        <v>38</v>
      </c>
      <c r="J1445" t="s">
        <v>43</v>
      </c>
      <c r="K1445" t="s">
        <v>227</v>
      </c>
      <c r="L1445" t="s">
        <v>227</v>
      </c>
      <c r="M1445" t="s">
        <v>230</v>
      </c>
      <c r="N1445">
        <v>1</v>
      </c>
      <c r="O1445" t="s">
        <v>65</v>
      </c>
      <c r="P1445" t="s">
        <v>6372</v>
      </c>
      <c r="Q1445" t="s">
        <v>41</v>
      </c>
      <c r="R1445" t="s">
        <v>6373</v>
      </c>
      <c r="S1445" t="s">
        <v>41</v>
      </c>
      <c r="T1445" t="s">
        <v>3</v>
      </c>
      <c r="U1445">
        <v>1</v>
      </c>
      <c r="V1445" s="12">
        <v>45310</v>
      </c>
      <c r="W1445" t="s">
        <v>11092</v>
      </c>
    </row>
    <row r="1446" spans="1:23" x14ac:dyDescent="0.25">
      <c r="A1446" s="12">
        <v>44873.510762500002</v>
      </c>
      <c r="B1446" t="s">
        <v>47</v>
      </c>
      <c r="C1446" t="s">
        <v>54</v>
      </c>
      <c r="D1446" t="s">
        <v>180</v>
      </c>
      <c r="E1446" t="s">
        <v>439</v>
      </c>
      <c r="F1446" t="s">
        <v>6375</v>
      </c>
      <c r="G1446" t="s">
        <v>37</v>
      </c>
      <c r="H1446" t="s">
        <v>6376</v>
      </c>
      <c r="I1446" t="s">
        <v>38</v>
      </c>
      <c r="J1446" t="s">
        <v>43</v>
      </c>
      <c r="K1446" t="s">
        <v>227</v>
      </c>
      <c r="L1446" t="s">
        <v>227</v>
      </c>
      <c r="M1446" t="s">
        <v>230</v>
      </c>
      <c r="N1446">
        <v>1</v>
      </c>
      <c r="O1446" t="s">
        <v>65</v>
      </c>
      <c r="P1446" t="s">
        <v>6377</v>
      </c>
      <c r="Q1446" t="s">
        <v>41</v>
      </c>
      <c r="R1446" t="s">
        <v>6378</v>
      </c>
      <c r="S1446" t="s">
        <v>41</v>
      </c>
      <c r="T1446" t="s">
        <v>3</v>
      </c>
      <c r="U1446">
        <v>1</v>
      </c>
      <c r="V1446" s="12">
        <v>45310</v>
      </c>
      <c r="W1446" t="s">
        <v>11093</v>
      </c>
    </row>
    <row r="1447" spans="1:23" x14ac:dyDescent="0.25">
      <c r="A1447" s="12">
        <v>44938.444451655094</v>
      </c>
      <c r="B1447" t="s">
        <v>47</v>
      </c>
      <c r="C1447" t="s">
        <v>54</v>
      </c>
      <c r="D1447" t="s">
        <v>180</v>
      </c>
      <c r="E1447" t="s">
        <v>439</v>
      </c>
      <c r="F1447" t="s">
        <v>6385</v>
      </c>
      <c r="G1447" t="s">
        <v>37</v>
      </c>
      <c r="H1447" t="s">
        <v>6386</v>
      </c>
      <c r="I1447" t="s">
        <v>38</v>
      </c>
      <c r="J1447" t="s">
        <v>43</v>
      </c>
      <c r="K1447" t="s">
        <v>227</v>
      </c>
      <c r="L1447" t="s">
        <v>227</v>
      </c>
      <c r="M1447" t="s">
        <v>230</v>
      </c>
      <c r="N1447">
        <v>1</v>
      </c>
      <c r="O1447" t="s">
        <v>65</v>
      </c>
      <c r="P1447" t="s">
        <v>6387</v>
      </c>
      <c r="Q1447" t="s">
        <v>41</v>
      </c>
      <c r="R1447" t="s">
        <v>6388</v>
      </c>
      <c r="S1447" t="s">
        <v>41</v>
      </c>
      <c r="T1447" t="s">
        <v>3</v>
      </c>
      <c r="U1447">
        <v>1</v>
      </c>
      <c r="V1447" s="12">
        <v>45310</v>
      </c>
      <c r="W1447" t="s">
        <v>11094</v>
      </c>
    </row>
    <row r="1448" spans="1:23" x14ac:dyDescent="0.25">
      <c r="A1448" s="12">
        <v>44974.706432210645</v>
      </c>
      <c r="B1448" t="s">
        <v>47</v>
      </c>
      <c r="C1448" t="s">
        <v>54</v>
      </c>
      <c r="D1448" t="s">
        <v>180</v>
      </c>
      <c r="E1448" t="s">
        <v>439</v>
      </c>
      <c r="F1448" t="s">
        <v>6400</v>
      </c>
      <c r="G1448" t="s">
        <v>37</v>
      </c>
      <c r="H1448" t="s">
        <v>6401</v>
      </c>
      <c r="I1448" t="s">
        <v>38</v>
      </c>
      <c r="J1448" t="s">
        <v>43</v>
      </c>
      <c r="K1448" t="s">
        <v>227</v>
      </c>
      <c r="L1448" t="s">
        <v>227</v>
      </c>
      <c r="M1448" t="s">
        <v>230</v>
      </c>
      <c r="N1448">
        <v>1</v>
      </c>
      <c r="O1448" t="s">
        <v>65</v>
      </c>
      <c r="P1448" t="s">
        <v>6402</v>
      </c>
      <c r="Q1448" t="s">
        <v>41</v>
      </c>
      <c r="R1448" t="s">
        <v>6403</v>
      </c>
      <c r="S1448" t="s">
        <v>41</v>
      </c>
      <c r="T1448" t="s">
        <v>3</v>
      </c>
      <c r="U1448">
        <v>1</v>
      </c>
      <c r="V1448" s="12">
        <v>45310</v>
      </c>
      <c r="W1448" t="s">
        <v>11095</v>
      </c>
    </row>
    <row r="1449" spans="1:23" x14ac:dyDescent="0.25">
      <c r="A1449" s="12">
        <v>44979.629841400463</v>
      </c>
      <c r="B1449" t="s">
        <v>47</v>
      </c>
      <c r="C1449" t="s">
        <v>54</v>
      </c>
      <c r="D1449" t="s">
        <v>180</v>
      </c>
      <c r="E1449" t="s">
        <v>439</v>
      </c>
      <c r="F1449" t="s">
        <v>6405</v>
      </c>
      <c r="G1449" t="s">
        <v>37</v>
      </c>
      <c r="H1449" t="s">
        <v>6406</v>
      </c>
      <c r="I1449" t="s">
        <v>38</v>
      </c>
      <c r="J1449" t="s">
        <v>43</v>
      </c>
      <c r="K1449" t="s">
        <v>227</v>
      </c>
      <c r="L1449" t="s">
        <v>227</v>
      </c>
      <c r="M1449" t="s">
        <v>230</v>
      </c>
      <c r="N1449">
        <v>1</v>
      </c>
      <c r="O1449" t="s">
        <v>65</v>
      </c>
      <c r="P1449" t="s">
        <v>6407</v>
      </c>
      <c r="Q1449" t="s">
        <v>41</v>
      </c>
      <c r="R1449" t="s">
        <v>6408</v>
      </c>
      <c r="S1449" t="s">
        <v>41</v>
      </c>
      <c r="T1449" t="s">
        <v>3</v>
      </c>
      <c r="U1449">
        <v>1</v>
      </c>
      <c r="V1449" s="12">
        <v>45310</v>
      </c>
      <c r="W1449" t="s">
        <v>11096</v>
      </c>
    </row>
    <row r="1450" spans="1:23" x14ac:dyDescent="0.25">
      <c r="A1450" s="12">
        <v>44985.392280358799</v>
      </c>
      <c r="B1450" t="s">
        <v>47</v>
      </c>
      <c r="C1450" t="s">
        <v>54</v>
      </c>
      <c r="D1450" t="s">
        <v>180</v>
      </c>
      <c r="E1450" t="s">
        <v>439</v>
      </c>
      <c r="F1450" t="s">
        <v>6410</v>
      </c>
      <c r="G1450" t="s">
        <v>37</v>
      </c>
      <c r="H1450" t="s">
        <v>6411</v>
      </c>
      <c r="I1450" t="s">
        <v>38</v>
      </c>
      <c r="J1450" t="s">
        <v>43</v>
      </c>
      <c r="K1450" t="s">
        <v>227</v>
      </c>
      <c r="L1450" t="s">
        <v>227</v>
      </c>
      <c r="M1450" t="s">
        <v>230</v>
      </c>
      <c r="N1450">
        <v>1</v>
      </c>
      <c r="O1450" t="s">
        <v>65</v>
      </c>
      <c r="P1450" t="s">
        <v>6412</v>
      </c>
      <c r="Q1450" t="s">
        <v>41</v>
      </c>
      <c r="R1450" t="s">
        <v>6413</v>
      </c>
      <c r="S1450" t="s">
        <v>41</v>
      </c>
      <c r="T1450" t="s">
        <v>3</v>
      </c>
      <c r="U1450">
        <v>1</v>
      </c>
      <c r="V1450" s="12">
        <v>45310</v>
      </c>
      <c r="W1450" t="s">
        <v>11097</v>
      </c>
    </row>
    <row r="1451" spans="1:23" x14ac:dyDescent="0.25">
      <c r="A1451" s="12">
        <v>44985.658506631946</v>
      </c>
      <c r="B1451" t="s">
        <v>47</v>
      </c>
      <c r="C1451" t="s">
        <v>54</v>
      </c>
      <c r="D1451" t="s">
        <v>180</v>
      </c>
      <c r="E1451" t="s">
        <v>439</v>
      </c>
      <c r="F1451" t="s">
        <v>6415</v>
      </c>
      <c r="G1451" t="s">
        <v>37</v>
      </c>
      <c r="H1451" t="s">
        <v>6416</v>
      </c>
      <c r="I1451" t="s">
        <v>38</v>
      </c>
      <c r="J1451" t="s">
        <v>43</v>
      </c>
      <c r="K1451" t="s">
        <v>227</v>
      </c>
      <c r="L1451" t="s">
        <v>227</v>
      </c>
      <c r="M1451" t="s">
        <v>230</v>
      </c>
      <c r="N1451">
        <v>1</v>
      </c>
      <c r="O1451" t="s">
        <v>65</v>
      </c>
      <c r="P1451" t="s">
        <v>6417</v>
      </c>
      <c r="Q1451" t="s">
        <v>41</v>
      </c>
      <c r="R1451" t="s">
        <v>6418</v>
      </c>
      <c r="S1451" t="s">
        <v>41</v>
      </c>
      <c r="T1451" t="s">
        <v>3</v>
      </c>
      <c r="U1451">
        <v>1</v>
      </c>
      <c r="V1451" s="12">
        <v>45310</v>
      </c>
      <c r="W1451" t="s">
        <v>11098</v>
      </c>
    </row>
    <row r="1452" spans="1:23" x14ac:dyDescent="0.25">
      <c r="A1452" s="12">
        <v>45028.710442905096</v>
      </c>
      <c r="B1452" t="s">
        <v>47</v>
      </c>
      <c r="C1452" t="s">
        <v>54</v>
      </c>
      <c r="D1452" t="s">
        <v>180</v>
      </c>
      <c r="E1452" t="s">
        <v>439</v>
      </c>
      <c r="F1452" t="s">
        <v>6420</v>
      </c>
      <c r="G1452" t="s">
        <v>37</v>
      </c>
      <c r="H1452" t="s">
        <v>6421</v>
      </c>
      <c r="I1452" t="s">
        <v>38</v>
      </c>
      <c r="J1452" t="s">
        <v>43</v>
      </c>
      <c r="K1452" t="s">
        <v>227</v>
      </c>
      <c r="L1452" t="s">
        <v>227</v>
      </c>
      <c r="M1452" t="s">
        <v>230</v>
      </c>
      <c r="N1452">
        <v>1</v>
      </c>
      <c r="O1452" t="s">
        <v>65</v>
      </c>
      <c r="P1452" t="s">
        <v>6422</v>
      </c>
      <c r="Q1452" t="s">
        <v>41</v>
      </c>
      <c r="R1452" t="s">
        <v>6423</v>
      </c>
      <c r="S1452" t="s">
        <v>41</v>
      </c>
      <c r="T1452" t="s">
        <v>3</v>
      </c>
      <c r="U1452">
        <v>1</v>
      </c>
      <c r="V1452" s="12">
        <v>45310</v>
      </c>
      <c r="W1452" t="s">
        <v>11099</v>
      </c>
    </row>
    <row r="1453" spans="1:23" x14ac:dyDescent="0.25">
      <c r="A1453" s="12">
        <v>45099.220821875002</v>
      </c>
      <c r="B1453" t="s">
        <v>47</v>
      </c>
      <c r="C1453" t="s">
        <v>54</v>
      </c>
      <c r="D1453" t="s">
        <v>180</v>
      </c>
      <c r="E1453" t="s">
        <v>439</v>
      </c>
      <c r="F1453" t="s">
        <v>6425</v>
      </c>
      <c r="G1453" t="s">
        <v>42</v>
      </c>
      <c r="H1453" t="s">
        <v>6426</v>
      </c>
      <c r="I1453" t="s">
        <v>38</v>
      </c>
      <c r="J1453" t="s">
        <v>43</v>
      </c>
      <c r="K1453" t="s">
        <v>227</v>
      </c>
      <c r="L1453" t="s">
        <v>227</v>
      </c>
      <c r="M1453" t="s">
        <v>230</v>
      </c>
      <c r="N1453">
        <v>1</v>
      </c>
      <c r="O1453" t="s">
        <v>65</v>
      </c>
      <c r="P1453" t="s">
        <v>6427</v>
      </c>
      <c r="Q1453" t="s">
        <v>41</v>
      </c>
      <c r="R1453" t="s">
        <v>6428</v>
      </c>
      <c r="S1453" t="s">
        <v>41</v>
      </c>
      <c r="T1453" t="s">
        <v>3</v>
      </c>
      <c r="U1453">
        <v>1</v>
      </c>
      <c r="V1453" s="12">
        <v>45310</v>
      </c>
      <c r="W1453" t="s">
        <v>11100</v>
      </c>
    </row>
    <row r="1454" spans="1:23" x14ac:dyDescent="0.25">
      <c r="A1454" s="12">
        <v>45099.318860185187</v>
      </c>
      <c r="B1454" t="s">
        <v>47</v>
      </c>
      <c r="C1454" t="s">
        <v>54</v>
      </c>
      <c r="D1454" t="s">
        <v>180</v>
      </c>
      <c r="E1454" t="s">
        <v>439</v>
      </c>
      <c r="F1454" t="s">
        <v>6430</v>
      </c>
      <c r="G1454" t="s">
        <v>42</v>
      </c>
      <c r="H1454" t="s">
        <v>6431</v>
      </c>
      <c r="I1454" t="s">
        <v>38</v>
      </c>
      <c r="J1454" t="s">
        <v>43</v>
      </c>
      <c r="K1454" t="s">
        <v>227</v>
      </c>
      <c r="L1454" t="s">
        <v>227</v>
      </c>
      <c r="M1454" t="s">
        <v>230</v>
      </c>
      <c r="N1454">
        <v>1</v>
      </c>
      <c r="O1454" t="s">
        <v>65</v>
      </c>
      <c r="P1454" t="s">
        <v>6432</v>
      </c>
      <c r="Q1454" t="s">
        <v>41</v>
      </c>
      <c r="R1454" t="s">
        <v>6433</v>
      </c>
      <c r="S1454" t="s">
        <v>41</v>
      </c>
      <c r="T1454" t="s">
        <v>3</v>
      </c>
      <c r="U1454">
        <v>1</v>
      </c>
      <c r="V1454" s="12">
        <v>45310</v>
      </c>
      <c r="W1454" t="s">
        <v>11101</v>
      </c>
    </row>
    <row r="1455" spans="1:23" x14ac:dyDescent="0.25">
      <c r="A1455" s="12">
        <v>45099.423631793979</v>
      </c>
      <c r="B1455" t="s">
        <v>47</v>
      </c>
      <c r="C1455" t="s">
        <v>54</v>
      </c>
      <c r="D1455" t="s">
        <v>180</v>
      </c>
      <c r="E1455" t="s">
        <v>439</v>
      </c>
      <c r="F1455" t="s">
        <v>6435</v>
      </c>
      <c r="G1455" t="s">
        <v>37</v>
      </c>
      <c r="H1455" t="s">
        <v>6436</v>
      </c>
      <c r="I1455" t="s">
        <v>38</v>
      </c>
      <c r="J1455" t="s">
        <v>43</v>
      </c>
      <c r="K1455" t="s">
        <v>227</v>
      </c>
      <c r="L1455" t="s">
        <v>227</v>
      </c>
      <c r="M1455" t="s">
        <v>230</v>
      </c>
      <c r="N1455">
        <v>1</v>
      </c>
      <c r="O1455" t="s">
        <v>65</v>
      </c>
      <c r="P1455" t="s">
        <v>6372</v>
      </c>
      <c r="Q1455" t="s">
        <v>41</v>
      </c>
      <c r="R1455" t="s">
        <v>6437</v>
      </c>
      <c r="S1455" t="s">
        <v>41</v>
      </c>
      <c r="T1455" t="s">
        <v>3</v>
      </c>
      <c r="U1455">
        <v>1</v>
      </c>
      <c r="V1455" s="12">
        <v>45310</v>
      </c>
      <c r="W1455" t="s">
        <v>11102</v>
      </c>
    </row>
    <row r="1456" spans="1:23" x14ac:dyDescent="0.25">
      <c r="A1456" s="12">
        <v>45100.18186207176</v>
      </c>
      <c r="B1456" t="s">
        <v>47</v>
      </c>
      <c r="C1456" t="s">
        <v>54</v>
      </c>
      <c r="D1456" t="s">
        <v>180</v>
      </c>
      <c r="E1456" t="s">
        <v>2980</v>
      </c>
      <c r="F1456" t="s">
        <v>6439</v>
      </c>
      <c r="G1456" t="s">
        <v>37</v>
      </c>
      <c r="H1456" t="s">
        <v>6440</v>
      </c>
      <c r="I1456" t="s">
        <v>38</v>
      </c>
      <c r="J1456" t="s">
        <v>43</v>
      </c>
      <c r="K1456" t="s">
        <v>227</v>
      </c>
      <c r="L1456" t="s">
        <v>227</v>
      </c>
      <c r="M1456" t="s">
        <v>230</v>
      </c>
      <c r="N1456">
        <v>1</v>
      </c>
      <c r="O1456" t="s">
        <v>65</v>
      </c>
      <c r="P1456" t="s">
        <v>6441</v>
      </c>
      <c r="Q1456" t="s">
        <v>41</v>
      </c>
      <c r="R1456" t="s">
        <v>6442</v>
      </c>
      <c r="S1456" t="s">
        <v>41</v>
      </c>
      <c r="T1456" t="s">
        <v>3</v>
      </c>
      <c r="U1456">
        <v>1</v>
      </c>
      <c r="V1456" s="12">
        <v>45310</v>
      </c>
      <c r="W1456" t="s">
        <v>11103</v>
      </c>
    </row>
    <row r="1457" spans="1:23" x14ac:dyDescent="0.25">
      <c r="A1457" s="12">
        <v>45100.201570682868</v>
      </c>
      <c r="B1457" t="s">
        <v>47</v>
      </c>
      <c r="C1457" t="s">
        <v>54</v>
      </c>
      <c r="D1457" t="s">
        <v>180</v>
      </c>
      <c r="E1457" t="s">
        <v>2980</v>
      </c>
      <c r="F1457" t="s">
        <v>6444</v>
      </c>
      <c r="G1457" t="s">
        <v>37</v>
      </c>
      <c r="H1457" t="s">
        <v>6445</v>
      </c>
      <c r="I1457" t="s">
        <v>38</v>
      </c>
      <c r="J1457" t="s">
        <v>43</v>
      </c>
      <c r="K1457" t="s">
        <v>227</v>
      </c>
      <c r="L1457" t="s">
        <v>227</v>
      </c>
      <c r="M1457" t="s">
        <v>230</v>
      </c>
      <c r="N1457">
        <v>1</v>
      </c>
      <c r="O1457" t="s">
        <v>65</v>
      </c>
      <c r="P1457" t="s">
        <v>6441</v>
      </c>
      <c r="Q1457" t="s">
        <v>41</v>
      </c>
      <c r="R1457" t="s">
        <v>6446</v>
      </c>
      <c r="S1457" t="s">
        <v>41</v>
      </c>
      <c r="T1457" t="s">
        <v>3</v>
      </c>
      <c r="U1457">
        <v>1</v>
      </c>
      <c r="V1457" s="12">
        <v>45310</v>
      </c>
      <c r="W1457" t="s">
        <v>11104</v>
      </c>
    </row>
    <row r="1458" spans="1:23" x14ac:dyDescent="0.25">
      <c r="A1458" s="12">
        <v>45119.497942164351</v>
      </c>
      <c r="B1458" t="s">
        <v>47</v>
      </c>
      <c r="C1458" t="s">
        <v>54</v>
      </c>
      <c r="D1458" t="s">
        <v>180</v>
      </c>
      <c r="E1458" t="s">
        <v>2980</v>
      </c>
      <c r="F1458" t="s">
        <v>6448</v>
      </c>
      <c r="G1458" t="s">
        <v>37</v>
      </c>
      <c r="H1458" t="s">
        <v>6449</v>
      </c>
      <c r="I1458" t="s">
        <v>38</v>
      </c>
      <c r="J1458" t="s">
        <v>43</v>
      </c>
      <c r="K1458" t="s">
        <v>227</v>
      </c>
      <c r="L1458" t="s">
        <v>227</v>
      </c>
      <c r="M1458" t="s">
        <v>230</v>
      </c>
      <c r="N1458">
        <v>1</v>
      </c>
      <c r="O1458" t="s">
        <v>65</v>
      </c>
      <c r="P1458" t="s">
        <v>6450</v>
      </c>
      <c r="Q1458" t="s">
        <v>41</v>
      </c>
      <c r="R1458" t="s">
        <v>6451</v>
      </c>
      <c r="S1458" t="s">
        <v>41</v>
      </c>
      <c r="T1458" t="s">
        <v>3</v>
      </c>
      <c r="U1458">
        <v>1</v>
      </c>
      <c r="V1458" s="12">
        <v>45310</v>
      </c>
      <c r="W1458" t="s">
        <v>11105</v>
      </c>
    </row>
    <row r="1459" spans="1:23" x14ac:dyDescent="0.25">
      <c r="A1459" s="12">
        <v>45147.536403043981</v>
      </c>
      <c r="B1459" t="s">
        <v>47</v>
      </c>
      <c r="C1459" t="s">
        <v>54</v>
      </c>
      <c r="D1459" t="s">
        <v>180</v>
      </c>
      <c r="E1459" t="s">
        <v>439</v>
      </c>
      <c r="F1459" t="s">
        <v>6453</v>
      </c>
      <c r="G1459" t="s">
        <v>42</v>
      </c>
      <c r="H1459" t="s">
        <v>6454</v>
      </c>
      <c r="I1459" t="s">
        <v>38</v>
      </c>
      <c r="J1459" t="s">
        <v>43</v>
      </c>
      <c r="K1459" t="s">
        <v>227</v>
      </c>
      <c r="L1459" t="s">
        <v>227</v>
      </c>
      <c r="M1459" t="s">
        <v>230</v>
      </c>
      <c r="N1459">
        <v>1</v>
      </c>
      <c r="O1459" t="s">
        <v>65</v>
      </c>
      <c r="P1459" t="s">
        <v>6455</v>
      </c>
      <c r="Q1459" t="s">
        <v>41</v>
      </c>
      <c r="R1459" t="s">
        <v>6456</v>
      </c>
      <c r="S1459" t="s">
        <v>41</v>
      </c>
      <c r="T1459" t="s">
        <v>3</v>
      </c>
      <c r="U1459">
        <v>1</v>
      </c>
      <c r="V1459" s="12">
        <v>45310</v>
      </c>
      <c r="W1459" t="s">
        <v>11106</v>
      </c>
    </row>
    <row r="1460" spans="1:23" x14ac:dyDescent="0.25">
      <c r="A1460" s="12">
        <v>44687.389340821763</v>
      </c>
      <c r="B1460" t="s">
        <v>47</v>
      </c>
      <c r="C1460" t="s">
        <v>52</v>
      </c>
      <c r="D1460" t="s">
        <v>187</v>
      </c>
      <c r="E1460" t="s">
        <v>238</v>
      </c>
      <c r="F1460" t="s">
        <v>11107</v>
      </c>
      <c r="G1460" t="s">
        <v>37</v>
      </c>
      <c r="H1460" t="s">
        <v>11108</v>
      </c>
      <c r="I1460" t="s">
        <v>38</v>
      </c>
      <c r="J1460" t="s">
        <v>43</v>
      </c>
      <c r="K1460" t="s">
        <v>227</v>
      </c>
      <c r="L1460" t="s">
        <v>227</v>
      </c>
      <c r="M1460" t="s">
        <v>229</v>
      </c>
      <c r="N1460">
        <v>1</v>
      </c>
      <c r="O1460" t="s">
        <v>65</v>
      </c>
      <c r="P1460" t="s">
        <v>189</v>
      </c>
      <c r="Q1460" t="s">
        <v>41</v>
      </c>
      <c r="R1460" t="s">
        <v>11109</v>
      </c>
      <c r="S1460" t="s">
        <v>41</v>
      </c>
      <c r="T1460" t="s">
        <v>3</v>
      </c>
      <c r="U1460">
        <v>1</v>
      </c>
      <c r="V1460" s="12">
        <v>45310</v>
      </c>
      <c r="W1460" t="s">
        <v>11110</v>
      </c>
    </row>
    <row r="1461" spans="1:23" x14ac:dyDescent="0.25">
      <c r="A1461" s="12">
        <v>44698.510274733795</v>
      </c>
      <c r="B1461" t="s">
        <v>47</v>
      </c>
      <c r="C1461" t="s">
        <v>52</v>
      </c>
      <c r="D1461" t="s">
        <v>187</v>
      </c>
      <c r="E1461" t="s">
        <v>238</v>
      </c>
      <c r="F1461" t="s">
        <v>11111</v>
      </c>
      <c r="G1461" t="s">
        <v>37</v>
      </c>
      <c r="H1461" t="s">
        <v>11112</v>
      </c>
      <c r="I1461" t="s">
        <v>38</v>
      </c>
      <c r="J1461" t="s">
        <v>43</v>
      </c>
      <c r="K1461" t="s">
        <v>227</v>
      </c>
      <c r="L1461" t="s">
        <v>227</v>
      </c>
      <c r="M1461" t="s">
        <v>229</v>
      </c>
      <c r="N1461">
        <v>1</v>
      </c>
      <c r="O1461" t="s">
        <v>65</v>
      </c>
      <c r="P1461" t="s">
        <v>189</v>
      </c>
      <c r="Q1461" t="s">
        <v>41</v>
      </c>
      <c r="R1461" t="s">
        <v>11113</v>
      </c>
      <c r="S1461" t="s">
        <v>41</v>
      </c>
      <c r="T1461" t="s">
        <v>3</v>
      </c>
      <c r="U1461">
        <v>1</v>
      </c>
      <c r="V1461" s="12">
        <v>45310</v>
      </c>
      <c r="W1461" t="s">
        <v>11114</v>
      </c>
    </row>
    <row r="1462" spans="1:23" x14ac:dyDescent="0.25">
      <c r="A1462" s="12">
        <v>44698.603688657407</v>
      </c>
      <c r="B1462" t="s">
        <v>47</v>
      </c>
      <c r="C1462" t="s">
        <v>52</v>
      </c>
      <c r="D1462" t="s">
        <v>187</v>
      </c>
      <c r="E1462" t="s">
        <v>238</v>
      </c>
      <c r="F1462" t="s">
        <v>11115</v>
      </c>
      <c r="G1462" t="s">
        <v>37</v>
      </c>
      <c r="H1462" t="s">
        <v>11116</v>
      </c>
      <c r="I1462" t="s">
        <v>38</v>
      </c>
      <c r="J1462" t="s">
        <v>43</v>
      </c>
      <c r="K1462" t="s">
        <v>227</v>
      </c>
      <c r="L1462" t="s">
        <v>227</v>
      </c>
      <c r="M1462" t="s">
        <v>229</v>
      </c>
      <c r="N1462">
        <v>1</v>
      </c>
      <c r="O1462" t="s">
        <v>65</v>
      </c>
      <c r="P1462" t="s">
        <v>189</v>
      </c>
      <c r="Q1462" t="s">
        <v>41</v>
      </c>
      <c r="R1462" t="s">
        <v>11117</v>
      </c>
      <c r="S1462" t="s">
        <v>41</v>
      </c>
      <c r="T1462" t="s">
        <v>3</v>
      </c>
      <c r="U1462">
        <v>1</v>
      </c>
      <c r="V1462" s="12">
        <v>45310</v>
      </c>
      <c r="W1462" t="s">
        <v>11118</v>
      </c>
    </row>
    <row r="1463" spans="1:23" x14ac:dyDescent="0.25">
      <c r="A1463" s="12">
        <v>44706.406256249997</v>
      </c>
      <c r="B1463" t="s">
        <v>47</v>
      </c>
      <c r="C1463" t="s">
        <v>52</v>
      </c>
      <c r="D1463" t="s">
        <v>187</v>
      </c>
      <c r="E1463" t="s">
        <v>238</v>
      </c>
      <c r="F1463" t="s">
        <v>11119</v>
      </c>
      <c r="G1463" t="s">
        <v>37</v>
      </c>
      <c r="H1463" t="s">
        <v>11120</v>
      </c>
      <c r="I1463" t="s">
        <v>38</v>
      </c>
      <c r="J1463" t="s">
        <v>43</v>
      </c>
      <c r="K1463" t="s">
        <v>227</v>
      </c>
      <c r="L1463" t="s">
        <v>227</v>
      </c>
      <c r="M1463" t="s">
        <v>229</v>
      </c>
      <c r="N1463">
        <v>1</v>
      </c>
      <c r="O1463" t="s">
        <v>65</v>
      </c>
      <c r="P1463" t="s">
        <v>189</v>
      </c>
      <c r="Q1463" t="s">
        <v>41</v>
      </c>
      <c r="R1463" t="s">
        <v>11121</v>
      </c>
      <c r="S1463" t="s">
        <v>41</v>
      </c>
      <c r="T1463" t="s">
        <v>3</v>
      </c>
      <c r="U1463">
        <v>1</v>
      </c>
      <c r="V1463" s="12">
        <v>45310</v>
      </c>
      <c r="W1463" t="s">
        <v>11122</v>
      </c>
    </row>
    <row r="1464" spans="1:23" x14ac:dyDescent="0.25">
      <c r="A1464" s="12">
        <v>44706.412123298614</v>
      </c>
      <c r="B1464" t="s">
        <v>47</v>
      </c>
      <c r="C1464" t="s">
        <v>52</v>
      </c>
      <c r="D1464" t="s">
        <v>187</v>
      </c>
      <c r="E1464" t="s">
        <v>238</v>
      </c>
      <c r="F1464" t="s">
        <v>11123</v>
      </c>
      <c r="G1464" t="s">
        <v>37</v>
      </c>
      <c r="H1464" t="s">
        <v>11124</v>
      </c>
      <c r="I1464" t="s">
        <v>38</v>
      </c>
      <c r="J1464" t="s">
        <v>43</v>
      </c>
      <c r="K1464" t="s">
        <v>227</v>
      </c>
      <c r="L1464" t="s">
        <v>227</v>
      </c>
      <c r="M1464" t="s">
        <v>229</v>
      </c>
      <c r="N1464">
        <v>1</v>
      </c>
      <c r="O1464" t="s">
        <v>65</v>
      </c>
      <c r="P1464" t="s">
        <v>189</v>
      </c>
      <c r="Q1464" t="s">
        <v>41</v>
      </c>
      <c r="R1464" t="s">
        <v>11125</v>
      </c>
      <c r="S1464" t="s">
        <v>41</v>
      </c>
      <c r="T1464" t="s">
        <v>3</v>
      </c>
      <c r="U1464">
        <v>1</v>
      </c>
      <c r="V1464" s="12">
        <v>45310</v>
      </c>
      <c r="W1464" t="s">
        <v>11126</v>
      </c>
    </row>
    <row r="1465" spans="1:23" x14ac:dyDescent="0.25">
      <c r="A1465" s="12">
        <v>44719.488120451388</v>
      </c>
      <c r="B1465" t="s">
        <v>47</v>
      </c>
      <c r="C1465" t="s">
        <v>52</v>
      </c>
      <c r="D1465" t="s">
        <v>187</v>
      </c>
      <c r="E1465" t="s">
        <v>238</v>
      </c>
      <c r="F1465" t="s">
        <v>11127</v>
      </c>
      <c r="G1465" t="s">
        <v>37</v>
      </c>
      <c r="H1465" t="s">
        <v>11128</v>
      </c>
      <c r="I1465" t="s">
        <v>38</v>
      </c>
      <c r="J1465" t="s">
        <v>43</v>
      </c>
      <c r="K1465" t="s">
        <v>227</v>
      </c>
      <c r="L1465" t="s">
        <v>227</v>
      </c>
      <c r="M1465" t="s">
        <v>229</v>
      </c>
      <c r="N1465">
        <v>1</v>
      </c>
      <c r="O1465" t="s">
        <v>65</v>
      </c>
      <c r="P1465" t="s">
        <v>189</v>
      </c>
      <c r="Q1465" t="s">
        <v>41</v>
      </c>
      <c r="R1465" t="s">
        <v>11129</v>
      </c>
      <c r="S1465" t="s">
        <v>41</v>
      </c>
      <c r="T1465" t="s">
        <v>3</v>
      </c>
      <c r="U1465">
        <v>1</v>
      </c>
      <c r="V1465" s="12">
        <v>45310</v>
      </c>
      <c r="W1465" t="s">
        <v>11130</v>
      </c>
    </row>
    <row r="1466" spans="1:23" x14ac:dyDescent="0.25">
      <c r="A1466" s="12">
        <v>44756.622026423611</v>
      </c>
      <c r="B1466" t="s">
        <v>47</v>
      </c>
      <c r="C1466" t="s">
        <v>52</v>
      </c>
      <c r="D1466" t="s">
        <v>187</v>
      </c>
      <c r="E1466" t="s">
        <v>238</v>
      </c>
      <c r="F1466" t="s">
        <v>11131</v>
      </c>
      <c r="G1466" t="s">
        <v>37</v>
      </c>
      <c r="H1466" t="s">
        <v>11132</v>
      </c>
      <c r="I1466" t="s">
        <v>38</v>
      </c>
      <c r="J1466" t="s">
        <v>43</v>
      </c>
      <c r="K1466" t="s">
        <v>227</v>
      </c>
      <c r="L1466" t="s">
        <v>227</v>
      </c>
      <c r="M1466" t="s">
        <v>229</v>
      </c>
      <c r="N1466">
        <v>1</v>
      </c>
      <c r="O1466" t="s">
        <v>65</v>
      </c>
      <c r="P1466" t="s">
        <v>189</v>
      </c>
      <c r="Q1466" t="s">
        <v>41</v>
      </c>
      <c r="R1466" t="s">
        <v>11133</v>
      </c>
      <c r="S1466" t="s">
        <v>41</v>
      </c>
      <c r="T1466" t="s">
        <v>3</v>
      </c>
      <c r="U1466">
        <v>1</v>
      </c>
      <c r="V1466" s="12">
        <v>45310</v>
      </c>
      <c r="W1466" t="s">
        <v>11134</v>
      </c>
    </row>
    <row r="1467" spans="1:23" x14ac:dyDescent="0.25">
      <c r="A1467" s="12">
        <v>44756.675959837965</v>
      </c>
      <c r="B1467" t="s">
        <v>47</v>
      </c>
      <c r="C1467" t="s">
        <v>52</v>
      </c>
      <c r="D1467" t="s">
        <v>187</v>
      </c>
      <c r="E1467" t="s">
        <v>238</v>
      </c>
      <c r="F1467" t="s">
        <v>6458</v>
      </c>
      <c r="G1467" t="s">
        <v>37</v>
      </c>
      <c r="H1467" t="s">
        <v>6459</v>
      </c>
      <c r="I1467" t="s">
        <v>38</v>
      </c>
      <c r="J1467" t="s">
        <v>43</v>
      </c>
      <c r="K1467" t="s">
        <v>227</v>
      </c>
      <c r="L1467" t="s">
        <v>227</v>
      </c>
      <c r="M1467" t="s">
        <v>229</v>
      </c>
      <c r="N1467">
        <v>1</v>
      </c>
      <c r="O1467" t="s">
        <v>65</v>
      </c>
      <c r="P1467" t="s">
        <v>189</v>
      </c>
      <c r="Q1467" t="s">
        <v>41</v>
      </c>
      <c r="R1467" t="s">
        <v>6460</v>
      </c>
      <c r="S1467" t="s">
        <v>41</v>
      </c>
      <c r="T1467" t="s">
        <v>3</v>
      </c>
      <c r="U1467">
        <v>1</v>
      </c>
      <c r="V1467" s="12">
        <v>45310</v>
      </c>
      <c r="W1467" t="s">
        <v>11135</v>
      </c>
    </row>
    <row r="1468" spans="1:23" x14ac:dyDescent="0.25">
      <c r="A1468" s="12">
        <v>44812.393596261572</v>
      </c>
      <c r="B1468" t="s">
        <v>47</v>
      </c>
      <c r="C1468" t="s">
        <v>52</v>
      </c>
      <c r="D1468" t="s">
        <v>187</v>
      </c>
      <c r="E1468" t="s">
        <v>238</v>
      </c>
      <c r="F1468" t="s">
        <v>11136</v>
      </c>
      <c r="G1468" t="s">
        <v>37</v>
      </c>
      <c r="H1468" t="s">
        <v>11137</v>
      </c>
      <c r="I1468" t="s">
        <v>38</v>
      </c>
      <c r="J1468" t="s">
        <v>43</v>
      </c>
      <c r="K1468" t="s">
        <v>227</v>
      </c>
      <c r="L1468" t="s">
        <v>227</v>
      </c>
      <c r="M1468" t="s">
        <v>229</v>
      </c>
      <c r="N1468">
        <v>1</v>
      </c>
      <c r="O1468" t="s">
        <v>65</v>
      </c>
      <c r="P1468" t="s">
        <v>11138</v>
      </c>
      <c r="Q1468" t="s">
        <v>41</v>
      </c>
      <c r="R1468" t="s">
        <v>11139</v>
      </c>
      <c r="S1468" t="s">
        <v>41</v>
      </c>
      <c r="T1468" t="s">
        <v>3</v>
      </c>
      <c r="U1468">
        <v>1</v>
      </c>
      <c r="V1468" s="12">
        <v>45310</v>
      </c>
      <c r="W1468" t="s">
        <v>11140</v>
      </c>
    </row>
    <row r="1469" spans="1:23" x14ac:dyDescent="0.25">
      <c r="A1469" s="12">
        <v>44826.425410150463</v>
      </c>
      <c r="B1469" t="s">
        <v>47</v>
      </c>
      <c r="C1469" t="s">
        <v>52</v>
      </c>
      <c r="D1469" t="s">
        <v>187</v>
      </c>
      <c r="E1469" t="s">
        <v>238</v>
      </c>
      <c r="F1469" t="s">
        <v>11141</v>
      </c>
      <c r="G1469" t="s">
        <v>37</v>
      </c>
      <c r="H1469" t="s">
        <v>11142</v>
      </c>
      <c r="I1469" t="s">
        <v>38</v>
      </c>
      <c r="J1469" t="s">
        <v>43</v>
      </c>
      <c r="K1469" t="s">
        <v>227</v>
      </c>
      <c r="L1469" t="s">
        <v>227</v>
      </c>
      <c r="M1469" t="s">
        <v>229</v>
      </c>
      <c r="N1469">
        <v>1</v>
      </c>
      <c r="O1469" t="s">
        <v>65</v>
      </c>
      <c r="P1469" t="s">
        <v>189</v>
      </c>
      <c r="Q1469" t="s">
        <v>41</v>
      </c>
      <c r="R1469" t="s">
        <v>11143</v>
      </c>
      <c r="S1469" t="s">
        <v>41</v>
      </c>
      <c r="T1469" t="s">
        <v>3</v>
      </c>
      <c r="U1469">
        <v>1</v>
      </c>
      <c r="V1469" s="12">
        <v>45310</v>
      </c>
      <c r="W1469" t="s">
        <v>11144</v>
      </c>
    </row>
    <row r="1470" spans="1:23" x14ac:dyDescent="0.25">
      <c r="A1470" s="12">
        <v>44826.436969988426</v>
      </c>
      <c r="B1470" t="s">
        <v>47</v>
      </c>
      <c r="C1470" t="s">
        <v>52</v>
      </c>
      <c r="D1470" t="s">
        <v>187</v>
      </c>
      <c r="E1470" t="s">
        <v>238</v>
      </c>
      <c r="F1470" t="s">
        <v>11145</v>
      </c>
      <c r="G1470" t="s">
        <v>37</v>
      </c>
      <c r="H1470" t="s">
        <v>11146</v>
      </c>
      <c r="I1470" t="s">
        <v>38</v>
      </c>
      <c r="J1470" t="s">
        <v>43</v>
      </c>
      <c r="K1470" t="s">
        <v>227</v>
      </c>
      <c r="L1470" t="s">
        <v>227</v>
      </c>
      <c r="M1470" t="s">
        <v>229</v>
      </c>
      <c r="N1470">
        <v>1</v>
      </c>
      <c r="O1470" t="s">
        <v>65</v>
      </c>
      <c r="P1470" t="s">
        <v>189</v>
      </c>
      <c r="Q1470" t="s">
        <v>41</v>
      </c>
      <c r="R1470" t="s">
        <v>11147</v>
      </c>
      <c r="S1470" t="s">
        <v>41</v>
      </c>
      <c r="T1470" t="s">
        <v>3</v>
      </c>
      <c r="U1470">
        <v>1</v>
      </c>
      <c r="V1470" s="12">
        <v>45310</v>
      </c>
      <c r="W1470" t="s">
        <v>11148</v>
      </c>
    </row>
    <row r="1471" spans="1:23" x14ac:dyDescent="0.25">
      <c r="A1471" s="12">
        <v>44832.366101423613</v>
      </c>
      <c r="B1471" t="s">
        <v>47</v>
      </c>
      <c r="C1471" t="s">
        <v>52</v>
      </c>
      <c r="D1471" t="s">
        <v>187</v>
      </c>
      <c r="E1471" t="s">
        <v>238</v>
      </c>
      <c r="F1471" t="s">
        <v>11149</v>
      </c>
      <c r="G1471" t="s">
        <v>37</v>
      </c>
      <c r="H1471" t="s">
        <v>11150</v>
      </c>
      <c r="I1471" t="s">
        <v>38</v>
      </c>
      <c r="J1471" t="s">
        <v>43</v>
      </c>
      <c r="K1471" t="s">
        <v>227</v>
      </c>
      <c r="L1471" t="s">
        <v>227</v>
      </c>
      <c r="M1471" t="s">
        <v>229</v>
      </c>
      <c r="N1471">
        <v>1</v>
      </c>
      <c r="O1471" t="s">
        <v>65</v>
      </c>
      <c r="P1471" t="s">
        <v>189</v>
      </c>
      <c r="Q1471" t="s">
        <v>41</v>
      </c>
      <c r="R1471" t="s">
        <v>11151</v>
      </c>
      <c r="S1471" t="s">
        <v>41</v>
      </c>
      <c r="T1471" t="s">
        <v>3</v>
      </c>
      <c r="U1471">
        <v>1</v>
      </c>
      <c r="V1471" s="12">
        <v>45310</v>
      </c>
      <c r="W1471" t="s">
        <v>11152</v>
      </c>
    </row>
    <row r="1472" spans="1:23" x14ac:dyDescent="0.25">
      <c r="A1472" s="12">
        <v>44866.69606234954</v>
      </c>
      <c r="B1472" t="s">
        <v>47</v>
      </c>
      <c r="C1472" t="s">
        <v>52</v>
      </c>
      <c r="D1472" t="s">
        <v>187</v>
      </c>
      <c r="E1472" t="s">
        <v>238</v>
      </c>
      <c r="F1472" t="s">
        <v>11153</v>
      </c>
      <c r="G1472" t="s">
        <v>37</v>
      </c>
      <c r="H1472" t="s">
        <v>11154</v>
      </c>
      <c r="I1472" t="s">
        <v>38</v>
      </c>
      <c r="J1472" t="s">
        <v>43</v>
      </c>
      <c r="K1472" t="s">
        <v>227</v>
      </c>
      <c r="L1472" t="s">
        <v>227</v>
      </c>
      <c r="M1472" t="s">
        <v>229</v>
      </c>
      <c r="N1472">
        <v>1</v>
      </c>
      <c r="O1472" t="s">
        <v>65</v>
      </c>
      <c r="P1472" t="s">
        <v>189</v>
      </c>
      <c r="Q1472" t="s">
        <v>41</v>
      </c>
      <c r="R1472" t="s">
        <v>11155</v>
      </c>
      <c r="S1472" t="s">
        <v>41</v>
      </c>
      <c r="T1472" t="s">
        <v>3</v>
      </c>
      <c r="U1472">
        <v>1</v>
      </c>
      <c r="V1472" s="12">
        <v>45310</v>
      </c>
      <c r="W1472" t="s">
        <v>11156</v>
      </c>
    </row>
    <row r="1473" spans="1:23" x14ac:dyDescent="0.25">
      <c r="A1473" s="12">
        <v>44868.420150925929</v>
      </c>
      <c r="B1473" t="s">
        <v>47</v>
      </c>
      <c r="C1473" t="s">
        <v>52</v>
      </c>
      <c r="D1473" t="s">
        <v>187</v>
      </c>
      <c r="E1473" t="s">
        <v>238</v>
      </c>
      <c r="F1473" t="s">
        <v>11157</v>
      </c>
      <c r="G1473" t="s">
        <v>42</v>
      </c>
      <c r="H1473" t="s">
        <v>11158</v>
      </c>
      <c r="I1473" t="s">
        <v>38</v>
      </c>
      <c r="J1473" t="s">
        <v>43</v>
      </c>
      <c r="K1473" t="s">
        <v>227</v>
      </c>
      <c r="L1473" t="s">
        <v>227</v>
      </c>
      <c r="M1473" t="s">
        <v>229</v>
      </c>
      <c r="N1473">
        <v>1</v>
      </c>
      <c r="O1473" t="s">
        <v>65</v>
      </c>
      <c r="P1473" t="s">
        <v>11138</v>
      </c>
      <c r="Q1473" t="s">
        <v>41</v>
      </c>
      <c r="R1473" t="s">
        <v>11159</v>
      </c>
      <c r="S1473" t="s">
        <v>41</v>
      </c>
      <c r="T1473" t="s">
        <v>3</v>
      </c>
      <c r="U1473">
        <v>1</v>
      </c>
      <c r="V1473" s="12">
        <v>45310</v>
      </c>
      <c r="W1473" t="s">
        <v>11160</v>
      </c>
    </row>
    <row r="1474" spans="1:23" x14ac:dyDescent="0.25">
      <c r="A1474" s="12">
        <v>44896.664461342596</v>
      </c>
      <c r="B1474" t="s">
        <v>47</v>
      </c>
      <c r="C1474" t="s">
        <v>52</v>
      </c>
      <c r="D1474" t="s">
        <v>187</v>
      </c>
      <c r="E1474" t="s">
        <v>238</v>
      </c>
      <c r="F1474" t="s">
        <v>11161</v>
      </c>
      <c r="G1474" t="s">
        <v>37</v>
      </c>
      <c r="H1474" t="s">
        <v>11162</v>
      </c>
      <c r="I1474" t="s">
        <v>38</v>
      </c>
      <c r="J1474" t="s">
        <v>43</v>
      </c>
      <c r="K1474" t="s">
        <v>227</v>
      </c>
      <c r="L1474" t="s">
        <v>227</v>
      </c>
      <c r="M1474" t="s">
        <v>229</v>
      </c>
      <c r="N1474">
        <v>1</v>
      </c>
      <c r="O1474" t="s">
        <v>65</v>
      </c>
      <c r="P1474" t="s">
        <v>189</v>
      </c>
      <c r="Q1474" t="s">
        <v>41</v>
      </c>
      <c r="R1474" t="s">
        <v>11163</v>
      </c>
      <c r="S1474" t="s">
        <v>41</v>
      </c>
      <c r="T1474" t="s">
        <v>3</v>
      </c>
      <c r="U1474">
        <v>1</v>
      </c>
      <c r="V1474" s="12">
        <v>45310</v>
      </c>
      <c r="W1474" t="s">
        <v>11164</v>
      </c>
    </row>
    <row r="1475" spans="1:23" x14ac:dyDescent="0.25">
      <c r="A1475" s="12">
        <v>44938.490588622684</v>
      </c>
      <c r="B1475" t="s">
        <v>47</v>
      </c>
      <c r="C1475" t="s">
        <v>52</v>
      </c>
      <c r="D1475" t="s">
        <v>187</v>
      </c>
      <c r="E1475" t="s">
        <v>238</v>
      </c>
      <c r="F1475" t="s">
        <v>11165</v>
      </c>
      <c r="G1475" t="s">
        <v>42</v>
      </c>
      <c r="H1475" t="s">
        <v>11166</v>
      </c>
      <c r="I1475" t="s">
        <v>38</v>
      </c>
      <c r="J1475" t="s">
        <v>43</v>
      </c>
      <c r="K1475" t="s">
        <v>227</v>
      </c>
      <c r="L1475" t="s">
        <v>227</v>
      </c>
      <c r="M1475" t="s">
        <v>229</v>
      </c>
      <c r="N1475">
        <v>1</v>
      </c>
      <c r="O1475" t="s">
        <v>65</v>
      </c>
      <c r="P1475" t="s">
        <v>11167</v>
      </c>
      <c r="Q1475" t="s">
        <v>41</v>
      </c>
      <c r="R1475" t="s">
        <v>11168</v>
      </c>
      <c r="S1475" t="s">
        <v>41</v>
      </c>
      <c r="T1475" t="s">
        <v>3</v>
      </c>
      <c r="U1475">
        <v>1</v>
      </c>
      <c r="V1475" s="12">
        <v>45310</v>
      </c>
      <c r="W1475" t="s">
        <v>11169</v>
      </c>
    </row>
    <row r="1476" spans="1:23" x14ac:dyDescent="0.25">
      <c r="A1476" s="12">
        <v>44960.684127002314</v>
      </c>
      <c r="B1476" t="s">
        <v>47</v>
      </c>
      <c r="C1476" t="s">
        <v>52</v>
      </c>
      <c r="D1476" t="s">
        <v>187</v>
      </c>
      <c r="E1476" t="s">
        <v>238</v>
      </c>
      <c r="F1476" t="s">
        <v>11170</v>
      </c>
      <c r="G1476" t="s">
        <v>37</v>
      </c>
      <c r="H1476" t="s">
        <v>6087</v>
      </c>
      <c r="I1476" t="s">
        <v>38</v>
      </c>
      <c r="J1476" t="s">
        <v>43</v>
      </c>
      <c r="K1476" t="s">
        <v>227</v>
      </c>
      <c r="L1476" t="s">
        <v>227</v>
      </c>
      <c r="M1476" t="s">
        <v>229</v>
      </c>
      <c r="N1476">
        <v>1</v>
      </c>
      <c r="O1476" t="s">
        <v>65</v>
      </c>
      <c r="P1476" t="s">
        <v>11167</v>
      </c>
      <c r="Q1476" t="s">
        <v>41</v>
      </c>
      <c r="R1476" t="s">
        <v>11171</v>
      </c>
      <c r="S1476" t="s">
        <v>41</v>
      </c>
      <c r="T1476" t="s">
        <v>3</v>
      </c>
      <c r="U1476">
        <v>1</v>
      </c>
      <c r="V1476" s="12">
        <v>45310</v>
      </c>
      <c r="W1476" t="s">
        <v>11172</v>
      </c>
    </row>
    <row r="1477" spans="1:23" x14ac:dyDescent="0.25">
      <c r="A1477" s="12">
        <v>44960.688712233794</v>
      </c>
      <c r="B1477" t="s">
        <v>47</v>
      </c>
      <c r="C1477" t="s">
        <v>52</v>
      </c>
      <c r="D1477" t="s">
        <v>187</v>
      </c>
      <c r="E1477" t="s">
        <v>238</v>
      </c>
      <c r="F1477" t="s">
        <v>11173</v>
      </c>
      <c r="G1477" t="s">
        <v>37</v>
      </c>
      <c r="H1477" t="s">
        <v>11174</v>
      </c>
      <c r="I1477" t="s">
        <v>38</v>
      </c>
      <c r="J1477" t="s">
        <v>43</v>
      </c>
      <c r="K1477" t="s">
        <v>227</v>
      </c>
      <c r="L1477" t="s">
        <v>227</v>
      </c>
      <c r="M1477" t="s">
        <v>229</v>
      </c>
      <c r="N1477">
        <v>1</v>
      </c>
      <c r="O1477" t="s">
        <v>65</v>
      </c>
      <c r="P1477" t="s">
        <v>11167</v>
      </c>
      <c r="Q1477" t="s">
        <v>41</v>
      </c>
      <c r="R1477" t="s">
        <v>11175</v>
      </c>
      <c r="S1477" t="s">
        <v>41</v>
      </c>
      <c r="T1477" t="s">
        <v>3</v>
      </c>
      <c r="U1477">
        <v>1</v>
      </c>
      <c r="V1477" s="12">
        <v>45310</v>
      </c>
      <c r="W1477" t="s">
        <v>11176</v>
      </c>
    </row>
    <row r="1478" spans="1:23" x14ac:dyDescent="0.25">
      <c r="A1478" s="12">
        <v>44970.35296246528</v>
      </c>
      <c r="B1478" t="s">
        <v>47</v>
      </c>
      <c r="C1478" t="s">
        <v>52</v>
      </c>
      <c r="D1478" t="s">
        <v>187</v>
      </c>
      <c r="E1478" t="s">
        <v>238</v>
      </c>
      <c r="F1478" t="s">
        <v>11177</v>
      </c>
      <c r="G1478" t="s">
        <v>37</v>
      </c>
      <c r="H1478" t="s">
        <v>6487</v>
      </c>
      <c r="I1478" t="s">
        <v>38</v>
      </c>
      <c r="J1478" t="s">
        <v>43</v>
      </c>
      <c r="K1478" t="s">
        <v>227</v>
      </c>
      <c r="L1478" t="s">
        <v>227</v>
      </c>
      <c r="M1478" t="s">
        <v>229</v>
      </c>
      <c r="N1478">
        <v>1</v>
      </c>
      <c r="O1478" t="s">
        <v>65</v>
      </c>
      <c r="P1478" t="s">
        <v>189</v>
      </c>
      <c r="Q1478" t="s">
        <v>41</v>
      </c>
      <c r="R1478" t="s">
        <v>11178</v>
      </c>
      <c r="S1478" t="s">
        <v>41</v>
      </c>
      <c r="T1478" t="s">
        <v>3</v>
      </c>
      <c r="U1478">
        <v>1</v>
      </c>
      <c r="V1478" s="12">
        <v>45310</v>
      </c>
      <c r="W1478" t="s">
        <v>11179</v>
      </c>
    </row>
    <row r="1479" spans="1:23" x14ac:dyDescent="0.25">
      <c r="A1479" s="12">
        <v>44970.361549918984</v>
      </c>
      <c r="B1479" t="s">
        <v>47</v>
      </c>
      <c r="C1479" t="s">
        <v>52</v>
      </c>
      <c r="D1479" t="s">
        <v>187</v>
      </c>
      <c r="E1479" t="s">
        <v>238</v>
      </c>
      <c r="F1479" t="s">
        <v>11180</v>
      </c>
      <c r="G1479" t="s">
        <v>37</v>
      </c>
      <c r="H1479" t="s">
        <v>11181</v>
      </c>
      <c r="I1479" t="s">
        <v>38</v>
      </c>
      <c r="J1479" t="s">
        <v>43</v>
      </c>
      <c r="K1479" t="s">
        <v>227</v>
      </c>
      <c r="L1479" t="s">
        <v>227</v>
      </c>
      <c r="M1479" t="s">
        <v>229</v>
      </c>
      <c r="N1479">
        <v>1</v>
      </c>
      <c r="O1479" t="s">
        <v>65</v>
      </c>
      <c r="P1479" t="s">
        <v>189</v>
      </c>
      <c r="Q1479" t="s">
        <v>41</v>
      </c>
      <c r="R1479" t="s">
        <v>11182</v>
      </c>
      <c r="S1479" t="s">
        <v>41</v>
      </c>
      <c r="T1479" t="s">
        <v>3</v>
      </c>
      <c r="U1479">
        <v>1</v>
      </c>
      <c r="V1479" s="12">
        <v>45310</v>
      </c>
      <c r="W1479" t="s">
        <v>11183</v>
      </c>
    </row>
    <row r="1480" spans="1:23" x14ac:dyDescent="0.25">
      <c r="A1480" s="12">
        <v>44970.366636423612</v>
      </c>
      <c r="B1480" t="s">
        <v>47</v>
      </c>
      <c r="C1480" t="s">
        <v>52</v>
      </c>
      <c r="D1480" t="s">
        <v>187</v>
      </c>
      <c r="E1480" t="s">
        <v>238</v>
      </c>
      <c r="F1480" t="s">
        <v>11184</v>
      </c>
      <c r="G1480" t="s">
        <v>37</v>
      </c>
      <c r="H1480" t="s">
        <v>11185</v>
      </c>
      <c r="I1480" t="s">
        <v>38</v>
      </c>
      <c r="J1480" t="s">
        <v>43</v>
      </c>
      <c r="K1480" t="s">
        <v>227</v>
      </c>
      <c r="L1480" t="s">
        <v>227</v>
      </c>
      <c r="M1480" t="s">
        <v>229</v>
      </c>
      <c r="N1480">
        <v>1</v>
      </c>
      <c r="O1480" t="s">
        <v>65</v>
      </c>
      <c r="P1480" t="s">
        <v>189</v>
      </c>
      <c r="Q1480" t="s">
        <v>41</v>
      </c>
      <c r="R1480" t="s">
        <v>11186</v>
      </c>
      <c r="S1480" t="s">
        <v>41</v>
      </c>
      <c r="T1480" t="s">
        <v>3</v>
      </c>
      <c r="U1480">
        <v>1</v>
      </c>
      <c r="V1480" s="12">
        <v>45310</v>
      </c>
      <c r="W1480" t="s">
        <v>11187</v>
      </c>
    </row>
    <row r="1481" spans="1:23" x14ac:dyDescent="0.25">
      <c r="A1481" s="12">
        <v>44970.372048807869</v>
      </c>
      <c r="B1481" t="s">
        <v>47</v>
      </c>
      <c r="C1481" t="s">
        <v>52</v>
      </c>
      <c r="D1481" t="s">
        <v>187</v>
      </c>
      <c r="E1481" t="s">
        <v>238</v>
      </c>
      <c r="F1481" t="s">
        <v>11188</v>
      </c>
      <c r="G1481" t="s">
        <v>37</v>
      </c>
      <c r="H1481" t="s">
        <v>11189</v>
      </c>
      <c r="I1481" t="s">
        <v>38</v>
      </c>
      <c r="J1481" t="s">
        <v>43</v>
      </c>
      <c r="K1481" t="s">
        <v>227</v>
      </c>
      <c r="L1481" t="s">
        <v>227</v>
      </c>
      <c r="M1481" t="s">
        <v>229</v>
      </c>
      <c r="N1481">
        <v>1</v>
      </c>
      <c r="O1481" t="s">
        <v>65</v>
      </c>
      <c r="P1481" t="s">
        <v>189</v>
      </c>
      <c r="Q1481" t="s">
        <v>41</v>
      </c>
      <c r="R1481" t="s">
        <v>11190</v>
      </c>
      <c r="S1481" t="s">
        <v>41</v>
      </c>
      <c r="T1481" t="s">
        <v>3</v>
      </c>
      <c r="U1481">
        <v>1</v>
      </c>
      <c r="V1481" s="12">
        <v>45310</v>
      </c>
      <c r="W1481" t="s">
        <v>11191</v>
      </c>
    </row>
    <row r="1482" spans="1:23" x14ac:dyDescent="0.25">
      <c r="A1482" s="12">
        <v>44970.376897453702</v>
      </c>
      <c r="B1482" t="s">
        <v>47</v>
      </c>
      <c r="C1482" t="s">
        <v>52</v>
      </c>
      <c r="D1482" t="s">
        <v>187</v>
      </c>
      <c r="E1482" t="s">
        <v>238</v>
      </c>
      <c r="F1482" t="s">
        <v>11192</v>
      </c>
      <c r="G1482" t="s">
        <v>37</v>
      </c>
      <c r="H1482" t="s">
        <v>11193</v>
      </c>
      <c r="I1482" t="s">
        <v>38</v>
      </c>
      <c r="J1482" t="s">
        <v>43</v>
      </c>
      <c r="K1482" t="s">
        <v>227</v>
      </c>
      <c r="L1482" t="s">
        <v>227</v>
      </c>
      <c r="M1482" t="s">
        <v>229</v>
      </c>
      <c r="N1482">
        <v>1</v>
      </c>
      <c r="O1482" t="s">
        <v>65</v>
      </c>
      <c r="P1482" t="s">
        <v>189</v>
      </c>
      <c r="Q1482" t="s">
        <v>41</v>
      </c>
      <c r="R1482" t="s">
        <v>11194</v>
      </c>
      <c r="S1482" t="s">
        <v>41</v>
      </c>
      <c r="T1482" t="s">
        <v>3</v>
      </c>
      <c r="U1482">
        <v>1</v>
      </c>
      <c r="V1482" s="12">
        <v>45310</v>
      </c>
      <c r="W1482" t="s">
        <v>11195</v>
      </c>
    </row>
    <row r="1483" spans="1:23" x14ac:dyDescent="0.25">
      <c r="A1483" s="12">
        <v>44970.383415474535</v>
      </c>
      <c r="B1483" t="s">
        <v>47</v>
      </c>
      <c r="C1483" t="s">
        <v>52</v>
      </c>
      <c r="D1483" t="s">
        <v>187</v>
      </c>
      <c r="E1483" t="s">
        <v>238</v>
      </c>
      <c r="F1483" t="s">
        <v>11196</v>
      </c>
      <c r="G1483" t="s">
        <v>37</v>
      </c>
      <c r="H1483" t="s">
        <v>6487</v>
      </c>
      <c r="I1483" t="s">
        <v>38</v>
      </c>
      <c r="J1483" t="s">
        <v>43</v>
      </c>
      <c r="K1483" t="s">
        <v>227</v>
      </c>
      <c r="L1483" t="s">
        <v>227</v>
      </c>
      <c r="M1483" t="s">
        <v>229</v>
      </c>
      <c r="N1483">
        <v>1</v>
      </c>
      <c r="O1483" t="s">
        <v>65</v>
      </c>
      <c r="P1483" t="s">
        <v>189</v>
      </c>
      <c r="Q1483" t="s">
        <v>41</v>
      </c>
      <c r="R1483" t="s">
        <v>11197</v>
      </c>
      <c r="S1483" t="s">
        <v>41</v>
      </c>
      <c r="T1483" t="s">
        <v>3</v>
      </c>
      <c r="U1483">
        <v>1</v>
      </c>
      <c r="V1483" s="12">
        <v>45310</v>
      </c>
      <c r="W1483" t="s">
        <v>11198</v>
      </c>
    </row>
    <row r="1484" spans="1:23" x14ac:dyDescent="0.25">
      <c r="A1484" s="12">
        <v>44984.312184374998</v>
      </c>
      <c r="B1484" t="s">
        <v>47</v>
      </c>
      <c r="C1484" t="s">
        <v>52</v>
      </c>
      <c r="D1484" t="s">
        <v>187</v>
      </c>
      <c r="E1484" t="s">
        <v>238</v>
      </c>
      <c r="F1484" t="s">
        <v>11199</v>
      </c>
      <c r="G1484" t="s">
        <v>37</v>
      </c>
      <c r="H1484" t="s">
        <v>2515</v>
      </c>
      <c r="I1484" t="s">
        <v>38</v>
      </c>
      <c r="J1484" t="s">
        <v>43</v>
      </c>
      <c r="K1484" t="s">
        <v>227</v>
      </c>
      <c r="L1484" t="s">
        <v>227</v>
      </c>
      <c r="M1484" t="s">
        <v>229</v>
      </c>
      <c r="N1484">
        <v>1</v>
      </c>
      <c r="O1484" t="s">
        <v>65</v>
      </c>
      <c r="P1484" t="s">
        <v>189</v>
      </c>
      <c r="Q1484" t="s">
        <v>41</v>
      </c>
      <c r="R1484" t="s">
        <v>11200</v>
      </c>
      <c r="S1484" t="s">
        <v>41</v>
      </c>
      <c r="T1484" t="s">
        <v>3</v>
      </c>
      <c r="U1484">
        <v>1</v>
      </c>
      <c r="V1484" s="12">
        <v>45310</v>
      </c>
      <c r="W1484" t="s">
        <v>11201</v>
      </c>
    </row>
    <row r="1485" spans="1:23" x14ac:dyDescent="0.25">
      <c r="A1485" s="12">
        <v>44985.590369756945</v>
      </c>
      <c r="B1485" t="s">
        <v>47</v>
      </c>
      <c r="C1485" t="s">
        <v>52</v>
      </c>
      <c r="D1485" t="s">
        <v>187</v>
      </c>
      <c r="E1485" t="s">
        <v>238</v>
      </c>
      <c r="F1485" t="s">
        <v>11202</v>
      </c>
      <c r="G1485" t="s">
        <v>42</v>
      </c>
      <c r="H1485" t="s">
        <v>6487</v>
      </c>
      <c r="I1485" t="s">
        <v>38</v>
      </c>
      <c r="J1485" t="s">
        <v>43</v>
      </c>
      <c r="K1485" t="s">
        <v>227</v>
      </c>
      <c r="L1485" t="s">
        <v>227</v>
      </c>
      <c r="M1485" t="s">
        <v>229</v>
      </c>
      <c r="N1485">
        <v>1</v>
      </c>
      <c r="O1485" t="s">
        <v>65</v>
      </c>
      <c r="P1485" t="s">
        <v>189</v>
      </c>
      <c r="Q1485" t="s">
        <v>41</v>
      </c>
      <c r="R1485" t="s">
        <v>11203</v>
      </c>
      <c r="S1485" t="s">
        <v>41</v>
      </c>
      <c r="T1485" t="s">
        <v>3</v>
      </c>
      <c r="U1485">
        <v>1</v>
      </c>
      <c r="V1485" s="12">
        <v>45310</v>
      </c>
      <c r="W1485" t="s">
        <v>11204</v>
      </c>
    </row>
    <row r="1486" spans="1:23" x14ac:dyDescent="0.25">
      <c r="A1486" s="12">
        <v>44988.639026585646</v>
      </c>
      <c r="B1486" t="s">
        <v>47</v>
      </c>
      <c r="C1486" t="s">
        <v>52</v>
      </c>
      <c r="D1486" t="s">
        <v>187</v>
      </c>
      <c r="E1486" t="s">
        <v>238</v>
      </c>
      <c r="F1486" t="s">
        <v>11205</v>
      </c>
      <c r="G1486" t="s">
        <v>37</v>
      </c>
      <c r="H1486" t="s">
        <v>11206</v>
      </c>
      <c r="I1486" t="s">
        <v>38</v>
      </c>
      <c r="J1486" t="s">
        <v>43</v>
      </c>
      <c r="K1486" t="s">
        <v>227</v>
      </c>
      <c r="L1486" t="s">
        <v>227</v>
      </c>
      <c r="M1486" t="s">
        <v>229</v>
      </c>
      <c r="N1486">
        <v>1</v>
      </c>
      <c r="O1486" t="s">
        <v>65</v>
      </c>
      <c r="P1486" t="s">
        <v>189</v>
      </c>
      <c r="Q1486" t="s">
        <v>41</v>
      </c>
      <c r="R1486" t="s">
        <v>11207</v>
      </c>
      <c r="S1486" t="s">
        <v>41</v>
      </c>
      <c r="T1486" t="s">
        <v>3</v>
      </c>
      <c r="U1486">
        <v>1</v>
      </c>
      <c r="V1486" s="12">
        <v>45310</v>
      </c>
      <c r="W1486" t="s">
        <v>11208</v>
      </c>
    </row>
    <row r="1487" spans="1:23" x14ac:dyDescent="0.25">
      <c r="A1487" s="12">
        <v>44988.643335451387</v>
      </c>
      <c r="B1487" t="s">
        <v>47</v>
      </c>
      <c r="C1487" t="s">
        <v>52</v>
      </c>
      <c r="D1487" t="s">
        <v>187</v>
      </c>
      <c r="E1487" t="s">
        <v>238</v>
      </c>
      <c r="F1487" t="s">
        <v>11209</v>
      </c>
      <c r="G1487" t="s">
        <v>37</v>
      </c>
      <c r="H1487" t="s">
        <v>11210</v>
      </c>
      <c r="I1487" t="s">
        <v>38</v>
      </c>
      <c r="J1487" t="s">
        <v>43</v>
      </c>
      <c r="K1487" t="s">
        <v>227</v>
      </c>
      <c r="L1487" t="s">
        <v>227</v>
      </c>
      <c r="M1487" t="s">
        <v>229</v>
      </c>
      <c r="N1487">
        <v>1</v>
      </c>
      <c r="O1487" t="s">
        <v>65</v>
      </c>
      <c r="P1487" t="s">
        <v>189</v>
      </c>
      <c r="Q1487" t="s">
        <v>41</v>
      </c>
      <c r="R1487" t="s">
        <v>11211</v>
      </c>
      <c r="S1487" t="s">
        <v>41</v>
      </c>
      <c r="T1487" t="s">
        <v>3</v>
      </c>
      <c r="U1487">
        <v>1</v>
      </c>
      <c r="V1487" s="12">
        <v>45310</v>
      </c>
      <c r="W1487" t="s">
        <v>11212</v>
      </c>
    </row>
    <row r="1488" spans="1:23" x14ac:dyDescent="0.25">
      <c r="A1488" s="12">
        <v>44988.658134756944</v>
      </c>
      <c r="B1488" t="s">
        <v>47</v>
      </c>
      <c r="C1488" t="s">
        <v>52</v>
      </c>
      <c r="D1488" t="s">
        <v>187</v>
      </c>
      <c r="E1488" t="s">
        <v>238</v>
      </c>
      <c r="F1488" t="s">
        <v>11213</v>
      </c>
      <c r="G1488" t="s">
        <v>37</v>
      </c>
      <c r="H1488" t="s">
        <v>11214</v>
      </c>
      <c r="I1488" t="s">
        <v>38</v>
      </c>
      <c r="J1488" t="s">
        <v>43</v>
      </c>
      <c r="K1488" t="s">
        <v>227</v>
      </c>
      <c r="L1488" t="s">
        <v>227</v>
      </c>
      <c r="M1488" t="s">
        <v>229</v>
      </c>
      <c r="N1488">
        <v>1</v>
      </c>
      <c r="O1488" t="s">
        <v>65</v>
      </c>
      <c r="P1488" t="s">
        <v>189</v>
      </c>
      <c r="Q1488" t="s">
        <v>41</v>
      </c>
      <c r="R1488" t="s">
        <v>11215</v>
      </c>
      <c r="S1488" t="s">
        <v>41</v>
      </c>
      <c r="T1488" t="s">
        <v>3</v>
      </c>
      <c r="U1488">
        <v>1</v>
      </c>
      <c r="V1488" s="12">
        <v>45310</v>
      </c>
      <c r="W1488" t="s">
        <v>11216</v>
      </c>
    </row>
    <row r="1489" spans="1:23" x14ac:dyDescent="0.25">
      <c r="A1489" s="12">
        <v>44988.661355671298</v>
      </c>
      <c r="B1489" t="s">
        <v>47</v>
      </c>
      <c r="C1489" t="s">
        <v>52</v>
      </c>
      <c r="D1489" t="s">
        <v>187</v>
      </c>
      <c r="E1489" t="s">
        <v>238</v>
      </c>
      <c r="F1489" t="s">
        <v>11217</v>
      </c>
      <c r="G1489" t="s">
        <v>37</v>
      </c>
      <c r="H1489" t="s">
        <v>11218</v>
      </c>
      <c r="I1489" t="s">
        <v>38</v>
      </c>
      <c r="J1489" t="s">
        <v>43</v>
      </c>
      <c r="K1489" t="s">
        <v>227</v>
      </c>
      <c r="L1489" t="s">
        <v>227</v>
      </c>
      <c r="M1489" t="s">
        <v>229</v>
      </c>
      <c r="N1489">
        <v>1</v>
      </c>
      <c r="O1489" t="s">
        <v>65</v>
      </c>
      <c r="P1489" t="s">
        <v>189</v>
      </c>
      <c r="Q1489" t="s">
        <v>41</v>
      </c>
      <c r="R1489" t="s">
        <v>11219</v>
      </c>
      <c r="S1489" t="s">
        <v>41</v>
      </c>
      <c r="T1489" t="s">
        <v>3</v>
      </c>
      <c r="U1489">
        <v>1</v>
      </c>
      <c r="V1489" s="12">
        <v>45310</v>
      </c>
      <c r="W1489" t="s">
        <v>11220</v>
      </c>
    </row>
    <row r="1490" spans="1:23" x14ac:dyDescent="0.25">
      <c r="A1490" s="12">
        <v>44988.665230092593</v>
      </c>
      <c r="B1490" t="s">
        <v>47</v>
      </c>
      <c r="C1490" t="s">
        <v>52</v>
      </c>
      <c r="D1490" t="s">
        <v>187</v>
      </c>
      <c r="E1490" t="s">
        <v>238</v>
      </c>
      <c r="F1490" t="s">
        <v>11221</v>
      </c>
      <c r="G1490" t="s">
        <v>37</v>
      </c>
      <c r="H1490" t="s">
        <v>11222</v>
      </c>
      <c r="I1490" t="s">
        <v>38</v>
      </c>
      <c r="J1490" t="s">
        <v>43</v>
      </c>
      <c r="K1490" t="s">
        <v>227</v>
      </c>
      <c r="L1490" t="s">
        <v>227</v>
      </c>
      <c r="M1490" t="s">
        <v>229</v>
      </c>
      <c r="N1490">
        <v>1</v>
      </c>
      <c r="O1490" t="s">
        <v>65</v>
      </c>
      <c r="P1490" t="s">
        <v>189</v>
      </c>
      <c r="Q1490" t="s">
        <v>41</v>
      </c>
      <c r="R1490" t="s">
        <v>11223</v>
      </c>
      <c r="S1490" t="s">
        <v>41</v>
      </c>
      <c r="T1490" t="s">
        <v>3</v>
      </c>
      <c r="U1490">
        <v>1</v>
      </c>
      <c r="V1490" s="12">
        <v>45310</v>
      </c>
      <c r="W1490" t="s">
        <v>11224</v>
      </c>
    </row>
    <row r="1491" spans="1:23" x14ac:dyDescent="0.25">
      <c r="A1491" s="12">
        <v>45000.602882326391</v>
      </c>
      <c r="B1491" t="s">
        <v>47</v>
      </c>
      <c r="C1491" t="s">
        <v>52</v>
      </c>
      <c r="D1491" t="s">
        <v>187</v>
      </c>
      <c r="E1491" t="s">
        <v>238</v>
      </c>
      <c r="F1491" t="s">
        <v>11225</v>
      </c>
      <c r="G1491" t="s">
        <v>37</v>
      </c>
      <c r="H1491" t="s">
        <v>11226</v>
      </c>
      <c r="I1491" t="s">
        <v>38</v>
      </c>
      <c r="J1491" t="s">
        <v>43</v>
      </c>
      <c r="K1491" t="s">
        <v>227</v>
      </c>
      <c r="L1491" t="s">
        <v>227</v>
      </c>
      <c r="M1491" t="s">
        <v>229</v>
      </c>
      <c r="N1491">
        <v>1</v>
      </c>
      <c r="O1491" t="s">
        <v>65</v>
      </c>
      <c r="P1491" t="s">
        <v>189</v>
      </c>
      <c r="Q1491" t="s">
        <v>41</v>
      </c>
      <c r="R1491" t="s">
        <v>11227</v>
      </c>
      <c r="S1491" t="s">
        <v>41</v>
      </c>
      <c r="T1491" t="s">
        <v>3</v>
      </c>
      <c r="U1491">
        <v>1</v>
      </c>
      <c r="V1491" s="12">
        <v>45310</v>
      </c>
      <c r="W1491" t="s">
        <v>11228</v>
      </c>
    </row>
    <row r="1492" spans="1:23" x14ac:dyDescent="0.25">
      <c r="A1492" s="12">
        <v>45012.467696527776</v>
      </c>
      <c r="B1492" t="s">
        <v>47</v>
      </c>
      <c r="C1492" t="s">
        <v>52</v>
      </c>
      <c r="D1492" t="s">
        <v>187</v>
      </c>
      <c r="E1492" t="s">
        <v>238</v>
      </c>
      <c r="F1492" t="s">
        <v>11229</v>
      </c>
      <c r="G1492" t="s">
        <v>37</v>
      </c>
      <c r="H1492" t="s">
        <v>6487</v>
      </c>
      <c r="I1492" t="s">
        <v>38</v>
      </c>
      <c r="J1492" t="s">
        <v>43</v>
      </c>
      <c r="K1492" t="s">
        <v>227</v>
      </c>
      <c r="L1492" t="s">
        <v>227</v>
      </c>
      <c r="M1492" t="s">
        <v>229</v>
      </c>
      <c r="N1492">
        <v>1</v>
      </c>
      <c r="O1492" t="s">
        <v>65</v>
      </c>
      <c r="P1492" t="s">
        <v>189</v>
      </c>
      <c r="Q1492" t="s">
        <v>41</v>
      </c>
      <c r="R1492" t="s">
        <v>11230</v>
      </c>
      <c r="S1492" t="s">
        <v>41</v>
      </c>
      <c r="T1492" t="s">
        <v>3</v>
      </c>
      <c r="U1492">
        <v>1</v>
      </c>
      <c r="V1492" s="12">
        <v>45310</v>
      </c>
      <c r="W1492" t="s">
        <v>11231</v>
      </c>
    </row>
    <row r="1493" spans="1:23" x14ac:dyDescent="0.25">
      <c r="A1493" s="12">
        <v>45015.532731597224</v>
      </c>
      <c r="B1493" t="s">
        <v>47</v>
      </c>
      <c r="C1493" t="s">
        <v>52</v>
      </c>
      <c r="D1493" t="s">
        <v>187</v>
      </c>
      <c r="E1493" t="s">
        <v>238</v>
      </c>
      <c r="F1493" t="s">
        <v>11232</v>
      </c>
      <c r="G1493" t="s">
        <v>37</v>
      </c>
      <c r="H1493" t="s">
        <v>11233</v>
      </c>
      <c r="I1493" t="s">
        <v>38</v>
      </c>
      <c r="J1493" t="s">
        <v>43</v>
      </c>
      <c r="K1493" t="s">
        <v>227</v>
      </c>
      <c r="L1493" t="s">
        <v>227</v>
      </c>
      <c r="M1493" t="s">
        <v>229</v>
      </c>
      <c r="N1493">
        <v>1</v>
      </c>
      <c r="O1493" t="s">
        <v>65</v>
      </c>
      <c r="P1493" t="s">
        <v>11234</v>
      </c>
      <c r="Q1493" t="s">
        <v>41</v>
      </c>
      <c r="R1493" t="s">
        <v>11235</v>
      </c>
      <c r="S1493" t="s">
        <v>41</v>
      </c>
      <c r="T1493" t="s">
        <v>3</v>
      </c>
      <c r="U1493">
        <v>1</v>
      </c>
      <c r="V1493" s="12">
        <v>45310</v>
      </c>
      <c r="W1493" t="s">
        <v>11236</v>
      </c>
    </row>
    <row r="1494" spans="1:23" x14ac:dyDescent="0.25">
      <c r="A1494" s="12">
        <v>45019.633587118056</v>
      </c>
      <c r="B1494" t="s">
        <v>47</v>
      </c>
      <c r="C1494" t="s">
        <v>52</v>
      </c>
      <c r="D1494" t="s">
        <v>187</v>
      </c>
      <c r="E1494" t="s">
        <v>238</v>
      </c>
      <c r="F1494" t="s">
        <v>11237</v>
      </c>
      <c r="G1494" t="s">
        <v>37</v>
      </c>
      <c r="H1494" t="s">
        <v>275</v>
      </c>
      <c r="I1494" t="s">
        <v>38</v>
      </c>
      <c r="J1494" t="s">
        <v>43</v>
      </c>
      <c r="K1494" t="s">
        <v>227</v>
      </c>
      <c r="L1494" t="s">
        <v>227</v>
      </c>
      <c r="M1494" t="s">
        <v>229</v>
      </c>
      <c r="N1494">
        <v>1</v>
      </c>
      <c r="O1494" t="s">
        <v>65</v>
      </c>
      <c r="P1494" t="s">
        <v>11238</v>
      </c>
      <c r="Q1494" t="s">
        <v>41</v>
      </c>
      <c r="R1494" t="s">
        <v>11239</v>
      </c>
      <c r="S1494" t="s">
        <v>41</v>
      </c>
      <c r="T1494" t="s">
        <v>3</v>
      </c>
      <c r="U1494">
        <v>1</v>
      </c>
      <c r="V1494" s="12">
        <v>45310</v>
      </c>
      <c r="W1494" t="s">
        <v>11240</v>
      </c>
    </row>
    <row r="1495" spans="1:23" x14ac:dyDescent="0.25">
      <c r="A1495" s="12">
        <v>45019.647111076389</v>
      </c>
      <c r="B1495" t="s">
        <v>47</v>
      </c>
      <c r="C1495" t="s">
        <v>52</v>
      </c>
      <c r="D1495" t="s">
        <v>187</v>
      </c>
      <c r="E1495" t="s">
        <v>238</v>
      </c>
      <c r="F1495" t="s">
        <v>11241</v>
      </c>
      <c r="G1495" t="s">
        <v>37</v>
      </c>
      <c r="H1495" t="s">
        <v>11242</v>
      </c>
      <c r="I1495" t="s">
        <v>38</v>
      </c>
      <c r="J1495" t="s">
        <v>43</v>
      </c>
      <c r="K1495" t="s">
        <v>227</v>
      </c>
      <c r="L1495" t="s">
        <v>227</v>
      </c>
      <c r="M1495" t="s">
        <v>229</v>
      </c>
      <c r="N1495">
        <v>1</v>
      </c>
      <c r="O1495" t="s">
        <v>65</v>
      </c>
      <c r="P1495" t="s">
        <v>189</v>
      </c>
      <c r="Q1495" t="s">
        <v>41</v>
      </c>
      <c r="R1495" t="s">
        <v>11243</v>
      </c>
      <c r="S1495" t="s">
        <v>41</v>
      </c>
      <c r="T1495" t="s">
        <v>3</v>
      </c>
      <c r="U1495">
        <v>1</v>
      </c>
      <c r="V1495" s="12">
        <v>45310</v>
      </c>
      <c r="W1495" t="s">
        <v>11244</v>
      </c>
    </row>
    <row r="1496" spans="1:23" x14ac:dyDescent="0.25">
      <c r="A1496" s="12">
        <v>45019.65650297454</v>
      </c>
      <c r="B1496" t="s">
        <v>47</v>
      </c>
      <c r="C1496" t="s">
        <v>52</v>
      </c>
      <c r="D1496" t="s">
        <v>187</v>
      </c>
      <c r="E1496" t="s">
        <v>238</v>
      </c>
      <c r="F1496" t="s">
        <v>11245</v>
      </c>
      <c r="G1496" t="s">
        <v>37</v>
      </c>
      <c r="H1496" t="s">
        <v>11246</v>
      </c>
      <c r="I1496" t="s">
        <v>38</v>
      </c>
      <c r="J1496" t="s">
        <v>43</v>
      </c>
      <c r="K1496" t="s">
        <v>227</v>
      </c>
      <c r="L1496" t="s">
        <v>227</v>
      </c>
      <c r="M1496" t="s">
        <v>229</v>
      </c>
      <c r="N1496">
        <v>1</v>
      </c>
      <c r="O1496" t="s">
        <v>65</v>
      </c>
      <c r="P1496" t="s">
        <v>189</v>
      </c>
      <c r="Q1496" t="s">
        <v>41</v>
      </c>
      <c r="R1496" t="s">
        <v>11247</v>
      </c>
      <c r="S1496" t="s">
        <v>41</v>
      </c>
      <c r="T1496" t="s">
        <v>3</v>
      </c>
      <c r="U1496">
        <v>1</v>
      </c>
      <c r="V1496" s="12">
        <v>45310</v>
      </c>
      <c r="W1496" t="s">
        <v>11248</v>
      </c>
    </row>
    <row r="1497" spans="1:23" x14ac:dyDescent="0.25">
      <c r="A1497" s="12">
        <v>45034.657668518521</v>
      </c>
      <c r="B1497" t="s">
        <v>47</v>
      </c>
      <c r="C1497" t="s">
        <v>52</v>
      </c>
      <c r="D1497" t="s">
        <v>187</v>
      </c>
      <c r="E1497" t="s">
        <v>238</v>
      </c>
      <c r="F1497" t="s">
        <v>6462</v>
      </c>
      <c r="G1497" t="s">
        <v>37</v>
      </c>
      <c r="H1497" t="s">
        <v>6463</v>
      </c>
      <c r="I1497" t="s">
        <v>38</v>
      </c>
      <c r="J1497" t="s">
        <v>43</v>
      </c>
      <c r="K1497" t="s">
        <v>227</v>
      </c>
      <c r="L1497" t="s">
        <v>227</v>
      </c>
      <c r="M1497" t="s">
        <v>229</v>
      </c>
      <c r="N1497">
        <v>1</v>
      </c>
      <c r="O1497" t="s">
        <v>65</v>
      </c>
      <c r="P1497" t="s">
        <v>189</v>
      </c>
      <c r="Q1497" t="s">
        <v>41</v>
      </c>
      <c r="R1497" t="s">
        <v>6464</v>
      </c>
      <c r="S1497" t="s">
        <v>41</v>
      </c>
      <c r="T1497" t="s">
        <v>3</v>
      </c>
      <c r="U1497">
        <v>1</v>
      </c>
      <c r="V1497" s="12">
        <v>45310</v>
      </c>
      <c r="W1497" t="s">
        <v>11249</v>
      </c>
    </row>
    <row r="1498" spans="1:23" x14ac:dyDescent="0.25">
      <c r="A1498" s="12">
        <v>45056.447465474535</v>
      </c>
      <c r="B1498" t="s">
        <v>47</v>
      </c>
      <c r="C1498" t="s">
        <v>52</v>
      </c>
      <c r="D1498" t="s">
        <v>187</v>
      </c>
      <c r="E1498" t="s">
        <v>238</v>
      </c>
      <c r="F1498" t="s">
        <v>11250</v>
      </c>
      <c r="G1498" t="s">
        <v>42</v>
      </c>
      <c r="H1498" t="s">
        <v>11251</v>
      </c>
      <c r="I1498" t="s">
        <v>38</v>
      </c>
      <c r="J1498" t="s">
        <v>43</v>
      </c>
      <c r="K1498" t="s">
        <v>227</v>
      </c>
      <c r="L1498" t="s">
        <v>227</v>
      </c>
      <c r="M1498" t="s">
        <v>229</v>
      </c>
      <c r="N1498">
        <v>1</v>
      </c>
      <c r="O1498" t="s">
        <v>65</v>
      </c>
      <c r="P1498" t="s">
        <v>189</v>
      </c>
      <c r="Q1498" t="s">
        <v>41</v>
      </c>
      <c r="R1498" t="s">
        <v>11252</v>
      </c>
      <c r="S1498" t="s">
        <v>41</v>
      </c>
      <c r="T1498" t="s">
        <v>3</v>
      </c>
      <c r="U1498">
        <v>1</v>
      </c>
      <c r="V1498" s="12">
        <v>45310</v>
      </c>
      <c r="W1498" t="s">
        <v>11253</v>
      </c>
    </row>
    <row r="1499" spans="1:23" x14ac:dyDescent="0.25">
      <c r="A1499" s="12">
        <v>45061.418710648148</v>
      </c>
      <c r="B1499" t="s">
        <v>47</v>
      </c>
      <c r="C1499" t="s">
        <v>52</v>
      </c>
      <c r="D1499" t="s">
        <v>187</v>
      </c>
      <c r="E1499" t="s">
        <v>238</v>
      </c>
      <c r="F1499" t="s">
        <v>6466</v>
      </c>
      <c r="G1499" t="s">
        <v>42</v>
      </c>
      <c r="H1499" t="s">
        <v>6467</v>
      </c>
      <c r="I1499" t="s">
        <v>38</v>
      </c>
      <c r="J1499" t="s">
        <v>43</v>
      </c>
      <c r="K1499" t="s">
        <v>227</v>
      </c>
      <c r="L1499" t="s">
        <v>227</v>
      </c>
      <c r="M1499" t="s">
        <v>229</v>
      </c>
      <c r="N1499">
        <v>1</v>
      </c>
      <c r="O1499" t="s">
        <v>65</v>
      </c>
      <c r="P1499" t="s">
        <v>189</v>
      </c>
      <c r="Q1499" t="s">
        <v>41</v>
      </c>
      <c r="R1499" t="s">
        <v>6468</v>
      </c>
      <c r="S1499" t="s">
        <v>41</v>
      </c>
      <c r="T1499" t="s">
        <v>3</v>
      </c>
      <c r="U1499">
        <v>1</v>
      </c>
      <c r="V1499" s="12">
        <v>45310</v>
      </c>
      <c r="W1499" t="s">
        <v>11254</v>
      </c>
    </row>
    <row r="1500" spans="1:23" x14ac:dyDescent="0.25">
      <c r="A1500" s="12">
        <v>45076.729074305556</v>
      </c>
      <c r="B1500" t="s">
        <v>47</v>
      </c>
      <c r="C1500" t="s">
        <v>52</v>
      </c>
      <c r="D1500" t="s">
        <v>187</v>
      </c>
      <c r="E1500" t="s">
        <v>238</v>
      </c>
      <c r="F1500" t="s">
        <v>11255</v>
      </c>
      <c r="G1500" t="s">
        <v>42</v>
      </c>
      <c r="H1500" t="s">
        <v>6487</v>
      </c>
      <c r="I1500" t="s">
        <v>38</v>
      </c>
      <c r="J1500" t="s">
        <v>43</v>
      </c>
      <c r="K1500" t="s">
        <v>227</v>
      </c>
      <c r="L1500" t="s">
        <v>227</v>
      </c>
      <c r="M1500" t="s">
        <v>229</v>
      </c>
      <c r="N1500">
        <v>1</v>
      </c>
      <c r="O1500" t="s">
        <v>65</v>
      </c>
      <c r="P1500" t="s">
        <v>189</v>
      </c>
      <c r="Q1500" t="s">
        <v>41</v>
      </c>
      <c r="R1500" t="s">
        <v>11256</v>
      </c>
      <c r="S1500" t="s">
        <v>41</v>
      </c>
      <c r="T1500" t="s">
        <v>3</v>
      </c>
      <c r="U1500">
        <v>1</v>
      </c>
      <c r="V1500" s="12">
        <v>45310</v>
      </c>
      <c r="W1500" t="s">
        <v>11257</v>
      </c>
    </row>
    <row r="1501" spans="1:23" x14ac:dyDescent="0.25">
      <c r="A1501" s="12">
        <v>45077.347321608795</v>
      </c>
      <c r="B1501" t="s">
        <v>47</v>
      </c>
      <c r="C1501" t="s">
        <v>52</v>
      </c>
      <c r="D1501" t="s">
        <v>187</v>
      </c>
      <c r="E1501" t="s">
        <v>238</v>
      </c>
      <c r="F1501" t="s">
        <v>11258</v>
      </c>
      <c r="G1501" t="s">
        <v>42</v>
      </c>
      <c r="H1501" t="s">
        <v>11259</v>
      </c>
      <c r="I1501" t="s">
        <v>38</v>
      </c>
      <c r="J1501" t="s">
        <v>43</v>
      </c>
      <c r="K1501" t="s">
        <v>227</v>
      </c>
      <c r="L1501" t="s">
        <v>227</v>
      </c>
      <c r="M1501" t="s">
        <v>229</v>
      </c>
      <c r="N1501">
        <v>1</v>
      </c>
      <c r="O1501" t="s">
        <v>65</v>
      </c>
      <c r="P1501" t="s">
        <v>189</v>
      </c>
      <c r="Q1501" t="s">
        <v>41</v>
      </c>
      <c r="R1501" t="s">
        <v>11260</v>
      </c>
      <c r="S1501" t="s">
        <v>41</v>
      </c>
      <c r="T1501" t="s">
        <v>3</v>
      </c>
      <c r="U1501">
        <v>1</v>
      </c>
      <c r="V1501" s="12">
        <v>45310</v>
      </c>
      <c r="W1501" t="s">
        <v>11261</v>
      </c>
    </row>
    <row r="1502" spans="1:23" x14ac:dyDescent="0.25">
      <c r="A1502" s="12">
        <v>45091.416632291664</v>
      </c>
      <c r="B1502" t="s">
        <v>47</v>
      </c>
      <c r="C1502" t="s">
        <v>52</v>
      </c>
      <c r="D1502" t="s">
        <v>187</v>
      </c>
      <c r="E1502" t="s">
        <v>238</v>
      </c>
      <c r="F1502" t="s">
        <v>11262</v>
      </c>
      <c r="G1502" t="s">
        <v>37</v>
      </c>
      <c r="H1502" t="s">
        <v>11263</v>
      </c>
      <c r="I1502" t="s">
        <v>38</v>
      </c>
      <c r="J1502" t="s">
        <v>43</v>
      </c>
      <c r="K1502" t="s">
        <v>227</v>
      </c>
      <c r="L1502" t="s">
        <v>227</v>
      </c>
      <c r="M1502" t="s">
        <v>229</v>
      </c>
      <c r="N1502">
        <v>1</v>
      </c>
      <c r="O1502" t="s">
        <v>65</v>
      </c>
      <c r="P1502" t="s">
        <v>189</v>
      </c>
      <c r="Q1502" t="s">
        <v>41</v>
      </c>
      <c r="R1502" t="s">
        <v>11264</v>
      </c>
      <c r="S1502" t="s">
        <v>41</v>
      </c>
      <c r="T1502" t="s">
        <v>3</v>
      </c>
      <c r="U1502">
        <v>1</v>
      </c>
      <c r="V1502" s="12">
        <v>45310</v>
      </c>
      <c r="W1502" t="s">
        <v>11265</v>
      </c>
    </row>
    <row r="1503" spans="1:23" x14ac:dyDescent="0.25">
      <c r="A1503" s="12">
        <v>45093.564709687504</v>
      </c>
      <c r="B1503" t="s">
        <v>47</v>
      </c>
      <c r="C1503" t="s">
        <v>52</v>
      </c>
      <c r="D1503" t="s">
        <v>187</v>
      </c>
      <c r="E1503" t="s">
        <v>238</v>
      </c>
      <c r="F1503" t="s">
        <v>11266</v>
      </c>
      <c r="G1503" t="s">
        <v>37</v>
      </c>
      <c r="H1503" t="s">
        <v>11267</v>
      </c>
      <c r="I1503" t="s">
        <v>38</v>
      </c>
      <c r="J1503" t="s">
        <v>43</v>
      </c>
      <c r="K1503" t="s">
        <v>227</v>
      </c>
      <c r="L1503" t="s">
        <v>227</v>
      </c>
      <c r="M1503" t="s">
        <v>229</v>
      </c>
      <c r="N1503">
        <v>1</v>
      </c>
      <c r="O1503" t="s">
        <v>65</v>
      </c>
      <c r="P1503" t="s">
        <v>189</v>
      </c>
      <c r="Q1503" t="s">
        <v>41</v>
      </c>
      <c r="R1503" t="s">
        <v>11268</v>
      </c>
      <c r="S1503" t="s">
        <v>41</v>
      </c>
      <c r="T1503" t="s">
        <v>3</v>
      </c>
      <c r="U1503">
        <v>1</v>
      </c>
      <c r="V1503" s="12">
        <v>45310</v>
      </c>
      <c r="W1503" t="s">
        <v>11269</v>
      </c>
    </row>
    <row r="1504" spans="1:23" x14ac:dyDescent="0.25">
      <c r="A1504" s="12">
        <v>45106.567194756943</v>
      </c>
      <c r="B1504" t="s">
        <v>47</v>
      </c>
      <c r="C1504" t="s">
        <v>52</v>
      </c>
      <c r="D1504" t="s">
        <v>187</v>
      </c>
      <c r="E1504" t="s">
        <v>238</v>
      </c>
      <c r="F1504" t="s">
        <v>11270</v>
      </c>
      <c r="G1504" t="s">
        <v>37</v>
      </c>
      <c r="H1504" t="s">
        <v>11271</v>
      </c>
      <c r="I1504" t="s">
        <v>38</v>
      </c>
      <c r="J1504" t="s">
        <v>43</v>
      </c>
      <c r="K1504" t="s">
        <v>227</v>
      </c>
      <c r="L1504" t="s">
        <v>227</v>
      </c>
      <c r="M1504" t="s">
        <v>229</v>
      </c>
      <c r="N1504">
        <v>1</v>
      </c>
      <c r="O1504" t="s">
        <v>65</v>
      </c>
      <c r="P1504" t="s">
        <v>11238</v>
      </c>
      <c r="Q1504" t="s">
        <v>41</v>
      </c>
      <c r="R1504" t="s">
        <v>11272</v>
      </c>
      <c r="S1504" t="s">
        <v>41</v>
      </c>
      <c r="T1504" t="s">
        <v>3</v>
      </c>
      <c r="U1504">
        <v>1</v>
      </c>
      <c r="V1504" s="12">
        <v>45310</v>
      </c>
      <c r="W1504" t="s">
        <v>11273</v>
      </c>
    </row>
    <row r="1505" spans="1:23" x14ac:dyDescent="0.25">
      <c r="A1505" s="12">
        <v>45112.55178927083</v>
      </c>
      <c r="B1505" t="s">
        <v>47</v>
      </c>
      <c r="C1505" t="s">
        <v>52</v>
      </c>
      <c r="D1505" t="s">
        <v>187</v>
      </c>
      <c r="E1505" t="s">
        <v>238</v>
      </c>
      <c r="F1505" t="s">
        <v>11274</v>
      </c>
      <c r="G1505" t="s">
        <v>42</v>
      </c>
      <c r="H1505" t="s">
        <v>11275</v>
      </c>
      <c r="I1505" t="s">
        <v>38</v>
      </c>
      <c r="J1505" t="s">
        <v>43</v>
      </c>
      <c r="K1505" t="s">
        <v>227</v>
      </c>
      <c r="L1505" t="s">
        <v>227</v>
      </c>
      <c r="M1505" t="s">
        <v>229</v>
      </c>
      <c r="N1505">
        <v>1</v>
      </c>
      <c r="O1505" t="s">
        <v>65</v>
      </c>
      <c r="P1505" t="s">
        <v>189</v>
      </c>
      <c r="Q1505" t="s">
        <v>41</v>
      </c>
      <c r="R1505" t="s">
        <v>11276</v>
      </c>
      <c r="S1505" t="s">
        <v>41</v>
      </c>
      <c r="T1505" t="s">
        <v>3</v>
      </c>
      <c r="U1505">
        <v>1</v>
      </c>
      <c r="V1505" s="12">
        <v>45310</v>
      </c>
      <c r="W1505" t="s">
        <v>11277</v>
      </c>
    </row>
    <row r="1506" spans="1:23" x14ac:dyDescent="0.25">
      <c r="A1506" s="12">
        <v>45112.557374999997</v>
      </c>
      <c r="B1506" t="s">
        <v>47</v>
      </c>
      <c r="C1506" t="s">
        <v>52</v>
      </c>
      <c r="D1506" t="s">
        <v>187</v>
      </c>
      <c r="E1506" t="s">
        <v>238</v>
      </c>
      <c r="F1506" t="s">
        <v>11278</v>
      </c>
      <c r="G1506" t="s">
        <v>42</v>
      </c>
      <c r="H1506" t="s">
        <v>11279</v>
      </c>
      <c r="I1506" t="s">
        <v>38</v>
      </c>
      <c r="J1506" t="s">
        <v>43</v>
      </c>
      <c r="K1506" t="s">
        <v>227</v>
      </c>
      <c r="L1506" t="s">
        <v>227</v>
      </c>
      <c r="M1506" t="s">
        <v>229</v>
      </c>
      <c r="N1506">
        <v>1</v>
      </c>
      <c r="O1506" t="s">
        <v>65</v>
      </c>
      <c r="P1506" t="s">
        <v>189</v>
      </c>
      <c r="Q1506" t="s">
        <v>41</v>
      </c>
      <c r="R1506" t="s">
        <v>11280</v>
      </c>
      <c r="S1506" t="s">
        <v>41</v>
      </c>
      <c r="T1506" t="s">
        <v>3</v>
      </c>
      <c r="U1506">
        <v>1</v>
      </c>
      <c r="V1506" s="12">
        <v>45310</v>
      </c>
      <c r="W1506" t="s">
        <v>11281</v>
      </c>
    </row>
    <row r="1507" spans="1:23" x14ac:dyDescent="0.25">
      <c r="A1507" s="12">
        <v>45112.561762534722</v>
      </c>
      <c r="B1507" t="s">
        <v>47</v>
      </c>
      <c r="C1507" t="s">
        <v>52</v>
      </c>
      <c r="D1507" t="s">
        <v>187</v>
      </c>
      <c r="E1507" t="s">
        <v>238</v>
      </c>
      <c r="F1507" t="s">
        <v>11282</v>
      </c>
      <c r="G1507" t="s">
        <v>42</v>
      </c>
      <c r="H1507" t="s">
        <v>11283</v>
      </c>
      <c r="I1507" t="s">
        <v>38</v>
      </c>
      <c r="J1507" t="s">
        <v>43</v>
      </c>
      <c r="K1507" t="s">
        <v>227</v>
      </c>
      <c r="L1507" t="s">
        <v>227</v>
      </c>
      <c r="M1507" t="s">
        <v>229</v>
      </c>
      <c r="N1507">
        <v>1</v>
      </c>
      <c r="O1507" t="s">
        <v>65</v>
      </c>
      <c r="P1507" t="s">
        <v>189</v>
      </c>
      <c r="Q1507" t="s">
        <v>41</v>
      </c>
      <c r="R1507" t="s">
        <v>11284</v>
      </c>
      <c r="S1507" t="s">
        <v>41</v>
      </c>
      <c r="T1507" t="s">
        <v>3</v>
      </c>
      <c r="U1507">
        <v>1</v>
      </c>
      <c r="V1507" s="12">
        <v>45310</v>
      </c>
      <c r="W1507" t="s">
        <v>11285</v>
      </c>
    </row>
    <row r="1508" spans="1:23" x14ac:dyDescent="0.25">
      <c r="A1508" s="12">
        <v>45113.57559915509</v>
      </c>
      <c r="B1508" t="s">
        <v>47</v>
      </c>
      <c r="C1508" t="s">
        <v>52</v>
      </c>
      <c r="D1508" t="s">
        <v>187</v>
      </c>
      <c r="E1508" t="s">
        <v>238</v>
      </c>
      <c r="F1508" t="s">
        <v>11286</v>
      </c>
      <c r="G1508" t="s">
        <v>42</v>
      </c>
      <c r="H1508" t="s">
        <v>11287</v>
      </c>
      <c r="I1508" t="s">
        <v>38</v>
      </c>
      <c r="J1508" t="s">
        <v>43</v>
      </c>
      <c r="K1508" t="s">
        <v>227</v>
      </c>
      <c r="L1508" t="s">
        <v>227</v>
      </c>
      <c r="M1508" t="s">
        <v>229</v>
      </c>
      <c r="N1508">
        <v>1</v>
      </c>
      <c r="O1508" t="s">
        <v>65</v>
      </c>
      <c r="P1508" t="s">
        <v>189</v>
      </c>
      <c r="Q1508" t="s">
        <v>41</v>
      </c>
      <c r="R1508" t="s">
        <v>11288</v>
      </c>
      <c r="S1508" t="s">
        <v>41</v>
      </c>
      <c r="T1508" t="s">
        <v>3</v>
      </c>
      <c r="U1508">
        <v>1</v>
      </c>
      <c r="V1508" s="12">
        <v>45310</v>
      </c>
      <c r="W1508" t="s">
        <v>11289</v>
      </c>
    </row>
    <row r="1509" spans="1:23" x14ac:dyDescent="0.25">
      <c r="A1509" s="12">
        <v>45145.622780243059</v>
      </c>
      <c r="B1509" t="s">
        <v>47</v>
      </c>
      <c r="C1509" t="s">
        <v>52</v>
      </c>
      <c r="D1509" t="s">
        <v>187</v>
      </c>
      <c r="E1509" t="s">
        <v>238</v>
      </c>
      <c r="F1509" t="s">
        <v>11290</v>
      </c>
      <c r="G1509" t="s">
        <v>42</v>
      </c>
      <c r="H1509" t="s">
        <v>11291</v>
      </c>
      <c r="I1509" t="s">
        <v>38</v>
      </c>
      <c r="J1509" t="s">
        <v>43</v>
      </c>
      <c r="K1509" t="s">
        <v>227</v>
      </c>
      <c r="L1509" t="s">
        <v>227</v>
      </c>
      <c r="M1509" t="s">
        <v>229</v>
      </c>
      <c r="N1509">
        <v>1</v>
      </c>
      <c r="O1509" t="s">
        <v>65</v>
      </c>
      <c r="P1509" t="s">
        <v>189</v>
      </c>
      <c r="Q1509" t="s">
        <v>41</v>
      </c>
      <c r="R1509" t="s">
        <v>11292</v>
      </c>
      <c r="S1509" t="s">
        <v>41</v>
      </c>
      <c r="T1509" t="s">
        <v>3</v>
      </c>
      <c r="U1509">
        <v>1</v>
      </c>
      <c r="V1509" s="12">
        <v>45310</v>
      </c>
      <c r="W1509" t="s">
        <v>11293</v>
      </c>
    </row>
    <row r="1510" spans="1:23" x14ac:dyDescent="0.25">
      <c r="A1510" s="12">
        <v>45145.632828159723</v>
      </c>
      <c r="B1510" t="s">
        <v>47</v>
      </c>
      <c r="C1510" t="s">
        <v>52</v>
      </c>
      <c r="D1510" t="s">
        <v>187</v>
      </c>
      <c r="E1510" t="s">
        <v>238</v>
      </c>
      <c r="F1510" t="s">
        <v>11294</v>
      </c>
      <c r="G1510" t="s">
        <v>42</v>
      </c>
      <c r="H1510" t="s">
        <v>11295</v>
      </c>
      <c r="I1510" t="s">
        <v>38</v>
      </c>
      <c r="J1510" t="s">
        <v>43</v>
      </c>
      <c r="K1510" t="s">
        <v>227</v>
      </c>
      <c r="L1510" t="s">
        <v>227</v>
      </c>
      <c r="M1510" t="s">
        <v>229</v>
      </c>
      <c r="N1510">
        <v>1</v>
      </c>
      <c r="O1510" t="s">
        <v>65</v>
      </c>
      <c r="P1510" t="s">
        <v>189</v>
      </c>
      <c r="Q1510" t="s">
        <v>41</v>
      </c>
      <c r="R1510" t="s">
        <v>11296</v>
      </c>
      <c r="S1510" t="s">
        <v>41</v>
      </c>
      <c r="T1510" t="s">
        <v>3</v>
      </c>
      <c r="U1510">
        <v>1</v>
      </c>
      <c r="V1510" s="12">
        <v>45310</v>
      </c>
      <c r="W1510" t="s">
        <v>11297</v>
      </c>
    </row>
    <row r="1511" spans="1:23" x14ac:dyDescent="0.25">
      <c r="A1511" s="12">
        <v>45145.637208252316</v>
      </c>
      <c r="B1511" t="s">
        <v>47</v>
      </c>
      <c r="C1511" t="s">
        <v>52</v>
      </c>
      <c r="D1511" t="s">
        <v>187</v>
      </c>
      <c r="E1511" t="s">
        <v>238</v>
      </c>
      <c r="F1511" t="s">
        <v>11298</v>
      </c>
      <c r="G1511" t="s">
        <v>42</v>
      </c>
      <c r="H1511" t="s">
        <v>11299</v>
      </c>
      <c r="I1511" t="s">
        <v>38</v>
      </c>
      <c r="J1511" t="s">
        <v>43</v>
      </c>
      <c r="K1511" t="s">
        <v>227</v>
      </c>
      <c r="L1511" t="s">
        <v>227</v>
      </c>
      <c r="M1511" t="s">
        <v>229</v>
      </c>
      <c r="N1511">
        <v>1</v>
      </c>
      <c r="O1511" t="s">
        <v>65</v>
      </c>
      <c r="P1511" t="s">
        <v>189</v>
      </c>
      <c r="Q1511" t="s">
        <v>41</v>
      </c>
      <c r="R1511" t="s">
        <v>11300</v>
      </c>
      <c r="S1511" t="s">
        <v>41</v>
      </c>
      <c r="T1511" t="s">
        <v>3</v>
      </c>
      <c r="U1511">
        <v>1</v>
      </c>
      <c r="V1511" s="12">
        <v>45310</v>
      </c>
      <c r="W1511" t="s">
        <v>11301</v>
      </c>
    </row>
    <row r="1512" spans="1:23" x14ac:dyDescent="0.25">
      <c r="A1512" s="12">
        <v>45145.641224884261</v>
      </c>
      <c r="B1512" t="s">
        <v>47</v>
      </c>
      <c r="C1512" t="s">
        <v>52</v>
      </c>
      <c r="D1512" t="s">
        <v>187</v>
      </c>
      <c r="E1512" t="s">
        <v>238</v>
      </c>
      <c r="F1512" t="s">
        <v>11302</v>
      </c>
      <c r="G1512" t="s">
        <v>42</v>
      </c>
      <c r="H1512" t="s">
        <v>11303</v>
      </c>
      <c r="I1512" t="s">
        <v>38</v>
      </c>
      <c r="J1512" t="s">
        <v>43</v>
      </c>
      <c r="K1512" t="s">
        <v>227</v>
      </c>
      <c r="L1512" t="s">
        <v>227</v>
      </c>
      <c r="M1512" t="s">
        <v>229</v>
      </c>
      <c r="N1512">
        <v>1</v>
      </c>
      <c r="O1512" t="s">
        <v>65</v>
      </c>
      <c r="P1512" t="s">
        <v>189</v>
      </c>
      <c r="Q1512" t="s">
        <v>41</v>
      </c>
      <c r="R1512" t="s">
        <v>11304</v>
      </c>
      <c r="S1512" t="s">
        <v>41</v>
      </c>
      <c r="T1512" t="s">
        <v>3</v>
      </c>
      <c r="U1512">
        <v>1</v>
      </c>
      <c r="V1512" s="12">
        <v>45310</v>
      </c>
      <c r="W1512" t="s">
        <v>11305</v>
      </c>
    </row>
    <row r="1513" spans="1:23" x14ac:dyDescent="0.25">
      <c r="A1513" s="12">
        <v>45145.645135416664</v>
      </c>
      <c r="B1513" t="s">
        <v>47</v>
      </c>
      <c r="C1513" t="s">
        <v>52</v>
      </c>
      <c r="D1513" t="s">
        <v>187</v>
      </c>
      <c r="E1513" t="s">
        <v>238</v>
      </c>
      <c r="F1513" t="s">
        <v>11306</v>
      </c>
      <c r="G1513" t="s">
        <v>42</v>
      </c>
      <c r="H1513" t="s">
        <v>11307</v>
      </c>
      <c r="I1513" t="s">
        <v>38</v>
      </c>
      <c r="J1513" t="s">
        <v>43</v>
      </c>
      <c r="K1513" t="s">
        <v>227</v>
      </c>
      <c r="L1513" t="s">
        <v>227</v>
      </c>
      <c r="M1513" t="s">
        <v>229</v>
      </c>
      <c r="N1513">
        <v>1</v>
      </c>
      <c r="O1513" t="s">
        <v>65</v>
      </c>
      <c r="P1513" t="s">
        <v>189</v>
      </c>
      <c r="Q1513" t="s">
        <v>41</v>
      </c>
      <c r="R1513" t="s">
        <v>11308</v>
      </c>
      <c r="S1513" t="s">
        <v>41</v>
      </c>
      <c r="T1513" t="s">
        <v>3</v>
      </c>
      <c r="U1513">
        <v>1</v>
      </c>
      <c r="V1513" s="12">
        <v>45310</v>
      </c>
      <c r="W1513" t="s">
        <v>11309</v>
      </c>
    </row>
    <row r="1514" spans="1:23" x14ac:dyDescent="0.25">
      <c r="A1514" s="12">
        <v>45182.689418981485</v>
      </c>
      <c r="B1514" t="s">
        <v>47</v>
      </c>
      <c r="C1514" t="s">
        <v>52</v>
      </c>
      <c r="D1514" t="s">
        <v>187</v>
      </c>
      <c r="E1514" t="s">
        <v>238</v>
      </c>
      <c r="F1514" t="s">
        <v>11310</v>
      </c>
      <c r="G1514" t="s">
        <v>37</v>
      </c>
      <c r="H1514" t="s">
        <v>11311</v>
      </c>
      <c r="I1514" t="s">
        <v>38</v>
      </c>
      <c r="J1514" t="s">
        <v>43</v>
      </c>
      <c r="K1514" t="s">
        <v>227</v>
      </c>
      <c r="L1514" t="s">
        <v>227</v>
      </c>
      <c r="M1514" t="s">
        <v>229</v>
      </c>
      <c r="N1514">
        <v>1</v>
      </c>
      <c r="O1514" t="s">
        <v>65</v>
      </c>
      <c r="P1514" t="s">
        <v>11138</v>
      </c>
      <c r="Q1514" t="s">
        <v>41</v>
      </c>
      <c r="R1514" t="s">
        <v>11312</v>
      </c>
      <c r="S1514" t="s">
        <v>41</v>
      </c>
      <c r="T1514" t="s">
        <v>3</v>
      </c>
      <c r="U1514">
        <v>1</v>
      </c>
      <c r="V1514" s="12">
        <v>45310</v>
      </c>
      <c r="W1514" t="s">
        <v>11313</v>
      </c>
    </row>
    <row r="1515" spans="1:23" x14ac:dyDescent="0.25">
      <c r="A1515" s="12">
        <v>45191.5676809375</v>
      </c>
      <c r="B1515" t="s">
        <v>47</v>
      </c>
      <c r="C1515" t="s">
        <v>52</v>
      </c>
      <c r="D1515" t="s">
        <v>187</v>
      </c>
      <c r="E1515" t="s">
        <v>238</v>
      </c>
      <c r="F1515" t="s">
        <v>11314</v>
      </c>
      <c r="G1515" t="s">
        <v>42</v>
      </c>
      <c r="H1515" t="s">
        <v>11315</v>
      </c>
      <c r="I1515" t="s">
        <v>38</v>
      </c>
      <c r="J1515" t="s">
        <v>43</v>
      </c>
      <c r="K1515" t="s">
        <v>227</v>
      </c>
      <c r="L1515" t="s">
        <v>227</v>
      </c>
      <c r="M1515" t="s">
        <v>229</v>
      </c>
      <c r="N1515">
        <v>1</v>
      </c>
      <c r="O1515" t="s">
        <v>65</v>
      </c>
      <c r="P1515" t="s">
        <v>189</v>
      </c>
      <c r="Q1515" t="s">
        <v>41</v>
      </c>
      <c r="R1515" t="s">
        <v>11316</v>
      </c>
      <c r="S1515" t="s">
        <v>41</v>
      </c>
      <c r="T1515" t="s">
        <v>3</v>
      </c>
      <c r="U1515">
        <v>1</v>
      </c>
      <c r="V1515" s="12">
        <v>45310</v>
      </c>
      <c r="W1515" t="s">
        <v>11317</v>
      </c>
    </row>
    <row r="1516" spans="1:23" x14ac:dyDescent="0.25">
      <c r="A1516" s="12">
        <v>45236.653904664352</v>
      </c>
      <c r="B1516" t="s">
        <v>47</v>
      </c>
      <c r="C1516" t="s">
        <v>52</v>
      </c>
      <c r="D1516" t="s">
        <v>187</v>
      </c>
      <c r="E1516" t="s">
        <v>238</v>
      </c>
      <c r="F1516" t="s">
        <v>6470</v>
      </c>
      <c r="G1516" t="s">
        <v>42</v>
      </c>
      <c r="H1516" t="s">
        <v>44</v>
      </c>
      <c r="I1516" t="s">
        <v>38</v>
      </c>
      <c r="J1516" t="s">
        <v>43</v>
      </c>
      <c r="K1516" t="s">
        <v>227</v>
      </c>
      <c r="L1516" t="s">
        <v>227</v>
      </c>
      <c r="M1516" t="s">
        <v>229</v>
      </c>
      <c r="N1516">
        <v>1</v>
      </c>
      <c r="O1516" t="s">
        <v>65</v>
      </c>
      <c r="P1516" t="s">
        <v>6471</v>
      </c>
      <c r="Q1516" t="s">
        <v>41</v>
      </c>
      <c r="R1516" t="s">
        <v>6472</v>
      </c>
      <c r="S1516" t="s">
        <v>41</v>
      </c>
      <c r="T1516" t="s">
        <v>3</v>
      </c>
      <c r="U1516">
        <v>1</v>
      </c>
      <c r="V1516" s="12">
        <v>45310</v>
      </c>
      <c r="W1516" t="s">
        <v>11318</v>
      </c>
    </row>
    <row r="1517" spans="1:23" x14ac:dyDescent="0.25">
      <c r="A1517" s="12">
        <v>45239.396581562498</v>
      </c>
      <c r="B1517" t="s">
        <v>47</v>
      </c>
      <c r="C1517" t="s">
        <v>52</v>
      </c>
      <c r="D1517" t="s">
        <v>187</v>
      </c>
      <c r="E1517" t="s">
        <v>238</v>
      </c>
      <c r="F1517" t="s">
        <v>6474</v>
      </c>
      <c r="G1517" t="s">
        <v>42</v>
      </c>
      <c r="H1517" t="s">
        <v>6475</v>
      </c>
      <c r="I1517" t="s">
        <v>38</v>
      </c>
      <c r="J1517" t="s">
        <v>43</v>
      </c>
      <c r="K1517" t="s">
        <v>227</v>
      </c>
      <c r="L1517" t="s">
        <v>227</v>
      </c>
      <c r="M1517" t="s">
        <v>229</v>
      </c>
      <c r="N1517">
        <v>1</v>
      </c>
      <c r="O1517" t="s">
        <v>65</v>
      </c>
      <c r="P1517" t="s">
        <v>189</v>
      </c>
      <c r="Q1517" t="s">
        <v>41</v>
      </c>
      <c r="R1517" t="s">
        <v>6476</v>
      </c>
      <c r="S1517" t="s">
        <v>41</v>
      </c>
      <c r="T1517" t="s">
        <v>3</v>
      </c>
      <c r="U1517">
        <v>1</v>
      </c>
      <c r="V1517" s="12">
        <v>45310</v>
      </c>
      <c r="W1517" t="s">
        <v>11319</v>
      </c>
    </row>
    <row r="1518" spans="1:23" x14ac:dyDescent="0.25">
      <c r="A1518" s="12">
        <v>45239.41308445602</v>
      </c>
      <c r="B1518" t="s">
        <v>47</v>
      </c>
      <c r="C1518" t="s">
        <v>52</v>
      </c>
      <c r="D1518" t="s">
        <v>187</v>
      </c>
      <c r="E1518" t="s">
        <v>238</v>
      </c>
      <c r="F1518" t="s">
        <v>6478</v>
      </c>
      <c r="G1518" t="s">
        <v>42</v>
      </c>
      <c r="H1518" t="s">
        <v>6479</v>
      </c>
      <c r="I1518" t="s">
        <v>38</v>
      </c>
      <c r="J1518" t="s">
        <v>43</v>
      </c>
      <c r="K1518" t="s">
        <v>227</v>
      </c>
      <c r="L1518" t="s">
        <v>227</v>
      </c>
      <c r="M1518" t="s">
        <v>229</v>
      </c>
      <c r="N1518">
        <v>1</v>
      </c>
      <c r="O1518" t="s">
        <v>65</v>
      </c>
      <c r="P1518" t="s">
        <v>189</v>
      </c>
      <c r="Q1518" t="s">
        <v>41</v>
      </c>
      <c r="R1518" t="s">
        <v>6480</v>
      </c>
      <c r="S1518" t="s">
        <v>41</v>
      </c>
      <c r="T1518" t="s">
        <v>3</v>
      </c>
      <c r="U1518">
        <v>1</v>
      </c>
      <c r="V1518" s="12">
        <v>45310</v>
      </c>
      <c r="W1518" t="s">
        <v>11320</v>
      </c>
    </row>
    <row r="1519" spans="1:23" x14ac:dyDescent="0.25">
      <c r="A1519" s="12">
        <v>45239.435238969905</v>
      </c>
      <c r="B1519" t="s">
        <v>47</v>
      </c>
      <c r="C1519" t="s">
        <v>52</v>
      </c>
      <c r="D1519" t="s">
        <v>187</v>
      </c>
      <c r="E1519" t="s">
        <v>238</v>
      </c>
      <c r="F1519" t="s">
        <v>6482</v>
      </c>
      <c r="G1519" t="s">
        <v>42</v>
      </c>
      <c r="H1519" t="s">
        <v>6483</v>
      </c>
      <c r="I1519" t="s">
        <v>38</v>
      </c>
      <c r="J1519" t="s">
        <v>43</v>
      </c>
      <c r="K1519" t="s">
        <v>227</v>
      </c>
      <c r="L1519" t="s">
        <v>227</v>
      </c>
      <c r="M1519" t="s">
        <v>229</v>
      </c>
      <c r="N1519">
        <v>1</v>
      </c>
      <c r="O1519" t="s">
        <v>65</v>
      </c>
      <c r="P1519" t="s">
        <v>189</v>
      </c>
      <c r="Q1519" t="s">
        <v>41</v>
      </c>
      <c r="R1519" t="s">
        <v>6484</v>
      </c>
      <c r="S1519" t="s">
        <v>41</v>
      </c>
      <c r="T1519" t="s">
        <v>3</v>
      </c>
      <c r="U1519">
        <v>1</v>
      </c>
      <c r="V1519" s="12">
        <v>45310</v>
      </c>
      <c r="W1519" t="s">
        <v>11321</v>
      </c>
    </row>
    <row r="1520" spans="1:23" x14ac:dyDescent="0.25">
      <c r="A1520" s="12">
        <v>45239.447282905094</v>
      </c>
      <c r="B1520" t="s">
        <v>47</v>
      </c>
      <c r="C1520" t="s">
        <v>52</v>
      </c>
      <c r="D1520" t="s">
        <v>187</v>
      </c>
      <c r="E1520" t="s">
        <v>238</v>
      </c>
      <c r="F1520" t="s">
        <v>6486</v>
      </c>
      <c r="G1520" t="s">
        <v>42</v>
      </c>
      <c r="H1520" t="s">
        <v>6487</v>
      </c>
      <c r="I1520" t="s">
        <v>38</v>
      </c>
      <c r="J1520" t="s">
        <v>43</v>
      </c>
      <c r="K1520" t="s">
        <v>227</v>
      </c>
      <c r="L1520" t="s">
        <v>227</v>
      </c>
      <c r="M1520" t="s">
        <v>229</v>
      </c>
      <c r="N1520">
        <v>1</v>
      </c>
      <c r="O1520" t="s">
        <v>65</v>
      </c>
      <c r="P1520" t="s">
        <v>189</v>
      </c>
      <c r="Q1520" t="s">
        <v>41</v>
      </c>
      <c r="R1520" t="s">
        <v>6488</v>
      </c>
      <c r="S1520" t="s">
        <v>41</v>
      </c>
      <c r="T1520" t="s">
        <v>3</v>
      </c>
      <c r="U1520">
        <v>1</v>
      </c>
      <c r="V1520" s="12">
        <v>45310</v>
      </c>
      <c r="W1520" t="s">
        <v>11322</v>
      </c>
    </row>
    <row r="1521" spans="1:23" x14ac:dyDescent="0.25">
      <c r="A1521" s="12">
        <v>45250.618722372688</v>
      </c>
      <c r="B1521" t="s">
        <v>47</v>
      </c>
      <c r="C1521" t="s">
        <v>52</v>
      </c>
      <c r="D1521" t="s">
        <v>187</v>
      </c>
      <c r="E1521" t="s">
        <v>238</v>
      </c>
      <c r="F1521" t="s">
        <v>6490</v>
      </c>
      <c r="G1521" t="s">
        <v>42</v>
      </c>
      <c r="H1521" t="s">
        <v>6491</v>
      </c>
      <c r="I1521" t="s">
        <v>38</v>
      </c>
      <c r="J1521" t="s">
        <v>43</v>
      </c>
      <c r="K1521" t="s">
        <v>227</v>
      </c>
      <c r="L1521" t="s">
        <v>227</v>
      </c>
      <c r="M1521" t="s">
        <v>229</v>
      </c>
      <c r="N1521">
        <v>1</v>
      </c>
      <c r="O1521" t="s">
        <v>65</v>
      </c>
      <c r="P1521" t="s">
        <v>189</v>
      </c>
      <c r="Q1521" t="s">
        <v>41</v>
      </c>
      <c r="R1521" t="s">
        <v>6492</v>
      </c>
      <c r="S1521" t="s">
        <v>41</v>
      </c>
      <c r="T1521" t="s">
        <v>3</v>
      </c>
      <c r="U1521">
        <v>1</v>
      </c>
      <c r="V1521" s="12">
        <v>45310</v>
      </c>
      <c r="W1521" t="s">
        <v>11323</v>
      </c>
    </row>
    <row r="1522" spans="1:23" x14ac:dyDescent="0.25">
      <c r="A1522" s="12">
        <v>45258.431702974536</v>
      </c>
      <c r="B1522" t="s">
        <v>47</v>
      </c>
      <c r="C1522" t="s">
        <v>52</v>
      </c>
      <c r="D1522" t="s">
        <v>187</v>
      </c>
      <c r="E1522" t="s">
        <v>238</v>
      </c>
      <c r="F1522" t="s">
        <v>6494</v>
      </c>
      <c r="G1522" t="s">
        <v>37</v>
      </c>
      <c r="H1522" t="s">
        <v>6495</v>
      </c>
      <c r="I1522" t="s">
        <v>38</v>
      </c>
      <c r="J1522" t="s">
        <v>43</v>
      </c>
      <c r="K1522" t="s">
        <v>227</v>
      </c>
      <c r="L1522" t="s">
        <v>227</v>
      </c>
      <c r="M1522" t="s">
        <v>229</v>
      </c>
      <c r="N1522">
        <v>1</v>
      </c>
      <c r="O1522" t="s">
        <v>65</v>
      </c>
      <c r="P1522" t="s">
        <v>6496</v>
      </c>
      <c r="Q1522" t="s">
        <v>41</v>
      </c>
      <c r="R1522" t="s">
        <v>6497</v>
      </c>
      <c r="S1522" t="s">
        <v>41</v>
      </c>
      <c r="T1522" t="s">
        <v>3</v>
      </c>
      <c r="U1522">
        <v>1</v>
      </c>
      <c r="V1522" s="12">
        <v>45310</v>
      </c>
      <c r="W1522" t="s">
        <v>11324</v>
      </c>
    </row>
    <row r="1523" spans="1:23" x14ac:dyDescent="0.25">
      <c r="A1523" s="12">
        <v>45265.583468715275</v>
      </c>
      <c r="B1523" t="s">
        <v>47</v>
      </c>
      <c r="C1523" t="s">
        <v>52</v>
      </c>
      <c r="D1523" t="s">
        <v>187</v>
      </c>
      <c r="E1523" t="s">
        <v>238</v>
      </c>
      <c r="F1523" t="s">
        <v>6499</v>
      </c>
      <c r="G1523" t="s">
        <v>42</v>
      </c>
      <c r="H1523" t="s">
        <v>6500</v>
      </c>
      <c r="I1523" t="s">
        <v>38</v>
      </c>
      <c r="J1523" t="s">
        <v>43</v>
      </c>
      <c r="K1523" t="s">
        <v>227</v>
      </c>
      <c r="L1523" t="s">
        <v>227</v>
      </c>
      <c r="M1523" t="s">
        <v>229</v>
      </c>
      <c r="N1523">
        <v>1</v>
      </c>
      <c r="O1523" t="s">
        <v>65</v>
      </c>
      <c r="P1523" t="s">
        <v>189</v>
      </c>
      <c r="Q1523" t="s">
        <v>41</v>
      </c>
      <c r="R1523" t="s">
        <v>6501</v>
      </c>
      <c r="S1523" t="s">
        <v>41</v>
      </c>
      <c r="T1523" t="s">
        <v>3</v>
      </c>
      <c r="U1523">
        <v>1</v>
      </c>
      <c r="V1523" s="12">
        <v>45310</v>
      </c>
      <c r="W1523" t="s">
        <v>11325</v>
      </c>
    </row>
    <row r="1524" spans="1:23" x14ac:dyDescent="0.25">
      <c r="A1524" s="12">
        <v>45286.442042129631</v>
      </c>
      <c r="B1524" t="s">
        <v>47</v>
      </c>
      <c r="C1524" t="s">
        <v>52</v>
      </c>
      <c r="D1524" t="s">
        <v>187</v>
      </c>
      <c r="E1524" t="s">
        <v>238</v>
      </c>
      <c r="F1524" t="s">
        <v>6503</v>
      </c>
      <c r="G1524" t="s">
        <v>42</v>
      </c>
      <c r="H1524" t="s">
        <v>6504</v>
      </c>
      <c r="I1524" t="s">
        <v>38</v>
      </c>
      <c r="J1524" t="s">
        <v>43</v>
      </c>
      <c r="K1524" t="s">
        <v>227</v>
      </c>
      <c r="L1524" t="s">
        <v>227</v>
      </c>
      <c r="M1524" t="s">
        <v>229</v>
      </c>
      <c r="N1524">
        <v>1</v>
      </c>
      <c r="O1524" t="s">
        <v>65</v>
      </c>
      <c r="P1524" t="s">
        <v>189</v>
      </c>
      <c r="Q1524" t="s">
        <v>41</v>
      </c>
      <c r="R1524" t="s">
        <v>6505</v>
      </c>
      <c r="S1524" t="s">
        <v>41</v>
      </c>
      <c r="T1524" t="s">
        <v>3</v>
      </c>
      <c r="U1524">
        <v>1</v>
      </c>
      <c r="V1524" s="12">
        <v>45310</v>
      </c>
      <c r="W1524" t="s">
        <v>11326</v>
      </c>
    </row>
    <row r="1525" spans="1:23" x14ac:dyDescent="0.25">
      <c r="A1525" s="12">
        <v>45295.374412581019</v>
      </c>
      <c r="B1525" t="s">
        <v>47</v>
      </c>
      <c r="C1525" t="s">
        <v>52</v>
      </c>
      <c r="D1525" t="s">
        <v>187</v>
      </c>
      <c r="E1525" t="s">
        <v>238</v>
      </c>
      <c r="F1525" t="s">
        <v>6507</v>
      </c>
      <c r="G1525" t="s">
        <v>42</v>
      </c>
      <c r="H1525" t="s">
        <v>6508</v>
      </c>
      <c r="I1525" t="s">
        <v>38</v>
      </c>
      <c r="J1525" t="s">
        <v>43</v>
      </c>
      <c r="K1525" t="s">
        <v>227</v>
      </c>
      <c r="L1525" t="s">
        <v>227</v>
      </c>
      <c r="M1525" t="s">
        <v>229</v>
      </c>
      <c r="N1525">
        <v>1</v>
      </c>
      <c r="O1525" t="s">
        <v>65</v>
      </c>
      <c r="P1525" t="s">
        <v>189</v>
      </c>
      <c r="Q1525" t="s">
        <v>41</v>
      </c>
      <c r="R1525" t="s">
        <v>6509</v>
      </c>
      <c r="S1525" t="s">
        <v>41</v>
      </c>
      <c r="T1525" t="s">
        <v>3</v>
      </c>
      <c r="U1525">
        <v>1</v>
      </c>
      <c r="V1525" s="12">
        <v>45310</v>
      </c>
      <c r="W1525" t="s">
        <v>11327</v>
      </c>
    </row>
    <row r="1526" spans="1:23" x14ac:dyDescent="0.25">
      <c r="A1526" s="12">
        <v>45300.479623495368</v>
      </c>
      <c r="B1526" t="s">
        <v>47</v>
      </c>
      <c r="C1526" t="s">
        <v>52</v>
      </c>
      <c r="D1526" t="s">
        <v>187</v>
      </c>
      <c r="E1526" t="s">
        <v>238</v>
      </c>
      <c r="F1526" t="s">
        <v>12666</v>
      </c>
      <c r="G1526" t="s">
        <v>42</v>
      </c>
      <c r="H1526" t="s">
        <v>12667</v>
      </c>
      <c r="I1526" t="s">
        <v>38</v>
      </c>
      <c r="J1526" t="s">
        <v>43</v>
      </c>
      <c r="K1526" t="s">
        <v>227</v>
      </c>
      <c r="L1526" t="s">
        <v>227</v>
      </c>
      <c r="M1526" t="s">
        <v>229</v>
      </c>
      <c r="N1526">
        <v>1</v>
      </c>
      <c r="O1526" t="s">
        <v>65</v>
      </c>
      <c r="P1526" t="s">
        <v>189</v>
      </c>
      <c r="Q1526" t="s">
        <v>41</v>
      </c>
      <c r="R1526" t="s">
        <v>12668</v>
      </c>
      <c r="S1526" t="s">
        <v>41</v>
      </c>
      <c r="T1526" t="s">
        <v>3</v>
      </c>
      <c r="U1526">
        <v>1</v>
      </c>
      <c r="V1526" s="12">
        <v>45310</v>
      </c>
      <c r="W1526" t="s">
        <v>12719</v>
      </c>
    </row>
    <row r="1527" spans="1:23" x14ac:dyDescent="0.25">
      <c r="A1527" s="12">
        <v>45307.402746145832</v>
      </c>
      <c r="B1527" t="s">
        <v>47</v>
      </c>
      <c r="C1527" t="s">
        <v>52</v>
      </c>
      <c r="D1527" t="s">
        <v>187</v>
      </c>
      <c r="E1527" t="s">
        <v>238</v>
      </c>
      <c r="F1527" t="s">
        <v>12785</v>
      </c>
      <c r="G1527" t="s">
        <v>42</v>
      </c>
      <c r="H1527" t="s">
        <v>12786</v>
      </c>
      <c r="I1527" t="s">
        <v>38</v>
      </c>
      <c r="J1527" t="s">
        <v>43</v>
      </c>
      <c r="K1527" t="s">
        <v>227</v>
      </c>
      <c r="L1527" t="s">
        <v>227</v>
      </c>
      <c r="M1527" t="s">
        <v>229</v>
      </c>
      <c r="N1527">
        <v>1</v>
      </c>
      <c r="O1527" t="s">
        <v>65</v>
      </c>
      <c r="P1527" t="s">
        <v>189</v>
      </c>
      <c r="Q1527" t="s">
        <v>41</v>
      </c>
      <c r="R1527" t="s">
        <v>12787</v>
      </c>
      <c r="S1527" t="s">
        <v>41</v>
      </c>
      <c r="T1527" t="s">
        <v>3</v>
      </c>
      <c r="U1527">
        <v>1</v>
      </c>
      <c r="V1527" s="12">
        <v>45310</v>
      </c>
      <c r="W1527" t="s">
        <v>12820</v>
      </c>
    </row>
    <row r="1528" spans="1:23" x14ac:dyDescent="0.25">
      <c r="A1528" s="12">
        <v>45056.447465474535</v>
      </c>
      <c r="B1528" t="s">
        <v>47</v>
      </c>
      <c r="C1528" t="s">
        <v>52</v>
      </c>
      <c r="D1528" t="s">
        <v>187</v>
      </c>
      <c r="E1528" t="s">
        <v>238</v>
      </c>
      <c r="F1528" t="s">
        <v>11250</v>
      </c>
      <c r="G1528" t="s">
        <v>42</v>
      </c>
      <c r="H1528" t="s">
        <v>11251</v>
      </c>
      <c r="I1528" t="s">
        <v>38</v>
      </c>
      <c r="J1528" t="s">
        <v>43</v>
      </c>
      <c r="K1528" t="s">
        <v>227</v>
      </c>
      <c r="L1528" t="s">
        <v>227</v>
      </c>
      <c r="M1528" t="s">
        <v>229</v>
      </c>
      <c r="N1528">
        <v>1</v>
      </c>
      <c r="O1528" t="s">
        <v>66</v>
      </c>
      <c r="P1528" t="s">
        <v>189</v>
      </c>
      <c r="Q1528" t="s">
        <v>41</v>
      </c>
      <c r="R1528" t="s">
        <v>11252</v>
      </c>
      <c r="S1528" t="s">
        <v>41</v>
      </c>
      <c r="T1528" t="s">
        <v>4</v>
      </c>
      <c r="U1528">
        <v>1</v>
      </c>
      <c r="V1528" s="12">
        <v>45310</v>
      </c>
      <c r="W1528" t="s">
        <v>11328</v>
      </c>
    </row>
    <row r="1529" spans="1:23" x14ac:dyDescent="0.25">
      <c r="A1529" s="12">
        <v>45145.632828159723</v>
      </c>
      <c r="B1529" t="s">
        <v>47</v>
      </c>
      <c r="C1529" t="s">
        <v>52</v>
      </c>
      <c r="D1529" t="s">
        <v>187</v>
      </c>
      <c r="E1529" t="s">
        <v>238</v>
      </c>
      <c r="F1529" t="s">
        <v>11294</v>
      </c>
      <c r="G1529" t="s">
        <v>42</v>
      </c>
      <c r="H1529" t="s">
        <v>11295</v>
      </c>
      <c r="I1529" t="s">
        <v>38</v>
      </c>
      <c r="J1529" t="s">
        <v>43</v>
      </c>
      <c r="K1529" t="s">
        <v>227</v>
      </c>
      <c r="L1529" t="s">
        <v>227</v>
      </c>
      <c r="M1529" t="s">
        <v>229</v>
      </c>
      <c r="N1529">
        <v>1</v>
      </c>
      <c r="O1529" t="s">
        <v>66</v>
      </c>
      <c r="P1529" t="s">
        <v>189</v>
      </c>
      <c r="Q1529" t="s">
        <v>41</v>
      </c>
      <c r="R1529" t="s">
        <v>11296</v>
      </c>
      <c r="S1529" t="s">
        <v>41</v>
      </c>
      <c r="T1529" t="s">
        <v>4</v>
      </c>
      <c r="U1529">
        <v>1</v>
      </c>
      <c r="V1529" s="12">
        <v>45310</v>
      </c>
      <c r="W1529" t="s">
        <v>11329</v>
      </c>
    </row>
    <row r="1530" spans="1:23" x14ac:dyDescent="0.25">
      <c r="A1530" s="12">
        <v>45145.637208252316</v>
      </c>
      <c r="B1530" t="s">
        <v>47</v>
      </c>
      <c r="C1530" t="s">
        <v>52</v>
      </c>
      <c r="D1530" t="s">
        <v>187</v>
      </c>
      <c r="E1530" t="s">
        <v>238</v>
      </c>
      <c r="F1530" t="s">
        <v>11298</v>
      </c>
      <c r="G1530" t="s">
        <v>42</v>
      </c>
      <c r="H1530" t="s">
        <v>11299</v>
      </c>
      <c r="I1530" t="s">
        <v>38</v>
      </c>
      <c r="J1530" t="s">
        <v>43</v>
      </c>
      <c r="K1530" t="s">
        <v>227</v>
      </c>
      <c r="L1530" t="s">
        <v>227</v>
      </c>
      <c r="M1530" t="s">
        <v>229</v>
      </c>
      <c r="N1530">
        <v>1</v>
      </c>
      <c r="O1530" t="s">
        <v>66</v>
      </c>
      <c r="P1530" t="s">
        <v>189</v>
      </c>
      <c r="Q1530" t="s">
        <v>41</v>
      </c>
      <c r="R1530" t="s">
        <v>11300</v>
      </c>
      <c r="S1530" t="s">
        <v>41</v>
      </c>
      <c r="T1530" t="s">
        <v>4</v>
      </c>
      <c r="U1530">
        <v>1</v>
      </c>
      <c r="V1530" s="12">
        <v>45310</v>
      </c>
      <c r="W1530" t="s">
        <v>11330</v>
      </c>
    </row>
    <row r="1531" spans="1:23" x14ac:dyDescent="0.25">
      <c r="A1531" s="12">
        <v>45145.641224884261</v>
      </c>
      <c r="B1531" t="s">
        <v>47</v>
      </c>
      <c r="C1531" t="s">
        <v>52</v>
      </c>
      <c r="D1531" t="s">
        <v>187</v>
      </c>
      <c r="E1531" t="s">
        <v>238</v>
      </c>
      <c r="F1531" t="s">
        <v>11302</v>
      </c>
      <c r="G1531" t="s">
        <v>42</v>
      </c>
      <c r="H1531" t="s">
        <v>11303</v>
      </c>
      <c r="I1531" t="s">
        <v>38</v>
      </c>
      <c r="J1531" t="s">
        <v>43</v>
      </c>
      <c r="K1531" t="s">
        <v>227</v>
      </c>
      <c r="L1531" t="s">
        <v>227</v>
      </c>
      <c r="M1531" t="s">
        <v>229</v>
      </c>
      <c r="N1531">
        <v>1</v>
      </c>
      <c r="O1531" t="s">
        <v>66</v>
      </c>
      <c r="P1531" t="s">
        <v>189</v>
      </c>
      <c r="Q1531" t="s">
        <v>41</v>
      </c>
      <c r="R1531" t="s">
        <v>11304</v>
      </c>
      <c r="S1531" t="s">
        <v>41</v>
      </c>
      <c r="T1531" t="s">
        <v>4</v>
      </c>
      <c r="U1531">
        <v>1</v>
      </c>
      <c r="V1531" s="12">
        <v>45310</v>
      </c>
      <c r="W1531" t="s">
        <v>11331</v>
      </c>
    </row>
    <row r="1532" spans="1:23" x14ac:dyDescent="0.25">
      <c r="A1532" s="12">
        <v>45145.645135416664</v>
      </c>
      <c r="B1532" t="s">
        <v>47</v>
      </c>
      <c r="C1532" t="s">
        <v>52</v>
      </c>
      <c r="D1532" t="s">
        <v>187</v>
      </c>
      <c r="E1532" t="s">
        <v>238</v>
      </c>
      <c r="F1532" t="s">
        <v>11306</v>
      </c>
      <c r="G1532" t="s">
        <v>42</v>
      </c>
      <c r="H1532" t="s">
        <v>11307</v>
      </c>
      <c r="I1532" t="s">
        <v>38</v>
      </c>
      <c r="J1532" t="s">
        <v>43</v>
      </c>
      <c r="K1532" t="s">
        <v>227</v>
      </c>
      <c r="L1532" t="s">
        <v>227</v>
      </c>
      <c r="M1532" t="s">
        <v>229</v>
      </c>
      <c r="N1532">
        <v>1</v>
      </c>
      <c r="O1532" t="s">
        <v>66</v>
      </c>
      <c r="P1532" t="s">
        <v>189</v>
      </c>
      <c r="Q1532" t="s">
        <v>41</v>
      </c>
      <c r="R1532" t="s">
        <v>11308</v>
      </c>
      <c r="S1532" t="s">
        <v>41</v>
      </c>
      <c r="T1532" t="s">
        <v>4</v>
      </c>
      <c r="U1532">
        <v>1</v>
      </c>
      <c r="V1532" s="12">
        <v>45310</v>
      </c>
      <c r="W1532" t="s">
        <v>11332</v>
      </c>
    </row>
    <row r="1533" spans="1:23" x14ac:dyDescent="0.25">
      <c r="A1533" s="12">
        <v>45182.689418981485</v>
      </c>
      <c r="B1533" t="s">
        <v>47</v>
      </c>
      <c r="C1533" t="s">
        <v>52</v>
      </c>
      <c r="D1533" t="s">
        <v>187</v>
      </c>
      <c r="E1533" t="s">
        <v>238</v>
      </c>
      <c r="F1533" t="s">
        <v>11310</v>
      </c>
      <c r="G1533" t="s">
        <v>37</v>
      </c>
      <c r="H1533" t="s">
        <v>11311</v>
      </c>
      <c r="I1533" t="s">
        <v>38</v>
      </c>
      <c r="J1533" t="s">
        <v>43</v>
      </c>
      <c r="K1533" t="s">
        <v>227</v>
      </c>
      <c r="L1533" t="s">
        <v>227</v>
      </c>
      <c r="M1533" t="s">
        <v>229</v>
      </c>
      <c r="N1533">
        <v>1</v>
      </c>
      <c r="O1533" t="s">
        <v>66</v>
      </c>
      <c r="P1533" t="s">
        <v>11138</v>
      </c>
      <c r="Q1533" t="s">
        <v>41</v>
      </c>
      <c r="R1533" t="s">
        <v>11312</v>
      </c>
      <c r="S1533" t="s">
        <v>41</v>
      </c>
      <c r="T1533" t="s">
        <v>4</v>
      </c>
      <c r="U1533">
        <v>1</v>
      </c>
      <c r="V1533" s="12">
        <v>45310</v>
      </c>
      <c r="W1533" t="s">
        <v>11333</v>
      </c>
    </row>
    <row r="1534" spans="1:23" x14ac:dyDescent="0.25">
      <c r="A1534" s="12">
        <v>45191.5676809375</v>
      </c>
      <c r="B1534" t="s">
        <v>47</v>
      </c>
      <c r="C1534" t="s">
        <v>52</v>
      </c>
      <c r="D1534" t="s">
        <v>187</v>
      </c>
      <c r="E1534" t="s">
        <v>238</v>
      </c>
      <c r="F1534" t="s">
        <v>11314</v>
      </c>
      <c r="G1534" t="s">
        <v>42</v>
      </c>
      <c r="H1534" t="s">
        <v>11315</v>
      </c>
      <c r="I1534" t="s">
        <v>38</v>
      </c>
      <c r="J1534" t="s">
        <v>43</v>
      </c>
      <c r="K1534" t="s">
        <v>227</v>
      </c>
      <c r="L1534" t="s">
        <v>227</v>
      </c>
      <c r="M1534" t="s">
        <v>229</v>
      </c>
      <c r="N1534">
        <v>1</v>
      </c>
      <c r="O1534" t="s">
        <v>66</v>
      </c>
      <c r="P1534" t="s">
        <v>189</v>
      </c>
      <c r="Q1534" t="s">
        <v>41</v>
      </c>
      <c r="R1534" t="s">
        <v>11316</v>
      </c>
      <c r="S1534" t="s">
        <v>41</v>
      </c>
      <c r="T1534" t="s">
        <v>4</v>
      </c>
      <c r="U1534">
        <v>1</v>
      </c>
      <c r="V1534" s="12">
        <v>45310</v>
      </c>
      <c r="W1534" t="s">
        <v>11334</v>
      </c>
    </row>
    <row r="1535" spans="1:23" x14ac:dyDescent="0.25">
      <c r="A1535" s="12">
        <v>45056.447465474535</v>
      </c>
      <c r="B1535" t="s">
        <v>47</v>
      </c>
      <c r="C1535" t="s">
        <v>52</v>
      </c>
      <c r="D1535" t="s">
        <v>187</v>
      </c>
      <c r="E1535" t="s">
        <v>238</v>
      </c>
      <c r="F1535" t="s">
        <v>11250</v>
      </c>
      <c r="G1535" t="s">
        <v>42</v>
      </c>
      <c r="H1535" t="s">
        <v>11251</v>
      </c>
      <c r="I1535" t="s">
        <v>38</v>
      </c>
      <c r="J1535" t="s">
        <v>43</v>
      </c>
      <c r="K1535" t="s">
        <v>227</v>
      </c>
      <c r="L1535" t="s">
        <v>227</v>
      </c>
      <c r="M1535" t="s">
        <v>229</v>
      </c>
      <c r="N1535">
        <v>1</v>
      </c>
      <c r="O1535" t="s">
        <v>67</v>
      </c>
      <c r="P1535" t="s">
        <v>189</v>
      </c>
      <c r="Q1535" t="s">
        <v>41</v>
      </c>
      <c r="R1535" t="s">
        <v>11252</v>
      </c>
      <c r="S1535" t="s">
        <v>41</v>
      </c>
      <c r="T1535" t="s">
        <v>5</v>
      </c>
      <c r="U1535">
        <v>1</v>
      </c>
      <c r="V1535" s="12">
        <v>45310</v>
      </c>
      <c r="W1535" t="s">
        <v>11335</v>
      </c>
    </row>
    <row r="1536" spans="1:23" x14ac:dyDescent="0.25">
      <c r="A1536" s="12">
        <v>45145.632828159723</v>
      </c>
      <c r="B1536" t="s">
        <v>47</v>
      </c>
      <c r="C1536" t="s">
        <v>52</v>
      </c>
      <c r="D1536" t="s">
        <v>187</v>
      </c>
      <c r="E1536" t="s">
        <v>238</v>
      </c>
      <c r="F1536" t="s">
        <v>11294</v>
      </c>
      <c r="G1536" t="s">
        <v>42</v>
      </c>
      <c r="H1536" t="s">
        <v>11295</v>
      </c>
      <c r="I1536" t="s">
        <v>38</v>
      </c>
      <c r="J1536" t="s">
        <v>43</v>
      </c>
      <c r="K1536" t="s">
        <v>227</v>
      </c>
      <c r="L1536" t="s">
        <v>227</v>
      </c>
      <c r="M1536" t="s">
        <v>229</v>
      </c>
      <c r="N1536">
        <v>1</v>
      </c>
      <c r="O1536" t="s">
        <v>67</v>
      </c>
      <c r="P1536" t="s">
        <v>189</v>
      </c>
      <c r="Q1536" t="s">
        <v>41</v>
      </c>
      <c r="R1536" t="s">
        <v>11296</v>
      </c>
      <c r="S1536" t="s">
        <v>41</v>
      </c>
      <c r="T1536" t="s">
        <v>5</v>
      </c>
      <c r="U1536">
        <v>1</v>
      </c>
      <c r="V1536" s="12">
        <v>45310</v>
      </c>
      <c r="W1536" t="s">
        <v>11336</v>
      </c>
    </row>
    <row r="1537" spans="1:23" x14ac:dyDescent="0.25">
      <c r="A1537" s="12">
        <v>45145.637208252316</v>
      </c>
      <c r="B1537" t="s">
        <v>47</v>
      </c>
      <c r="C1537" t="s">
        <v>52</v>
      </c>
      <c r="D1537" t="s">
        <v>187</v>
      </c>
      <c r="E1537" t="s">
        <v>238</v>
      </c>
      <c r="F1537" t="s">
        <v>11298</v>
      </c>
      <c r="G1537" t="s">
        <v>42</v>
      </c>
      <c r="H1537" t="s">
        <v>11299</v>
      </c>
      <c r="I1537" t="s">
        <v>38</v>
      </c>
      <c r="J1537" t="s">
        <v>43</v>
      </c>
      <c r="K1537" t="s">
        <v>227</v>
      </c>
      <c r="L1537" t="s">
        <v>227</v>
      </c>
      <c r="M1537" t="s">
        <v>229</v>
      </c>
      <c r="N1537">
        <v>1</v>
      </c>
      <c r="O1537" t="s">
        <v>67</v>
      </c>
      <c r="P1537" t="s">
        <v>189</v>
      </c>
      <c r="Q1537" t="s">
        <v>41</v>
      </c>
      <c r="R1537" t="s">
        <v>11300</v>
      </c>
      <c r="S1537" t="s">
        <v>41</v>
      </c>
      <c r="T1537" t="s">
        <v>5</v>
      </c>
      <c r="U1537">
        <v>1</v>
      </c>
      <c r="V1537" s="12">
        <v>45310</v>
      </c>
      <c r="W1537" t="s">
        <v>11337</v>
      </c>
    </row>
    <row r="1538" spans="1:23" x14ac:dyDescent="0.25">
      <c r="A1538" s="12">
        <v>45145.641224884261</v>
      </c>
      <c r="B1538" t="s">
        <v>47</v>
      </c>
      <c r="C1538" t="s">
        <v>52</v>
      </c>
      <c r="D1538" t="s">
        <v>187</v>
      </c>
      <c r="E1538" t="s">
        <v>238</v>
      </c>
      <c r="F1538" t="s">
        <v>11302</v>
      </c>
      <c r="G1538" t="s">
        <v>42</v>
      </c>
      <c r="H1538" t="s">
        <v>11303</v>
      </c>
      <c r="I1538" t="s">
        <v>38</v>
      </c>
      <c r="J1538" t="s">
        <v>43</v>
      </c>
      <c r="K1538" t="s">
        <v>227</v>
      </c>
      <c r="L1538" t="s">
        <v>227</v>
      </c>
      <c r="M1538" t="s">
        <v>229</v>
      </c>
      <c r="N1538">
        <v>1</v>
      </c>
      <c r="O1538" t="s">
        <v>67</v>
      </c>
      <c r="P1538" t="s">
        <v>189</v>
      </c>
      <c r="Q1538" t="s">
        <v>41</v>
      </c>
      <c r="R1538" t="s">
        <v>11304</v>
      </c>
      <c r="S1538" t="s">
        <v>41</v>
      </c>
      <c r="T1538" t="s">
        <v>5</v>
      </c>
      <c r="U1538">
        <v>1</v>
      </c>
      <c r="V1538" s="12">
        <v>45310</v>
      </c>
      <c r="W1538" t="s">
        <v>11338</v>
      </c>
    </row>
    <row r="1539" spans="1:23" x14ac:dyDescent="0.25">
      <c r="A1539" s="12">
        <v>45145.645135416664</v>
      </c>
      <c r="B1539" t="s">
        <v>47</v>
      </c>
      <c r="C1539" t="s">
        <v>52</v>
      </c>
      <c r="D1539" t="s">
        <v>187</v>
      </c>
      <c r="E1539" t="s">
        <v>238</v>
      </c>
      <c r="F1539" t="s">
        <v>11306</v>
      </c>
      <c r="G1539" t="s">
        <v>42</v>
      </c>
      <c r="H1539" t="s">
        <v>11307</v>
      </c>
      <c r="I1539" t="s">
        <v>38</v>
      </c>
      <c r="J1539" t="s">
        <v>43</v>
      </c>
      <c r="K1539" t="s">
        <v>227</v>
      </c>
      <c r="L1539" t="s">
        <v>227</v>
      </c>
      <c r="M1539" t="s">
        <v>229</v>
      </c>
      <c r="N1539">
        <v>1</v>
      </c>
      <c r="O1539" t="s">
        <v>67</v>
      </c>
      <c r="P1539" t="s">
        <v>189</v>
      </c>
      <c r="Q1539" t="s">
        <v>41</v>
      </c>
      <c r="R1539" t="s">
        <v>11308</v>
      </c>
      <c r="S1539" t="s">
        <v>41</v>
      </c>
      <c r="T1539" t="s">
        <v>5</v>
      </c>
      <c r="U1539">
        <v>1</v>
      </c>
      <c r="V1539" s="12">
        <v>45310</v>
      </c>
      <c r="W1539" t="s">
        <v>11339</v>
      </c>
    </row>
    <row r="1540" spans="1:23" x14ac:dyDescent="0.25">
      <c r="A1540" s="12">
        <v>45191.5676809375</v>
      </c>
      <c r="B1540" t="s">
        <v>47</v>
      </c>
      <c r="C1540" t="s">
        <v>52</v>
      </c>
      <c r="D1540" t="s">
        <v>187</v>
      </c>
      <c r="E1540" t="s">
        <v>238</v>
      </c>
      <c r="F1540" t="s">
        <v>11314</v>
      </c>
      <c r="G1540" t="s">
        <v>42</v>
      </c>
      <c r="H1540" t="s">
        <v>11315</v>
      </c>
      <c r="I1540" t="s">
        <v>38</v>
      </c>
      <c r="J1540" t="s">
        <v>43</v>
      </c>
      <c r="K1540" t="s">
        <v>227</v>
      </c>
      <c r="L1540" t="s">
        <v>227</v>
      </c>
      <c r="M1540" t="s">
        <v>229</v>
      </c>
      <c r="N1540">
        <v>1</v>
      </c>
      <c r="O1540" t="s">
        <v>67</v>
      </c>
      <c r="P1540" t="s">
        <v>189</v>
      </c>
      <c r="Q1540" t="s">
        <v>41</v>
      </c>
      <c r="R1540" t="s">
        <v>11316</v>
      </c>
      <c r="S1540" t="s">
        <v>41</v>
      </c>
      <c r="T1540" t="s">
        <v>5</v>
      </c>
      <c r="U1540">
        <v>1</v>
      </c>
      <c r="V1540" s="12">
        <v>45310</v>
      </c>
      <c r="W1540" t="s">
        <v>11340</v>
      </c>
    </row>
    <row r="1541" spans="1:23" x14ac:dyDescent="0.25">
      <c r="A1541" s="12">
        <v>44680.380453124999</v>
      </c>
      <c r="B1541" t="s">
        <v>47</v>
      </c>
      <c r="C1541" t="s">
        <v>52</v>
      </c>
      <c r="D1541" t="s">
        <v>52</v>
      </c>
      <c r="E1541" t="s">
        <v>506</v>
      </c>
      <c r="F1541" t="s">
        <v>11341</v>
      </c>
      <c r="G1541" t="s">
        <v>42</v>
      </c>
      <c r="H1541" t="s">
        <v>11342</v>
      </c>
      <c r="I1541" t="s">
        <v>38</v>
      </c>
      <c r="J1541" t="s">
        <v>43</v>
      </c>
      <c r="K1541" t="s">
        <v>227</v>
      </c>
      <c r="L1541" t="s">
        <v>227</v>
      </c>
      <c r="M1541" t="s">
        <v>229</v>
      </c>
      <c r="N1541">
        <v>1</v>
      </c>
      <c r="O1541" t="s">
        <v>65</v>
      </c>
      <c r="P1541" t="s">
        <v>11343</v>
      </c>
      <c r="Q1541" t="s">
        <v>41</v>
      </c>
      <c r="R1541" t="s">
        <v>11344</v>
      </c>
      <c r="S1541" t="s">
        <v>41</v>
      </c>
      <c r="T1541" t="s">
        <v>3</v>
      </c>
      <c r="U1541">
        <v>1</v>
      </c>
      <c r="V1541" s="12">
        <v>45310</v>
      </c>
      <c r="W1541" t="s">
        <v>11345</v>
      </c>
    </row>
    <row r="1542" spans="1:23" x14ac:dyDescent="0.25">
      <c r="A1542" s="12">
        <v>44680.582193206021</v>
      </c>
      <c r="B1542" t="s">
        <v>47</v>
      </c>
      <c r="C1542" t="s">
        <v>52</v>
      </c>
      <c r="D1542" t="s">
        <v>52</v>
      </c>
      <c r="E1542" t="s">
        <v>491</v>
      </c>
      <c r="F1542" t="s">
        <v>11346</v>
      </c>
      <c r="G1542" t="s">
        <v>37</v>
      </c>
      <c r="H1542" t="s">
        <v>11347</v>
      </c>
      <c r="I1542" t="s">
        <v>38</v>
      </c>
      <c r="J1542" t="s">
        <v>43</v>
      </c>
      <c r="K1542" t="s">
        <v>227</v>
      </c>
      <c r="L1542" t="s">
        <v>227</v>
      </c>
      <c r="M1542" t="s">
        <v>229</v>
      </c>
      <c r="N1542">
        <v>1</v>
      </c>
      <c r="O1542" t="s">
        <v>65</v>
      </c>
      <c r="P1542" t="s">
        <v>6583</v>
      </c>
      <c r="Q1542" t="s">
        <v>41</v>
      </c>
      <c r="R1542" t="s">
        <v>11348</v>
      </c>
      <c r="S1542" t="s">
        <v>41</v>
      </c>
      <c r="T1542" t="s">
        <v>3</v>
      </c>
      <c r="U1542">
        <v>1</v>
      </c>
      <c r="V1542" s="12">
        <v>45310</v>
      </c>
      <c r="W1542" t="s">
        <v>11349</v>
      </c>
    </row>
    <row r="1543" spans="1:23" x14ac:dyDescent="0.25">
      <c r="A1543" s="12">
        <v>44685.438758993056</v>
      </c>
      <c r="B1543" t="s">
        <v>47</v>
      </c>
      <c r="C1543" t="s">
        <v>52</v>
      </c>
      <c r="D1543" t="s">
        <v>52</v>
      </c>
      <c r="E1543" t="s">
        <v>481</v>
      </c>
      <c r="F1543" t="s">
        <v>11350</v>
      </c>
      <c r="G1543" t="s">
        <v>42</v>
      </c>
      <c r="H1543" t="s">
        <v>11351</v>
      </c>
      <c r="I1543" t="s">
        <v>38</v>
      </c>
      <c r="J1543" t="s">
        <v>43</v>
      </c>
      <c r="K1543" t="s">
        <v>227</v>
      </c>
      <c r="L1543" t="s">
        <v>227</v>
      </c>
      <c r="M1543" t="s">
        <v>229</v>
      </c>
      <c r="N1543">
        <v>1</v>
      </c>
      <c r="O1543" t="s">
        <v>65</v>
      </c>
      <c r="P1543" t="s">
        <v>190</v>
      </c>
      <c r="Q1543" t="s">
        <v>41</v>
      </c>
      <c r="R1543" t="s">
        <v>11352</v>
      </c>
      <c r="S1543" t="s">
        <v>41</v>
      </c>
      <c r="T1543" t="s">
        <v>3</v>
      </c>
      <c r="U1543">
        <v>1</v>
      </c>
      <c r="V1543" s="12">
        <v>45310</v>
      </c>
      <c r="W1543" t="s">
        <v>11353</v>
      </c>
    </row>
    <row r="1544" spans="1:23" x14ac:dyDescent="0.25">
      <c r="A1544" s="12">
        <v>44685.504833298612</v>
      </c>
      <c r="B1544" t="s">
        <v>47</v>
      </c>
      <c r="C1544" t="s">
        <v>52</v>
      </c>
      <c r="D1544" t="s">
        <v>52</v>
      </c>
      <c r="E1544" t="s">
        <v>512</v>
      </c>
      <c r="F1544" t="s">
        <v>11354</v>
      </c>
      <c r="G1544" t="s">
        <v>37</v>
      </c>
      <c r="H1544" t="s">
        <v>11355</v>
      </c>
      <c r="I1544" t="s">
        <v>38</v>
      </c>
      <c r="J1544" t="s">
        <v>43</v>
      </c>
      <c r="K1544" t="s">
        <v>227</v>
      </c>
      <c r="L1544" t="s">
        <v>227</v>
      </c>
      <c r="M1544" t="s">
        <v>229</v>
      </c>
      <c r="N1544">
        <v>1</v>
      </c>
      <c r="O1544" t="s">
        <v>65</v>
      </c>
      <c r="P1544" t="s">
        <v>11356</v>
      </c>
      <c r="Q1544" t="s">
        <v>41</v>
      </c>
      <c r="R1544" t="s">
        <v>11357</v>
      </c>
      <c r="S1544" t="s">
        <v>41</v>
      </c>
      <c r="T1544" t="s">
        <v>3</v>
      </c>
      <c r="U1544">
        <v>1</v>
      </c>
      <c r="V1544" s="12">
        <v>45310</v>
      </c>
      <c r="W1544" t="s">
        <v>11358</v>
      </c>
    </row>
    <row r="1545" spans="1:23" x14ac:dyDescent="0.25">
      <c r="A1545" s="12">
        <v>44687.378341284719</v>
      </c>
      <c r="B1545" t="s">
        <v>47</v>
      </c>
      <c r="C1545" t="s">
        <v>52</v>
      </c>
      <c r="D1545" t="s">
        <v>52</v>
      </c>
      <c r="E1545" t="s">
        <v>522</v>
      </c>
      <c r="F1545" t="s">
        <v>11359</v>
      </c>
      <c r="G1545" t="s">
        <v>37</v>
      </c>
      <c r="H1545" t="s">
        <v>11360</v>
      </c>
      <c r="I1545" t="s">
        <v>38</v>
      </c>
      <c r="J1545" t="s">
        <v>43</v>
      </c>
      <c r="K1545" t="s">
        <v>227</v>
      </c>
      <c r="L1545" t="s">
        <v>227</v>
      </c>
      <c r="M1545" t="s">
        <v>229</v>
      </c>
      <c r="N1545">
        <v>1</v>
      </c>
      <c r="O1545" t="s">
        <v>65</v>
      </c>
      <c r="P1545" t="s">
        <v>6953</v>
      </c>
      <c r="Q1545" t="s">
        <v>41</v>
      </c>
      <c r="R1545" t="s">
        <v>11361</v>
      </c>
      <c r="S1545" t="s">
        <v>41</v>
      </c>
      <c r="T1545" t="s">
        <v>3</v>
      </c>
      <c r="U1545">
        <v>1</v>
      </c>
      <c r="V1545" s="12">
        <v>45310</v>
      </c>
      <c r="W1545" t="s">
        <v>11362</v>
      </c>
    </row>
    <row r="1546" spans="1:23" x14ac:dyDescent="0.25">
      <c r="A1546" s="12">
        <v>44691.577614467591</v>
      </c>
      <c r="B1546" t="s">
        <v>47</v>
      </c>
      <c r="C1546" t="s">
        <v>52</v>
      </c>
      <c r="D1546" t="s">
        <v>52</v>
      </c>
      <c r="E1546" t="s">
        <v>534</v>
      </c>
      <c r="F1546" t="s">
        <v>11363</v>
      </c>
      <c r="G1546" t="s">
        <v>42</v>
      </c>
      <c r="H1546" t="s">
        <v>11364</v>
      </c>
      <c r="I1546" t="s">
        <v>38</v>
      </c>
      <c r="J1546" t="s">
        <v>43</v>
      </c>
      <c r="K1546" t="s">
        <v>227</v>
      </c>
      <c r="L1546" t="s">
        <v>227</v>
      </c>
      <c r="M1546" t="s">
        <v>229</v>
      </c>
      <c r="N1546">
        <v>1</v>
      </c>
      <c r="O1546" t="s">
        <v>65</v>
      </c>
      <c r="P1546" t="s">
        <v>11365</v>
      </c>
      <c r="Q1546" t="s">
        <v>41</v>
      </c>
      <c r="R1546" t="s">
        <v>11366</v>
      </c>
      <c r="S1546" t="s">
        <v>41</v>
      </c>
      <c r="T1546" t="s">
        <v>3</v>
      </c>
      <c r="U1546">
        <v>1</v>
      </c>
      <c r="V1546" s="12">
        <v>45310</v>
      </c>
      <c r="W1546" t="s">
        <v>11367</v>
      </c>
    </row>
    <row r="1547" spans="1:23" x14ac:dyDescent="0.25">
      <c r="A1547" s="12">
        <v>44691.584233912035</v>
      </c>
      <c r="B1547" t="s">
        <v>47</v>
      </c>
      <c r="C1547" t="s">
        <v>52</v>
      </c>
      <c r="D1547" t="s">
        <v>52</v>
      </c>
      <c r="E1547" t="s">
        <v>534</v>
      </c>
      <c r="F1547" t="s">
        <v>11368</v>
      </c>
      <c r="G1547" t="s">
        <v>37</v>
      </c>
      <c r="H1547" t="s">
        <v>11369</v>
      </c>
      <c r="I1547" t="s">
        <v>38</v>
      </c>
      <c r="J1547" t="s">
        <v>43</v>
      </c>
      <c r="K1547" t="s">
        <v>227</v>
      </c>
      <c r="L1547" t="s">
        <v>227</v>
      </c>
      <c r="M1547" t="s">
        <v>229</v>
      </c>
      <c r="N1547">
        <v>1</v>
      </c>
      <c r="O1547" t="s">
        <v>65</v>
      </c>
      <c r="P1547" t="s">
        <v>11365</v>
      </c>
      <c r="Q1547" t="s">
        <v>41</v>
      </c>
      <c r="R1547" t="s">
        <v>11370</v>
      </c>
      <c r="S1547" t="s">
        <v>41</v>
      </c>
      <c r="T1547" t="s">
        <v>3</v>
      </c>
      <c r="U1547">
        <v>1</v>
      </c>
      <c r="V1547" s="12">
        <v>45310</v>
      </c>
      <c r="W1547" t="s">
        <v>11371</v>
      </c>
    </row>
    <row r="1548" spans="1:23" x14ac:dyDescent="0.25">
      <c r="A1548" s="12">
        <v>44691.589636539349</v>
      </c>
      <c r="B1548" t="s">
        <v>47</v>
      </c>
      <c r="C1548" t="s">
        <v>52</v>
      </c>
      <c r="D1548" t="s">
        <v>52</v>
      </c>
      <c r="E1548" t="s">
        <v>481</v>
      </c>
      <c r="F1548" t="s">
        <v>11372</v>
      </c>
      <c r="G1548" t="s">
        <v>42</v>
      </c>
      <c r="H1548" t="s">
        <v>11373</v>
      </c>
      <c r="I1548" t="s">
        <v>38</v>
      </c>
      <c r="J1548" t="s">
        <v>43</v>
      </c>
      <c r="K1548" t="s">
        <v>227</v>
      </c>
      <c r="L1548" t="s">
        <v>227</v>
      </c>
      <c r="M1548" t="s">
        <v>229</v>
      </c>
      <c r="N1548">
        <v>1</v>
      </c>
      <c r="O1548" t="s">
        <v>65</v>
      </c>
      <c r="P1548" t="s">
        <v>6513</v>
      </c>
      <c r="Q1548" t="s">
        <v>41</v>
      </c>
      <c r="R1548" t="s">
        <v>11374</v>
      </c>
      <c r="S1548" t="s">
        <v>41</v>
      </c>
      <c r="T1548" t="s">
        <v>3</v>
      </c>
      <c r="U1548">
        <v>1</v>
      </c>
      <c r="V1548" s="12">
        <v>45310</v>
      </c>
      <c r="W1548" t="s">
        <v>11375</v>
      </c>
    </row>
    <row r="1549" spans="1:23" x14ac:dyDescent="0.25">
      <c r="A1549" s="12">
        <v>44698.410108564814</v>
      </c>
      <c r="B1549" t="s">
        <v>47</v>
      </c>
      <c r="C1549" t="s">
        <v>52</v>
      </c>
      <c r="D1549" t="s">
        <v>52</v>
      </c>
      <c r="E1549" t="s">
        <v>534</v>
      </c>
      <c r="F1549" t="s">
        <v>11376</v>
      </c>
      <c r="G1549" t="s">
        <v>42</v>
      </c>
      <c r="H1549" t="s">
        <v>11377</v>
      </c>
      <c r="I1549" t="s">
        <v>38</v>
      </c>
      <c r="J1549" t="s">
        <v>43</v>
      </c>
      <c r="K1549" t="s">
        <v>227</v>
      </c>
      <c r="L1549" t="s">
        <v>227</v>
      </c>
      <c r="M1549" t="s">
        <v>229</v>
      </c>
      <c r="N1549">
        <v>1</v>
      </c>
      <c r="O1549" t="s">
        <v>65</v>
      </c>
      <c r="P1549" t="s">
        <v>6569</v>
      </c>
      <c r="Q1549" t="s">
        <v>41</v>
      </c>
      <c r="R1549" t="s">
        <v>11378</v>
      </c>
      <c r="S1549" t="s">
        <v>41</v>
      </c>
      <c r="T1549" t="s">
        <v>3</v>
      </c>
      <c r="U1549">
        <v>1</v>
      </c>
      <c r="V1549" s="12">
        <v>45310</v>
      </c>
      <c r="W1549" t="s">
        <v>11379</v>
      </c>
    </row>
    <row r="1550" spans="1:23" x14ac:dyDescent="0.25">
      <c r="A1550" s="12">
        <v>44700.421808136576</v>
      </c>
      <c r="B1550" t="s">
        <v>47</v>
      </c>
      <c r="C1550" t="s">
        <v>52</v>
      </c>
      <c r="D1550" t="s">
        <v>52</v>
      </c>
      <c r="E1550" t="s">
        <v>481</v>
      </c>
      <c r="F1550" t="s">
        <v>11380</v>
      </c>
      <c r="G1550" t="s">
        <v>42</v>
      </c>
      <c r="H1550" t="s">
        <v>11381</v>
      </c>
      <c r="I1550" t="s">
        <v>38</v>
      </c>
      <c r="J1550" t="s">
        <v>43</v>
      </c>
      <c r="K1550" t="s">
        <v>227</v>
      </c>
      <c r="L1550" t="s">
        <v>227</v>
      </c>
      <c r="M1550" t="s">
        <v>229</v>
      </c>
      <c r="N1550">
        <v>1</v>
      </c>
      <c r="O1550" t="s">
        <v>65</v>
      </c>
      <c r="P1550" t="s">
        <v>6675</v>
      </c>
      <c r="Q1550" t="s">
        <v>41</v>
      </c>
      <c r="R1550" t="s">
        <v>11382</v>
      </c>
      <c r="S1550" t="s">
        <v>41</v>
      </c>
      <c r="T1550" t="s">
        <v>3</v>
      </c>
      <c r="U1550">
        <v>1</v>
      </c>
      <c r="V1550" s="12">
        <v>45310</v>
      </c>
      <c r="W1550" t="s">
        <v>11383</v>
      </c>
    </row>
    <row r="1551" spans="1:23" x14ac:dyDescent="0.25">
      <c r="A1551" s="12">
        <v>44704.434992395836</v>
      </c>
      <c r="B1551" t="s">
        <v>47</v>
      </c>
      <c r="C1551" t="s">
        <v>52</v>
      </c>
      <c r="D1551" t="s">
        <v>52</v>
      </c>
      <c r="E1551" t="s">
        <v>522</v>
      </c>
      <c r="F1551" t="s">
        <v>11384</v>
      </c>
      <c r="G1551" t="s">
        <v>37</v>
      </c>
      <c r="H1551" t="s">
        <v>11385</v>
      </c>
      <c r="I1551" t="s">
        <v>38</v>
      </c>
      <c r="J1551" t="s">
        <v>43</v>
      </c>
      <c r="K1551" t="s">
        <v>227</v>
      </c>
      <c r="L1551" t="s">
        <v>227</v>
      </c>
      <c r="M1551" t="s">
        <v>229</v>
      </c>
      <c r="N1551">
        <v>1</v>
      </c>
      <c r="O1551" t="s">
        <v>65</v>
      </c>
      <c r="P1551" t="s">
        <v>6533</v>
      </c>
      <c r="Q1551" t="s">
        <v>41</v>
      </c>
      <c r="R1551" t="s">
        <v>11386</v>
      </c>
      <c r="S1551" t="s">
        <v>41</v>
      </c>
      <c r="T1551" t="s">
        <v>3</v>
      </c>
      <c r="U1551">
        <v>1</v>
      </c>
      <c r="V1551" s="12">
        <v>45310</v>
      </c>
      <c r="W1551" t="s">
        <v>11387</v>
      </c>
    </row>
    <row r="1552" spans="1:23" x14ac:dyDescent="0.25">
      <c r="A1552" s="12">
        <v>44712.437173761573</v>
      </c>
      <c r="B1552" t="s">
        <v>47</v>
      </c>
      <c r="C1552" t="s">
        <v>52</v>
      </c>
      <c r="D1552" t="s">
        <v>52</v>
      </c>
      <c r="E1552" t="s">
        <v>481</v>
      </c>
      <c r="F1552" t="s">
        <v>11388</v>
      </c>
      <c r="G1552" t="s">
        <v>42</v>
      </c>
      <c r="H1552" t="s">
        <v>11389</v>
      </c>
      <c r="I1552" t="s">
        <v>38</v>
      </c>
      <c r="J1552" t="s">
        <v>43</v>
      </c>
      <c r="K1552" t="s">
        <v>227</v>
      </c>
      <c r="L1552" t="s">
        <v>227</v>
      </c>
      <c r="M1552" t="s">
        <v>229</v>
      </c>
      <c r="N1552">
        <v>1</v>
      </c>
      <c r="O1552" t="s">
        <v>65</v>
      </c>
      <c r="P1552" t="s">
        <v>190</v>
      </c>
      <c r="Q1552" t="s">
        <v>41</v>
      </c>
      <c r="R1552" t="s">
        <v>11390</v>
      </c>
      <c r="S1552" t="s">
        <v>41</v>
      </c>
      <c r="T1552" t="s">
        <v>3</v>
      </c>
      <c r="U1552">
        <v>1</v>
      </c>
      <c r="V1552" s="12">
        <v>45310</v>
      </c>
      <c r="W1552" t="s">
        <v>11391</v>
      </c>
    </row>
    <row r="1553" spans="1:23" x14ac:dyDescent="0.25">
      <c r="A1553" s="12">
        <v>44712.526426122684</v>
      </c>
      <c r="B1553" t="s">
        <v>47</v>
      </c>
      <c r="C1553" t="s">
        <v>52</v>
      </c>
      <c r="D1553" t="s">
        <v>52</v>
      </c>
      <c r="E1553" t="s">
        <v>512</v>
      </c>
      <c r="F1553" t="s">
        <v>11392</v>
      </c>
      <c r="G1553" t="s">
        <v>42</v>
      </c>
      <c r="H1553" t="s">
        <v>11393</v>
      </c>
      <c r="I1553" t="s">
        <v>38</v>
      </c>
      <c r="J1553" t="s">
        <v>43</v>
      </c>
      <c r="K1553" t="s">
        <v>227</v>
      </c>
      <c r="L1553" t="s">
        <v>227</v>
      </c>
      <c r="M1553" t="s">
        <v>229</v>
      </c>
      <c r="N1553">
        <v>1</v>
      </c>
      <c r="O1553" t="s">
        <v>65</v>
      </c>
      <c r="P1553" t="s">
        <v>6528</v>
      </c>
      <c r="Q1553" t="s">
        <v>41</v>
      </c>
      <c r="R1553" t="s">
        <v>11394</v>
      </c>
      <c r="S1553" t="s">
        <v>41</v>
      </c>
      <c r="T1553" t="s">
        <v>3</v>
      </c>
      <c r="U1553">
        <v>1</v>
      </c>
      <c r="V1553" s="12">
        <v>45310</v>
      </c>
      <c r="W1553" t="s">
        <v>11395</v>
      </c>
    </row>
    <row r="1554" spans="1:23" x14ac:dyDescent="0.25">
      <c r="A1554" s="12">
        <v>44714.412247372682</v>
      </c>
      <c r="B1554" t="s">
        <v>47</v>
      </c>
      <c r="C1554" t="s">
        <v>52</v>
      </c>
      <c r="D1554" t="s">
        <v>52</v>
      </c>
      <c r="E1554" t="s">
        <v>534</v>
      </c>
      <c r="F1554" t="s">
        <v>11396</v>
      </c>
      <c r="G1554" t="s">
        <v>42</v>
      </c>
      <c r="H1554" t="s">
        <v>11397</v>
      </c>
      <c r="I1554" t="s">
        <v>38</v>
      </c>
      <c r="J1554" t="s">
        <v>43</v>
      </c>
      <c r="K1554" t="s">
        <v>227</v>
      </c>
      <c r="L1554" t="s">
        <v>227</v>
      </c>
      <c r="M1554" t="s">
        <v>229</v>
      </c>
      <c r="N1554">
        <v>1</v>
      </c>
      <c r="O1554" t="s">
        <v>65</v>
      </c>
      <c r="P1554" t="s">
        <v>11398</v>
      </c>
      <c r="Q1554" t="s">
        <v>41</v>
      </c>
      <c r="R1554" t="s">
        <v>11399</v>
      </c>
      <c r="S1554" t="s">
        <v>41</v>
      </c>
      <c r="T1554" t="s">
        <v>3</v>
      </c>
      <c r="U1554">
        <v>1</v>
      </c>
      <c r="V1554" s="12">
        <v>45310</v>
      </c>
      <c r="W1554" t="s">
        <v>11400</v>
      </c>
    </row>
    <row r="1555" spans="1:23" x14ac:dyDescent="0.25">
      <c r="A1555" s="12">
        <v>44719.408772256946</v>
      </c>
      <c r="B1555" t="s">
        <v>47</v>
      </c>
      <c r="C1555" t="s">
        <v>52</v>
      </c>
      <c r="D1555" t="s">
        <v>52</v>
      </c>
      <c r="E1555" t="s">
        <v>534</v>
      </c>
      <c r="F1555" t="s">
        <v>11401</v>
      </c>
      <c r="G1555" t="s">
        <v>37</v>
      </c>
      <c r="H1555" t="s">
        <v>11402</v>
      </c>
      <c r="I1555" t="s">
        <v>38</v>
      </c>
      <c r="J1555" t="s">
        <v>43</v>
      </c>
      <c r="K1555" t="s">
        <v>227</v>
      </c>
      <c r="L1555" t="s">
        <v>227</v>
      </c>
      <c r="M1555" t="s">
        <v>229</v>
      </c>
      <c r="N1555">
        <v>1</v>
      </c>
      <c r="O1555" t="s">
        <v>65</v>
      </c>
      <c r="P1555" t="s">
        <v>11403</v>
      </c>
      <c r="Q1555" t="s">
        <v>41</v>
      </c>
      <c r="R1555" t="s">
        <v>11404</v>
      </c>
      <c r="S1555" t="s">
        <v>41</v>
      </c>
      <c r="T1555" t="s">
        <v>3</v>
      </c>
      <c r="U1555">
        <v>1</v>
      </c>
      <c r="V1555" s="12">
        <v>45310</v>
      </c>
      <c r="W1555" t="s">
        <v>11405</v>
      </c>
    </row>
    <row r="1556" spans="1:23" x14ac:dyDescent="0.25">
      <c r="A1556" s="12">
        <v>44719.414107604163</v>
      </c>
      <c r="B1556" t="s">
        <v>47</v>
      </c>
      <c r="C1556" t="s">
        <v>52</v>
      </c>
      <c r="D1556" t="s">
        <v>52</v>
      </c>
      <c r="E1556" t="s">
        <v>512</v>
      </c>
      <c r="F1556" t="s">
        <v>11406</v>
      </c>
      <c r="G1556" t="s">
        <v>42</v>
      </c>
      <c r="H1556" t="s">
        <v>11407</v>
      </c>
      <c r="I1556" t="s">
        <v>38</v>
      </c>
      <c r="J1556" t="s">
        <v>43</v>
      </c>
      <c r="K1556" t="s">
        <v>227</v>
      </c>
      <c r="L1556" t="s">
        <v>227</v>
      </c>
      <c r="M1556" t="s">
        <v>229</v>
      </c>
      <c r="N1556">
        <v>1</v>
      </c>
      <c r="O1556" t="s">
        <v>65</v>
      </c>
      <c r="P1556" t="s">
        <v>11403</v>
      </c>
      <c r="Q1556" t="s">
        <v>41</v>
      </c>
      <c r="R1556" t="s">
        <v>11408</v>
      </c>
      <c r="S1556" t="s">
        <v>41</v>
      </c>
      <c r="T1556" t="s">
        <v>3</v>
      </c>
      <c r="U1556">
        <v>1</v>
      </c>
      <c r="V1556" s="12">
        <v>45310</v>
      </c>
      <c r="W1556" t="s">
        <v>11409</v>
      </c>
    </row>
    <row r="1557" spans="1:23" x14ac:dyDescent="0.25">
      <c r="A1557" s="12">
        <v>44720.587757094909</v>
      </c>
      <c r="B1557" t="s">
        <v>47</v>
      </c>
      <c r="C1557" t="s">
        <v>52</v>
      </c>
      <c r="D1557" t="s">
        <v>52</v>
      </c>
      <c r="E1557" t="s">
        <v>512</v>
      </c>
      <c r="F1557" t="s">
        <v>6555</v>
      </c>
      <c r="G1557" t="s">
        <v>37</v>
      </c>
      <c r="H1557" t="s">
        <v>6556</v>
      </c>
      <c r="I1557" t="s">
        <v>38</v>
      </c>
      <c r="J1557" t="s">
        <v>39</v>
      </c>
      <c r="K1557" t="s">
        <v>227</v>
      </c>
      <c r="L1557" t="s">
        <v>227</v>
      </c>
      <c r="M1557" t="s">
        <v>229</v>
      </c>
      <c r="N1557">
        <v>1</v>
      </c>
      <c r="O1557" t="s">
        <v>65</v>
      </c>
      <c r="P1557" t="s">
        <v>6557</v>
      </c>
      <c r="Q1557" t="s">
        <v>6558</v>
      </c>
      <c r="R1557" t="s">
        <v>6559</v>
      </c>
      <c r="S1557" t="s">
        <v>6560</v>
      </c>
      <c r="T1557" t="s">
        <v>3</v>
      </c>
      <c r="U1557">
        <v>1</v>
      </c>
      <c r="V1557" s="12">
        <v>45310</v>
      </c>
      <c r="W1557" t="s">
        <v>11410</v>
      </c>
    </row>
    <row r="1558" spans="1:23" x14ac:dyDescent="0.25">
      <c r="A1558" s="12">
        <v>44721.467142824076</v>
      </c>
      <c r="B1558" t="s">
        <v>47</v>
      </c>
      <c r="C1558" t="s">
        <v>52</v>
      </c>
      <c r="D1558" t="s">
        <v>52</v>
      </c>
      <c r="E1558" t="s">
        <v>811</v>
      </c>
      <c r="F1558" t="s">
        <v>11411</v>
      </c>
      <c r="G1558" t="s">
        <v>37</v>
      </c>
      <c r="H1558" t="s">
        <v>11412</v>
      </c>
      <c r="I1558" t="s">
        <v>38</v>
      </c>
      <c r="J1558" t="s">
        <v>43</v>
      </c>
      <c r="K1558" t="s">
        <v>227</v>
      </c>
      <c r="L1558" t="s">
        <v>227</v>
      </c>
      <c r="M1558" t="s">
        <v>230</v>
      </c>
      <c r="N1558">
        <v>1</v>
      </c>
      <c r="O1558" t="s">
        <v>65</v>
      </c>
      <c r="P1558" t="s">
        <v>6552</v>
      </c>
      <c r="Q1558" t="s">
        <v>41</v>
      </c>
      <c r="R1558" t="s">
        <v>11413</v>
      </c>
      <c r="S1558" t="s">
        <v>41</v>
      </c>
      <c r="T1558" t="s">
        <v>3</v>
      </c>
      <c r="U1558">
        <v>1</v>
      </c>
      <c r="V1558" s="12">
        <v>45310</v>
      </c>
      <c r="W1558" t="s">
        <v>11414</v>
      </c>
    </row>
    <row r="1559" spans="1:23" x14ac:dyDescent="0.25">
      <c r="A1559" s="12">
        <v>44725.30546693287</v>
      </c>
      <c r="B1559" t="s">
        <v>47</v>
      </c>
      <c r="C1559" t="s">
        <v>52</v>
      </c>
      <c r="D1559" t="s">
        <v>52</v>
      </c>
      <c r="E1559" t="s">
        <v>481</v>
      </c>
      <c r="F1559" t="s">
        <v>11415</v>
      </c>
      <c r="G1559" t="s">
        <v>37</v>
      </c>
      <c r="H1559" t="s">
        <v>11416</v>
      </c>
      <c r="I1559" t="s">
        <v>38</v>
      </c>
      <c r="J1559" t="s">
        <v>43</v>
      </c>
      <c r="K1559" t="s">
        <v>227</v>
      </c>
      <c r="L1559" t="s">
        <v>227</v>
      </c>
      <c r="M1559" t="s">
        <v>229</v>
      </c>
      <c r="N1559">
        <v>1</v>
      </c>
      <c r="O1559" t="s">
        <v>65</v>
      </c>
      <c r="P1559" t="s">
        <v>6597</v>
      </c>
      <c r="Q1559" t="s">
        <v>41</v>
      </c>
      <c r="R1559" t="s">
        <v>11417</v>
      </c>
      <c r="S1559" t="s">
        <v>41</v>
      </c>
      <c r="T1559" t="s">
        <v>3</v>
      </c>
      <c r="U1559">
        <v>1</v>
      </c>
      <c r="V1559" s="12">
        <v>45310</v>
      </c>
      <c r="W1559" t="s">
        <v>11418</v>
      </c>
    </row>
    <row r="1560" spans="1:23" x14ac:dyDescent="0.25">
      <c r="A1560" s="12">
        <v>44728.345305439812</v>
      </c>
      <c r="B1560" t="s">
        <v>47</v>
      </c>
      <c r="C1560" t="s">
        <v>52</v>
      </c>
      <c r="D1560" t="s">
        <v>52</v>
      </c>
      <c r="E1560" t="s">
        <v>481</v>
      </c>
      <c r="F1560" t="s">
        <v>11419</v>
      </c>
      <c r="G1560" t="s">
        <v>42</v>
      </c>
      <c r="H1560" t="s">
        <v>11420</v>
      </c>
      <c r="I1560" t="s">
        <v>38</v>
      </c>
      <c r="J1560" t="s">
        <v>43</v>
      </c>
      <c r="K1560" t="s">
        <v>227</v>
      </c>
      <c r="L1560" t="s">
        <v>227</v>
      </c>
      <c r="M1560" t="s">
        <v>229</v>
      </c>
      <c r="N1560">
        <v>1</v>
      </c>
      <c r="O1560" t="s">
        <v>65</v>
      </c>
      <c r="P1560" t="s">
        <v>6675</v>
      </c>
      <c r="Q1560" t="s">
        <v>41</v>
      </c>
      <c r="R1560" t="s">
        <v>11421</v>
      </c>
      <c r="S1560" t="s">
        <v>41</v>
      </c>
      <c r="T1560" t="s">
        <v>3</v>
      </c>
      <c r="U1560">
        <v>1</v>
      </c>
      <c r="V1560" s="12">
        <v>45310</v>
      </c>
      <c r="W1560" t="s">
        <v>11422</v>
      </c>
    </row>
    <row r="1561" spans="1:23" x14ac:dyDescent="0.25">
      <c r="A1561" s="12">
        <v>44739.341719826392</v>
      </c>
      <c r="B1561" t="s">
        <v>47</v>
      </c>
      <c r="C1561" t="s">
        <v>52</v>
      </c>
      <c r="D1561" t="s">
        <v>52</v>
      </c>
      <c r="E1561" t="s">
        <v>475</v>
      </c>
      <c r="F1561" t="s">
        <v>11423</v>
      </c>
      <c r="G1561" t="s">
        <v>37</v>
      </c>
      <c r="H1561" t="s">
        <v>11424</v>
      </c>
      <c r="I1561" t="s">
        <v>38</v>
      </c>
      <c r="J1561" t="s">
        <v>43</v>
      </c>
      <c r="K1561" t="s">
        <v>227</v>
      </c>
      <c r="L1561" t="s">
        <v>227</v>
      </c>
      <c r="M1561" t="s">
        <v>229</v>
      </c>
      <c r="N1561">
        <v>1</v>
      </c>
      <c r="O1561" t="s">
        <v>65</v>
      </c>
      <c r="P1561" t="s">
        <v>6969</v>
      </c>
      <c r="Q1561" t="s">
        <v>41</v>
      </c>
      <c r="R1561" t="s">
        <v>11425</v>
      </c>
      <c r="S1561" t="s">
        <v>41</v>
      </c>
      <c r="T1561" t="s">
        <v>3</v>
      </c>
      <c r="U1561">
        <v>1</v>
      </c>
      <c r="V1561" s="12">
        <v>45310</v>
      </c>
      <c r="W1561" t="s">
        <v>11426</v>
      </c>
    </row>
    <row r="1562" spans="1:23" x14ac:dyDescent="0.25">
      <c r="A1562" s="12">
        <v>44741.460363888888</v>
      </c>
      <c r="B1562" t="s">
        <v>47</v>
      </c>
      <c r="C1562" t="s">
        <v>52</v>
      </c>
      <c r="D1562" t="s">
        <v>52</v>
      </c>
      <c r="E1562" t="s">
        <v>491</v>
      </c>
      <c r="F1562" t="s">
        <v>11427</v>
      </c>
      <c r="G1562" t="s">
        <v>37</v>
      </c>
      <c r="H1562" t="s">
        <v>11428</v>
      </c>
      <c r="I1562" t="s">
        <v>38</v>
      </c>
      <c r="J1562" t="s">
        <v>43</v>
      </c>
      <c r="K1562" t="s">
        <v>227</v>
      </c>
      <c r="L1562" t="s">
        <v>227</v>
      </c>
      <c r="M1562" t="s">
        <v>229</v>
      </c>
      <c r="N1562">
        <v>1</v>
      </c>
      <c r="O1562" t="s">
        <v>65</v>
      </c>
      <c r="P1562" t="s">
        <v>6583</v>
      </c>
      <c r="Q1562" t="s">
        <v>41</v>
      </c>
      <c r="R1562" t="s">
        <v>11429</v>
      </c>
      <c r="S1562" t="s">
        <v>41</v>
      </c>
      <c r="T1562" t="s">
        <v>3</v>
      </c>
      <c r="U1562">
        <v>1</v>
      </c>
      <c r="V1562" s="12">
        <v>45310</v>
      </c>
      <c r="W1562" t="s">
        <v>11430</v>
      </c>
    </row>
    <row r="1563" spans="1:23" x14ac:dyDescent="0.25">
      <c r="A1563" s="12">
        <v>44741.468469328705</v>
      </c>
      <c r="B1563" t="s">
        <v>47</v>
      </c>
      <c r="C1563" t="s">
        <v>52</v>
      </c>
      <c r="D1563" t="s">
        <v>52</v>
      </c>
      <c r="E1563" t="s">
        <v>238</v>
      </c>
      <c r="F1563" t="s">
        <v>11431</v>
      </c>
      <c r="G1563" t="s">
        <v>37</v>
      </c>
      <c r="H1563" t="s">
        <v>11432</v>
      </c>
      <c r="I1563" t="s">
        <v>38</v>
      </c>
      <c r="J1563" t="s">
        <v>43</v>
      </c>
      <c r="K1563" t="s">
        <v>227</v>
      </c>
      <c r="L1563" t="s">
        <v>227</v>
      </c>
      <c r="M1563" t="s">
        <v>229</v>
      </c>
      <c r="N1563">
        <v>1</v>
      </c>
      <c r="O1563" t="s">
        <v>65</v>
      </c>
      <c r="P1563" t="s">
        <v>6880</v>
      </c>
      <c r="Q1563" t="s">
        <v>41</v>
      </c>
      <c r="R1563" t="s">
        <v>11433</v>
      </c>
      <c r="S1563" t="s">
        <v>41</v>
      </c>
      <c r="T1563" t="s">
        <v>3</v>
      </c>
      <c r="U1563">
        <v>1</v>
      </c>
      <c r="V1563" s="12">
        <v>45310</v>
      </c>
      <c r="W1563" t="s">
        <v>11434</v>
      </c>
    </row>
    <row r="1564" spans="1:23" x14ac:dyDescent="0.25">
      <c r="A1564" s="12">
        <v>44742.416048263891</v>
      </c>
      <c r="B1564" t="s">
        <v>47</v>
      </c>
      <c r="C1564" t="s">
        <v>52</v>
      </c>
      <c r="D1564" t="s">
        <v>52</v>
      </c>
      <c r="E1564" t="s">
        <v>534</v>
      </c>
      <c r="F1564" t="s">
        <v>11435</v>
      </c>
      <c r="G1564" t="s">
        <v>42</v>
      </c>
      <c r="H1564" t="s">
        <v>11436</v>
      </c>
      <c r="I1564" t="s">
        <v>38</v>
      </c>
      <c r="J1564" t="s">
        <v>43</v>
      </c>
      <c r="K1564" t="s">
        <v>227</v>
      </c>
      <c r="L1564" t="s">
        <v>227</v>
      </c>
      <c r="M1564" t="s">
        <v>229</v>
      </c>
      <c r="N1564">
        <v>1</v>
      </c>
      <c r="O1564" t="s">
        <v>65</v>
      </c>
      <c r="P1564" t="s">
        <v>11437</v>
      </c>
      <c r="Q1564" t="s">
        <v>41</v>
      </c>
      <c r="R1564" t="s">
        <v>11438</v>
      </c>
      <c r="S1564" t="s">
        <v>41</v>
      </c>
      <c r="T1564" t="s">
        <v>3</v>
      </c>
      <c r="U1564">
        <v>1</v>
      </c>
      <c r="V1564" s="12">
        <v>45310</v>
      </c>
      <c r="W1564" t="s">
        <v>11439</v>
      </c>
    </row>
    <row r="1565" spans="1:23" x14ac:dyDescent="0.25">
      <c r="A1565" s="12">
        <v>44742.420108368053</v>
      </c>
      <c r="B1565" t="s">
        <v>47</v>
      </c>
      <c r="C1565" t="s">
        <v>52</v>
      </c>
      <c r="D1565" t="s">
        <v>52</v>
      </c>
      <c r="E1565" t="s">
        <v>534</v>
      </c>
      <c r="F1565" t="s">
        <v>11440</v>
      </c>
      <c r="G1565" t="s">
        <v>42</v>
      </c>
      <c r="H1565" t="s">
        <v>11441</v>
      </c>
      <c r="I1565" t="s">
        <v>38</v>
      </c>
      <c r="J1565" t="s">
        <v>43</v>
      </c>
      <c r="K1565" t="s">
        <v>227</v>
      </c>
      <c r="L1565" t="s">
        <v>227</v>
      </c>
      <c r="M1565" t="s">
        <v>229</v>
      </c>
      <c r="N1565">
        <v>1</v>
      </c>
      <c r="O1565" t="s">
        <v>65</v>
      </c>
      <c r="P1565" t="s">
        <v>11437</v>
      </c>
      <c r="Q1565" t="s">
        <v>41</v>
      </c>
      <c r="R1565" t="s">
        <v>11442</v>
      </c>
      <c r="S1565" t="s">
        <v>41</v>
      </c>
      <c r="T1565" t="s">
        <v>3</v>
      </c>
      <c r="U1565">
        <v>1</v>
      </c>
      <c r="V1565" s="12">
        <v>45310</v>
      </c>
      <c r="W1565" t="s">
        <v>11443</v>
      </c>
    </row>
    <row r="1566" spans="1:23" x14ac:dyDescent="0.25">
      <c r="A1566" s="12">
        <v>44742.510326354168</v>
      </c>
      <c r="B1566" t="s">
        <v>47</v>
      </c>
      <c r="C1566" t="s">
        <v>52</v>
      </c>
      <c r="D1566" t="s">
        <v>52</v>
      </c>
      <c r="E1566" t="s">
        <v>522</v>
      </c>
      <c r="F1566" t="s">
        <v>11444</v>
      </c>
      <c r="G1566" t="s">
        <v>42</v>
      </c>
      <c r="H1566" t="s">
        <v>11445</v>
      </c>
      <c r="I1566" t="s">
        <v>38</v>
      </c>
      <c r="J1566" t="s">
        <v>43</v>
      </c>
      <c r="K1566" t="s">
        <v>227</v>
      </c>
      <c r="L1566" t="s">
        <v>227</v>
      </c>
      <c r="M1566" t="s">
        <v>229</v>
      </c>
      <c r="N1566">
        <v>1</v>
      </c>
      <c r="O1566" t="s">
        <v>65</v>
      </c>
      <c r="P1566" t="s">
        <v>6670</v>
      </c>
      <c r="Q1566" t="s">
        <v>41</v>
      </c>
      <c r="R1566" t="s">
        <v>11446</v>
      </c>
      <c r="S1566" t="s">
        <v>41</v>
      </c>
      <c r="T1566" t="s">
        <v>3</v>
      </c>
      <c r="U1566">
        <v>1</v>
      </c>
      <c r="V1566" s="12">
        <v>45310</v>
      </c>
      <c r="W1566" t="s">
        <v>11447</v>
      </c>
    </row>
    <row r="1567" spans="1:23" x14ac:dyDescent="0.25">
      <c r="A1567" s="12">
        <v>44747.432089699076</v>
      </c>
      <c r="B1567" t="s">
        <v>47</v>
      </c>
      <c r="C1567" t="s">
        <v>52</v>
      </c>
      <c r="D1567" t="s">
        <v>52</v>
      </c>
      <c r="E1567" t="s">
        <v>522</v>
      </c>
      <c r="F1567" t="s">
        <v>11448</v>
      </c>
      <c r="G1567" t="s">
        <v>37</v>
      </c>
      <c r="H1567" t="s">
        <v>11449</v>
      </c>
      <c r="I1567" t="s">
        <v>38</v>
      </c>
      <c r="J1567" t="s">
        <v>43</v>
      </c>
      <c r="K1567" t="s">
        <v>227</v>
      </c>
      <c r="L1567" t="s">
        <v>227</v>
      </c>
      <c r="M1567" t="s">
        <v>229</v>
      </c>
      <c r="N1567">
        <v>1</v>
      </c>
      <c r="O1567" t="s">
        <v>65</v>
      </c>
      <c r="P1567" t="s">
        <v>6583</v>
      </c>
      <c r="Q1567" t="s">
        <v>41</v>
      </c>
      <c r="R1567" t="s">
        <v>11450</v>
      </c>
      <c r="S1567" t="s">
        <v>41</v>
      </c>
      <c r="T1567" t="s">
        <v>3</v>
      </c>
      <c r="U1567">
        <v>1</v>
      </c>
      <c r="V1567" s="12">
        <v>45310</v>
      </c>
      <c r="W1567" t="s">
        <v>11451</v>
      </c>
    </row>
    <row r="1568" spans="1:23" x14ac:dyDescent="0.25">
      <c r="A1568" s="12">
        <v>44747.440538854164</v>
      </c>
      <c r="B1568" t="s">
        <v>47</v>
      </c>
      <c r="C1568" t="s">
        <v>52</v>
      </c>
      <c r="D1568" t="s">
        <v>52</v>
      </c>
      <c r="E1568" t="s">
        <v>481</v>
      </c>
      <c r="F1568" t="s">
        <v>11452</v>
      </c>
      <c r="G1568" t="s">
        <v>37</v>
      </c>
      <c r="H1568" t="s">
        <v>11453</v>
      </c>
      <c r="I1568" t="s">
        <v>38</v>
      </c>
      <c r="J1568" t="s">
        <v>43</v>
      </c>
      <c r="K1568" t="s">
        <v>227</v>
      </c>
      <c r="L1568" t="s">
        <v>227</v>
      </c>
      <c r="M1568" t="s">
        <v>229</v>
      </c>
      <c r="N1568">
        <v>1</v>
      </c>
      <c r="O1568" t="s">
        <v>65</v>
      </c>
      <c r="P1568" t="s">
        <v>11454</v>
      </c>
      <c r="Q1568" t="s">
        <v>41</v>
      </c>
      <c r="R1568" t="s">
        <v>11455</v>
      </c>
      <c r="S1568" t="s">
        <v>41</v>
      </c>
      <c r="T1568" t="s">
        <v>3</v>
      </c>
      <c r="U1568">
        <v>1</v>
      </c>
      <c r="V1568" s="12">
        <v>45310</v>
      </c>
      <c r="W1568" t="s">
        <v>11456</v>
      </c>
    </row>
    <row r="1569" spans="1:23" x14ac:dyDescent="0.25">
      <c r="A1569" s="12">
        <v>44747.605488275462</v>
      </c>
      <c r="B1569" t="s">
        <v>47</v>
      </c>
      <c r="C1569" t="s">
        <v>52</v>
      </c>
      <c r="D1569" t="s">
        <v>52</v>
      </c>
      <c r="E1569" t="s">
        <v>512</v>
      </c>
      <c r="F1569" t="s">
        <v>6562</v>
      </c>
      <c r="G1569" t="s">
        <v>42</v>
      </c>
      <c r="H1569" t="s">
        <v>6563</v>
      </c>
      <c r="I1569" t="s">
        <v>38</v>
      </c>
      <c r="J1569" t="s">
        <v>43</v>
      </c>
      <c r="K1569" t="s">
        <v>227</v>
      </c>
      <c r="L1569" t="s">
        <v>227</v>
      </c>
      <c r="M1569" t="s">
        <v>229</v>
      </c>
      <c r="N1569">
        <v>1</v>
      </c>
      <c r="O1569" t="s">
        <v>65</v>
      </c>
      <c r="P1569" t="s">
        <v>6564</v>
      </c>
      <c r="Q1569" t="s">
        <v>41</v>
      </c>
      <c r="R1569" t="s">
        <v>6565</v>
      </c>
      <c r="S1569" t="s">
        <v>41</v>
      </c>
      <c r="T1569" t="s">
        <v>3</v>
      </c>
      <c r="U1569">
        <v>1</v>
      </c>
      <c r="V1569" s="12">
        <v>45310</v>
      </c>
      <c r="W1569" t="s">
        <v>11457</v>
      </c>
    </row>
    <row r="1570" spans="1:23" x14ac:dyDescent="0.25">
      <c r="A1570" s="12">
        <v>44749.413955902775</v>
      </c>
      <c r="B1570" t="s">
        <v>47</v>
      </c>
      <c r="C1570" t="s">
        <v>52</v>
      </c>
      <c r="D1570" t="s">
        <v>52</v>
      </c>
      <c r="E1570" t="s">
        <v>475</v>
      </c>
      <c r="F1570" t="s">
        <v>11458</v>
      </c>
      <c r="G1570" t="s">
        <v>42</v>
      </c>
      <c r="H1570" t="s">
        <v>11459</v>
      </c>
      <c r="I1570" t="s">
        <v>38</v>
      </c>
      <c r="J1570" t="s">
        <v>43</v>
      </c>
      <c r="K1570" t="s">
        <v>227</v>
      </c>
      <c r="L1570" t="s">
        <v>227</v>
      </c>
      <c r="M1570" t="s">
        <v>229</v>
      </c>
      <c r="N1570">
        <v>1</v>
      </c>
      <c r="O1570" t="s">
        <v>65</v>
      </c>
      <c r="P1570" t="s">
        <v>6981</v>
      </c>
      <c r="Q1570" t="s">
        <v>41</v>
      </c>
      <c r="R1570" t="s">
        <v>11460</v>
      </c>
      <c r="S1570" t="s">
        <v>41</v>
      </c>
      <c r="T1570" t="s">
        <v>3</v>
      </c>
      <c r="U1570">
        <v>1</v>
      </c>
      <c r="V1570" s="12">
        <v>45310</v>
      </c>
      <c r="W1570" t="s">
        <v>11461</v>
      </c>
    </row>
    <row r="1571" spans="1:23" x14ac:dyDescent="0.25">
      <c r="A1571" s="12">
        <v>44749.462808715274</v>
      </c>
      <c r="B1571" t="s">
        <v>47</v>
      </c>
      <c r="C1571" t="s">
        <v>52</v>
      </c>
      <c r="D1571" t="s">
        <v>52</v>
      </c>
      <c r="E1571" t="s">
        <v>522</v>
      </c>
      <c r="F1571" t="s">
        <v>11462</v>
      </c>
      <c r="G1571" t="s">
        <v>37</v>
      </c>
      <c r="H1571" t="s">
        <v>11463</v>
      </c>
      <c r="I1571" t="s">
        <v>38</v>
      </c>
      <c r="J1571" t="s">
        <v>43</v>
      </c>
      <c r="K1571" t="s">
        <v>227</v>
      </c>
      <c r="L1571" t="s">
        <v>227</v>
      </c>
      <c r="M1571" t="s">
        <v>229</v>
      </c>
      <c r="N1571">
        <v>1</v>
      </c>
      <c r="O1571" t="s">
        <v>65</v>
      </c>
      <c r="P1571" t="s">
        <v>6652</v>
      </c>
      <c r="Q1571" t="s">
        <v>41</v>
      </c>
      <c r="R1571" t="s">
        <v>11464</v>
      </c>
      <c r="S1571" t="s">
        <v>41</v>
      </c>
      <c r="T1571" t="s">
        <v>3</v>
      </c>
      <c r="U1571">
        <v>1</v>
      </c>
      <c r="V1571" s="12">
        <v>45310</v>
      </c>
      <c r="W1571" t="s">
        <v>11465</v>
      </c>
    </row>
    <row r="1572" spans="1:23" x14ac:dyDescent="0.25">
      <c r="A1572" s="12">
        <v>44756.589752164349</v>
      </c>
      <c r="B1572" t="s">
        <v>47</v>
      </c>
      <c r="C1572" t="s">
        <v>52</v>
      </c>
      <c r="D1572" t="s">
        <v>52</v>
      </c>
      <c r="E1572" t="s">
        <v>238</v>
      </c>
      <c r="F1572" t="s">
        <v>11466</v>
      </c>
      <c r="G1572" t="s">
        <v>37</v>
      </c>
      <c r="H1572" t="s">
        <v>11467</v>
      </c>
      <c r="I1572" t="s">
        <v>38</v>
      </c>
      <c r="J1572" t="s">
        <v>43</v>
      </c>
      <c r="K1572" t="s">
        <v>227</v>
      </c>
      <c r="L1572" t="s">
        <v>227</v>
      </c>
      <c r="M1572" t="s">
        <v>229</v>
      </c>
      <c r="N1572">
        <v>1</v>
      </c>
      <c r="O1572" t="s">
        <v>65</v>
      </c>
      <c r="P1572" t="s">
        <v>7334</v>
      </c>
      <c r="Q1572" t="s">
        <v>41</v>
      </c>
      <c r="R1572" t="s">
        <v>11468</v>
      </c>
      <c r="S1572" t="s">
        <v>41</v>
      </c>
      <c r="T1572" t="s">
        <v>3</v>
      </c>
      <c r="U1572">
        <v>1</v>
      </c>
      <c r="V1572" s="12">
        <v>45310</v>
      </c>
      <c r="W1572" t="s">
        <v>11469</v>
      </c>
    </row>
    <row r="1573" spans="1:23" x14ac:dyDescent="0.25">
      <c r="A1573" s="12">
        <v>44761.376195983794</v>
      </c>
      <c r="B1573" t="s">
        <v>47</v>
      </c>
      <c r="C1573" t="s">
        <v>52</v>
      </c>
      <c r="D1573" t="s">
        <v>52</v>
      </c>
      <c r="E1573" t="s">
        <v>238</v>
      </c>
      <c r="F1573" t="s">
        <v>6567</v>
      </c>
      <c r="G1573" t="s">
        <v>42</v>
      </c>
      <c r="H1573" t="s">
        <v>6568</v>
      </c>
      <c r="I1573" t="s">
        <v>38</v>
      </c>
      <c r="J1573" t="s">
        <v>43</v>
      </c>
      <c r="K1573" t="s">
        <v>227</v>
      </c>
      <c r="L1573" t="s">
        <v>227</v>
      </c>
      <c r="M1573" t="s">
        <v>229</v>
      </c>
      <c r="N1573">
        <v>1</v>
      </c>
      <c r="O1573" t="s">
        <v>65</v>
      </c>
      <c r="P1573" t="s">
        <v>6569</v>
      </c>
      <c r="Q1573" t="s">
        <v>41</v>
      </c>
      <c r="R1573" t="s">
        <v>6570</v>
      </c>
      <c r="S1573" t="s">
        <v>41</v>
      </c>
      <c r="T1573" t="s">
        <v>3</v>
      </c>
      <c r="U1573">
        <v>1</v>
      </c>
      <c r="V1573" s="12">
        <v>45310</v>
      </c>
      <c r="W1573" t="s">
        <v>11470</v>
      </c>
    </row>
    <row r="1574" spans="1:23" x14ac:dyDescent="0.25">
      <c r="A1574" s="12">
        <v>44764.467036377318</v>
      </c>
      <c r="B1574" t="s">
        <v>47</v>
      </c>
      <c r="C1574" t="s">
        <v>52</v>
      </c>
      <c r="D1574" t="s">
        <v>52</v>
      </c>
      <c r="E1574" t="s">
        <v>481</v>
      </c>
      <c r="F1574" t="s">
        <v>6577</v>
      </c>
      <c r="G1574" t="s">
        <v>37</v>
      </c>
      <c r="H1574" t="s">
        <v>6578</v>
      </c>
      <c r="I1574" t="s">
        <v>38</v>
      </c>
      <c r="J1574" t="s">
        <v>43</v>
      </c>
      <c r="K1574" t="s">
        <v>227</v>
      </c>
      <c r="L1574" t="s">
        <v>227</v>
      </c>
      <c r="M1574" t="s">
        <v>229</v>
      </c>
      <c r="N1574">
        <v>1</v>
      </c>
      <c r="O1574" t="s">
        <v>65</v>
      </c>
      <c r="P1574" t="s">
        <v>6539</v>
      </c>
      <c r="Q1574" t="s">
        <v>41</v>
      </c>
      <c r="R1574" t="s">
        <v>6579</v>
      </c>
      <c r="S1574" t="s">
        <v>41</v>
      </c>
      <c r="T1574" t="s">
        <v>3</v>
      </c>
      <c r="U1574">
        <v>1</v>
      </c>
      <c r="V1574" s="12">
        <v>45310</v>
      </c>
      <c r="W1574" t="s">
        <v>11471</v>
      </c>
    </row>
    <row r="1575" spans="1:23" x14ac:dyDescent="0.25">
      <c r="A1575" s="12">
        <v>44767.368053703707</v>
      </c>
      <c r="B1575" t="s">
        <v>47</v>
      </c>
      <c r="C1575" t="s">
        <v>52</v>
      </c>
      <c r="D1575" t="s">
        <v>52</v>
      </c>
      <c r="E1575" t="s">
        <v>528</v>
      </c>
      <c r="F1575" t="s">
        <v>11472</v>
      </c>
      <c r="G1575" t="s">
        <v>37</v>
      </c>
      <c r="H1575" t="s">
        <v>11473</v>
      </c>
      <c r="I1575" t="s">
        <v>38</v>
      </c>
      <c r="J1575" t="s">
        <v>43</v>
      </c>
      <c r="K1575" t="s">
        <v>227</v>
      </c>
      <c r="L1575" t="s">
        <v>227</v>
      </c>
      <c r="M1575" t="s">
        <v>230</v>
      </c>
      <c r="N1575">
        <v>1</v>
      </c>
      <c r="O1575" t="s">
        <v>65</v>
      </c>
      <c r="P1575" t="s">
        <v>6597</v>
      </c>
      <c r="Q1575" t="s">
        <v>41</v>
      </c>
      <c r="R1575" t="s">
        <v>11474</v>
      </c>
      <c r="S1575" t="s">
        <v>41</v>
      </c>
      <c r="T1575" t="s">
        <v>3</v>
      </c>
      <c r="U1575">
        <v>1</v>
      </c>
      <c r="V1575" s="12">
        <v>45310</v>
      </c>
      <c r="W1575" t="s">
        <v>11475</v>
      </c>
    </row>
    <row r="1576" spans="1:23" x14ac:dyDescent="0.25">
      <c r="A1576" s="12">
        <v>44770.360483645833</v>
      </c>
      <c r="B1576" t="s">
        <v>47</v>
      </c>
      <c r="C1576" t="s">
        <v>52</v>
      </c>
      <c r="D1576" t="s">
        <v>52</v>
      </c>
      <c r="E1576" t="s">
        <v>691</v>
      </c>
      <c r="F1576" t="s">
        <v>11476</v>
      </c>
      <c r="G1576" t="s">
        <v>37</v>
      </c>
      <c r="H1576" t="s">
        <v>11477</v>
      </c>
      <c r="I1576" t="s">
        <v>38</v>
      </c>
      <c r="J1576" t="s">
        <v>43</v>
      </c>
      <c r="K1576" t="s">
        <v>227</v>
      </c>
      <c r="L1576" t="s">
        <v>227</v>
      </c>
      <c r="M1576" t="s">
        <v>230</v>
      </c>
      <c r="N1576">
        <v>1</v>
      </c>
      <c r="O1576" t="s">
        <v>65</v>
      </c>
      <c r="P1576" t="s">
        <v>6611</v>
      </c>
      <c r="Q1576" t="s">
        <v>41</v>
      </c>
      <c r="R1576" t="s">
        <v>11478</v>
      </c>
      <c r="S1576" t="s">
        <v>41</v>
      </c>
      <c r="T1576" t="s">
        <v>3</v>
      </c>
      <c r="U1576">
        <v>1</v>
      </c>
      <c r="V1576" s="12">
        <v>45310</v>
      </c>
      <c r="W1576" t="s">
        <v>11479</v>
      </c>
    </row>
    <row r="1577" spans="1:23" x14ac:dyDescent="0.25">
      <c r="A1577" s="12">
        <v>44770.402591087965</v>
      </c>
      <c r="B1577" t="s">
        <v>47</v>
      </c>
      <c r="C1577" t="s">
        <v>52</v>
      </c>
      <c r="D1577" t="s">
        <v>52</v>
      </c>
      <c r="E1577" t="s">
        <v>491</v>
      </c>
      <c r="F1577" t="s">
        <v>6581</v>
      </c>
      <c r="G1577" t="s">
        <v>37</v>
      </c>
      <c r="H1577" t="s">
        <v>6582</v>
      </c>
      <c r="I1577" t="s">
        <v>38</v>
      </c>
      <c r="J1577" t="s">
        <v>43</v>
      </c>
      <c r="K1577" t="s">
        <v>227</v>
      </c>
      <c r="L1577" t="s">
        <v>227</v>
      </c>
      <c r="M1577" t="s">
        <v>229</v>
      </c>
      <c r="N1577">
        <v>1</v>
      </c>
      <c r="O1577" t="s">
        <v>65</v>
      </c>
      <c r="P1577" t="s">
        <v>6583</v>
      </c>
      <c r="Q1577" t="s">
        <v>41</v>
      </c>
      <c r="R1577" t="s">
        <v>6584</v>
      </c>
      <c r="S1577" t="s">
        <v>41</v>
      </c>
      <c r="T1577" t="s">
        <v>3</v>
      </c>
      <c r="U1577">
        <v>1</v>
      </c>
      <c r="V1577" s="12">
        <v>45310</v>
      </c>
      <c r="W1577" t="s">
        <v>11480</v>
      </c>
    </row>
    <row r="1578" spans="1:23" x14ac:dyDescent="0.25">
      <c r="A1578" s="12">
        <v>44770.580884027775</v>
      </c>
      <c r="B1578" t="s">
        <v>47</v>
      </c>
      <c r="C1578" t="s">
        <v>52</v>
      </c>
      <c r="D1578" t="s">
        <v>52</v>
      </c>
      <c r="E1578" t="s">
        <v>238</v>
      </c>
      <c r="F1578" t="s">
        <v>11481</v>
      </c>
      <c r="G1578" t="s">
        <v>42</v>
      </c>
      <c r="H1578" t="s">
        <v>7268</v>
      </c>
      <c r="I1578" t="s">
        <v>38</v>
      </c>
      <c r="J1578" t="s">
        <v>43</v>
      </c>
      <c r="K1578" t="s">
        <v>227</v>
      </c>
      <c r="L1578" t="s">
        <v>227</v>
      </c>
      <c r="M1578" t="s">
        <v>229</v>
      </c>
      <c r="N1578">
        <v>1</v>
      </c>
      <c r="O1578" t="s">
        <v>65</v>
      </c>
      <c r="P1578" t="s">
        <v>202</v>
      </c>
      <c r="Q1578" t="s">
        <v>41</v>
      </c>
      <c r="R1578" t="s">
        <v>11482</v>
      </c>
      <c r="S1578" t="s">
        <v>41</v>
      </c>
      <c r="T1578" t="s">
        <v>3</v>
      </c>
      <c r="U1578">
        <v>1</v>
      </c>
      <c r="V1578" s="12">
        <v>45310</v>
      </c>
      <c r="W1578" t="s">
        <v>11483</v>
      </c>
    </row>
    <row r="1579" spans="1:23" x14ac:dyDescent="0.25">
      <c r="A1579" s="12">
        <v>44781.326398993057</v>
      </c>
      <c r="B1579" t="s">
        <v>47</v>
      </c>
      <c r="C1579" t="s">
        <v>52</v>
      </c>
      <c r="D1579" t="s">
        <v>52</v>
      </c>
      <c r="E1579" t="s">
        <v>522</v>
      </c>
      <c r="F1579" t="s">
        <v>6586</v>
      </c>
      <c r="G1579" t="s">
        <v>37</v>
      </c>
      <c r="H1579" t="s">
        <v>6587</v>
      </c>
      <c r="I1579" t="s">
        <v>38</v>
      </c>
      <c r="J1579" t="s">
        <v>43</v>
      </c>
      <c r="K1579" t="s">
        <v>227</v>
      </c>
      <c r="L1579" t="s">
        <v>227</v>
      </c>
      <c r="M1579" t="s">
        <v>229</v>
      </c>
      <c r="N1579">
        <v>1</v>
      </c>
      <c r="O1579" t="s">
        <v>65</v>
      </c>
      <c r="P1579" t="s">
        <v>6588</v>
      </c>
      <c r="Q1579" t="s">
        <v>41</v>
      </c>
      <c r="R1579" t="s">
        <v>6589</v>
      </c>
      <c r="S1579" t="s">
        <v>41</v>
      </c>
      <c r="T1579" t="s">
        <v>3</v>
      </c>
      <c r="U1579">
        <v>1</v>
      </c>
      <c r="V1579" s="12">
        <v>45310</v>
      </c>
      <c r="W1579" t="s">
        <v>11484</v>
      </c>
    </row>
    <row r="1580" spans="1:23" x14ac:dyDescent="0.25">
      <c r="A1580" s="12">
        <v>44784.370608761572</v>
      </c>
      <c r="B1580" t="s">
        <v>47</v>
      </c>
      <c r="C1580" t="s">
        <v>52</v>
      </c>
      <c r="D1580" t="s">
        <v>52</v>
      </c>
      <c r="E1580" t="s">
        <v>238</v>
      </c>
      <c r="F1580" t="s">
        <v>11485</v>
      </c>
      <c r="G1580" t="s">
        <v>37</v>
      </c>
      <c r="H1580" t="s">
        <v>11486</v>
      </c>
      <c r="I1580" t="s">
        <v>38</v>
      </c>
      <c r="J1580" t="s">
        <v>43</v>
      </c>
      <c r="K1580" t="s">
        <v>227</v>
      </c>
      <c r="L1580" t="s">
        <v>227</v>
      </c>
      <c r="M1580" t="s">
        <v>229</v>
      </c>
      <c r="N1580">
        <v>1</v>
      </c>
      <c r="O1580" t="s">
        <v>65</v>
      </c>
      <c r="P1580" t="s">
        <v>202</v>
      </c>
      <c r="Q1580" t="s">
        <v>41</v>
      </c>
      <c r="R1580" t="s">
        <v>11487</v>
      </c>
      <c r="S1580" t="s">
        <v>41</v>
      </c>
      <c r="T1580" t="s">
        <v>3</v>
      </c>
      <c r="U1580">
        <v>1</v>
      </c>
      <c r="V1580" s="12">
        <v>45310</v>
      </c>
      <c r="W1580" t="s">
        <v>11488</v>
      </c>
    </row>
    <row r="1581" spans="1:23" x14ac:dyDescent="0.25">
      <c r="A1581" s="12">
        <v>44789.358923113425</v>
      </c>
      <c r="B1581" t="s">
        <v>47</v>
      </c>
      <c r="C1581" t="s">
        <v>52</v>
      </c>
      <c r="D1581" t="s">
        <v>52</v>
      </c>
      <c r="E1581" t="s">
        <v>534</v>
      </c>
      <c r="F1581" t="s">
        <v>11489</v>
      </c>
      <c r="G1581" t="s">
        <v>42</v>
      </c>
      <c r="H1581" t="s">
        <v>11490</v>
      </c>
      <c r="I1581" t="s">
        <v>38</v>
      </c>
      <c r="J1581" t="s">
        <v>43</v>
      </c>
      <c r="K1581" t="s">
        <v>227</v>
      </c>
      <c r="L1581" t="s">
        <v>227</v>
      </c>
      <c r="M1581" t="s">
        <v>229</v>
      </c>
      <c r="N1581">
        <v>1</v>
      </c>
      <c r="O1581" t="s">
        <v>65</v>
      </c>
      <c r="P1581" t="s">
        <v>6706</v>
      </c>
      <c r="Q1581" t="s">
        <v>41</v>
      </c>
      <c r="R1581" t="s">
        <v>11491</v>
      </c>
      <c r="S1581" t="s">
        <v>41</v>
      </c>
      <c r="T1581" t="s">
        <v>3</v>
      </c>
      <c r="U1581">
        <v>1</v>
      </c>
      <c r="V1581" s="12">
        <v>45310</v>
      </c>
      <c r="W1581" t="s">
        <v>11492</v>
      </c>
    </row>
    <row r="1582" spans="1:23" x14ac:dyDescent="0.25">
      <c r="A1582" s="12">
        <v>44789.393432326389</v>
      </c>
      <c r="B1582" t="s">
        <v>47</v>
      </c>
      <c r="C1582" t="s">
        <v>52</v>
      </c>
      <c r="D1582" t="s">
        <v>52</v>
      </c>
      <c r="E1582" t="s">
        <v>528</v>
      </c>
      <c r="F1582" t="s">
        <v>6595</v>
      </c>
      <c r="G1582" t="s">
        <v>42</v>
      </c>
      <c r="H1582" t="s">
        <v>6596</v>
      </c>
      <c r="I1582" t="s">
        <v>38</v>
      </c>
      <c r="J1582" t="s">
        <v>43</v>
      </c>
      <c r="K1582" t="s">
        <v>227</v>
      </c>
      <c r="L1582" t="s">
        <v>227</v>
      </c>
      <c r="M1582" t="s">
        <v>230</v>
      </c>
      <c r="N1582">
        <v>1</v>
      </c>
      <c r="O1582" t="s">
        <v>65</v>
      </c>
      <c r="P1582" t="s">
        <v>6597</v>
      </c>
      <c r="Q1582" t="s">
        <v>41</v>
      </c>
      <c r="R1582" t="s">
        <v>6598</v>
      </c>
      <c r="S1582" t="s">
        <v>41</v>
      </c>
      <c r="T1582" t="s">
        <v>3</v>
      </c>
      <c r="U1582">
        <v>1</v>
      </c>
      <c r="V1582" s="12">
        <v>45310</v>
      </c>
      <c r="W1582" t="s">
        <v>11493</v>
      </c>
    </row>
    <row r="1583" spans="1:23" x14ac:dyDescent="0.25">
      <c r="A1583" s="12">
        <v>44795.652800729164</v>
      </c>
      <c r="B1583" t="s">
        <v>47</v>
      </c>
      <c r="C1583" t="s">
        <v>52</v>
      </c>
      <c r="D1583" t="s">
        <v>52</v>
      </c>
      <c r="E1583" t="s">
        <v>481</v>
      </c>
      <c r="F1583" t="s">
        <v>11494</v>
      </c>
      <c r="G1583" t="s">
        <v>37</v>
      </c>
      <c r="H1583" t="s">
        <v>11495</v>
      </c>
      <c r="I1583" t="s">
        <v>38</v>
      </c>
      <c r="J1583" t="s">
        <v>43</v>
      </c>
      <c r="K1583" t="s">
        <v>227</v>
      </c>
      <c r="L1583" t="s">
        <v>227</v>
      </c>
      <c r="M1583" t="s">
        <v>229</v>
      </c>
      <c r="N1583">
        <v>1</v>
      </c>
      <c r="O1583" t="s">
        <v>65</v>
      </c>
      <c r="P1583" t="s">
        <v>6622</v>
      </c>
      <c r="Q1583" t="s">
        <v>41</v>
      </c>
      <c r="R1583" t="s">
        <v>11496</v>
      </c>
      <c r="S1583" t="s">
        <v>41</v>
      </c>
      <c r="T1583" t="s">
        <v>3</v>
      </c>
      <c r="U1583">
        <v>1</v>
      </c>
      <c r="V1583" s="12">
        <v>45310</v>
      </c>
      <c r="W1583" t="s">
        <v>11497</v>
      </c>
    </row>
    <row r="1584" spans="1:23" x14ac:dyDescent="0.25">
      <c r="A1584" s="12">
        <v>44796.399761805558</v>
      </c>
      <c r="B1584" t="s">
        <v>47</v>
      </c>
      <c r="C1584" t="s">
        <v>52</v>
      </c>
      <c r="D1584" t="s">
        <v>52</v>
      </c>
      <c r="E1584" t="s">
        <v>534</v>
      </c>
      <c r="F1584" t="s">
        <v>11498</v>
      </c>
      <c r="G1584" t="s">
        <v>42</v>
      </c>
      <c r="H1584" t="s">
        <v>11499</v>
      </c>
      <c r="I1584" t="s">
        <v>38</v>
      </c>
      <c r="J1584" t="s">
        <v>43</v>
      </c>
      <c r="K1584" t="s">
        <v>227</v>
      </c>
      <c r="L1584" t="s">
        <v>227</v>
      </c>
      <c r="M1584" t="s">
        <v>229</v>
      </c>
      <c r="N1584">
        <v>1</v>
      </c>
      <c r="O1584" t="s">
        <v>65</v>
      </c>
      <c r="P1584" t="s">
        <v>6880</v>
      </c>
      <c r="Q1584" t="s">
        <v>41</v>
      </c>
      <c r="R1584" t="s">
        <v>11500</v>
      </c>
      <c r="S1584" t="s">
        <v>41</v>
      </c>
      <c r="T1584" t="s">
        <v>3</v>
      </c>
      <c r="U1584">
        <v>1</v>
      </c>
      <c r="V1584" s="12">
        <v>45310</v>
      </c>
      <c r="W1584" t="s">
        <v>11501</v>
      </c>
    </row>
    <row r="1585" spans="1:23" x14ac:dyDescent="0.25">
      <c r="A1585" s="12">
        <v>44798.505601076387</v>
      </c>
      <c r="B1585" t="s">
        <v>47</v>
      </c>
      <c r="C1585" t="s">
        <v>52</v>
      </c>
      <c r="D1585" t="s">
        <v>52</v>
      </c>
      <c r="E1585" t="s">
        <v>522</v>
      </c>
      <c r="F1585" t="s">
        <v>11502</v>
      </c>
      <c r="G1585" t="s">
        <v>42</v>
      </c>
      <c r="H1585" t="s">
        <v>11503</v>
      </c>
      <c r="I1585" t="s">
        <v>38</v>
      </c>
      <c r="J1585" t="s">
        <v>43</v>
      </c>
      <c r="K1585" t="s">
        <v>227</v>
      </c>
      <c r="L1585" t="s">
        <v>227</v>
      </c>
      <c r="M1585" t="s">
        <v>229</v>
      </c>
      <c r="N1585">
        <v>1</v>
      </c>
      <c r="O1585" t="s">
        <v>65</v>
      </c>
      <c r="P1585" t="s">
        <v>6652</v>
      </c>
      <c r="Q1585" t="s">
        <v>41</v>
      </c>
      <c r="R1585" t="s">
        <v>11504</v>
      </c>
      <c r="S1585" t="s">
        <v>41</v>
      </c>
      <c r="T1585" t="s">
        <v>3</v>
      </c>
      <c r="U1585">
        <v>1</v>
      </c>
      <c r="V1585" s="12">
        <v>45310</v>
      </c>
      <c r="W1585" t="s">
        <v>11505</v>
      </c>
    </row>
    <row r="1586" spans="1:23" x14ac:dyDescent="0.25">
      <c r="A1586" s="12">
        <v>44798.512188541667</v>
      </c>
      <c r="B1586" t="s">
        <v>47</v>
      </c>
      <c r="C1586" t="s">
        <v>52</v>
      </c>
      <c r="D1586" t="s">
        <v>52</v>
      </c>
      <c r="E1586" t="s">
        <v>522</v>
      </c>
      <c r="F1586" t="s">
        <v>11506</v>
      </c>
      <c r="G1586" t="s">
        <v>42</v>
      </c>
      <c r="H1586" t="s">
        <v>11507</v>
      </c>
      <c r="I1586" t="s">
        <v>38</v>
      </c>
      <c r="J1586" t="s">
        <v>43</v>
      </c>
      <c r="K1586" t="s">
        <v>227</v>
      </c>
      <c r="L1586" t="s">
        <v>227</v>
      </c>
      <c r="M1586" t="s">
        <v>229</v>
      </c>
      <c r="N1586">
        <v>1</v>
      </c>
      <c r="O1586" t="s">
        <v>65</v>
      </c>
      <c r="P1586" t="s">
        <v>6652</v>
      </c>
      <c r="Q1586" t="s">
        <v>41</v>
      </c>
      <c r="R1586" t="s">
        <v>11508</v>
      </c>
      <c r="S1586" t="s">
        <v>41</v>
      </c>
      <c r="T1586" t="s">
        <v>3</v>
      </c>
      <c r="U1586">
        <v>1</v>
      </c>
      <c r="V1586" s="12">
        <v>45310</v>
      </c>
      <c r="W1586" t="s">
        <v>11509</v>
      </c>
    </row>
    <row r="1587" spans="1:23" x14ac:dyDescent="0.25">
      <c r="A1587" s="12">
        <v>44803.361014201386</v>
      </c>
      <c r="B1587" t="s">
        <v>47</v>
      </c>
      <c r="C1587" t="s">
        <v>52</v>
      </c>
      <c r="D1587" t="s">
        <v>52</v>
      </c>
      <c r="E1587" t="s">
        <v>481</v>
      </c>
      <c r="F1587" t="s">
        <v>11510</v>
      </c>
      <c r="G1587" t="s">
        <v>42</v>
      </c>
      <c r="H1587" t="s">
        <v>11511</v>
      </c>
      <c r="I1587" t="s">
        <v>38</v>
      </c>
      <c r="J1587" t="s">
        <v>43</v>
      </c>
      <c r="K1587" t="s">
        <v>227</v>
      </c>
      <c r="L1587" t="s">
        <v>227</v>
      </c>
      <c r="M1587" t="s">
        <v>229</v>
      </c>
      <c r="N1587">
        <v>1</v>
      </c>
      <c r="O1587" t="s">
        <v>65</v>
      </c>
      <c r="P1587" t="s">
        <v>11512</v>
      </c>
      <c r="Q1587" t="s">
        <v>41</v>
      </c>
      <c r="R1587" t="s">
        <v>11513</v>
      </c>
      <c r="S1587" t="s">
        <v>41</v>
      </c>
      <c r="T1587" t="s">
        <v>3</v>
      </c>
      <c r="U1587">
        <v>1</v>
      </c>
      <c r="V1587" s="12">
        <v>45310</v>
      </c>
      <c r="W1587" t="s">
        <v>11514</v>
      </c>
    </row>
    <row r="1588" spans="1:23" x14ac:dyDescent="0.25">
      <c r="A1588" s="12">
        <v>44803.613073611108</v>
      </c>
      <c r="B1588" t="s">
        <v>47</v>
      </c>
      <c r="C1588" t="s">
        <v>52</v>
      </c>
      <c r="D1588" t="s">
        <v>52</v>
      </c>
      <c r="E1588" t="s">
        <v>6536</v>
      </c>
      <c r="F1588" t="s">
        <v>11515</v>
      </c>
      <c r="G1588" t="s">
        <v>37</v>
      </c>
      <c r="H1588" t="s">
        <v>11516</v>
      </c>
      <c r="I1588" t="s">
        <v>38</v>
      </c>
      <c r="J1588" t="s">
        <v>43</v>
      </c>
      <c r="K1588" t="s">
        <v>227</v>
      </c>
      <c r="L1588" t="s">
        <v>227</v>
      </c>
      <c r="M1588" t="s">
        <v>229</v>
      </c>
      <c r="N1588">
        <v>1</v>
      </c>
      <c r="O1588" t="s">
        <v>65</v>
      </c>
      <c r="P1588" t="s">
        <v>6539</v>
      </c>
      <c r="Q1588" t="s">
        <v>41</v>
      </c>
      <c r="R1588" t="s">
        <v>11517</v>
      </c>
      <c r="S1588" t="s">
        <v>41</v>
      </c>
      <c r="T1588" t="s">
        <v>3</v>
      </c>
      <c r="U1588">
        <v>1</v>
      </c>
      <c r="V1588" s="12">
        <v>45310</v>
      </c>
      <c r="W1588" t="s">
        <v>11518</v>
      </c>
    </row>
    <row r="1589" spans="1:23" x14ac:dyDescent="0.25">
      <c r="A1589" s="12">
        <v>44805.361118252316</v>
      </c>
      <c r="B1589" t="s">
        <v>47</v>
      </c>
      <c r="C1589" t="s">
        <v>52</v>
      </c>
      <c r="D1589" t="s">
        <v>52</v>
      </c>
      <c r="E1589" t="s">
        <v>481</v>
      </c>
      <c r="F1589" t="s">
        <v>11519</v>
      </c>
      <c r="G1589" t="s">
        <v>42</v>
      </c>
      <c r="H1589" t="s">
        <v>11520</v>
      </c>
      <c r="I1589" t="s">
        <v>38</v>
      </c>
      <c r="J1589" t="s">
        <v>43</v>
      </c>
      <c r="K1589" t="s">
        <v>227</v>
      </c>
      <c r="L1589" t="s">
        <v>227</v>
      </c>
      <c r="M1589" t="s">
        <v>229</v>
      </c>
      <c r="N1589">
        <v>1</v>
      </c>
      <c r="O1589" t="s">
        <v>65</v>
      </c>
      <c r="P1589" t="s">
        <v>6675</v>
      </c>
      <c r="Q1589" t="s">
        <v>41</v>
      </c>
      <c r="R1589" t="s">
        <v>11521</v>
      </c>
      <c r="S1589" t="s">
        <v>41</v>
      </c>
      <c r="T1589" t="s">
        <v>3</v>
      </c>
      <c r="U1589">
        <v>1</v>
      </c>
      <c r="V1589" s="12">
        <v>45310</v>
      </c>
      <c r="W1589" t="s">
        <v>11522</v>
      </c>
    </row>
    <row r="1590" spans="1:23" x14ac:dyDescent="0.25">
      <c r="A1590" s="12">
        <v>44812.409023495369</v>
      </c>
      <c r="B1590" t="s">
        <v>47</v>
      </c>
      <c r="C1590" t="s">
        <v>52</v>
      </c>
      <c r="D1590" t="s">
        <v>52</v>
      </c>
      <c r="E1590" t="s">
        <v>475</v>
      </c>
      <c r="F1590" t="s">
        <v>11523</v>
      </c>
      <c r="G1590" t="s">
        <v>37</v>
      </c>
      <c r="H1590" t="s">
        <v>11524</v>
      </c>
      <c r="I1590" t="s">
        <v>38</v>
      </c>
      <c r="J1590" t="s">
        <v>43</v>
      </c>
      <c r="K1590" t="s">
        <v>227</v>
      </c>
      <c r="L1590" t="s">
        <v>227</v>
      </c>
      <c r="M1590" t="s">
        <v>229</v>
      </c>
      <c r="N1590">
        <v>1</v>
      </c>
      <c r="O1590" t="s">
        <v>65</v>
      </c>
      <c r="P1590" t="s">
        <v>6583</v>
      </c>
      <c r="Q1590" t="s">
        <v>41</v>
      </c>
      <c r="R1590" t="s">
        <v>11525</v>
      </c>
      <c r="S1590" t="s">
        <v>41</v>
      </c>
      <c r="T1590" t="s">
        <v>3</v>
      </c>
      <c r="U1590">
        <v>1</v>
      </c>
      <c r="V1590" s="12">
        <v>45310</v>
      </c>
      <c r="W1590" t="s">
        <v>11526</v>
      </c>
    </row>
    <row r="1591" spans="1:23" x14ac:dyDescent="0.25">
      <c r="A1591" s="12">
        <v>44812.435767627314</v>
      </c>
      <c r="B1591" t="s">
        <v>47</v>
      </c>
      <c r="C1591" t="s">
        <v>52</v>
      </c>
      <c r="D1591" t="s">
        <v>52</v>
      </c>
      <c r="E1591" t="s">
        <v>481</v>
      </c>
      <c r="F1591" t="s">
        <v>11527</v>
      </c>
      <c r="G1591" t="s">
        <v>42</v>
      </c>
      <c r="H1591" t="s">
        <v>11528</v>
      </c>
      <c r="I1591" t="s">
        <v>38</v>
      </c>
      <c r="J1591" t="s">
        <v>43</v>
      </c>
      <c r="K1591" t="s">
        <v>227</v>
      </c>
      <c r="L1591" t="s">
        <v>227</v>
      </c>
      <c r="M1591" t="s">
        <v>229</v>
      </c>
      <c r="N1591">
        <v>1</v>
      </c>
      <c r="O1591" t="s">
        <v>65</v>
      </c>
      <c r="P1591" t="s">
        <v>6597</v>
      </c>
      <c r="Q1591" t="s">
        <v>41</v>
      </c>
      <c r="R1591" t="s">
        <v>11529</v>
      </c>
      <c r="S1591" t="s">
        <v>41</v>
      </c>
      <c r="T1591" t="s">
        <v>3</v>
      </c>
      <c r="U1591">
        <v>1</v>
      </c>
      <c r="V1591" s="12">
        <v>45310</v>
      </c>
      <c r="W1591" t="s">
        <v>11530</v>
      </c>
    </row>
    <row r="1592" spans="1:23" x14ac:dyDescent="0.25">
      <c r="A1592" s="12">
        <v>44812.556024803242</v>
      </c>
      <c r="B1592" t="s">
        <v>47</v>
      </c>
      <c r="C1592" t="s">
        <v>52</v>
      </c>
      <c r="D1592" t="s">
        <v>52</v>
      </c>
      <c r="E1592" t="s">
        <v>612</v>
      </c>
      <c r="F1592" t="s">
        <v>11531</v>
      </c>
      <c r="G1592" t="s">
        <v>37</v>
      </c>
      <c r="H1592" t="s">
        <v>11532</v>
      </c>
      <c r="I1592" t="s">
        <v>38</v>
      </c>
      <c r="J1592" t="s">
        <v>43</v>
      </c>
      <c r="K1592" t="s">
        <v>227</v>
      </c>
      <c r="L1592" t="s">
        <v>227</v>
      </c>
      <c r="M1592" t="s">
        <v>229</v>
      </c>
      <c r="N1592">
        <v>1</v>
      </c>
      <c r="O1592" t="s">
        <v>65</v>
      </c>
      <c r="P1592" t="s">
        <v>6969</v>
      </c>
      <c r="Q1592" t="s">
        <v>41</v>
      </c>
      <c r="R1592" t="s">
        <v>11533</v>
      </c>
      <c r="S1592" t="s">
        <v>41</v>
      </c>
      <c r="T1592" t="s">
        <v>3</v>
      </c>
      <c r="U1592">
        <v>1</v>
      </c>
      <c r="V1592" s="12">
        <v>45310</v>
      </c>
      <c r="W1592" t="s">
        <v>11534</v>
      </c>
    </row>
    <row r="1593" spans="1:23" x14ac:dyDescent="0.25">
      <c r="A1593" s="12">
        <v>44812.591460648146</v>
      </c>
      <c r="B1593" t="s">
        <v>47</v>
      </c>
      <c r="C1593" t="s">
        <v>52</v>
      </c>
      <c r="D1593" t="s">
        <v>52</v>
      </c>
      <c r="E1593" t="s">
        <v>238</v>
      </c>
      <c r="F1593" t="s">
        <v>11535</v>
      </c>
      <c r="G1593" t="s">
        <v>42</v>
      </c>
      <c r="H1593" t="s">
        <v>11536</v>
      </c>
      <c r="I1593" t="s">
        <v>38</v>
      </c>
      <c r="J1593" t="s">
        <v>43</v>
      </c>
      <c r="K1593" t="s">
        <v>227</v>
      </c>
      <c r="L1593" t="s">
        <v>227</v>
      </c>
      <c r="M1593" t="s">
        <v>229</v>
      </c>
      <c r="N1593">
        <v>1</v>
      </c>
      <c r="O1593" t="s">
        <v>65</v>
      </c>
      <c r="P1593" t="s">
        <v>11537</v>
      </c>
      <c r="Q1593" t="s">
        <v>41</v>
      </c>
      <c r="R1593" t="s">
        <v>11538</v>
      </c>
      <c r="S1593" t="s">
        <v>41</v>
      </c>
      <c r="T1593" t="s">
        <v>3</v>
      </c>
      <c r="U1593">
        <v>1</v>
      </c>
      <c r="V1593" s="12">
        <v>45310</v>
      </c>
      <c r="W1593" t="s">
        <v>11539</v>
      </c>
    </row>
    <row r="1594" spans="1:23" x14ac:dyDescent="0.25">
      <c r="A1594" s="12">
        <v>44817.571259027776</v>
      </c>
      <c r="B1594" t="s">
        <v>47</v>
      </c>
      <c r="C1594" t="s">
        <v>52</v>
      </c>
      <c r="D1594" t="s">
        <v>52</v>
      </c>
      <c r="E1594" t="s">
        <v>528</v>
      </c>
      <c r="F1594" t="s">
        <v>11540</v>
      </c>
      <c r="G1594" t="s">
        <v>42</v>
      </c>
      <c r="H1594" t="s">
        <v>11541</v>
      </c>
      <c r="I1594" t="s">
        <v>38</v>
      </c>
      <c r="J1594" t="s">
        <v>43</v>
      </c>
      <c r="K1594" t="s">
        <v>227</v>
      </c>
      <c r="L1594" t="s">
        <v>227</v>
      </c>
      <c r="M1594" t="s">
        <v>230</v>
      </c>
      <c r="N1594">
        <v>1</v>
      </c>
      <c r="O1594" t="s">
        <v>65</v>
      </c>
      <c r="P1594" t="s">
        <v>6597</v>
      </c>
      <c r="Q1594" t="s">
        <v>41</v>
      </c>
      <c r="R1594" t="s">
        <v>11542</v>
      </c>
      <c r="S1594" t="s">
        <v>41</v>
      </c>
      <c r="T1594" t="s">
        <v>3</v>
      </c>
      <c r="U1594">
        <v>1</v>
      </c>
      <c r="V1594" s="12">
        <v>45310</v>
      </c>
      <c r="W1594" t="s">
        <v>11543</v>
      </c>
    </row>
    <row r="1595" spans="1:23" x14ac:dyDescent="0.25">
      <c r="A1595" s="12">
        <v>44817.578793668981</v>
      </c>
      <c r="B1595" t="s">
        <v>47</v>
      </c>
      <c r="C1595" t="s">
        <v>52</v>
      </c>
      <c r="D1595" t="s">
        <v>52</v>
      </c>
      <c r="E1595" t="s">
        <v>481</v>
      </c>
      <c r="F1595" t="s">
        <v>11544</v>
      </c>
      <c r="G1595" t="s">
        <v>37</v>
      </c>
      <c r="H1595" t="s">
        <v>11545</v>
      </c>
      <c r="I1595" t="s">
        <v>38</v>
      </c>
      <c r="J1595" t="s">
        <v>43</v>
      </c>
      <c r="K1595" t="s">
        <v>227</v>
      </c>
      <c r="L1595" t="s">
        <v>227</v>
      </c>
      <c r="M1595" t="s">
        <v>229</v>
      </c>
      <c r="N1595">
        <v>1</v>
      </c>
      <c r="O1595" t="s">
        <v>65</v>
      </c>
      <c r="P1595" t="s">
        <v>7002</v>
      </c>
      <c r="Q1595" t="s">
        <v>41</v>
      </c>
      <c r="R1595" t="s">
        <v>11546</v>
      </c>
      <c r="S1595" t="s">
        <v>41</v>
      </c>
      <c r="T1595" t="s">
        <v>3</v>
      </c>
      <c r="U1595">
        <v>1</v>
      </c>
      <c r="V1595" s="12">
        <v>45310</v>
      </c>
      <c r="W1595" t="s">
        <v>11547</v>
      </c>
    </row>
    <row r="1596" spans="1:23" x14ac:dyDescent="0.25">
      <c r="A1596" s="12">
        <v>44817.621315358796</v>
      </c>
      <c r="B1596" t="s">
        <v>47</v>
      </c>
      <c r="C1596" t="s">
        <v>52</v>
      </c>
      <c r="D1596" t="s">
        <v>52</v>
      </c>
      <c r="E1596" t="s">
        <v>491</v>
      </c>
      <c r="F1596" t="s">
        <v>11548</v>
      </c>
      <c r="G1596" t="s">
        <v>37</v>
      </c>
      <c r="H1596" t="s">
        <v>11549</v>
      </c>
      <c r="I1596" t="s">
        <v>38</v>
      </c>
      <c r="J1596" t="s">
        <v>43</v>
      </c>
      <c r="K1596" t="s">
        <v>227</v>
      </c>
      <c r="L1596" t="s">
        <v>227</v>
      </c>
      <c r="M1596" t="s">
        <v>229</v>
      </c>
      <c r="N1596">
        <v>1</v>
      </c>
      <c r="O1596" t="s">
        <v>65</v>
      </c>
      <c r="P1596" t="s">
        <v>6583</v>
      </c>
      <c r="Q1596" t="s">
        <v>41</v>
      </c>
      <c r="R1596" t="s">
        <v>11550</v>
      </c>
      <c r="S1596" t="s">
        <v>41</v>
      </c>
      <c r="T1596" t="s">
        <v>3</v>
      </c>
      <c r="U1596">
        <v>1</v>
      </c>
      <c r="V1596" s="12">
        <v>45310</v>
      </c>
      <c r="W1596" t="s">
        <v>11551</v>
      </c>
    </row>
    <row r="1597" spans="1:23" x14ac:dyDescent="0.25">
      <c r="A1597" s="12">
        <v>44819.584869016202</v>
      </c>
      <c r="B1597" t="s">
        <v>47</v>
      </c>
      <c r="C1597" t="s">
        <v>52</v>
      </c>
      <c r="D1597" t="s">
        <v>52</v>
      </c>
      <c r="E1597" t="s">
        <v>481</v>
      </c>
      <c r="F1597" t="s">
        <v>11552</v>
      </c>
      <c r="G1597" t="s">
        <v>37</v>
      </c>
      <c r="H1597" t="s">
        <v>11553</v>
      </c>
      <c r="I1597" t="s">
        <v>38</v>
      </c>
      <c r="J1597" t="s">
        <v>43</v>
      </c>
      <c r="K1597" t="s">
        <v>227</v>
      </c>
      <c r="L1597" t="s">
        <v>227</v>
      </c>
      <c r="M1597" t="s">
        <v>229</v>
      </c>
      <c r="N1597">
        <v>1</v>
      </c>
      <c r="O1597" t="s">
        <v>65</v>
      </c>
      <c r="P1597" t="s">
        <v>7057</v>
      </c>
      <c r="Q1597" t="s">
        <v>41</v>
      </c>
      <c r="R1597" t="s">
        <v>11554</v>
      </c>
      <c r="S1597" t="s">
        <v>41</v>
      </c>
      <c r="T1597" t="s">
        <v>3</v>
      </c>
      <c r="U1597">
        <v>1</v>
      </c>
      <c r="V1597" s="12">
        <v>45310</v>
      </c>
      <c r="W1597" t="s">
        <v>11555</v>
      </c>
    </row>
    <row r="1598" spans="1:23" x14ac:dyDescent="0.25">
      <c r="A1598" s="12">
        <v>44823.640990775464</v>
      </c>
      <c r="B1598" t="s">
        <v>47</v>
      </c>
      <c r="C1598" t="s">
        <v>52</v>
      </c>
      <c r="D1598" t="s">
        <v>52</v>
      </c>
      <c r="E1598" t="s">
        <v>238</v>
      </c>
      <c r="F1598" t="s">
        <v>11556</v>
      </c>
      <c r="G1598" t="s">
        <v>37</v>
      </c>
      <c r="H1598" t="s">
        <v>11557</v>
      </c>
      <c r="I1598" t="s">
        <v>38</v>
      </c>
      <c r="J1598" t="s">
        <v>43</v>
      </c>
      <c r="K1598" t="s">
        <v>227</v>
      </c>
      <c r="L1598" t="s">
        <v>227</v>
      </c>
      <c r="M1598" t="s">
        <v>229</v>
      </c>
      <c r="N1598">
        <v>1</v>
      </c>
      <c r="O1598" t="s">
        <v>65</v>
      </c>
      <c r="P1598" t="s">
        <v>7334</v>
      </c>
      <c r="Q1598" t="s">
        <v>41</v>
      </c>
      <c r="R1598" t="s">
        <v>11558</v>
      </c>
      <c r="S1598" t="s">
        <v>41</v>
      </c>
      <c r="T1598" t="s">
        <v>3</v>
      </c>
      <c r="U1598">
        <v>1</v>
      </c>
      <c r="V1598" s="12">
        <v>45310</v>
      </c>
      <c r="W1598" t="s">
        <v>11559</v>
      </c>
    </row>
    <row r="1599" spans="1:23" x14ac:dyDescent="0.25">
      <c r="A1599" s="12">
        <v>44831.354730937499</v>
      </c>
      <c r="B1599" t="s">
        <v>47</v>
      </c>
      <c r="C1599" t="s">
        <v>52</v>
      </c>
      <c r="D1599" t="s">
        <v>52</v>
      </c>
      <c r="E1599" t="s">
        <v>481</v>
      </c>
      <c r="F1599" t="s">
        <v>11560</v>
      </c>
      <c r="G1599" t="s">
        <v>42</v>
      </c>
      <c r="H1599" t="s">
        <v>11561</v>
      </c>
      <c r="I1599" t="s">
        <v>38</v>
      </c>
      <c r="J1599" t="s">
        <v>43</v>
      </c>
      <c r="K1599" t="s">
        <v>227</v>
      </c>
      <c r="L1599" t="s">
        <v>227</v>
      </c>
      <c r="M1599" t="s">
        <v>229</v>
      </c>
      <c r="N1599">
        <v>1</v>
      </c>
      <c r="O1599" t="s">
        <v>65</v>
      </c>
      <c r="P1599" t="s">
        <v>190</v>
      </c>
      <c r="Q1599" t="s">
        <v>41</v>
      </c>
      <c r="R1599" t="s">
        <v>11562</v>
      </c>
      <c r="S1599" t="s">
        <v>41</v>
      </c>
      <c r="T1599" t="s">
        <v>3</v>
      </c>
      <c r="U1599">
        <v>1</v>
      </c>
      <c r="V1599" s="12">
        <v>45310</v>
      </c>
      <c r="W1599" t="s">
        <v>11563</v>
      </c>
    </row>
    <row r="1600" spans="1:23" x14ac:dyDescent="0.25">
      <c r="A1600" s="12">
        <v>44831.407850381947</v>
      </c>
      <c r="B1600" t="s">
        <v>47</v>
      </c>
      <c r="C1600" t="s">
        <v>52</v>
      </c>
      <c r="D1600" t="s">
        <v>52</v>
      </c>
      <c r="E1600" t="s">
        <v>534</v>
      </c>
      <c r="F1600" t="s">
        <v>11564</v>
      </c>
      <c r="G1600" t="s">
        <v>42</v>
      </c>
      <c r="H1600" t="s">
        <v>11565</v>
      </c>
      <c r="I1600" t="s">
        <v>38</v>
      </c>
      <c r="J1600" t="s">
        <v>43</v>
      </c>
      <c r="K1600" t="s">
        <v>227</v>
      </c>
      <c r="L1600" t="s">
        <v>227</v>
      </c>
      <c r="M1600" t="s">
        <v>229</v>
      </c>
      <c r="N1600">
        <v>1</v>
      </c>
      <c r="O1600" t="s">
        <v>65</v>
      </c>
      <c r="P1600" t="s">
        <v>6606</v>
      </c>
      <c r="Q1600" t="s">
        <v>41</v>
      </c>
      <c r="R1600" t="s">
        <v>11566</v>
      </c>
      <c r="S1600" t="s">
        <v>41</v>
      </c>
      <c r="T1600" t="s">
        <v>3</v>
      </c>
      <c r="U1600">
        <v>1</v>
      </c>
      <c r="V1600" s="12">
        <v>45310</v>
      </c>
      <c r="W1600" t="s">
        <v>11567</v>
      </c>
    </row>
    <row r="1601" spans="1:23" x14ac:dyDescent="0.25">
      <c r="A1601" s="12">
        <v>44831.595461956022</v>
      </c>
      <c r="B1601" t="s">
        <v>47</v>
      </c>
      <c r="C1601" t="s">
        <v>52</v>
      </c>
      <c r="D1601" t="s">
        <v>52</v>
      </c>
      <c r="E1601" t="s">
        <v>630</v>
      </c>
      <c r="F1601" t="s">
        <v>11568</v>
      </c>
      <c r="G1601" t="s">
        <v>37</v>
      </c>
      <c r="H1601" t="s">
        <v>11569</v>
      </c>
      <c r="I1601" t="s">
        <v>38</v>
      </c>
      <c r="J1601" t="s">
        <v>43</v>
      </c>
      <c r="K1601" t="s">
        <v>227</v>
      </c>
      <c r="L1601" t="s">
        <v>227</v>
      </c>
      <c r="M1601" t="s">
        <v>229</v>
      </c>
      <c r="N1601">
        <v>1</v>
      </c>
      <c r="O1601" t="s">
        <v>65</v>
      </c>
      <c r="P1601" t="s">
        <v>6611</v>
      </c>
      <c r="Q1601" t="s">
        <v>41</v>
      </c>
      <c r="R1601" t="s">
        <v>11570</v>
      </c>
      <c r="S1601" t="s">
        <v>41</v>
      </c>
      <c r="T1601" t="s">
        <v>3</v>
      </c>
      <c r="U1601">
        <v>1</v>
      </c>
      <c r="V1601" s="12">
        <v>45310</v>
      </c>
      <c r="W1601" t="s">
        <v>11571</v>
      </c>
    </row>
    <row r="1602" spans="1:23" x14ac:dyDescent="0.25">
      <c r="A1602" s="12">
        <v>44834.643543206017</v>
      </c>
      <c r="B1602" t="s">
        <v>47</v>
      </c>
      <c r="C1602" t="s">
        <v>52</v>
      </c>
      <c r="D1602" t="s">
        <v>52</v>
      </c>
      <c r="E1602" t="s">
        <v>475</v>
      </c>
      <c r="F1602" t="s">
        <v>11572</v>
      </c>
      <c r="G1602" t="s">
        <v>37</v>
      </c>
      <c r="H1602" t="s">
        <v>11573</v>
      </c>
      <c r="I1602" t="s">
        <v>38</v>
      </c>
      <c r="J1602" t="s">
        <v>43</v>
      </c>
      <c r="K1602" t="s">
        <v>227</v>
      </c>
      <c r="L1602" t="s">
        <v>227</v>
      </c>
      <c r="M1602" t="s">
        <v>229</v>
      </c>
      <c r="N1602">
        <v>1</v>
      </c>
      <c r="O1602" t="s">
        <v>65</v>
      </c>
      <c r="P1602" t="s">
        <v>11574</v>
      </c>
      <c r="Q1602" t="s">
        <v>41</v>
      </c>
      <c r="R1602" t="s">
        <v>11575</v>
      </c>
      <c r="S1602" t="s">
        <v>41</v>
      </c>
      <c r="T1602" t="s">
        <v>3</v>
      </c>
      <c r="U1602">
        <v>1</v>
      </c>
      <c r="V1602" s="12">
        <v>45310</v>
      </c>
      <c r="W1602" t="s">
        <v>11576</v>
      </c>
    </row>
    <row r="1603" spans="1:23" x14ac:dyDescent="0.25">
      <c r="A1603" s="12">
        <v>44834.658341168979</v>
      </c>
      <c r="B1603" t="s">
        <v>47</v>
      </c>
      <c r="C1603" t="s">
        <v>52</v>
      </c>
      <c r="D1603" t="s">
        <v>52</v>
      </c>
      <c r="E1603" t="s">
        <v>491</v>
      </c>
      <c r="F1603" t="s">
        <v>11577</v>
      </c>
      <c r="G1603" t="s">
        <v>37</v>
      </c>
      <c r="H1603" t="s">
        <v>11578</v>
      </c>
      <c r="I1603" t="s">
        <v>38</v>
      </c>
      <c r="J1603" t="s">
        <v>43</v>
      </c>
      <c r="K1603" t="s">
        <v>227</v>
      </c>
      <c r="L1603" t="s">
        <v>227</v>
      </c>
      <c r="M1603" t="s">
        <v>229</v>
      </c>
      <c r="N1603">
        <v>1</v>
      </c>
      <c r="O1603" t="s">
        <v>65</v>
      </c>
      <c r="P1603" t="s">
        <v>7080</v>
      </c>
      <c r="Q1603" t="s">
        <v>41</v>
      </c>
      <c r="R1603" t="s">
        <v>11579</v>
      </c>
      <c r="S1603" t="s">
        <v>41</v>
      </c>
      <c r="T1603" t="s">
        <v>3</v>
      </c>
      <c r="U1603">
        <v>1</v>
      </c>
      <c r="V1603" s="12">
        <v>45310</v>
      </c>
      <c r="W1603" t="s">
        <v>11580</v>
      </c>
    </row>
    <row r="1604" spans="1:23" x14ac:dyDescent="0.25">
      <c r="A1604" s="12">
        <v>44834.694450462965</v>
      </c>
      <c r="B1604" t="s">
        <v>47</v>
      </c>
      <c r="C1604" t="s">
        <v>52</v>
      </c>
      <c r="D1604" t="s">
        <v>52</v>
      </c>
      <c r="E1604" t="s">
        <v>522</v>
      </c>
      <c r="F1604" t="s">
        <v>11581</v>
      </c>
      <c r="G1604" t="s">
        <v>37</v>
      </c>
      <c r="H1604" t="s">
        <v>11582</v>
      </c>
      <c r="I1604" t="s">
        <v>38</v>
      </c>
      <c r="J1604" t="s">
        <v>43</v>
      </c>
      <c r="K1604" t="s">
        <v>227</v>
      </c>
      <c r="L1604" t="s">
        <v>227</v>
      </c>
      <c r="M1604" t="s">
        <v>229</v>
      </c>
      <c r="N1604">
        <v>1</v>
      </c>
      <c r="O1604" t="s">
        <v>65</v>
      </c>
      <c r="P1604" t="s">
        <v>11583</v>
      </c>
      <c r="Q1604" t="s">
        <v>41</v>
      </c>
      <c r="R1604" t="s">
        <v>11584</v>
      </c>
      <c r="S1604" t="s">
        <v>41</v>
      </c>
      <c r="T1604" t="s">
        <v>3</v>
      </c>
      <c r="U1604">
        <v>1</v>
      </c>
      <c r="V1604" s="12">
        <v>45310</v>
      </c>
      <c r="W1604" t="s">
        <v>11585</v>
      </c>
    </row>
    <row r="1605" spans="1:23" x14ac:dyDescent="0.25">
      <c r="A1605" s="12">
        <v>44837.361028159721</v>
      </c>
      <c r="B1605" t="s">
        <v>47</v>
      </c>
      <c r="C1605" t="s">
        <v>52</v>
      </c>
      <c r="D1605" t="s">
        <v>52</v>
      </c>
      <c r="E1605" t="s">
        <v>481</v>
      </c>
      <c r="F1605" t="s">
        <v>11586</v>
      </c>
      <c r="G1605" t="s">
        <v>42</v>
      </c>
      <c r="H1605" t="s">
        <v>11587</v>
      </c>
      <c r="I1605" t="s">
        <v>38</v>
      </c>
      <c r="J1605" t="s">
        <v>43</v>
      </c>
      <c r="K1605" t="s">
        <v>227</v>
      </c>
      <c r="L1605" t="s">
        <v>227</v>
      </c>
      <c r="M1605" t="s">
        <v>229</v>
      </c>
      <c r="N1605">
        <v>1</v>
      </c>
      <c r="O1605" t="s">
        <v>65</v>
      </c>
      <c r="P1605" t="s">
        <v>6675</v>
      </c>
      <c r="Q1605" t="s">
        <v>41</v>
      </c>
      <c r="R1605" t="s">
        <v>11588</v>
      </c>
      <c r="S1605" t="s">
        <v>41</v>
      </c>
      <c r="T1605" t="s">
        <v>3</v>
      </c>
      <c r="U1605">
        <v>1</v>
      </c>
      <c r="V1605" s="12">
        <v>45310</v>
      </c>
      <c r="W1605" t="s">
        <v>11589</v>
      </c>
    </row>
    <row r="1606" spans="1:23" x14ac:dyDescent="0.25">
      <c r="A1606" s="12">
        <v>44839.488335648151</v>
      </c>
      <c r="B1606" t="s">
        <v>47</v>
      </c>
      <c r="C1606" t="s">
        <v>52</v>
      </c>
      <c r="D1606" t="s">
        <v>52</v>
      </c>
      <c r="E1606" t="s">
        <v>238</v>
      </c>
      <c r="F1606" t="s">
        <v>11590</v>
      </c>
      <c r="G1606" t="s">
        <v>37</v>
      </c>
      <c r="H1606" t="s">
        <v>11591</v>
      </c>
      <c r="I1606" t="s">
        <v>38</v>
      </c>
      <c r="J1606" t="s">
        <v>43</v>
      </c>
      <c r="K1606" t="s">
        <v>227</v>
      </c>
      <c r="L1606" t="s">
        <v>227</v>
      </c>
      <c r="M1606" t="s">
        <v>229</v>
      </c>
      <c r="N1606">
        <v>1</v>
      </c>
      <c r="O1606" t="s">
        <v>65</v>
      </c>
      <c r="P1606" t="s">
        <v>6880</v>
      </c>
      <c r="Q1606" t="s">
        <v>41</v>
      </c>
      <c r="R1606" t="s">
        <v>11592</v>
      </c>
      <c r="S1606" t="s">
        <v>41</v>
      </c>
      <c r="T1606" t="s">
        <v>3</v>
      </c>
      <c r="U1606">
        <v>1</v>
      </c>
      <c r="V1606" s="12">
        <v>45310</v>
      </c>
      <c r="W1606" t="s">
        <v>11593</v>
      </c>
    </row>
    <row r="1607" spans="1:23" x14ac:dyDescent="0.25">
      <c r="A1607" s="12">
        <v>44841.385498298609</v>
      </c>
      <c r="B1607" t="s">
        <v>47</v>
      </c>
      <c r="C1607" t="s">
        <v>52</v>
      </c>
      <c r="D1607" t="s">
        <v>52</v>
      </c>
      <c r="E1607" t="s">
        <v>528</v>
      </c>
      <c r="F1607" t="s">
        <v>11594</v>
      </c>
      <c r="G1607" t="s">
        <v>37</v>
      </c>
      <c r="H1607" t="s">
        <v>11595</v>
      </c>
      <c r="I1607" t="s">
        <v>38</v>
      </c>
      <c r="J1607" t="s">
        <v>43</v>
      </c>
      <c r="K1607" t="s">
        <v>227</v>
      </c>
      <c r="L1607" t="s">
        <v>227</v>
      </c>
      <c r="M1607" t="s">
        <v>230</v>
      </c>
      <c r="N1607">
        <v>1</v>
      </c>
      <c r="O1607" t="s">
        <v>65</v>
      </c>
      <c r="P1607" t="s">
        <v>6597</v>
      </c>
      <c r="Q1607" t="s">
        <v>41</v>
      </c>
      <c r="R1607" t="s">
        <v>11596</v>
      </c>
      <c r="S1607" t="s">
        <v>41</v>
      </c>
      <c r="T1607" t="s">
        <v>3</v>
      </c>
      <c r="U1607">
        <v>1</v>
      </c>
      <c r="V1607" s="12">
        <v>45310</v>
      </c>
      <c r="W1607" t="s">
        <v>11597</v>
      </c>
    </row>
    <row r="1608" spans="1:23" x14ac:dyDescent="0.25">
      <c r="A1608" s="12">
        <v>44845.455396678241</v>
      </c>
      <c r="B1608" t="s">
        <v>47</v>
      </c>
      <c r="C1608" t="s">
        <v>52</v>
      </c>
      <c r="D1608" t="s">
        <v>52</v>
      </c>
      <c r="E1608" t="s">
        <v>481</v>
      </c>
      <c r="F1608" t="s">
        <v>11598</v>
      </c>
      <c r="G1608" t="s">
        <v>42</v>
      </c>
      <c r="H1608" t="s">
        <v>11599</v>
      </c>
      <c r="I1608" t="s">
        <v>38</v>
      </c>
      <c r="J1608" t="s">
        <v>43</v>
      </c>
      <c r="K1608" t="s">
        <v>227</v>
      </c>
      <c r="L1608" t="s">
        <v>227</v>
      </c>
      <c r="M1608" t="s">
        <v>229</v>
      </c>
      <c r="N1608">
        <v>1</v>
      </c>
      <c r="O1608" t="s">
        <v>65</v>
      </c>
      <c r="P1608" t="s">
        <v>190</v>
      </c>
      <c r="Q1608" t="s">
        <v>41</v>
      </c>
      <c r="R1608" t="s">
        <v>11600</v>
      </c>
      <c r="S1608" t="s">
        <v>41</v>
      </c>
      <c r="T1608" t="s">
        <v>3</v>
      </c>
      <c r="U1608">
        <v>1</v>
      </c>
      <c r="V1608" s="12">
        <v>45310</v>
      </c>
      <c r="W1608" t="s">
        <v>11601</v>
      </c>
    </row>
    <row r="1609" spans="1:23" x14ac:dyDescent="0.25">
      <c r="A1609" s="12">
        <v>44845.458398379633</v>
      </c>
      <c r="B1609" t="s">
        <v>47</v>
      </c>
      <c r="C1609" t="s">
        <v>52</v>
      </c>
      <c r="D1609" t="s">
        <v>52</v>
      </c>
      <c r="E1609" t="s">
        <v>481</v>
      </c>
      <c r="F1609" t="s">
        <v>11602</v>
      </c>
      <c r="G1609" t="s">
        <v>42</v>
      </c>
      <c r="H1609" t="s">
        <v>11603</v>
      </c>
      <c r="I1609" t="s">
        <v>38</v>
      </c>
      <c r="J1609" t="s">
        <v>43</v>
      </c>
      <c r="K1609" t="s">
        <v>227</v>
      </c>
      <c r="L1609" t="s">
        <v>227</v>
      </c>
      <c r="M1609" t="s">
        <v>229</v>
      </c>
      <c r="N1609">
        <v>1</v>
      </c>
      <c r="O1609" t="s">
        <v>65</v>
      </c>
      <c r="P1609" t="s">
        <v>190</v>
      </c>
      <c r="Q1609" t="s">
        <v>41</v>
      </c>
      <c r="R1609" t="s">
        <v>11604</v>
      </c>
      <c r="S1609" t="s">
        <v>41</v>
      </c>
      <c r="T1609" t="s">
        <v>3</v>
      </c>
      <c r="U1609">
        <v>1</v>
      </c>
      <c r="V1609" s="12">
        <v>45310</v>
      </c>
      <c r="W1609" t="s">
        <v>11605</v>
      </c>
    </row>
    <row r="1610" spans="1:23" x14ac:dyDescent="0.25">
      <c r="A1610" s="12">
        <v>44845.462452858796</v>
      </c>
      <c r="B1610" t="s">
        <v>47</v>
      </c>
      <c r="C1610" t="s">
        <v>52</v>
      </c>
      <c r="D1610" t="s">
        <v>52</v>
      </c>
      <c r="E1610" t="s">
        <v>481</v>
      </c>
      <c r="F1610" t="s">
        <v>11606</v>
      </c>
      <c r="G1610" t="s">
        <v>42</v>
      </c>
      <c r="H1610" t="s">
        <v>11607</v>
      </c>
      <c r="I1610" t="s">
        <v>38</v>
      </c>
      <c r="J1610" t="s">
        <v>43</v>
      </c>
      <c r="K1610" t="s">
        <v>227</v>
      </c>
      <c r="L1610" t="s">
        <v>227</v>
      </c>
      <c r="M1610" t="s">
        <v>229</v>
      </c>
      <c r="N1610">
        <v>1</v>
      </c>
      <c r="O1610" t="s">
        <v>65</v>
      </c>
      <c r="P1610" t="s">
        <v>190</v>
      </c>
      <c r="Q1610" t="s">
        <v>41</v>
      </c>
      <c r="R1610" t="s">
        <v>11608</v>
      </c>
      <c r="S1610" t="s">
        <v>41</v>
      </c>
      <c r="T1610" t="s">
        <v>3</v>
      </c>
      <c r="U1610">
        <v>1</v>
      </c>
      <c r="V1610" s="12">
        <v>45310</v>
      </c>
      <c r="W1610" t="s">
        <v>11609</v>
      </c>
    </row>
    <row r="1611" spans="1:23" x14ac:dyDescent="0.25">
      <c r="A1611" s="12">
        <v>44859.584977777777</v>
      </c>
      <c r="B1611" t="s">
        <v>47</v>
      </c>
      <c r="C1611" t="s">
        <v>52</v>
      </c>
      <c r="D1611" t="s">
        <v>52</v>
      </c>
      <c r="E1611" t="s">
        <v>481</v>
      </c>
      <c r="F1611" t="s">
        <v>11610</v>
      </c>
      <c r="G1611" t="s">
        <v>42</v>
      </c>
      <c r="H1611" t="s">
        <v>11611</v>
      </c>
      <c r="I1611" t="s">
        <v>38</v>
      </c>
      <c r="J1611" t="s">
        <v>43</v>
      </c>
      <c r="K1611" t="s">
        <v>227</v>
      </c>
      <c r="L1611" t="s">
        <v>227</v>
      </c>
      <c r="M1611" t="s">
        <v>229</v>
      </c>
      <c r="N1611">
        <v>1</v>
      </c>
      <c r="O1611" t="s">
        <v>65</v>
      </c>
      <c r="P1611" t="s">
        <v>190</v>
      </c>
      <c r="Q1611" t="s">
        <v>41</v>
      </c>
      <c r="R1611" t="s">
        <v>11612</v>
      </c>
      <c r="S1611" t="s">
        <v>41</v>
      </c>
      <c r="T1611" t="s">
        <v>3</v>
      </c>
      <c r="U1611">
        <v>1</v>
      </c>
      <c r="V1611" s="12">
        <v>45310</v>
      </c>
      <c r="W1611" t="s">
        <v>11613</v>
      </c>
    </row>
    <row r="1612" spans="1:23" x14ac:dyDescent="0.25">
      <c r="A1612" s="12">
        <v>44861.422849189817</v>
      </c>
      <c r="B1612" t="s">
        <v>47</v>
      </c>
      <c r="C1612" t="s">
        <v>52</v>
      </c>
      <c r="D1612" t="s">
        <v>52</v>
      </c>
      <c r="E1612" t="s">
        <v>481</v>
      </c>
      <c r="F1612" t="s">
        <v>6620</v>
      </c>
      <c r="G1612" t="s">
        <v>42</v>
      </c>
      <c r="H1612" t="s">
        <v>6621</v>
      </c>
      <c r="I1612" t="s">
        <v>38</v>
      </c>
      <c r="J1612" t="s">
        <v>43</v>
      </c>
      <c r="K1612" t="s">
        <v>227</v>
      </c>
      <c r="L1612" t="s">
        <v>227</v>
      </c>
      <c r="M1612" t="s">
        <v>229</v>
      </c>
      <c r="N1612">
        <v>1</v>
      </c>
      <c r="O1612" t="s">
        <v>65</v>
      </c>
      <c r="P1612" t="s">
        <v>6622</v>
      </c>
      <c r="Q1612" t="s">
        <v>41</v>
      </c>
      <c r="R1612" t="s">
        <v>6623</v>
      </c>
      <c r="S1612" t="s">
        <v>41</v>
      </c>
      <c r="T1612" t="s">
        <v>3</v>
      </c>
      <c r="U1612">
        <v>1</v>
      </c>
      <c r="V1612" s="12">
        <v>45310</v>
      </c>
      <c r="W1612" t="s">
        <v>11614</v>
      </c>
    </row>
    <row r="1613" spans="1:23" x14ac:dyDescent="0.25">
      <c r="A1613" s="12">
        <v>44865.695223344905</v>
      </c>
      <c r="B1613" t="s">
        <v>47</v>
      </c>
      <c r="C1613" t="s">
        <v>52</v>
      </c>
      <c r="D1613" t="s">
        <v>52</v>
      </c>
      <c r="E1613" t="s">
        <v>522</v>
      </c>
      <c r="F1613" t="s">
        <v>11615</v>
      </c>
      <c r="G1613" t="s">
        <v>42</v>
      </c>
      <c r="H1613" t="s">
        <v>11616</v>
      </c>
      <c r="I1613" t="s">
        <v>38</v>
      </c>
      <c r="J1613" t="s">
        <v>43</v>
      </c>
      <c r="K1613" t="s">
        <v>227</v>
      </c>
      <c r="L1613" t="s">
        <v>227</v>
      </c>
      <c r="M1613" t="s">
        <v>229</v>
      </c>
      <c r="N1613">
        <v>1</v>
      </c>
      <c r="O1613" t="s">
        <v>65</v>
      </c>
      <c r="P1613" t="s">
        <v>6684</v>
      </c>
      <c r="Q1613" t="s">
        <v>41</v>
      </c>
      <c r="R1613" t="s">
        <v>11617</v>
      </c>
      <c r="S1613" t="s">
        <v>41</v>
      </c>
      <c r="T1613" t="s">
        <v>3</v>
      </c>
      <c r="U1613">
        <v>1</v>
      </c>
      <c r="V1613" s="12">
        <v>45310</v>
      </c>
      <c r="W1613" t="s">
        <v>11618</v>
      </c>
    </row>
    <row r="1614" spans="1:23" x14ac:dyDescent="0.25">
      <c r="A1614" s="12">
        <v>44868.475263576387</v>
      </c>
      <c r="B1614" t="s">
        <v>47</v>
      </c>
      <c r="C1614" t="s">
        <v>52</v>
      </c>
      <c r="D1614" t="s">
        <v>52</v>
      </c>
      <c r="E1614" t="s">
        <v>691</v>
      </c>
      <c r="F1614" t="s">
        <v>11619</v>
      </c>
      <c r="G1614" t="s">
        <v>42</v>
      </c>
      <c r="H1614" t="s">
        <v>11620</v>
      </c>
      <c r="I1614" t="s">
        <v>38</v>
      </c>
      <c r="J1614" t="s">
        <v>43</v>
      </c>
      <c r="K1614" t="s">
        <v>227</v>
      </c>
      <c r="L1614" t="s">
        <v>227</v>
      </c>
      <c r="M1614" t="s">
        <v>230</v>
      </c>
      <c r="N1614">
        <v>1</v>
      </c>
      <c r="O1614" t="s">
        <v>65</v>
      </c>
      <c r="P1614" t="s">
        <v>6611</v>
      </c>
      <c r="Q1614" t="s">
        <v>2601</v>
      </c>
      <c r="R1614" t="s">
        <v>11621</v>
      </c>
      <c r="S1614" t="s">
        <v>41</v>
      </c>
      <c r="T1614" t="s">
        <v>3</v>
      </c>
      <c r="U1614">
        <v>1</v>
      </c>
      <c r="V1614" s="12">
        <v>45310</v>
      </c>
      <c r="W1614" t="s">
        <v>11622</v>
      </c>
    </row>
    <row r="1615" spans="1:23" x14ac:dyDescent="0.25">
      <c r="A1615" s="12">
        <v>44868.695588692128</v>
      </c>
      <c r="B1615" t="s">
        <v>47</v>
      </c>
      <c r="C1615" t="s">
        <v>52</v>
      </c>
      <c r="D1615" t="s">
        <v>52</v>
      </c>
      <c r="E1615" t="s">
        <v>522</v>
      </c>
      <c r="F1615" t="s">
        <v>11623</v>
      </c>
      <c r="G1615" t="s">
        <v>37</v>
      </c>
      <c r="H1615" t="s">
        <v>11624</v>
      </c>
      <c r="I1615" t="s">
        <v>38</v>
      </c>
      <c r="J1615" t="s">
        <v>43</v>
      </c>
      <c r="K1615" t="s">
        <v>227</v>
      </c>
      <c r="L1615" t="s">
        <v>227</v>
      </c>
      <c r="M1615" t="s">
        <v>229</v>
      </c>
      <c r="N1615">
        <v>1</v>
      </c>
      <c r="O1615" t="s">
        <v>65</v>
      </c>
      <c r="P1615" t="s">
        <v>6904</v>
      </c>
      <c r="Q1615" t="s">
        <v>41</v>
      </c>
      <c r="R1615" t="s">
        <v>11625</v>
      </c>
      <c r="S1615" t="s">
        <v>41</v>
      </c>
      <c r="T1615" t="s">
        <v>3</v>
      </c>
      <c r="U1615">
        <v>1</v>
      </c>
      <c r="V1615" s="12">
        <v>45310</v>
      </c>
      <c r="W1615" t="s">
        <v>11626</v>
      </c>
    </row>
    <row r="1616" spans="1:23" x14ac:dyDescent="0.25">
      <c r="A1616" s="12">
        <v>44873.384487037038</v>
      </c>
      <c r="B1616" t="s">
        <v>47</v>
      </c>
      <c r="C1616" t="s">
        <v>52</v>
      </c>
      <c r="D1616" t="s">
        <v>52</v>
      </c>
      <c r="E1616" t="s">
        <v>534</v>
      </c>
      <c r="F1616" t="s">
        <v>11627</v>
      </c>
      <c r="G1616" t="s">
        <v>42</v>
      </c>
      <c r="H1616" t="s">
        <v>11628</v>
      </c>
      <c r="I1616" t="s">
        <v>38</v>
      </c>
      <c r="J1616" t="s">
        <v>43</v>
      </c>
      <c r="K1616" t="s">
        <v>227</v>
      </c>
      <c r="L1616" t="s">
        <v>227</v>
      </c>
      <c r="M1616" t="s">
        <v>229</v>
      </c>
      <c r="N1616">
        <v>1</v>
      </c>
      <c r="O1616" t="s">
        <v>65</v>
      </c>
      <c r="P1616" t="s">
        <v>6684</v>
      </c>
      <c r="Q1616" t="s">
        <v>41</v>
      </c>
      <c r="R1616" t="s">
        <v>11629</v>
      </c>
      <c r="S1616" t="s">
        <v>41</v>
      </c>
      <c r="T1616" t="s">
        <v>3</v>
      </c>
      <c r="U1616">
        <v>1</v>
      </c>
      <c r="V1616" s="12">
        <v>45310</v>
      </c>
      <c r="W1616" t="s">
        <v>11630</v>
      </c>
    </row>
    <row r="1617" spans="1:23" x14ac:dyDescent="0.25">
      <c r="A1617" s="12">
        <v>44875.631937731479</v>
      </c>
      <c r="B1617" t="s">
        <v>47</v>
      </c>
      <c r="C1617" t="s">
        <v>52</v>
      </c>
      <c r="D1617" t="s">
        <v>52</v>
      </c>
      <c r="E1617" t="s">
        <v>481</v>
      </c>
      <c r="F1617" t="s">
        <v>11631</v>
      </c>
      <c r="G1617" t="s">
        <v>37</v>
      </c>
      <c r="H1617" t="s">
        <v>11511</v>
      </c>
      <c r="I1617" t="s">
        <v>38</v>
      </c>
      <c r="J1617" t="s">
        <v>43</v>
      </c>
      <c r="K1617" t="s">
        <v>227</v>
      </c>
      <c r="L1617" t="s">
        <v>227</v>
      </c>
      <c r="M1617" t="s">
        <v>229</v>
      </c>
      <c r="N1617">
        <v>1</v>
      </c>
      <c r="O1617" t="s">
        <v>65</v>
      </c>
      <c r="P1617" t="s">
        <v>11512</v>
      </c>
      <c r="Q1617" t="s">
        <v>41</v>
      </c>
      <c r="R1617" t="s">
        <v>11632</v>
      </c>
      <c r="S1617" t="s">
        <v>41</v>
      </c>
      <c r="T1617" t="s">
        <v>3</v>
      </c>
      <c r="U1617">
        <v>1</v>
      </c>
      <c r="V1617" s="12">
        <v>45310</v>
      </c>
      <c r="W1617" t="s">
        <v>11633</v>
      </c>
    </row>
    <row r="1618" spans="1:23" x14ac:dyDescent="0.25">
      <c r="A1618" s="12">
        <v>44880.368910763886</v>
      </c>
      <c r="B1618" t="s">
        <v>47</v>
      </c>
      <c r="C1618" t="s">
        <v>52</v>
      </c>
      <c r="D1618" t="s">
        <v>52</v>
      </c>
      <c r="E1618" t="s">
        <v>238</v>
      </c>
      <c r="F1618" t="s">
        <v>6629</v>
      </c>
      <c r="G1618" t="s">
        <v>37</v>
      </c>
      <c r="H1618" t="s">
        <v>6630</v>
      </c>
      <c r="I1618" t="s">
        <v>38</v>
      </c>
      <c r="J1618" t="s">
        <v>43</v>
      </c>
      <c r="K1618" t="s">
        <v>227</v>
      </c>
      <c r="L1618" t="s">
        <v>227</v>
      </c>
      <c r="M1618" t="s">
        <v>229</v>
      </c>
      <c r="N1618">
        <v>1</v>
      </c>
      <c r="O1618" t="s">
        <v>65</v>
      </c>
      <c r="P1618" t="s">
        <v>6528</v>
      </c>
      <c r="Q1618" t="s">
        <v>41</v>
      </c>
      <c r="R1618" t="s">
        <v>6631</v>
      </c>
      <c r="S1618" t="s">
        <v>41</v>
      </c>
      <c r="T1618" t="s">
        <v>3</v>
      </c>
      <c r="U1618">
        <v>1</v>
      </c>
      <c r="V1618" s="12">
        <v>45310</v>
      </c>
      <c r="W1618" t="s">
        <v>11634</v>
      </c>
    </row>
    <row r="1619" spans="1:23" x14ac:dyDescent="0.25">
      <c r="A1619" s="12">
        <v>44881.437302743056</v>
      </c>
      <c r="B1619" t="s">
        <v>47</v>
      </c>
      <c r="C1619" t="s">
        <v>52</v>
      </c>
      <c r="D1619" t="s">
        <v>52</v>
      </c>
      <c r="E1619" t="s">
        <v>534</v>
      </c>
      <c r="F1619" t="s">
        <v>11635</v>
      </c>
      <c r="G1619" t="s">
        <v>42</v>
      </c>
      <c r="H1619" t="s">
        <v>11636</v>
      </c>
      <c r="I1619" t="s">
        <v>38</v>
      </c>
      <c r="J1619" t="s">
        <v>43</v>
      </c>
      <c r="K1619" t="s">
        <v>227</v>
      </c>
      <c r="L1619" t="s">
        <v>227</v>
      </c>
      <c r="M1619" t="s">
        <v>229</v>
      </c>
      <c r="N1619">
        <v>1</v>
      </c>
      <c r="O1619" t="s">
        <v>65</v>
      </c>
      <c r="P1619" t="s">
        <v>6670</v>
      </c>
      <c r="Q1619" t="s">
        <v>41</v>
      </c>
      <c r="R1619" t="s">
        <v>11637</v>
      </c>
      <c r="S1619" t="s">
        <v>41</v>
      </c>
      <c r="T1619" t="s">
        <v>3</v>
      </c>
      <c r="U1619">
        <v>1</v>
      </c>
      <c r="V1619" s="12">
        <v>45310</v>
      </c>
      <c r="W1619" t="s">
        <v>11638</v>
      </c>
    </row>
    <row r="1620" spans="1:23" x14ac:dyDescent="0.25">
      <c r="A1620" s="12">
        <v>44881.692998726852</v>
      </c>
      <c r="B1620" t="s">
        <v>47</v>
      </c>
      <c r="C1620" t="s">
        <v>52</v>
      </c>
      <c r="D1620" t="s">
        <v>52</v>
      </c>
      <c r="E1620" t="s">
        <v>522</v>
      </c>
      <c r="F1620" t="s">
        <v>11639</v>
      </c>
      <c r="G1620" t="s">
        <v>42</v>
      </c>
      <c r="H1620" t="s">
        <v>11640</v>
      </c>
      <c r="I1620" t="s">
        <v>38</v>
      </c>
      <c r="J1620" t="s">
        <v>43</v>
      </c>
      <c r="K1620" t="s">
        <v>227</v>
      </c>
      <c r="L1620" t="s">
        <v>227</v>
      </c>
      <c r="M1620" t="s">
        <v>229</v>
      </c>
      <c r="N1620">
        <v>1</v>
      </c>
      <c r="O1620" t="s">
        <v>65</v>
      </c>
      <c r="P1620" t="s">
        <v>6652</v>
      </c>
      <c r="Q1620" t="s">
        <v>41</v>
      </c>
      <c r="R1620" t="s">
        <v>11641</v>
      </c>
      <c r="S1620" t="s">
        <v>41</v>
      </c>
      <c r="T1620" t="s">
        <v>3</v>
      </c>
      <c r="U1620">
        <v>1</v>
      </c>
      <c r="V1620" s="12">
        <v>45310</v>
      </c>
      <c r="W1620" t="s">
        <v>11642</v>
      </c>
    </row>
    <row r="1621" spans="1:23" x14ac:dyDescent="0.25">
      <c r="A1621" s="12">
        <v>44894.391589548613</v>
      </c>
      <c r="B1621" t="s">
        <v>47</v>
      </c>
      <c r="C1621" t="s">
        <v>52</v>
      </c>
      <c r="D1621" t="s">
        <v>52</v>
      </c>
      <c r="E1621" t="s">
        <v>238</v>
      </c>
      <c r="F1621" t="s">
        <v>11643</v>
      </c>
      <c r="G1621" t="s">
        <v>37</v>
      </c>
      <c r="H1621" t="s">
        <v>11644</v>
      </c>
      <c r="I1621" t="s">
        <v>38</v>
      </c>
      <c r="J1621" t="s">
        <v>43</v>
      </c>
      <c r="K1621" t="s">
        <v>227</v>
      </c>
      <c r="L1621" t="s">
        <v>227</v>
      </c>
      <c r="M1621" t="s">
        <v>229</v>
      </c>
      <c r="N1621">
        <v>1</v>
      </c>
      <c r="O1621" t="s">
        <v>65</v>
      </c>
      <c r="P1621" t="s">
        <v>6528</v>
      </c>
      <c r="Q1621" t="s">
        <v>41</v>
      </c>
      <c r="R1621" t="s">
        <v>11645</v>
      </c>
      <c r="S1621" t="s">
        <v>41</v>
      </c>
      <c r="T1621" t="s">
        <v>3</v>
      </c>
      <c r="U1621">
        <v>1</v>
      </c>
      <c r="V1621" s="12">
        <v>45310</v>
      </c>
      <c r="W1621" t="s">
        <v>11646</v>
      </c>
    </row>
    <row r="1622" spans="1:23" x14ac:dyDescent="0.25">
      <c r="A1622" s="12">
        <v>44894.46578619213</v>
      </c>
      <c r="B1622" t="s">
        <v>47</v>
      </c>
      <c r="C1622" t="s">
        <v>52</v>
      </c>
      <c r="D1622" t="s">
        <v>52</v>
      </c>
      <c r="E1622" t="s">
        <v>612</v>
      </c>
      <c r="F1622" t="s">
        <v>11647</v>
      </c>
      <c r="G1622" t="s">
        <v>37</v>
      </c>
      <c r="H1622" t="s">
        <v>11648</v>
      </c>
      <c r="I1622" t="s">
        <v>38</v>
      </c>
      <c r="J1622" t="s">
        <v>43</v>
      </c>
      <c r="K1622" t="s">
        <v>227</v>
      </c>
      <c r="L1622" t="s">
        <v>227</v>
      </c>
      <c r="M1622" t="s">
        <v>229</v>
      </c>
      <c r="N1622">
        <v>1</v>
      </c>
      <c r="O1622" t="s">
        <v>65</v>
      </c>
      <c r="P1622" t="s">
        <v>7334</v>
      </c>
      <c r="Q1622" t="s">
        <v>41</v>
      </c>
      <c r="R1622" t="s">
        <v>11649</v>
      </c>
      <c r="S1622" t="s">
        <v>41</v>
      </c>
      <c r="T1622" t="s">
        <v>3</v>
      </c>
      <c r="U1622">
        <v>1</v>
      </c>
      <c r="V1622" s="12">
        <v>45310</v>
      </c>
      <c r="W1622" t="s">
        <v>11650</v>
      </c>
    </row>
    <row r="1623" spans="1:23" x14ac:dyDescent="0.25">
      <c r="A1623" s="12">
        <v>44894.535183067128</v>
      </c>
      <c r="B1623" t="s">
        <v>47</v>
      </c>
      <c r="C1623" t="s">
        <v>52</v>
      </c>
      <c r="D1623" t="s">
        <v>52</v>
      </c>
      <c r="E1623" t="s">
        <v>475</v>
      </c>
      <c r="F1623" t="s">
        <v>6642</v>
      </c>
      <c r="G1623" t="s">
        <v>42</v>
      </c>
      <c r="H1623" t="s">
        <v>6643</v>
      </c>
      <c r="I1623" t="s">
        <v>38</v>
      </c>
      <c r="J1623" t="s">
        <v>43</v>
      </c>
      <c r="K1623" t="s">
        <v>227</v>
      </c>
      <c r="L1623" t="s">
        <v>227</v>
      </c>
      <c r="M1623" t="s">
        <v>229</v>
      </c>
      <c r="N1623">
        <v>1</v>
      </c>
      <c r="O1623" t="s">
        <v>65</v>
      </c>
      <c r="P1623" t="s">
        <v>6583</v>
      </c>
      <c r="Q1623" t="s">
        <v>41</v>
      </c>
      <c r="R1623" t="s">
        <v>6644</v>
      </c>
      <c r="S1623" t="s">
        <v>41</v>
      </c>
      <c r="T1623" t="s">
        <v>3</v>
      </c>
      <c r="U1623">
        <v>1</v>
      </c>
      <c r="V1623" s="12">
        <v>45310</v>
      </c>
      <c r="W1623" t="s">
        <v>11651</v>
      </c>
    </row>
    <row r="1624" spans="1:23" x14ac:dyDescent="0.25">
      <c r="A1624" s="12">
        <v>44917.494192789352</v>
      </c>
      <c r="B1624" t="s">
        <v>47</v>
      </c>
      <c r="C1624" t="s">
        <v>52</v>
      </c>
      <c r="D1624" t="s">
        <v>52</v>
      </c>
      <c r="E1624" t="s">
        <v>534</v>
      </c>
      <c r="F1624" t="s">
        <v>6646</v>
      </c>
      <c r="G1624" t="s">
        <v>37</v>
      </c>
      <c r="H1624" t="s">
        <v>6647</v>
      </c>
      <c r="I1624" t="s">
        <v>38</v>
      </c>
      <c r="J1624" t="s">
        <v>43</v>
      </c>
      <c r="K1624" t="s">
        <v>227</v>
      </c>
      <c r="L1624" t="s">
        <v>227</v>
      </c>
      <c r="M1624" t="s">
        <v>229</v>
      </c>
      <c r="N1624">
        <v>1</v>
      </c>
      <c r="O1624" t="s">
        <v>65</v>
      </c>
      <c r="P1624" t="s">
        <v>6622</v>
      </c>
      <c r="Q1624" t="s">
        <v>41</v>
      </c>
      <c r="R1624" t="s">
        <v>6648</v>
      </c>
      <c r="S1624" t="s">
        <v>41</v>
      </c>
      <c r="T1624" t="s">
        <v>3</v>
      </c>
      <c r="U1624">
        <v>1</v>
      </c>
      <c r="V1624" s="12">
        <v>45310</v>
      </c>
      <c r="W1624" t="s">
        <v>11652</v>
      </c>
    </row>
    <row r="1625" spans="1:23" x14ac:dyDescent="0.25">
      <c r="A1625" s="12">
        <v>44917.501774108794</v>
      </c>
      <c r="B1625" t="s">
        <v>47</v>
      </c>
      <c r="C1625" t="s">
        <v>52</v>
      </c>
      <c r="D1625" t="s">
        <v>52</v>
      </c>
      <c r="E1625" t="s">
        <v>481</v>
      </c>
      <c r="F1625" t="s">
        <v>11653</v>
      </c>
      <c r="G1625" t="s">
        <v>42</v>
      </c>
      <c r="H1625" t="s">
        <v>11654</v>
      </c>
      <c r="I1625" t="s">
        <v>38</v>
      </c>
      <c r="J1625" t="s">
        <v>43</v>
      </c>
      <c r="K1625" t="s">
        <v>227</v>
      </c>
      <c r="L1625" t="s">
        <v>227</v>
      </c>
      <c r="M1625" t="s">
        <v>229</v>
      </c>
      <c r="N1625">
        <v>1</v>
      </c>
      <c r="O1625" t="s">
        <v>65</v>
      </c>
      <c r="P1625" t="s">
        <v>190</v>
      </c>
      <c r="Q1625" t="s">
        <v>41</v>
      </c>
      <c r="R1625" t="s">
        <v>11655</v>
      </c>
      <c r="S1625" t="s">
        <v>41</v>
      </c>
      <c r="T1625" t="s">
        <v>3</v>
      </c>
      <c r="U1625">
        <v>1</v>
      </c>
      <c r="V1625" s="12">
        <v>45310</v>
      </c>
      <c r="W1625" t="s">
        <v>11656</v>
      </c>
    </row>
    <row r="1626" spans="1:23" x14ac:dyDescent="0.25">
      <c r="A1626" s="12">
        <v>44917.557713773145</v>
      </c>
      <c r="B1626" t="s">
        <v>47</v>
      </c>
      <c r="C1626" t="s">
        <v>52</v>
      </c>
      <c r="D1626" t="s">
        <v>52</v>
      </c>
      <c r="E1626" t="s">
        <v>522</v>
      </c>
      <c r="F1626" t="s">
        <v>6650</v>
      </c>
      <c r="G1626" t="s">
        <v>42</v>
      </c>
      <c r="H1626" t="s">
        <v>6651</v>
      </c>
      <c r="I1626" t="s">
        <v>38</v>
      </c>
      <c r="J1626" t="s">
        <v>43</v>
      </c>
      <c r="K1626" t="s">
        <v>227</v>
      </c>
      <c r="L1626" t="s">
        <v>227</v>
      </c>
      <c r="M1626" t="s">
        <v>229</v>
      </c>
      <c r="N1626">
        <v>1</v>
      </c>
      <c r="O1626" t="s">
        <v>65</v>
      </c>
      <c r="P1626" t="s">
        <v>6652</v>
      </c>
      <c r="Q1626" t="s">
        <v>41</v>
      </c>
      <c r="R1626" t="s">
        <v>6653</v>
      </c>
      <c r="S1626" t="s">
        <v>41</v>
      </c>
      <c r="T1626" t="s">
        <v>3</v>
      </c>
      <c r="U1626">
        <v>1</v>
      </c>
      <c r="V1626" s="12">
        <v>45310</v>
      </c>
      <c r="W1626" t="s">
        <v>11657</v>
      </c>
    </row>
    <row r="1627" spans="1:23" x14ac:dyDescent="0.25">
      <c r="A1627" s="12">
        <v>44936.359618599534</v>
      </c>
      <c r="B1627" t="s">
        <v>47</v>
      </c>
      <c r="C1627" t="s">
        <v>52</v>
      </c>
      <c r="D1627" t="s">
        <v>52</v>
      </c>
      <c r="E1627" t="s">
        <v>534</v>
      </c>
      <c r="F1627" t="s">
        <v>11658</v>
      </c>
      <c r="G1627" t="s">
        <v>42</v>
      </c>
      <c r="H1627" t="s">
        <v>11659</v>
      </c>
      <c r="I1627" t="s">
        <v>38</v>
      </c>
      <c r="J1627" t="s">
        <v>43</v>
      </c>
      <c r="K1627" t="s">
        <v>227</v>
      </c>
      <c r="L1627" t="s">
        <v>227</v>
      </c>
      <c r="M1627" t="s">
        <v>229</v>
      </c>
      <c r="N1627">
        <v>1</v>
      </c>
      <c r="O1627" t="s">
        <v>65</v>
      </c>
      <c r="P1627" t="s">
        <v>6539</v>
      </c>
      <c r="Q1627" t="s">
        <v>41</v>
      </c>
      <c r="R1627" t="s">
        <v>11660</v>
      </c>
      <c r="S1627" t="s">
        <v>41</v>
      </c>
      <c r="T1627" t="s">
        <v>3</v>
      </c>
      <c r="U1627">
        <v>1</v>
      </c>
      <c r="V1627" s="12">
        <v>45310</v>
      </c>
      <c r="W1627" t="s">
        <v>11661</v>
      </c>
    </row>
    <row r="1628" spans="1:23" x14ac:dyDescent="0.25">
      <c r="A1628" s="12">
        <v>44938.393812118054</v>
      </c>
      <c r="B1628" t="s">
        <v>47</v>
      </c>
      <c r="C1628" t="s">
        <v>52</v>
      </c>
      <c r="D1628" t="s">
        <v>52</v>
      </c>
      <c r="E1628" t="s">
        <v>534</v>
      </c>
      <c r="F1628" t="s">
        <v>11662</v>
      </c>
      <c r="G1628" t="s">
        <v>37</v>
      </c>
      <c r="H1628" t="s">
        <v>11663</v>
      </c>
      <c r="I1628" t="s">
        <v>38</v>
      </c>
      <c r="J1628" t="s">
        <v>43</v>
      </c>
      <c r="K1628" t="s">
        <v>227</v>
      </c>
      <c r="L1628" t="s">
        <v>227</v>
      </c>
      <c r="M1628" t="s">
        <v>229</v>
      </c>
      <c r="N1628">
        <v>1</v>
      </c>
      <c r="O1628" t="s">
        <v>65</v>
      </c>
      <c r="P1628" t="s">
        <v>7054</v>
      </c>
      <c r="Q1628" t="s">
        <v>41</v>
      </c>
      <c r="R1628" t="s">
        <v>11664</v>
      </c>
      <c r="S1628" t="s">
        <v>41</v>
      </c>
      <c r="T1628" t="s">
        <v>3</v>
      </c>
      <c r="U1628">
        <v>1</v>
      </c>
      <c r="V1628" s="12">
        <v>45310</v>
      </c>
      <c r="W1628" t="s">
        <v>11665</v>
      </c>
    </row>
    <row r="1629" spans="1:23" x14ac:dyDescent="0.25">
      <c r="A1629" s="12">
        <v>44938.620069525467</v>
      </c>
      <c r="B1629" t="s">
        <v>47</v>
      </c>
      <c r="C1629" t="s">
        <v>52</v>
      </c>
      <c r="D1629" t="s">
        <v>52</v>
      </c>
      <c r="E1629" t="s">
        <v>691</v>
      </c>
      <c r="F1629" t="s">
        <v>11666</v>
      </c>
      <c r="G1629" t="s">
        <v>37</v>
      </c>
      <c r="H1629" t="s">
        <v>11667</v>
      </c>
      <c r="I1629" t="s">
        <v>38</v>
      </c>
      <c r="J1629" t="s">
        <v>43</v>
      </c>
      <c r="K1629" t="s">
        <v>227</v>
      </c>
      <c r="L1629" t="s">
        <v>227</v>
      </c>
      <c r="M1629" t="s">
        <v>230</v>
      </c>
      <c r="N1629">
        <v>1</v>
      </c>
      <c r="O1629" t="s">
        <v>65</v>
      </c>
      <c r="P1629" t="s">
        <v>6611</v>
      </c>
      <c r="Q1629" t="s">
        <v>11668</v>
      </c>
      <c r="R1629" t="s">
        <v>11669</v>
      </c>
      <c r="S1629" t="s">
        <v>41</v>
      </c>
      <c r="T1629" t="s">
        <v>3</v>
      </c>
      <c r="U1629">
        <v>1</v>
      </c>
      <c r="V1629" s="12">
        <v>45310</v>
      </c>
      <c r="W1629" t="s">
        <v>11670</v>
      </c>
    </row>
    <row r="1630" spans="1:23" x14ac:dyDescent="0.25">
      <c r="A1630" s="12">
        <v>44938.643514201387</v>
      </c>
      <c r="B1630" t="s">
        <v>47</v>
      </c>
      <c r="C1630" t="s">
        <v>52</v>
      </c>
      <c r="D1630" t="s">
        <v>52</v>
      </c>
      <c r="E1630" t="s">
        <v>522</v>
      </c>
      <c r="F1630" t="s">
        <v>11671</v>
      </c>
      <c r="G1630" t="s">
        <v>42</v>
      </c>
      <c r="H1630" t="s">
        <v>11672</v>
      </c>
      <c r="I1630" t="s">
        <v>38</v>
      </c>
      <c r="J1630" t="s">
        <v>43</v>
      </c>
      <c r="K1630" t="s">
        <v>227</v>
      </c>
      <c r="L1630" t="s">
        <v>227</v>
      </c>
      <c r="M1630" t="s">
        <v>229</v>
      </c>
      <c r="N1630">
        <v>1</v>
      </c>
      <c r="O1630" t="s">
        <v>65</v>
      </c>
      <c r="P1630" t="s">
        <v>6904</v>
      </c>
      <c r="Q1630" t="s">
        <v>41</v>
      </c>
      <c r="R1630" t="s">
        <v>11673</v>
      </c>
      <c r="S1630" t="s">
        <v>41</v>
      </c>
      <c r="T1630" t="s">
        <v>3</v>
      </c>
      <c r="U1630">
        <v>1</v>
      </c>
      <c r="V1630" s="12">
        <v>45310</v>
      </c>
      <c r="W1630" t="s">
        <v>11674</v>
      </c>
    </row>
    <row r="1631" spans="1:23" x14ac:dyDescent="0.25">
      <c r="A1631" s="12">
        <v>44943.666596527779</v>
      </c>
      <c r="B1631" t="s">
        <v>47</v>
      </c>
      <c r="C1631" t="s">
        <v>52</v>
      </c>
      <c r="D1631" t="s">
        <v>52</v>
      </c>
      <c r="E1631" t="s">
        <v>522</v>
      </c>
      <c r="F1631" t="s">
        <v>11675</v>
      </c>
      <c r="G1631" t="s">
        <v>42</v>
      </c>
      <c r="H1631" t="s">
        <v>11676</v>
      </c>
      <c r="I1631" t="s">
        <v>38</v>
      </c>
      <c r="J1631" t="s">
        <v>43</v>
      </c>
      <c r="K1631" t="s">
        <v>227</v>
      </c>
      <c r="L1631" t="s">
        <v>227</v>
      </c>
      <c r="M1631" t="s">
        <v>229</v>
      </c>
      <c r="N1631">
        <v>1</v>
      </c>
      <c r="O1631" t="s">
        <v>65</v>
      </c>
      <c r="P1631" t="s">
        <v>7127</v>
      </c>
      <c r="Q1631" t="s">
        <v>11677</v>
      </c>
      <c r="R1631" t="s">
        <v>11678</v>
      </c>
      <c r="S1631" t="s">
        <v>41</v>
      </c>
      <c r="T1631" t="s">
        <v>3</v>
      </c>
      <c r="U1631">
        <v>1</v>
      </c>
      <c r="V1631" s="12">
        <v>45310</v>
      </c>
      <c r="W1631" t="s">
        <v>11679</v>
      </c>
    </row>
    <row r="1632" spans="1:23" x14ac:dyDescent="0.25">
      <c r="A1632" s="12">
        <v>44945.388261921296</v>
      </c>
      <c r="B1632" t="s">
        <v>47</v>
      </c>
      <c r="C1632" t="s">
        <v>52</v>
      </c>
      <c r="D1632" t="s">
        <v>52</v>
      </c>
      <c r="E1632" t="s">
        <v>534</v>
      </c>
      <c r="F1632" t="s">
        <v>11680</v>
      </c>
      <c r="G1632" t="s">
        <v>42</v>
      </c>
      <c r="H1632" t="s">
        <v>11681</v>
      </c>
      <c r="I1632" t="s">
        <v>38</v>
      </c>
      <c r="J1632" t="s">
        <v>43</v>
      </c>
      <c r="K1632" t="s">
        <v>227</v>
      </c>
      <c r="L1632" t="s">
        <v>227</v>
      </c>
      <c r="M1632" t="s">
        <v>229</v>
      </c>
      <c r="N1632">
        <v>1</v>
      </c>
      <c r="O1632" t="s">
        <v>65</v>
      </c>
      <c r="P1632" t="s">
        <v>6539</v>
      </c>
      <c r="Q1632" t="s">
        <v>41</v>
      </c>
      <c r="R1632" t="s">
        <v>11682</v>
      </c>
      <c r="S1632" t="s">
        <v>41</v>
      </c>
      <c r="T1632" t="s">
        <v>3</v>
      </c>
      <c r="U1632">
        <v>1</v>
      </c>
      <c r="V1632" s="12">
        <v>45310</v>
      </c>
      <c r="W1632" t="s">
        <v>11683</v>
      </c>
    </row>
    <row r="1633" spans="1:23" x14ac:dyDescent="0.25">
      <c r="A1633" s="12">
        <v>44945.396465162034</v>
      </c>
      <c r="B1633" t="s">
        <v>47</v>
      </c>
      <c r="C1633" t="s">
        <v>52</v>
      </c>
      <c r="D1633" t="s">
        <v>52</v>
      </c>
      <c r="E1633" t="s">
        <v>481</v>
      </c>
      <c r="F1633" t="s">
        <v>11684</v>
      </c>
      <c r="G1633" t="s">
        <v>42</v>
      </c>
      <c r="H1633" t="s">
        <v>11685</v>
      </c>
      <c r="I1633" t="s">
        <v>38</v>
      </c>
      <c r="J1633" t="s">
        <v>43</v>
      </c>
      <c r="K1633" t="s">
        <v>227</v>
      </c>
      <c r="L1633" t="s">
        <v>227</v>
      </c>
      <c r="M1633" t="s">
        <v>229</v>
      </c>
      <c r="N1633">
        <v>1</v>
      </c>
      <c r="O1633" t="s">
        <v>65</v>
      </c>
      <c r="P1633" t="s">
        <v>190</v>
      </c>
      <c r="Q1633" t="s">
        <v>41</v>
      </c>
      <c r="R1633" t="s">
        <v>11686</v>
      </c>
      <c r="S1633" t="s">
        <v>41</v>
      </c>
      <c r="T1633" t="s">
        <v>3</v>
      </c>
      <c r="U1633">
        <v>1</v>
      </c>
      <c r="V1633" s="12">
        <v>45310</v>
      </c>
      <c r="W1633" t="s">
        <v>11687</v>
      </c>
    </row>
    <row r="1634" spans="1:23" x14ac:dyDescent="0.25">
      <c r="A1634" s="12">
        <v>44945.510958449071</v>
      </c>
      <c r="B1634" t="s">
        <v>47</v>
      </c>
      <c r="C1634" t="s">
        <v>52</v>
      </c>
      <c r="D1634" t="s">
        <v>52</v>
      </c>
      <c r="E1634" t="s">
        <v>475</v>
      </c>
      <c r="F1634" t="s">
        <v>11688</v>
      </c>
      <c r="G1634" t="s">
        <v>42</v>
      </c>
      <c r="H1634" t="s">
        <v>11689</v>
      </c>
      <c r="I1634" t="s">
        <v>38</v>
      </c>
      <c r="J1634" t="s">
        <v>43</v>
      </c>
      <c r="K1634" t="s">
        <v>227</v>
      </c>
      <c r="L1634" t="s">
        <v>227</v>
      </c>
      <c r="M1634" t="s">
        <v>229</v>
      </c>
      <c r="N1634">
        <v>1</v>
      </c>
      <c r="O1634" t="s">
        <v>65</v>
      </c>
      <c r="P1634" t="s">
        <v>11690</v>
      </c>
      <c r="Q1634" t="s">
        <v>41</v>
      </c>
      <c r="R1634" t="s">
        <v>11691</v>
      </c>
      <c r="S1634" t="s">
        <v>41</v>
      </c>
      <c r="T1634" t="s">
        <v>3</v>
      </c>
      <c r="U1634">
        <v>1</v>
      </c>
      <c r="V1634" s="12">
        <v>45310</v>
      </c>
      <c r="W1634" t="s">
        <v>11692</v>
      </c>
    </row>
    <row r="1635" spans="1:23" x14ac:dyDescent="0.25">
      <c r="A1635" s="12">
        <v>44945.558282442129</v>
      </c>
      <c r="B1635" t="s">
        <v>47</v>
      </c>
      <c r="C1635" t="s">
        <v>52</v>
      </c>
      <c r="D1635" t="s">
        <v>52</v>
      </c>
      <c r="E1635" t="s">
        <v>481</v>
      </c>
      <c r="F1635" t="s">
        <v>11693</v>
      </c>
      <c r="G1635" t="s">
        <v>42</v>
      </c>
      <c r="H1635" t="s">
        <v>11694</v>
      </c>
      <c r="I1635" t="s">
        <v>38</v>
      </c>
      <c r="J1635" t="s">
        <v>43</v>
      </c>
      <c r="K1635" t="s">
        <v>227</v>
      </c>
      <c r="L1635" t="s">
        <v>227</v>
      </c>
      <c r="M1635" t="s">
        <v>229</v>
      </c>
      <c r="N1635">
        <v>1</v>
      </c>
      <c r="O1635" t="s">
        <v>65</v>
      </c>
      <c r="P1635" t="s">
        <v>6675</v>
      </c>
      <c r="Q1635" t="s">
        <v>41</v>
      </c>
      <c r="R1635" t="s">
        <v>11695</v>
      </c>
      <c r="S1635" t="s">
        <v>41</v>
      </c>
      <c r="T1635" t="s">
        <v>3</v>
      </c>
      <c r="U1635">
        <v>1</v>
      </c>
      <c r="V1635" s="12">
        <v>45310</v>
      </c>
      <c r="W1635" t="s">
        <v>11696</v>
      </c>
    </row>
    <row r="1636" spans="1:23" x14ac:dyDescent="0.25">
      <c r="A1636" s="12">
        <v>44950.345239236114</v>
      </c>
      <c r="B1636" t="s">
        <v>47</v>
      </c>
      <c r="C1636" t="s">
        <v>52</v>
      </c>
      <c r="D1636" t="s">
        <v>52</v>
      </c>
      <c r="E1636" t="s">
        <v>522</v>
      </c>
      <c r="F1636" t="s">
        <v>11697</v>
      </c>
      <c r="G1636" t="s">
        <v>42</v>
      </c>
      <c r="H1636" t="s">
        <v>11698</v>
      </c>
      <c r="I1636" t="s">
        <v>38</v>
      </c>
      <c r="J1636" t="s">
        <v>43</v>
      </c>
      <c r="K1636" t="s">
        <v>227</v>
      </c>
      <c r="L1636" t="s">
        <v>227</v>
      </c>
      <c r="M1636" t="s">
        <v>229</v>
      </c>
      <c r="N1636">
        <v>1</v>
      </c>
      <c r="O1636" t="s">
        <v>65</v>
      </c>
      <c r="P1636" t="s">
        <v>6583</v>
      </c>
      <c r="Q1636" t="s">
        <v>41</v>
      </c>
      <c r="R1636" t="s">
        <v>11699</v>
      </c>
      <c r="S1636" t="s">
        <v>41</v>
      </c>
      <c r="T1636" t="s">
        <v>3</v>
      </c>
      <c r="U1636">
        <v>1</v>
      </c>
      <c r="V1636" s="12">
        <v>45310</v>
      </c>
      <c r="W1636" t="s">
        <v>11700</v>
      </c>
    </row>
    <row r="1637" spans="1:23" x14ac:dyDescent="0.25">
      <c r="A1637" s="12">
        <v>44951.362984293984</v>
      </c>
      <c r="B1637" t="s">
        <v>47</v>
      </c>
      <c r="C1637" t="s">
        <v>52</v>
      </c>
      <c r="D1637" t="s">
        <v>52</v>
      </c>
      <c r="E1637" t="s">
        <v>522</v>
      </c>
      <c r="F1637" t="s">
        <v>11701</v>
      </c>
      <c r="G1637" t="s">
        <v>37</v>
      </c>
      <c r="H1637" t="s">
        <v>11702</v>
      </c>
      <c r="I1637" t="s">
        <v>38</v>
      </c>
      <c r="J1637" t="s">
        <v>43</v>
      </c>
      <c r="K1637" t="s">
        <v>227</v>
      </c>
      <c r="L1637" t="s">
        <v>227</v>
      </c>
      <c r="M1637" t="s">
        <v>229</v>
      </c>
      <c r="N1637">
        <v>1</v>
      </c>
      <c r="O1637" t="s">
        <v>65</v>
      </c>
      <c r="P1637" t="s">
        <v>6652</v>
      </c>
      <c r="Q1637" t="s">
        <v>6885</v>
      </c>
      <c r="R1637" t="s">
        <v>11703</v>
      </c>
      <c r="S1637" t="s">
        <v>41</v>
      </c>
      <c r="T1637" t="s">
        <v>3</v>
      </c>
      <c r="U1637">
        <v>1</v>
      </c>
      <c r="V1637" s="12">
        <v>45310</v>
      </c>
      <c r="W1637" t="s">
        <v>11704</v>
      </c>
    </row>
    <row r="1638" spans="1:23" x14ac:dyDescent="0.25">
      <c r="A1638" s="12">
        <v>44951.497608831021</v>
      </c>
      <c r="B1638" t="s">
        <v>47</v>
      </c>
      <c r="C1638" t="s">
        <v>52</v>
      </c>
      <c r="D1638" t="s">
        <v>52</v>
      </c>
      <c r="E1638" t="s">
        <v>6536</v>
      </c>
      <c r="F1638" t="s">
        <v>11705</v>
      </c>
      <c r="G1638" t="s">
        <v>37</v>
      </c>
      <c r="H1638" t="s">
        <v>11706</v>
      </c>
      <c r="I1638" t="s">
        <v>38</v>
      </c>
      <c r="J1638" t="s">
        <v>43</v>
      </c>
      <c r="K1638" t="s">
        <v>227</v>
      </c>
      <c r="L1638" t="s">
        <v>227</v>
      </c>
      <c r="M1638" t="s">
        <v>229</v>
      </c>
      <c r="N1638">
        <v>1</v>
      </c>
      <c r="O1638" t="s">
        <v>65</v>
      </c>
      <c r="P1638" t="s">
        <v>202</v>
      </c>
      <c r="Q1638" t="s">
        <v>41</v>
      </c>
      <c r="R1638" t="s">
        <v>11707</v>
      </c>
      <c r="S1638" t="s">
        <v>41</v>
      </c>
      <c r="T1638" t="s">
        <v>3</v>
      </c>
      <c r="U1638">
        <v>1</v>
      </c>
      <c r="V1638" s="12">
        <v>45310</v>
      </c>
      <c r="W1638" t="s">
        <v>11708</v>
      </c>
    </row>
    <row r="1639" spans="1:23" x14ac:dyDescent="0.25">
      <c r="A1639" s="12">
        <v>44952.485400694444</v>
      </c>
      <c r="B1639" t="s">
        <v>47</v>
      </c>
      <c r="C1639" t="s">
        <v>52</v>
      </c>
      <c r="D1639" t="s">
        <v>52</v>
      </c>
      <c r="E1639" t="s">
        <v>534</v>
      </c>
      <c r="F1639" t="s">
        <v>11709</v>
      </c>
      <c r="G1639" t="s">
        <v>42</v>
      </c>
      <c r="H1639" t="s">
        <v>11710</v>
      </c>
      <c r="I1639" t="s">
        <v>38</v>
      </c>
      <c r="J1639" t="s">
        <v>43</v>
      </c>
      <c r="K1639" t="s">
        <v>227</v>
      </c>
      <c r="L1639" t="s">
        <v>227</v>
      </c>
      <c r="M1639" t="s">
        <v>229</v>
      </c>
      <c r="N1639">
        <v>1</v>
      </c>
      <c r="O1639" t="s">
        <v>65</v>
      </c>
      <c r="P1639" t="s">
        <v>6684</v>
      </c>
      <c r="Q1639" t="s">
        <v>41</v>
      </c>
      <c r="R1639" t="s">
        <v>11711</v>
      </c>
      <c r="S1639" t="s">
        <v>41</v>
      </c>
      <c r="T1639" t="s">
        <v>3</v>
      </c>
      <c r="U1639">
        <v>1</v>
      </c>
      <c r="V1639" s="12">
        <v>45310</v>
      </c>
      <c r="W1639" t="s">
        <v>11712</v>
      </c>
    </row>
    <row r="1640" spans="1:23" x14ac:dyDescent="0.25">
      <c r="A1640" s="12">
        <v>44952.505539085651</v>
      </c>
      <c r="B1640" t="s">
        <v>47</v>
      </c>
      <c r="C1640" t="s">
        <v>52</v>
      </c>
      <c r="D1640" t="s">
        <v>52</v>
      </c>
      <c r="E1640" t="s">
        <v>481</v>
      </c>
      <c r="F1640" t="s">
        <v>11713</v>
      </c>
      <c r="G1640" t="s">
        <v>42</v>
      </c>
      <c r="H1640" t="s">
        <v>11714</v>
      </c>
      <c r="I1640" t="s">
        <v>38</v>
      </c>
      <c r="J1640" t="s">
        <v>43</v>
      </c>
      <c r="K1640" t="s">
        <v>227</v>
      </c>
      <c r="L1640" t="s">
        <v>227</v>
      </c>
      <c r="M1640" t="s">
        <v>229</v>
      </c>
      <c r="N1640">
        <v>1</v>
      </c>
      <c r="O1640" t="s">
        <v>65</v>
      </c>
      <c r="P1640" t="s">
        <v>7057</v>
      </c>
      <c r="Q1640" t="s">
        <v>41</v>
      </c>
      <c r="R1640" t="s">
        <v>11715</v>
      </c>
      <c r="S1640" t="s">
        <v>41</v>
      </c>
      <c r="T1640" t="s">
        <v>3</v>
      </c>
      <c r="U1640">
        <v>1</v>
      </c>
      <c r="V1640" s="12">
        <v>45310</v>
      </c>
      <c r="W1640" t="s">
        <v>11716</v>
      </c>
    </row>
    <row r="1641" spans="1:23" x14ac:dyDescent="0.25">
      <c r="A1641" s="12">
        <v>44952.675982638888</v>
      </c>
      <c r="B1641" t="s">
        <v>47</v>
      </c>
      <c r="C1641" t="s">
        <v>52</v>
      </c>
      <c r="D1641" t="s">
        <v>52</v>
      </c>
      <c r="E1641" t="s">
        <v>534</v>
      </c>
      <c r="F1641" t="s">
        <v>11717</v>
      </c>
      <c r="G1641" t="s">
        <v>42</v>
      </c>
      <c r="H1641" t="s">
        <v>11718</v>
      </c>
      <c r="I1641" t="s">
        <v>38</v>
      </c>
      <c r="J1641" t="s">
        <v>43</v>
      </c>
      <c r="K1641" t="s">
        <v>227</v>
      </c>
      <c r="L1641" t="s">
        <v>227</v>
      </c>
      <c r="M1641" t="s">
        <v>229</v>
      </c>
      <c r="N1641">
        <v>1</v>
      </c>
      <c r="O1641" t="s">
        <v>65</v>
      </c>
      <c r="P1641" t="s">
        <v>6953</v>
      </c>
      <c r="Q1641" t="s">
        <v>41</v>
      </c>
      <c r="R1641" t="s">
        <v>11719</v>
      </c>
      <c r="S1641" t="s">
        <v>41</v>
      </c>
      <c r="T1641" t="s">
        <v>3</v>
      </c>
      <c r="U1641">
        <v>1</v>
      </c>
      <c r="V1641" s="12">
        <v>45310</v>
      </c>
      <c r="W1641" t="s">
        <v>11720</v>
      </c>
    </row>
    <row r="1642" spans="1:23" x14ac:dyDescent="0.25">
      <c r="A1642" s="12">
        <v>44957.363637002316</v>
      </c>
      <c r="B1642" t="s">
        <v>47</v>
      </c>
      <c r="C1642" t="s">
        <v>52</v>
      </c>
      <c r="D1642" t="s">
        <v>52</v>
      </c>
      <c r="E1642" t="s">
        <v>475</v>
      </c>
      <c r="F1642" t="s">
        <v>11721</v>
      </c>
      <c r="G1642" t="s">
        <v>42</v>
      </c>
      <c r="H1642" t="s">
        <v>11722</v>
      </c>
      <c r="I1642" t="s">
        <v>38</v>
      </c>
      <c r="J1642" t="s">
        <v>43</v>
      </c>
      <c r="K1642" t="s">
        <v>227</v>
      </c>
      <c r="L1642" t="s">
        <v>227</v>
      </c>
      <c r="M1642" t="s">
        <v>229</v>
      </c>
      <c r="N1642">
        <v>1</v>
      </c>
      <c r="O1642" t="s">
        <v>65</v>
      </c>
      <c r="P1642" t="s">
        <v>11690</v>
      </c>
      <c r="Q1642" t="s">
        <v>41</v>
      </c>
      <c r="R1642" t="s">
        <v>11723</v>
      </c>
      <c r="S1642" t="s">
        <v>41</v>
      </c>
      <c r="T1642" t="s">
        <v>3</v>
      </c>
      <c r="U1642">
        <v>1</v>
      </c>
      <c r="V1642" s="12">
        <v>45310</v>
      </c>
      <c r="W1642" t="s">
        <v>11724</v>
      </c>
    </row>
    <row r="1643" spans="1:23" x14ac:dyDescent="0.25">
      <c r="A1643" s="12">
        <v>44957.380784641202</v>
      </c>
      <c r="B1643" t="s">
        <v>47</v>
      </c>
      <c r="C1643" t="s">
        <v>52</v>
      </c>
      <c r="D1643" t="s">
        <v>52</v>
      </c>
      <c r="E1643" t="s">
        <v>481</v>
      </c>
      <c r="F1643" t="s">
        <v>6673</v>
      </c>
      <c r="G1643" t="s">
        <v>37</v>
      </c>
      <c r="H1643" t="s">
        <v>6674</v>
      </c>
      <c r="I1643" t="s">
        <v>38</v>
      </c>
      <c r="J1643" t="s">
        <v>43</v>
      </c>
      <c r="K1643" t="s">
        <v>227</v>
      </c>
      <c r="L1643" t="s">
        <v>227</v>
      </c>
      <c r="M1643" t="s">
        <v>229</v>
      </c>
      <c r="N1643">
        <v>1</v>
      </c>
      <c r="O1643" t="s">
        <v>65</v>
      </c>
      <c r="P1643" t="s">
        <v>6675</v>
      </c>
      <c r="Q1643" t="s">
        <v>41</v>
      </c>
      <c r="R1643" t="s">
        <v>6676</v>
      </c>
      <c r="S1643" t="s">
        <v>41</v>
      </c>
      <c r="T1643" t="s">
        <v>3</v>
      </c>
      <c r="U1643">
        <v>1</v>
      </c>
      <c r="V1643" s="12">
        <v>45310</v>
      </c>
      <c r="W1643" t="s">
        <v>11725</v>
      </c>
    </row>
    <row r="1644" spans="1:23" x14ac:dyDescent="0.25">
      <c r="A1644" s="12">
        <v>44958.423404317131</v>
      </c>
      <c r="B1644" t="s">
        <v>47</v>
      </c>
      <c r="C1644" t="s">
        <v>52</v>
      </c>
      <c r="D1644" t="s">
        <v>52</v>
      </c>
      <c r="E1644" t="s">
        <v>512</v>
      </c>
      <c r="F1644" t="s">
        <v>11726</v>
      </c>
      <c r="G1644" t="s">
        <v>42</v>
      </c>
      <c r="H1644" t="s">
        <v>11727</v>
      </c>
      <c r="I1644" t="s">
        <v>38</v>
      </c>
      <c r="J1644" t="s">
        <v>43</v>
      </c>
      <c r="K1644" t="s">
        <v>227</v>
      </c>
      <c r="L1644" t="s">
        <v>227</v>
      </c>
      <c r="M1644" t="s">
        <v>229</v>
      </c>
      <c r="N1644">
        <v>1</v>
      </c>
      <c r="O1644" t="s">
        <v>65</v>
      </c>
      <c r="P1644" t="s">
        <v>6523</v>
      </c>
      <c r="Q1644" t="s">
        <v>41</v>
      </c>
      <c r="R1644" t="s">
        <v>11728</v>
      </c>
      <c r="S1644" t="s">
        <v>41</v>
      </c>
      <c r="T1644" t="s">
        <v>3</v>
      </c>
      <c r="U1644">
        <v>1</v>
      </c>
      <c r="V1644" s="12">
        <v>45310</v>
      </c>
      <c r="W1644" t="s">
        <v>11729</v>
      </c>
    </row>
    <row r="1645" spans="1:23" x14ac:dyDescent="0.25">
      <c r="A1645" s="12">
        <v>44958.492993287036</v>
      </c>
      <c r="B1645" t="s">
        <v>47</v>
      </c>
      <c r="C1645" t="s">
        <v>52</v>
      </c>
      <c r="D1645" t="s">
        <v>52</v>
      </c>
      <c r="E1645" t="s">
        <v>6536</v>
      </c>
      <c r="F1645" t="s">
        <v>11730</v>
      </c>
      <c r="G1645" t="s">
        <v>37</v>
      </c>
      <c r="H1645" t="s">
        <v>11731</v>
      </c>
      <c r="I1645" t="s">
        <v>38</v>
      </c>
      <c r="J1645" t="s">
        <v>43</v>
      </c>
      <c r="K1645" t="s">
        <v>227</v>
      </c>
      <c r="L1645" t="s">
        <v>227</v>
      </c>
      <c r="M1645" t="s">
        <v>229</v>
      </c>
      <c r="N1645">
        <v>1</v>
      </c>
      <c r="O1645" t="s">
        <v>65</v>
      </c>
      <c r="P1645" t="s">
        <v>202</v>
      </c>
      <c r="Q1645" t="s">
        <v>41</v>
      </c>
      <c r="R1645" t="s">
        <v>11732</v>
      </c>
      <c r="S1645" t="s">
        <v>41</v>
      </c>
      <c r="T1645" t="s">
        <v>3</v>
      </c>
      <c r="U1645">
        <v>1</v>
      </c>
      <c r="V1645" s="12">
        <v>45310</v>
      </c>
      <c r="W1645" t="s">
        <v>11733</v>
      </c>
    </row>
    <row r="1646" spans="1:23" x14ac:dyDescent="0.25">
      <c r="A1646" s="12">
        <v>44958.510414085649</v>
      </c>
      <c r="B1646" t="s">
        <v>47</v>
      </c>
      <c r="C1646" t="s">
        <v>52</v>
      </c>
      <c r="D1646" t="s">
        <v>52</v>
      </c>
      <c r="E1646" t="s">
        <v>534</v>
      </c>
      <c r="F1646" t="s">
        <v>11734</v>
      </c>
      <c r="G1646" t="s">
        <v>42</v>
      </c>
      <c r="H1646" t="s">
        <v>11735</v>
      </c>
      <c r="I1646" t="s">
        <v>38</v>
      </c>
      <c r="J1646" t="s">
        <v>43</v>
      </c>
      <c r="K1646" t="s">
        <v>227</v>
      </c>
      <c r="L1646" t="s">
        <v>227</v>
      </c>
      <c r="M1646" t="s">
        <v>229</v>
      </c>
      <c r="N1646">
        <v>1</v>
      </c>
      <c r="O1646" t="s">
        <v>65</v>
      </c>
      <c r="P1646" t="s">
        <v>6539</v>
      </c>
      <c r="Q1646" t="s">
        <v>41</v>
      </c>
      <c r="R1646" t="s">
        <v>11736</v>
      </c>
      <c r="S1646" t="s">
        <v>41</v>
      </c>
      <c r="T1646" t="s">
        <v>3</v>
      </c>
      <c r="U1646">
        <v>1</v>
      </c>
      <c r="V1646" s="12">
        <v>45310</v>
      </c>
      <c r="W1646" t="s">
        <v>11737</v>
      </c>
    </row>
    <row r="1647" spans="1:23" x14ac:dyDescent="0.25">
      <c r="A1647" s="12">
        <v>44959.558161655092</v>
      </c>
      <c r="B1647" t="s">
        <v>47</v>
      </c>
      <c r="C1647" t="s">
        <v>52</v>
      </c>
      <c r="D1647" t="s">
        <v>52</v>
      </c>
      <c r="E1647" t="s">
        <v>534</v>
      </c>
      <c r="F1647" t="s">
        <v>6678</v>
      </c>
      <c r="G1647" t="s">
        <v>37</v>
      </c>
      <c r="H1647" t="s">
        <v>6679</v>
      </c>
      <c r="I1647" t="s">
        <v>38</v>
      </c>
      <c r="J1647" t="s">
        <v>43</v>
      </c>
      <c r="K1647" t="s">
        <v>227</v>
      </c>
      <c r="L1647" t="s">
        <v>227</v>
      </c>
      <c r="M1647" t="s">
        <v>229</v>
      </c>
      <c r="N1647">
        <v>1</v>
      </c>
      <c r="O1647" t="s">
        <v>65</v>
      </c>
      <c r="P1647" t="s">
        <v>6606</v>
      </c>
      <c r="Q1647" t="s">
        <v>41</v>
      </c>
      <c r="R1647" t="s">
        <v>6680</v>
      </c>
      <c r="S1647" t="s">
        <v>41</v>
      </c>
      <c r="T1647" t="s">
        <v>3</v>
      </c>
      <c r="U1647">
        <v>1</v>
      </c>
      <c r="V1647" s="12">
        <v>45310</v>
      </c>
      <c r="W1647" t="s">
        <v>11738</v>
      </c>
    </row>
    <row r="1648" spans="1:23" x14ac:dyDescent="0.25">
      <c r="A1648" s="12">
        <v>44960.396678043981</v>
      </c>
      <c r="B1648" t="s">
        <v>47</v>
      </c>
      <c r="C1648" t="s">
        <v>52</v>
      </c>
      <c r="D1648" t="s">
        <v>52</v>
      </c>
      <c r="E1648" t="s">
        <v>522</v>
      </c>
      <c r="F1648" t="s">
        <v>6682</v>
      </c>
      <c r="G1648" t="s">
        <v>42</v>
      </c>
      <c r="H1648" t="s">
        <v>6683</v>
      </c>
      <c r="I1648" t="s">
        <v>38</v>
      </c>
      <c r="J1648" t="s">
        <v>43</v>
      </c>
      <c r="K1648" t="s">
        <v>227</v>
      </c>
      <c r="L1648" t="s">
        <v>227</v>
      </c>
      <c r="M1648" t="s">
        <v>229</v>
      </c>
      <c r="N1648">
        <v>1</v>
      </c>
      <c r="O1648" t="s">
        <v>65</v>
      </c>
      <c r="P1648" t="s">
        <v>6684</v>
      </c>
      <c r="Q1648" t="s">
        <v>41</v>
      </c>
      <c r="R1648" t="s">
        <v>6685</v>
      </c>
      <c r="S1648" t="s">
        <v>41</v>
      </c>
      <c r="T1648" t="s">
        <v>3</v>
      </c>
      <c r="U1648">
        <v>1</v>
      </c>
      <c r="V1648" s="12">
        <v>45310</v>
      </c>
      <c r="W1648" t="s">
        <v>11739</v>
      </c>
    </row>
    <row r="1649" spans="1:23" x14ac:dyDescent="0.25">
      <c r="A1649" s="12">
        <v>44960.609034803238</v>
      </c>
      <c r="B1649" t="s">
        <v>47</v>
      </c>
      <c r="C1649" t="s">
        <v>52</v>
      </c>
      <c r="D1649" t="s">
        <v>52</v>
      </c>
      <c r="E1649" t="s">
        <v>6536</v>
      </c>
      <c r="F1649" t="s">
        <v>11740</v>
      </c>
      <c r="G1649" t="s">
        <v>37</v>
      </c>
      <c r="H1649" t="s">
        <v>11741</v>
      </c>
      <c r="I1649" t="s">
        <v>38</v>
      </c>
      <c r="J1649" t="s">
        <v>43</v>
      </c>
      <c r="K1649" t="s">
        <v>227</v>
      </c>
      <c r="L1649" t="s">
        <v>227</v>
      </c>
      <c r="M1649" t="s">
        <v>229</v>
      </c>
      <c r="N1649">
        <v>1</v>
      </c>
      <c r="O1649" t="s">
        <v>65</v>
      </c>
      <c r="P1649" t="s">
        <v>202</v>
      </c>
      <c r="Q1649" t="s">
        <v>41</v>
      </c>
      <c r="R1649" t="s">
        <v>11742</v>
      </c>
      <c r="S1649" t="s">
        <v>41</v>
      </c>
      <c r="T1649" t="s">
        <v>3</v>
      </c>
      <c r="U1649">
        <v>1</v>
      </c>
      <c r="V1649" s="12">
        <v>45310</v>
      </c>
      <c r="W1649" t="s">
        <v>11743</v>
      </c>
    </row>
    <row r="1650" spans="1:23" x14ac:dyDescent="0.25">
      <c r="A1650" s="12">
        <v>44963.393573379632</v>
      </c>
      <c r="B1650" t="s">
        <v>47</v>
      </c>
      <c r="C1650" t="s">
        <v>52</v>
      </c>
      <c r="D1650" t="s">
        <v>52</v>
      </c>
      <c r="E1650" t="s">
        <v>512</v>
      </c>
      <c r="F1650" t="s">
        <v>11744</v>
      </c>
      <c r="G1650" t="s">
        <v>37</v>
      </c>
      <c r="H1650" t="s">
        <v>11745</v>
      </c>
      <c r="I1650" t="s">
        <v>38</v>
      </c>
      <c r="J1650" t="s">
        <v>43</v>
      </c>
      <c r="K1650" t="s">
        <v>227</v>
      </c>
      <c r="L1650" t="s">
        <v>227</v>
      </c>
      <c r="M1650" t="s">
        <v>229</v>
      </c>
      <c r="N1650">
        <v>1</v>
      </c>
      <c r="O1650" t="s">
        <v>65</v>
      </c>
      <c r="P1650" t="s">
        <v>11690</v>
      </c>
      <c r="Q1650" t="s">
        <v>41</v>
      </c>
      <c r="R1650" t="s">
        <v>11746</v>
      </c>
      <c r="S1650" t="s">
        <v>41</v>
      </c>
      <c r="T1650" t="s">
        <v>3</v>
      </c>
      <c r="U1650">
        <v>1</v>
      </c>
      <c r="V1650" s="12">
        <v>45310</v>
      </c>
      <c r="W1650" t="s">
        <v>11747</v>
      </c>
    </row>
    <row r="1651" spans="1:23" x14ac:dyDescent="0.25">
      <c r="A1651" s="12">
        <v>44965.417464351849</v>
      </c>
      <c r="B1651" t="s">
        <v>47</v>
      </c>
      <c r="C1651" t="s">
        <v>52</v>
      </c>
      <c r="D1651" t="s">
        <v>52</v>
      </c>
      <c r="E1651" t="s">
        <v>691</v>
      </c>
      <c r="F1651" t="s">
        <v>6687</v>
      </c>
      <c r="G1651" t="s">
        <v>37</v>
      </c>
      <c r="H1651" t="s">
        <v>6688</v>
      </c>
      <c r="I1651" t="s">
        <v>38</v>
      </c>
      <c r="J1651" t="s">
        <v>43</v>
      </c>
      <c r="K1651" t="s">
        <v>227</v>
      </c>
      <c r="L1651" t="s">
        <v>227</v>
      </c>
      <c r="M1651" t="s">
        <v>230</v>
      </c>
      <c r="N1651">
        <v>1</v>
      </c>
      <c r="O1651" t="s">
        <v>65</v>
      </c>
      <c r="P1651" t="s">
        <v>6611</v>
      </c>
      <c r="Q1651" t="s">
        <v>6689</v>
      </c>
      <c r="R1651" t="s">
        <v>6690</v>
      </c>
      <c r="S1651" t="s">
        <v>41</v>
      </c>
      <c r="T1651" t="s">
        <v>3</v>
      </c>
      <c r="U1651">
        <v>1</v>
      </c>
      <c r="V1651" s="12">
        <v>45310</v>
      </c>
      <c r="W1651" t="s">
        <v>11748</v>
      </c>
    </row>
    <row r="1652" spans="1:23" x14ac:dyDescent="0.25">
      <c r="A1652" s="12">
        <v>44965.425049965277</v>
      </c>
      <c r="B1652" t="s">
        <v>47</v>
      </c>
      <c r="C1652" t="s">
        <v>52</v>
      </c>
      <c r="D1652" t="s">
        <v>52</v>
      </c>
      <c r="E1652" t="s">
        <v>691</v>
      </c>
      <c r="F1652" t="s">
        <v>11749</v>
      </c>
      <c r="G1652" t="s">
        <v>42</v>
      </c>
      <c r="H1652" t="s">
        <v>11750</v>
      </c>
      <c r="I1652" t="s">
        <v>38</v>
      </c>
      <c r="J1652" t="s">
        <v>43</v>
      </c>
      <c r="K1652" t="s">
        <v>227</v>
      </c>
      <c r="L1652" t="s">
        <v>227</v>
      </c>
      <c r="M1652" t="s">
        <v>230</v>
      </c>
      <c r="N1652">
        <v>1</v>
      </c>
      <c r="O1652" t="s">
        <v>65</v>
      </c>
      <c r="P1652" t="s">
        <v>6611</v>
      </c>
      <c r="Q1652" t="s">
        <v>11751</v>
      </c>
      <c r="R1652" t="s">
        <v>11752</v>
      </c>
      <c r="S1652" t="s">
        <v>41</v>
      </c>
      <c r="T1652" t="s">
        <v>3</v>
      </c>
      <c r="U1652">
        <v>1</v>
      </c>
      <c r="V1652" s="12">
        <v>45310</v>
      </c>
      <c r="W1652" t="s">
        <v>11753</v>
      </c>
    </row>
    <row r="1653" spans="1:23" x14ac:dyDescent="0.25">
      <c r="A1653" s="12">
        <v>44965.588947187498</v>
      </c>
      <c r="B1653" t="s">
        <v>47</v>
      </c>
      <c r="C1653" t="s">
        <v>52</v>
      </c>
      <c r="D1653" t="s">
        <v>52</v>
      </c>
      <c r="E1653" t="s">
        <v>522</v>
      </c>
      <c r="F1653" t="s">
        <v>11754</v>
      </c>
      <c r="G1653" t="s">
        <v>42</v>
      </c>
      <c r="H1653" t="s">
        <v>11755</v>
      </c>
      <c r="I1653" t="s">
        <v>38</v>
      </c>
      <c r="J1653" t="s">
        <v>43</v>
      </c>
      <c r="K1653" t="s">
        <v>227</v>
      </c>
      <c r="L1653" t="s">
        <v>227</v>
      </c>
      <c r="M1653" t="s">
        <v>229</v>
      </c>
      <c r="N1653">
        <v>1</v>
      </c>
      <c r="O1653" t="s">
        <v>65</v>
      </c>
      <c r="P1653" t="s">
        <v>6583</v>
      </c>
      <c r="Q1653" t="s">
        <v>41</v>
      </c>
      <c r="R1653" t="s">
        <v>11756</v>
      </c>
      <c r="S1653" t="s">
        <v>41</v>
      </c>
      <c r="T1653" t="s">
        <v>3</v>
      </c>
      <c r="U1653">
        <v>1</v>
      </c>
      <c r="V1653" s="12">
        <v>45310</v>
      </c>
      <c r="W1653" t="s">
        <v>11757</v>
      </c>
    </row>
    <row r="1654" spans="1:23" x14ac:dyDescent="0.25">
      <c r="A1654" s="12">
        <v>44967.701969444446</v>
      </c>
      <c r="B1654" t="s">
        <v>47</v>
      </c>
      <c r="C1654" t="s">
        <v>52</v>
      </c>
      <c r="D1654" t="s">
        <v>52</v>
      </c>
      <c r="E1654" t="s">
        <v>534</v>
      </c>
      <c r="F1654" t="s">
        <v>11758</v>
      </c>
      <c r="G1654" t="s">
        <v>42</v>
      </c>
      <c r="H1654" t="s">
        <v>11759</v>
      </c>
      <c r="I1654" t="s">
        <v>38</v>
      </c>
      <c r="J1654" t="s">
        <v>43</v>
      </c>
      <c r="K1654" t="s">
        <v>227</v>
      </c>
      <c r="L1654" t="s">
        <v>227</v>
      </c>
      <c r="M1654" t="s">
        <v>229</v>
      </c>
      <c r="N1654">
        <v>1</v>
      </c>
      <c r="O1654" t="s">
        <v>65</v>
      </c>
      <c r="P1654" t="s">
        <v>11760</v>
      </c>
      <c r="Q1654" t="s">
        <v>41</v>
      </c>
      <c r="R1654" t="s">
        <v>11761</v>
      </c>
      <c r="S1654" t="s">
        <v>41</v>
      </c>
      <c r="T1654" t="s">
        <v>3</v>
      </c>
      <c r="U1654">
        <v>1</v>
      </c>
      <c r="V1654" s="12">
        <v>45310</v>
      </c>
      <c r="W1654" t="s">
        <v>11762</v>
      </c>
    </row>
    <row r="1655" spans="1:23" x14ac:dyDescent="0.25">
      <c r="A1655" s="12">
        <v>44967.707730902781</v>
      </c>
      <c r="B1655" t="s">
        <v>47</v>
      </c>
      <c r="C1655" t="s">
        <v>52</v>
      </c>
      <c r="D1655" t="s">
        <v>52</v>
      </c>
      <c r="E1655" t="s">
        <v>512</v>
      </c>
      <c r="F1655" t="s">
        <v>6692</v>
      </c>
      <c r="G1655" t="s">
        <v>42</v>
      </c>
      <c r="H1655" t="s">
        <v>6693</v>
      </c>
      <c r="I1655" t="s">
        <v>38</v>
      </c>
      <c r="J1655" t="s">
        <v>43</v>
      </c>
      <c r="K1655" t="s">
        <v>227</v>
      </c>
      <c r="L1655" t="s">
        <v>227</v>
      </c>
      <c r="M1655" t="s">
        <v>229</v>
      </c>
      <c r="N1655">
        <v>1</v>
      </c>
      <c r="O1655" t="s">
        <v>65</v>
      </c>
      <c r="P1655" t="s">
        <v>6539</v>
      </c>
      <c r="Q1655" t="s">
        <v>41</v>
      </c>
      <c r="R1655" t="s">
        <v>6694</v>
      </c>
      <c r="S1655" t="s">
        <v>41</v>
      </c>
      <c r="T1655" t="s">
        <v>3</v>
      </c>
      <c r="U1655">
        <v>1</v>
      </c>
      <c r="V1655" s="12">
        <v>45310</v>
      </c>
      <c r="W1655" t="s">
        <v>11763</v>
      </c>
    </row>
    <row r="1656" spans="1:23" x14ac:dyDescent="0.25">
      <c r="A1656" s="12">
        <v>44971.477156365741</v>
      </c>
      <c r="B1656" t="s">
        <v>47</v>
      </c>
      <c r="C1656" t="s">
        <v>52</v>
      </c>
      <c r="D1656" t="s">
        <v>52</v>
      </c>
      <c r="E1656" t="s">
        <v>481</v>
      </c>
      <c r="F1656" t="s">
        <v>11764</v>
      </c>
      <c r="G1656" t="s">
        <v>42</v>
      </c>
      <c r="H1656" t="s">
        <v>11765</v>
      </c>
      <c r="I1656" t="s">
        <v>38</v>
      </c>
      <c r="J1656" t="s">
        <v>43</v>
      </c>
      <c r="K1656" t="s">
        <v>227</v>
      </c>
      <c r="L1656" t="s">
        <v>227</v>
      </c>
      <c r="M1656" t="s">
        <v>229</v>
      </c>
      <c r="N1656">
        <v>1</v>
      </c>
      <c r="O1656" t="s">
        <v>65</v>
      </c>
      <c r="P1656" t="s">
        <v>6675</v>
      </c>
      <c r="Q1656" t="s">
        <v>41</v>
      </c>
      <c r="R1656" t="s">
        <v>11766</v>
      </c>
      <c r="S1656" t="s">
        <v>41</v>
      </c>
      <c r="T1656" t="s">
        <v>3</v>
      </c>
      <c r="U1656">
        <v>1</v>
      </c>
      <c r="V1656" s="12">
        <v>45310</v>
      </c>
      <c r="W1656" t="s">
        <v>11767</v>
      </c>
    </row>
    <row r="1657" spans="1:23" x14ac:dyDescent="0.25">
      <c r="A1657" s="12">
        <v>44971.631896840277</v>
      </c>
      <c r="B1657" t="s">
        <v>47</v>
      </c>
      <c r="C1657" t="s">
        <v>52</v>
      </c>
      <c r="D1657" t="s">
        <v>52</v>
      </c>
      <c r="E1657" t="s">
        <v>528</v>
      </c>
      <c r="F1657" t="s">
        <v>11768</v>
      </c>
      <c r="G1657" t="s">
        <v>37</v>
      </c>
      <c r="H1657" t="s">
        <v>11769</v>
      </c>
      <c r="I1657" t="s">
        <v>38</v>
      </c>
      <c r="J1657" t="s">
        <v>43</v>
      </c>
      <c r="K1657" t="s">
        <v>227</v>
      </c>
      <c r="L1657" t="s">
        <v>227</v>
      </c>
      <c r="M1657" t="s">
        <v>230</v>
      </c>
      <c r="N1657">
        <v>1</v>
      </c>
      <c r="O1657" t="s">
        <v>65</v>
      </c>
      <c r="P1657" t="s">
        <v>11512</v>
      </c>
      <c r="Q1657" t="s">
        <v>41</v>
      </c>
      <c r="R1657" t="s">
        <v>11770</v>
      </c>
      <c r="S1657" t="s">
        <v>41</v>
      </c>
      <c r="T1657" t="s">
        <v>3</v>
      </c>
      <c r="U1657">
        <v>1</v>
      </c>
      <c r="V1657" s="12">
        <v>45310</v>
      </c>
      <c r="W1657" t="s">
        <v>11771</v>
      </c>
    </row>
    <row r="1658" spans="1:23" x14ac:dyDescent="0.25">
      <c r="A1658" s="12">
        <v>44971.655826423608</v>
      </c>
      <c r="B1658" t="s">
        <v>47</v>
      </c>
      <c r="C1658" t="s">
        <v>52</v>
      </c>
      <c r="D1658" t="s">
        <v>52</v>
      </c>
      <c r="E1658" t="s">
        <v>481</v>
      </c>
      <c r="F1658" t="s">
        <v>11772</v>
      </c>
      <c r="G1658" t="s">
        <v>42</v>
      </c>
      <c r="H1658" t="s">
        <v>11773</v>
      </c>
      <c r="I1658" t="s">
        <v>38</v>
      </c>
      <c r="J1658" t="s">
        <v>43</v>
      </c>
      <c r="K1658" t="s">
        <v>227</v>
      </c>
      <c r="L1658" t="s">
        <v>227</v>
      </c>
      <c r="M1658" t="s">
        <v>229</v>
      </c>
      <c r="N1658">
        <v>1</v>
      </c>
      <c r="O1658" t="s">
        <v>65</v>
      </c>
      <c r="P1658" t="s">
        <v>190</v>
      </c>
      <c r="Q1658" t="s">
        <v>41</v>
      </c>
      <c r="R1658" t="s">
        <v>11774</v>
      </c>
      <c r="S1658" t="s">
        <v>41</v>
      </c>
      <c r="T1658" t="s">
        <v>3</v>
      </c>
      <c r="U1658">
        <v>1</v>
      </c>
      <c r="V1658" s="12">
        <v>45310</v>
      </c>
      <c r="W1658" t="s">
        <v>11775</v>
      </c>
    </row>
    <row r="1659" spans="1:23" x14ac:dyDescent="0.25">
      <c r="A1659" s="12">
        <v>44973.438418206017</v>
      </c>
      <c r="B1659" t="s">
        <v>47</v>
      </c>
      <c r="C1659" t="s">
        <v>52</v>
      </c>
      <c r="D1659" t="s">
        <v>52</v>
      </c>
      <c r="E1659" t="s">
        <v>481</v>
      </c>
      <c r="F1659" t="s">
        <v>11776</v>
      </c>
      <c r="G1659" t="s">
        <v>37</v>
      </c>
      <c r="H1659" t="s">
        <v>11777</v>
      </c>
      <c r="I1659" t="s">
        <v>38</v>
      </c>
      <c r="J1659" t="s">
        <v>43</v>
      </c>
      <c r="K1659" t="s">
        <v>227</v>
      </c>
      <c r="L1659" t="s">
        <v>227</v>
      </c>
      <c r="M1659" t="s">
        <v>229</v>
      </c>
      <c r="N1659">
        <v>1</v>
      </c>
      <c r="O1659" t="s">
        <v>65</v>
      </c>
      <c r="P1659" t="s">
        <v>190</v>
      </c>
      <c r="Q1659" t="s">
        <v>41</v>
      </c>
      <c r="R1659" t="s">
        <v>11778</v>
      </c>
      <c r="S1659" t="s">
        <v>41</v>
      </c>
      <c r="T1659" t="s">
        <v>3</v>
      </c>
      <c r="U1659">
        <v>1</v>
      </c>
      <c r="V1659" s="12">
        <v>45310</v>
      </c>
      <c r="W1659" t="s">
        <v>11779</v>
      </c>
    </row>
    <row r="1660" spans="1:23" x14ac:dyDescent="0.25">
      <c r="A1660" s="12">
        <v>44974.627373611111</v>
      </c>
      <c r="B1660" t="s">
        <v>47</v>
      </c>
      <c r="C1660" t="s">
        <v>52</v>
      </c>
      <c r="D1660" t="s">
        <v>52</v>
      </c>
      <c r="E1660" t="s">
        <v>534</v>
      </c>
      <c r="F1660" t="s">
        <v>6696</v>
      </c>
      <c r="G1660" t="s">
        <v>37</v>
      </c>
      <c r="H1660" t="s">
        <v>6697</v>
      </c>
      <c r="I1660" t="s">
        <v>38</v>
      </c>
      <c r="J1660" t="s">
        <v>43</v>
      </c>
      <c r="K1660" t="s">
        <v>227</v>
      </c>
      <c r="L1660" t="s">
        <v>227</v>
      </c>
      <c r="M1660" t="s">
        <v>229</v>
      </c>
      <c r="N1660">
        <v>1</v>
      </c>
      <c r="O1660" t="s">
        <v>65</v>
      </c>
      <c r="P1660" t="s">
        <v>6606</v>
      </c>
      <c r="Q1660" t="s">
        <v>41</v>
      </c>
      <c r="R1660" t="s">
        <v>6698</v>
      </c>
      <c r="S1660" t="s">
        <v>41</v>
      </c>
      <c r="T1660" t="s">
        <v>3</v>
      </c>
      <c r="U1660">
        <v>1</v>
      </c>
      <c r="V1660" s="12">
        <v>45310</v>
      </c>
      <c r="W1660" t="s">
        <v>11780</v>
      </c>
    </row>
    <row r="1661" spans="1:23" x14ac:dyDescent="0.25">
      <c r="A1661" s="12">
        <v>44974.654602511575</v>
      </c>
      <c r="B1661" t="s">
        <v>47</v>
      </c>
      <c r="C1661" t="s">
        <v>52</v>
      </c>
      <c r="D1661" t="s">
        <v>52</v>
      </c>
      <c r="E1661" t="s">
        <v>512</v>
      </c>
      <c r="F1661" t="s">
        <v>11781</v>
      </c>
      <c r="G1661" t="s">
        <v>42</v>
      </c>
      <c r="H1661" t="s">
        <v>11782</v>
      </c>
      <c r="I1661" t="s">
        <v>38</v>
      </c>
      <c r="J1661" t="s">
        <v>43</v>
      </c>
      <c r="K1661" t="s">
        <v>227</v>
      </c>
      <c r="L1661" t="s">
        <v>227</v>
      </c>
      <c r="M1661" t="s">
        <v>229</v>
      </c>
      <c r="N1661">
        <v>1</v>
      </c>
      <c r="O1661" t="s">
        <v>65</v>
      </c>
      <c r="P1661" t="s">
        <v>11783</v>
      </c>
      <c r="Q1661" t="s">
        <v>41</v>
      </c>
      <c r="R1661" t="s">
        <v>11784</v>
      </c>
      <c r="S1661" t="s">
        <v>41</v>
      </c>
      <c r="T1661" t="s">
        <v>3</v>
      </c>
      <c r="U1661">
        <v>1</v>
      </c>
      <c r="V1661" s="12">
        <v>45310</v>
      </c>
      <c r="W1661" t="s">
        <v>11785</v>
      </c>
    </row>
    <row r="1662" spans="1:23" x14ac:dyDescent="0.25">
      <c r="A1662" s="12">
        <v>44974.664538854166</v>
      </c>
      <c r="B1662" t="s">
        <v>47</v>
      </c>
      <c r="C1662" t="s">
        <v>52</v>
      </c>
      <c r="D1662" t="s">
        <v>52</v>
      </c>
      <c r="E1662" t="s">
        <v>522</v>
      </c>
      <c r="F1662" t="s">
        <v>11786</v>
      </c>
      <c r="G1662" t="s">
        <v>42</v>
      </c>
      <c r="H1662" t="s">
        <v>11787</v>
      </c>
      <c r="I1662" t="s">
        <v>38</v>
      </c>
      <c r="J1662" t="s">
        <v>43</v>
      </c>
      <c r="K1662" t="s">
        <v>227</v>
      </c>
      <c r="L1662" t="s">
        <v>227</v>
      </c>
      <c r="M1662" t="s">
        <v>229</v>
      </c>
      <c r="N1662">
        <v>1</v>
      </c>
      <c r="O1662" t="s">
        <v>65</v>
      </c>
      <c r="P1662" t="s">
        <v>6583</v>
      </c>
      <c r="Q1662" t="s">
        <v>41</v>
      </c>
      <c r="R1662" t="s">
        <v>11788</v>
      </c>
      <c r="S1662" t="s">
        <v>41</v>
      </c>
      <c r="T1662" t="s">
        <v>3</v>
      </c>
      <c r="U1662">
        <v>1</v>
      </c>
      <c r="V1662" s="12">
        <v>45310</v>
      </c>
      <c r="W1662" t="s">
        <v>11789</v>
      </c>
    </row>
    <row r="1663" spans="1:23" x14ac:dyDescent="0.25">
      <c r="A1663" s="12">
        <v>44978.443060844904</v>
      </c>
      <c r="B1663" t="s">
        <v>47</v>
      </c>
      <c r="C1663" t="s">
        <v>52</v>
      </c>
      <c r="D1663" t="s">
        <v>52</v>
      </c>
      <c r="E1663" t="s">
        <v>612</v>
      </c>
      <c r="F1663" t="s">
        <v>11790</v>
      </c>
      <c r="G1663" t="s">
        <v>37</v>
      </c>
      <c r="H1663" t="s">
        <v>11791</v>
      </c>
      <c r="I1663" t="s">
        <v>38</v>
      </c>
      <c r="J1663" t="s">
        <v>43</v>
      </c>
      <c r="K1663" t="s">
        <v>227</v>
      </c>
      <c r="L1663" t="s">
        <v>227</v>
      </c>
      <c r="M1663" t="s">
        <v>229</v>
      </c>
      <c r="N1663">
        <v>1</v>
      </c>
      <c r="O1663" t="s">
        <v>65</v>
      </c>
      <c r="P1663" t="s">
        <v>7420</v>
      </c>
      <c r="Q1663" t="s">
        <v>41</v>
      </c>
      <c r="R1663" t="s">
        <v>11792</v>
      </c>
      <c r="S1663" t="s">
        <v>41</v>
      </c>
      <c r="T1663" t="s">
        <v>3</v>
      </c>
      <c r="U1663">
        <v>1</v>
      </c>
      <c r="V1663" s="12">
        <v>45310</v>
      </c>
      <c r="W1663" t="s">
        <v>11793</v>
      </c>
    </row>
    <row r="1664" spans="1:23" x14ac:dyDescent="0.25">
      <c r="A1664" s="12">
        <v>44979.490150081016</v>
      </c>
      <c r="B1664" t="s">
        <v>47</v>
      </c>
      <c r="C1664" t="s">
        <v>52</v>
      </c>
      <c r="D1664" t="s">
        <v>52</v>
      </c>
      <c r="E1664" t="s">
        <v>612</v>
      </c>
      <c r="F1664" t="s">
        <v>11794</v>
      </c>
      <c r="G1664" t="s">
        <v>37</v>
      </c>
      <c r="H1664" t="s">
        <v>11795</v>
      </c>
      <c r="I1664" t="s">
        <v>38</v>
      </c>
      <c r="J1664" t="s">
        <v>43</v>
      </c>
      <c r="K1664" t="s">
        <v>227</v>
      </c>
      <c r="L1664" t="s">
        <v>227</v>
      </c>
      <c r="M1664" t="s">
        <v>229</v>
      </c>
      <c r="N1664">
        <v>1</v>
      </c>
      <c r="O1664" t="s">
        <v>65</v>
      </c>
      <c r="P1664" t="s">
        <v>7334</v>
      </c>
      <c r="Q1664" t="s">
        <v>41</v>
      </c>
      <c r="R1664" t="s">
        <v>11796</v>
      </c>
      <c r="S1664" t="s">
        <v>41</v>
      </c>
      <c r="T1664" t="s">
        <v>3</v>
      </c>
      <c r="U1664">
        <v>1</v>
      </c>
      <c r="V1664" s="12">
        <v>45310</v>
      </c>
      <c r="W1664" t="s">
        <v>11797</v>
      </c>
    </row>
    <row r="1665" spans="1:23" x14ac:dyDescent="0.25">
      <c r="A1665" s="12">
        <v>44979.514448229165</v>
      </c>
      <c r="B1665" t="s">
        <v>47</v>
      </c>
      <c r="C1665" t="s">
        <v>52</v>
      </c>
      <c r="D1665" t="s">
        <v>52</v>
      </c>
      <c r="E1665" t="s">
        <v>522</v>
      </c>
      <c r="F1665" t="s">
        <v>11798</v>
      </c>
      <c r="G1665" t="s">
        <v>37</v>
      </c>
      <c r="H1665" t="s">
        <v>11799</v>
      </c>
      <c r="I1665" t="s">
        <v>38</v>
      </c>
      <c r="J1665" t="s">
        <v>43</v>
      </c>
      <c r="K1665" t="s">
        <v>227</v>
      </c>
      <c r="L1665" t="s">
        <v>227</v>
      </c>
      <c r="M1665" t="s">
        <v>229</v>
      </c>
      <c r="N1665">
        <v>1</v>
      </c>
      <c r="O1665" t="s">
        <v>65</v>
      </c>
      <c r="P1665" t="s">
        <v>11800</v>
      </c>
      <c r="Q1665" t="s">
        <v>41</v>
      </c>
      <c r="R1665" t="s">
        <v>11801</v>
      </c>
      <c r="S1665" t="s">
        <v>41</v>
      </c>
      <c r="T1665" t="s">
        <v>3</v>
      </c>
      <c r="U1665">
        <v>1</v>
      </c>
      <c r="V1665" s="12">
        <v>45310</v>
      </c>
      <c r="W1665" t="s">
        <v>11802</v>
      </c>
    </row>
    <row r="1666" spans="1:23" x14ac:dyDescent="0.25">
      <c r="A1666" s="12">
        <v>44979.741589201389</v>
      </c>
      <c r="B1666" t="s">
        <v>47</v>
      </c>
      <c r="C1666" t="s">
        <v>52</v>
      </c>
      <c r="D1666" t="s">
        <v>52</v>
      </c>
      <c r="E1666" t="s">
        <v>481</v>
      </c>
      <c r="F1666" t="s">
        <v>11803</v>
      </c>
      <c r="G1666" t="s">
        <v>42</v>
      </c>
      <c r="H1666" t="s">
        <v>11804</v>
      </c>
      <c r="I1666" t="s">
        <v>38</v>
      </c>
      <c r="J1666" t="s">
        <v>43</v>
      </c>
      <c r="K1666" t="s">
        <v>227</v>
      </c>
      <c r="L1666" t="s">
        <v>227</v>
      </c>
      <c r="M1666" t="s">
        <v>229</v>
      </c>
      <c r="N1666">
        <v>1</v>
      </c>
      <c r="O1666" t="s">
        <v>65</v>
      </c>
      <c r="P1666" t="s">
        <v>11805</v>
      </c>
      <c r="Q1666" t="s">
        <v>41</v>
      </c>
      <c r="R1666" t="s">
        <v>11806</v>
      </c>
      <c r="S1666" t="s">
        <v>41</v>
      </c>
      <c r="T1666" t="s">
        <v>3</v>
      </c>
      <c r="U1666">
        <v>1</v>
      </c>
      <c r="V1666" s="12">
        <v>45310</v>
      </c>
      <c r="W1666" t="s">
        <v>11807</v>
      </c>
    </row>
    <row r="1667" spans="1:23" x14ac:dyDescent="0.25">
      <c r="A1667" s="12">
        <v>44980.475483182869</v>
      </c>
      <c r="B1667" t="s">
        <v>47</v>
      </c>
      <c r="C1667" t="s">
        <v>52</v>
      </c>
      <c r="D1667" t="s">
        <v>52</v>
      </c>
      <c r="E1667" t="s">
        <v>534</v>
      </c>
      <c r="F1667" t="s">
        <v>6704</v>
      </c>
      <c r="G1667" t="s">
        <v>42</v>
      </c>
      <c r="H1667" t="s">
        <v>6705</v>
      </c>
      <c r="I1667" t="s">
        <v>38</v>
      </c>
      <c r="J1667" t="s">
        <v>43</v>
      </c>
      <c r="K1667" t="s">
        <v>227</v>
      </c>
      <c r="L1667" t="s">
        <v>227</v>
      </c>
      <c r="M1667" t="s">
        <v>229</v>
      </c>
      <c r="N1667">
        <v>1</v>
      </c>
      <c r="O1667" t="s">
        <v>65</v>
      </c>
      <c r="P1667" t="s">
        <v>6706</v>
      </c>
      <c r="Q1667" t="s">
        <v>41</v>
      </c>
      <c r="R1667" t="s">
        <v>6707</v>
      </c>
      <c r="S1667" t="s">
        <v>41</v>
      </c>
      <c r="T1667" t="s">
        <v>3</v>
      </c>
      <c r="U1667">
        <v>1</v>
      </c>
      <c r="V1667" s="12">
        <v>45310</v>
      </c>
      <c r="W1667" t="s">
        <v>11808</v>
      </c>
    </row>
    <row r="1668" spans="1:23" x14ac:dyDescent="0.25">
      <c r="A1668" s="12">
        <v>44980.609154247686</v>
      </c>
      <c r="B1668" t="s">
        <v>47</v>
      </c>
      <c r="C1668" t="s">
        <v>52</v>
      </c>
      <c r="D1668" t="s">
        <v>52</v>
      </c>
      <c r="E1668" t="s">
        <v>522</v>
      </c>
      <c r="F1668" t="s">
        <v>6709</v>
      </c>
      <c r="G1668" t="s">
        <v>42</v>
      </c>
      <c r="H1668" t="s">
        <v>6710</v>
      </c>
      <c r="I1668" t="s">
        <v>38</v>
      </c>
      <c r="J1668" t="s">
        <v>43</v>
      </c>
      <c r="K1668" t="s">
        <v>227</v>
      </c>
      <c r="L1668" t="s">
        <v>227</v>
      </c>
      <c r="M1668" t="s">
        <v>229</v>
      </c>
      <c r="N1668">
        <v>1</v>
      </c>
      <c r="O1668" t="s">
        <v>65</v>
      </c>
      <c r="P1668" t="s">
        <v>6597</v>
      </c>
      <c r="Q1668" t="s">
        <v>41</v>
      </c>
      <c r="R1668" t="s">
        <v>6711</v>
      </c>
      <c r="S1668" t="s">
        <v>41</v>
      </c>
      <c r="T1668" t="s">
        <v>3</v>
      </c>
      <c r="U1668">
        <v>1</v>
      </c>
      <c r="V1668" s="12">
        <v>45310</v>
      </c>
      <c r="W1668" t="s">
        <v>11809</v>
      </c>
    </row>
    <row r="1669" spans="1:23" x14ac:dyDescent="0.25">
      <c r="A1669" s="12">
        <v>44981.374551701389</v>
      </c>
      <c r="B1669" t="s">
        <v>47</v>
      </c>
      <c r="C1669" t="s">
        <v>52</v>
      </c>
      <c r="D1669" t="s">
        <v>52</v>
      </c>
      <c r="E1669" t="s">
        <v>481</v>
      </c>
      <c r="F1669" t="s">
        <v>11810</v>
      </c>
      <c r="G1669" t="s">
        <v>42</v>
      </c>
      <c r="H1669" t="s">
        <v>11811</v>
      </c>
      <c r="I1669" t="s">
        <v>38</v>
      </c>
      <c r="J1669" t="s">
        <v>43</v>
      </c>
      <c r="K1669" t="s">
        <v>227</v>
      </c>
      <c r="L1669" t="s">
        <v>227</v>
      </c>
      <c r="M1669" t="s">
        <v>229</v>
      </c>
      <c r="N1669">
        <v>1</v>
      </c>
      <c r="O1669" t="s">
        <v>65</v>
      </c>
      <c r="P1669" t="s">
        <v>190</v>
      </c>
      <c r="Q1669" t="s">
        <v>41</v>
      </c>
      <c r="R1669" t="s">
        <v>11812</v>
      </c>
      <c r="S1669" t="s">
        <v>41</v>
      </c>
      <c r="T1669" t="s">
        <v>3</v>
      </c>
      <c r="U1669">
        <v>1</v>
      </c>
      <c r="V1669" s="12">
        <v>45310</v>
      </c>
      <c r="W1669" t="s">
        <v>11813</v>
      </c>
    </row>
    <row r="1670" spans="1:23" x14ac:dyDescent="0.25">
      <c r="A1670" s="12">
        <v>44984.323104861112</v>
      </c>
      <c r="B1670" t="s">
        <v>47</v>
      </c>
      <c r="C1670" t="s">
        <v>52</v>
      </c>
      <c r="D1670" t="s">
        <v>52</v>
      </c>
      <c r="E1670" t="s">
        <v>691</v>
      </c>
      <c r="F1670" t="s">
        <v>11814</v>
      </c>
      <c r="G1670" t="s">
        <v>37</v>
      </c>
      <c r="H1670" t="s">
        <v>11815</v>
      </c>
      <c r="I1670" t="s">
        <v>38</v>
      </c>
      <c r="J1670" t="s">
        <v>43</v>
      </c>
      <c r="K1670" t="s">
        <v>227</v>
      </c>
      <c r="L1670" t="s">
        <v>227</v>
      </c>
      <c r="M1670" t="s">
        <v>230</v>
      </c>
      <c r="N1670">
        <v>1</v>
      </c>
      <c r="O1670" t="s">
        <v>65</v>
      </c>
      <c r="P1670" t="s">
        <v>6611</v>
      </c>
      <c r="Q1670" t="s">
        <v>11816</v>
      </c>
      <c r="R1670" t="s">
        <v>11817</v>
      </c>
      <c r="S1670" t="s">
        <v>41</v>
      </c>
      <c r="T1670" t="s">
        <v>3</v>
      </c>
      <c r="U1670">
        <v>1</v>
      </c>
      <c r="V1670" s="12">
        <v>45310</v>
      </c>
      <c r="W1670" t="s">
        <v>11818</v>
      </c>
    </row>
    <row r="1671" spans="1:23" x14ac:dyDescent="0.25">
      <c r="A1671" s="12">
        <v>44984.404941284723</v>
      </c>
      <c r="B1671" t="s">
        <v>47</v>
      </c>
      <c r="C1671" t="s">
        <v>52</v>
      </c>
      <c r="D1671" t="s">
        <v>52</v>
      </c>
      <c r="E1671" t="s">
        <v>491</v>
      </c>
      <c r="F1671" t="s">
        <v>11819</v>
      </c>
      <c r="G1671" t="s">
        <v>37</v>
      </c>
      <c r="H1671" t="s">
        <v>11820</v>
      </c>
      <c r="I1671" t="s">
        <v>38</v>
      </c>
      <c r="J1671" t="s">
        <v>43</v>
      </c>
      <c r="K1671" t="s">
        <v>227</v>
      </c>
      <c r="L1671" t="s">
        <v>227</v>
      </c>
      <c r="M1671" t="s">
        <v>229</v>
      </c>
      <c r="N1671">
        <v>1</v>
      </c>
      <c r="O1671" t="s">
        <v>65</v>
      </c>
      <c r="P1671" t="s">
        <v>6583</v>
      </c>
      <c r="Q1671" t="s">
        <v>41</v>
      </c>
      <c r="R1671" t="s">
        <v>11821</v>
      </c>
      <c r="S1671" t="s">
        <v>41</v>
      </c>
      <c r="T1671" t="s">
        <v>3</v>
      </c>
      <c r="U1671">
        <v>1</v>
      </c>
      <c r="V1671" s="12">
        <v>45310</v>
      </c>
      <c r="W1671" t="s">
        <v>11822</v>
      </c>
    </row>
    <row r="1672" spans="1:23" x14ac:dyDescent="0.25">
      <c r="A1672" s="12">
        <v>44984.595676041667</v>
      </c>
      <c r="B1672" t="s">
        <v>47</v>
      </c>
      <c r="C1672" t="s">
        <v>52</v>
      </c>
      <c r="D1672" t="s">
        <v>52</v>
      </c>
      <c r="E1672" t="s">
        <v>534</v>
      </c>
      <c r="F1672" t="s">
        <v>6717</v>
      </c>
      <c r="G1672" t="s">
        <v>42</v>
      </c>
      <c r="H1672" t="s">
        <v>6718</v>
      </c>
      <c r="I1672" t="s">
        <v>38</v>
      </c>
      <c r="J1672" t="s">
        <v>43</v>
      </c>
      <c r="K1672" t="s">
        <v>227</v>
      </c>
      <c r="L1672" t="s">
        <v>227</v>
      </c>
      <c r="M1672" t="s">
        <v>229</v>
      </c>
      <c r="N1672">
        <v>1</v>
      </c>
      <c r="O1672" t="s">
        <v>65</v>
      </c>
      <c r="P1672" t="s">
        <v>6539</v>
      </c>
      <c r="Q1672" t="s">
        <v>41</v>
      </c>
      <c r="R1672" t="s">
        <v>6719</v>
      </c>
      <c r="S1672" t="s">
        <v>41</v>
      </c>
      <c r="T1672" t="s">
        <v>3</v>
      </c>
      <c r="U1672">
        <v>1</v>
      </c>
      <c r="V1672" s="12">
        <v>45310</v>
      </c>
      <c r="W1672" t="s">
        <v>11823</v>
      </c>
    </row>
    <row r="1673" spans="1:23" x14ac:dyDescent="0.25">
      <c r="A1673" s="12">
        <v>44985.484193402779</v>
      </c>
      <c r="B1673" t="s">
        <v>47</v>
      </c>
      <c r="C1673" t="s">
        <v>52</v>
      </c>
      <c r="D1673" t="s">
        <v>52</v>
      </c>
      <c r="E1673" t="s">
        <v>599</v>
      </c>
      <c r="F1673" t="s">
        <v>11824</v>
      </c>
      <c r="G1673" t="s">
        <v>37</v>
      </c>
      <c r="H1673" t="s">
        <v>11825</v>
      </c>
      <c r="I1673" t="s">
        <v>38</v>
      </c>
      <c r="J1673" t="s">
        <v>43</v>
      </c>
      <c r="K1673" t="s">
        <v>227</v>
      </c>
      <c r="L1673" t="s">
        <v>227</v>
      </c>
      <c r="M1673" t="s">
        <v>230</v>
      </c>
      <c r="N1673">
        <v>1</v>
      </c>
      <c r="O1673" t="s">
        <v>65</v>
      </c>
      <c r="P1673" t="s">
        <v>6657</v>
      </c>
      <c r="Q1673" t="s">
        <v>41</v>
      </c>
      <c r="R1673" t="s">
        <v>11826</v>
      </c>
      <c r="S1673" t="s">
        <v>41</v>
      </c>
      <c r="T1673" t="s">
        <v>3</v>
      </c>
      <c r="U1673">
        <v>1</v>
      </c>
      <c r="V1673" s="12">
        <v>45310</v>
      </c>
      <c r="W1673" t="s">
        <v>11827</v>
      </c>
    </row>
    <row r="1674" spans="1:23" x14ac:dyDescent="0.25">
      <c r="A1674" s="12">
        <v>44986.390986921295</v>
      </c>
      <c r="B1674" t="s">
        <v>47</v>
      </c>
      <c r="C1674" t="s">
        <v>52</v>
      </c>
      <c r="D1674" t="s">
        <v>52</v>
      </c>
      <c r="E1674" t="s">
        <v>534</v>
      </c>
      <c r="F1674" t="s">
        <v>11828</v>
      </c>
      <c r="G1674" t="s">
        <v>42</v>
      </c>
      <c r="H1674" t="s">
        <v>11829</v>
      </c>
      <c r="I1674" t="s">
        <v>38</v>
      </c>
      <c r="J1674" t="s">
        <v>43</v>
      </c>
      <c r="K1674" t="s">
        <v>227</v>
      </c>
      <c r="L1674" t="s">
        <v>227</v>
      </c>
      <c r="M1674" t="s">
        <v>229</v>
      </c>
      <c r="N1674">
        <v>1</v>
      </c>
      <c r="O1674" t="s">
        <v>65</v>
      </c>
      <c r="P1674" t="s">
        <v>11830</v>
      </c>
      <c r="Q1674" t="s">
        <v>41</v>
      </c>
      <c r="R1674" t="s">
        <v>11831</v>
      </c>
      <c r="S1674" t="s">
        <v>41</v>
      </c>
      <c r="T1674" t="s">
        <v>3</v>
      </c>
      <c r="U1674">
        <v>1</v>
      </c>
      <c r="V1674" s="12">
        <v>45310</v>
      </c>
      <c r="W1674" t="s">
        <v>11832</v>
      </c>
    </row>
    <row r="1675" spans="1:23" x14ac:dyDescent="0.25">
      <c r="A1675" s="12">
        <v>44986.420976504633</v>
      </c>
      <c r="B1675" t="s">
        <v>47</v>
      </c>
      <c r="C1675" t="s">
        <v>52</v>
      </c>
      <c r="D1675" t="s">
        <v>52</v>
      </c>
      <c r="E1675" t="s">
        <v>512</v>
      </c>
      <c r="F1675" t="s">
        <v>6721</v>
      </c>
      <c r="G1675" t="s">
        <v>42</v>
      </c>
      <c r="H1675" t="s">
        <v>6722</v>
      </c>
      <c r="I1675" t="s">
        <v>38</v>
      </c>
      <c r="J1675" t="s">
        <v>43</v>
      </c>
      <c r="K1675" t="s">
        <v>227</v>
      </c>
      <c r="L1675" t="s">
        <v>227</v>
      </c>
      <c r="M1675" t="s">
        <v>229</v>
      </c>
      <c r="N1675">
        <v>1</v>
      </c>
      <c r="O1675" t="s">
        <v>65</v>
      </c>
      <c r="P1675" t="s">
        <v>6606</v>
      </c>
      <c r="Q1675" t="s">
        <v>41</v>
      </c>
      <c r="R1675" t="s">
        <v>6723</v>
      </c>
      <c r="S1675" t="s">
        <v>41</v>
      </c>
      <c r="T1675" t="s">
        <v>3</v>
      </c>
      <c r="U1675">
        <v>1</v>
      </c>
      <c r="V1675" s="12">
        <v>45310</v>
      </c>
      <c r="W1675" t="s">
        <v>11833</v>
      </c>
    </row>
    <row r="1676" spans="1:23" x14ac:dyDescent="0.25">
      <c r="A1676" s="12">
        <v>44986.43665077546</v>
      </c>
      <c r="B1676" t="s">
        <v>47</v>
      </c>
      <c r="C1676" t="s">
        <v>52</v>
      </c>
      <c r="D1676" t="s">
        <v>52</v>
      </c>
      <c r="E1676" t="s">
        <v>522</v>
      </c>
      <c r="F1676" t="s">
        <v>11834</v>
      </c>
      <c r="G1676" t="s">
        <v>42</v>
      </c>
      <c r="H1676" t="s">
        <v>11835</v>
      </c>
      <c r="I1676" t="s">
        <v>38</v>
      </c>
      <c r="J1676" t="s">
        <v>43</v>
      </c>
      <c r="K1676" t="s">
        <v>227</v>
      </c>
      <c r="L1676" t="s">
        <v>227</v>
      </c>
      <c r="M1676" t="s">
        <v>229</v>
      </c>
      <c r="N1676">
        <v>1</v>
      </c>
      <c r="O1676" t="s">
        <v>65</v>
      </c>
      <c r="P1676" t="s">
        <v>6652</v>
      </c>
      <c r="Q1676" t="s">
        <v>41</v>
      </c>
      <c r="R1676" t="s">
        <v>11836</v>
      </c>
      <c r="S1676" t="s">
        <v>41</v>
      </c>
      <c r="T1676" t="s">
        <v>3</v>
      </c>
      <c r="U1676">
        <v>1</v>
      </c>
      <c r="V1676" s="12">
        <v>45310</v>
      </c>
      <c r="W1676" t="s">
        <v>11837</v>
      </c>
    </row>
    <row r="1677" spans="1:23" x14ac:dyDescent="0.25">
      <c r="A1677" s="12">
        <v>44987.424724340279</v>
      </c>
      <c r="B1677" t="s">
        <v>47</v>
      </c>
      <c r="C1677" t="s">
        <v>52</v>
      </c>
      <c r="D1677" t="s">
        <v>52</v>
      </c>
      <c r="E1677" t="s">
        <v>481</v>
      </c>
      <c r="F1677" t="s">
        <v>11838</v>
      </c>
      <c r="G1677" t="s">
        <v>42</v>
      </c>
      <c r="H1677" t="s">
        <v>11839</v>
      </c>
      <c r="I1677" t="s">
        <v>38</v>
      </c>
      <c r="J1677" t="s">
        <v>43</v>
      </c>
      <c r="K1677" t="s">
        <v>227</v>
      </c>
      <c r="L1677" t="s">
        <v>227</v>
      </c>
      <c r="M1677" t="s">
        <v>229</v>
      </c>
      <c r="N1677">
        <v>1</v>
      </c>
      <c r="O1677" t="s">
        <v>65</v>
      </c>
      <c r="P1677" t="s">
        <v>190</v>
      </c>
      <c r="Q1677" t="s">
        <v>41</v>
      </c>
      <c r="R1677" t="s">
        <v>11840</v>
      </c>
      <c r="S1677" t="s">
        <v>41</v>
      </c>
      <c r="T1677" t="s">
        <v>3</v>
      </c>
      <c r="U1677">
        <v>1</v>
      </c>
      <c r="V1677" s="12">
        <v>45310</v>
      </c>
      <c r="W1677" t="s">
        <v>11841</v>
      </c>
    </row>
    <row r="1678" spans="1:23" x14ac:dyDescent="0.25">
      <c r="A1678" s="12">
        <v>44987.531305358796</v>
      </c>
      <c r="B1678" t="s">
        <v>47</v>
      </c>
      <c r="C1678" t="s">
        <v>52</v>
      </c>
      <c r="D1678" t="s">
        <v>52</v>
      </c>
      <c r="E1678" t="s">
        <v>599</v>
      </c>
      <c r="F1678" t="s">
        <v>11842</v>
      </c>
      <c r="G1678" t="s">
        <v>37</v>
      </c>
      <c r="H1678" t="s">
        <v>11843</v>
      </c>
      <c r="I1678" t="s">
        <v>38</v>
      </c>
      <c r="J1678" t="s">
        <v>43</v>
      </c>
      <c r="K1678" t="s">
        <v>227</v>
      </c>
      <c r="L1678" t="s">
        <v>227</v>
      </c>
      <c r="M1678" t="s">
        <v>230</v>
      </c>
      <c r="N1678">
        <v>1</v>
      </c>
      <c r="O1678" t="s">
        <v>65</v>
      </c>
      <c r="P1678" t="s">
        <v>11844</v>
      </c>
      <c r="Q1678" t="s">
        <v>41</v>
      </c>
      <c r="R1678" t="s">
        <v>11845</v>
      </c>
      <c r="S1678" t="s">
        <v>41</v>
      </c>
      <c r="T1678" t="s">
        <v>3</v>
      </c>
      <c r="U1678">
        <v>1</v>
      </c>
      <c r="V1678" s="12">
        <v>45310</v>
      </c>
      <c r="W1678" t="s">
        <v>11846</v>
      </c>
    </row>
    <row r="1679" spans="1:23" x14ac:dyDescent="0.25">
      <c r="A1679" s="12">
        <v>44991.493745138891</v>
      </c>
      <c r="B1679" t="s">
        <v>47</v>
      </c>
      <c r="C1679" t="s">
        <v>52</v>
      </c>
      <c r="D1679" t="s">
        <v>52</v>
      </c>
      <c r="E1679" t="s">
        <v>630</v>
      </c>
      <c r="F1679" t="s">
        <v>11847</v>
      </c>
      <c r="G1679" t="s">
        <v>42</v>
      </c>
      <c r="H1679" t="s">
        <v>11848</v>
      </c>
      <c r="I1679" t="s">
        <v>38</v>
      </c>
      <c r="J1679" t="s">
        <v>43</v>
      </c>
      <c r="K1679" t="s">
        <v>227</v>
      </c>
      <c r="L1679" t="s">
        <v>227</v>
      </c>
      <c r="M1679" t="s">
        <v>229</v>
      </c>
      <c r="N1679">
        <v>1</v>
      </c>
      <c r="O1679" t="s">
        <v>65</v>
      </c>
      <c r="P1679" t="s">
        <v>202</v>
      </c>
      <c r="Q1679" t="s">
        <v>41</v>
      </c>
      <c r="R1679" t="s">
        <v>11849</v>
      </c>
      <c r="S1679" t="s">
        <v>41</v>
      </c>
      <c r="T1679" t="s">
        <v>3</v>
      </c>
      <c r="U1679">
        <v>1</v>
      </c>
      <c r="V1679" s="12">
        <v>45310</v>
      </c>
      <c r="W1679" t="s">
        <v>11850</v>
      </c>
    </row>
    <row r="1680" spans="1:23" x14ac:dyDescent="0.25">
      <c r="A1680" s="12">
        <v>44992.398617708335</v>
      </c>
      <c r="B1680" t="s">
        <v>47</v>
      </c>
      <c r="C1680" t="s">
        <v>52</v>
      </c>
      <c r="D1680" t="s">
        <v>52</v>
      </c>
      <c r="E1680" t="s">
        <v>481</v>
      </c>
      <c r="F1680" t="s">
        <v>11851</v>
      </c>
      <c r="G1680" t="s">
        <v>37</v>
      </c>
      <c r="H1680" t="s">
        <v>11852</v>
      </c>
      <c r="I1680" t="s">
        <v>38</v>
      </c>
      <c r="J1680" t="s">
        <v>43</v>
      </c>
      <c r="K1680" t="s">
        <v>227</v>
      </c>
      <c r="L1680" t="s">
        <v>227</v>
      </c>
      <c r="M1680" t="s">
        <v>229</v>
      </c>
      <c r="N1680">
        <v>1</v>
      </c>
      <c r="O1680" t="s">
        <v>65</v>
      </c>
      <c r="P1680" t="s">
        <v>6761</v>
      </c>
      <c r="Q1680" t="s">
        <v>41</v>
      </c>
      <c r="R1680" t="s">
        <v>11853</v>
      </c>
      <c r="S1680" t="s">
        <v>41</v>
      </c>
      <c r="T1680" t="s">
        <v>3</v>
      </c>
      <c r="U1680">
        <v>1</v>
      </c>
      <c r="V1680" s="12">
        <v>45310</v>
      </c>
      <c r="W1680" t="s">
        <v>11854</v>
      </c>
    </row>
    <row r="1681" spans="1:23" x14ac:dyDescent="0.25">
      <c r="A1681" s="12">
        <v>44992.404359872686</v>
      </c>
      <c r="B1681" t="s">
        <v>47</v>
      </c>
      <c r="C1681" t="s">
        <v>52</v>
      </c>
      <c r="D1681" t="s">
        <v>52</v>
      </c>
      <c r="E1681" t="s">
        <v>481</v>
      </c>
      <c r="F1681" t="s">
        <v>11855</v>
      </c>
      <c r="G1681" t="s">
        <v>42</v>
      </c>
      <c r="H1681" t="s">
        <v>11856</v>
      </c>
      <c r="I1681" t="s">
        <v>38</v>
      </c>
      <c r="J1681" t="s">
        <v>43</v>
      </c>
      <c r="K1681" t="s">
        <v>227</v>
      </c>
      <c r="L1681" t="s">
        <v>227</v>
      </c>
      <c r="M1681" t="s">
        <v>229</v>
      </c>
      <c r="N1681">
        <v>1</v>
      </c>
      <c r="O1681" t="s">
        <v>65</v>
      </c>
      <c r="P1681" t="s">
        <v>190</v>
      </c>
      <c r="Q1681" t="s">
        <v>41</v>
      </c>
      <c r="R1681" t="s">
        <v>11857</v>
      </c>
      <c r="S1681" t="s">
        <v>41</v>
      </c>
      <c r="T1681" t="s">
        <v>3</v>
      </c>
      <c r="U1681">
        <v>1</v>
      </c>
      <c r="V1681" s="12">
        <v>45310</v>
      </c>
      <c r="W1681" t="s">
        <v>11858</v>
      </c>
    </row>
    <row r="1682" spans="1:23" x14ac:dyDescent="0.25">
      <c r="A1682" s="12">
        <v>44993.486870138891</v>
      </c>
      <c r="B1682" t="s">
        <v>47</v>
      </c>
      <c r="C1682" t="s">
        <v>52</v>
      </c>
      <c r="D1682" t="s">
        <v>52</v>
      </c>
      <c r="E1682" t="s">
        <v>522</v>
      </c>
      <c r="F1682" t="s">
        <v>6729</v>
      </c>
      <c r="G1682" t="s">
        <v>37</v>
      </c>
      <c r="H1682" t="s">
        <v>6730</v>
      </c>
      <c r="I1682" t="s">
        <v>38</v>
      </c>
      <c r="J1682" t="s">
        <v>43</v>
      </c>
      <c r="K1682" t="s">
        <v>227</v>
      </c>
      <c r="L1682" t="s">
        <v>227</v>
      </c>
      <c r="M1682" t="s">
        <v>229</v>
      </c>
      <c r="N1682">
        <v>1</v>
      </c>
      <c r="O1682" t="s">
        <v>65</v>
      </c>
      <c r="P1682" t="s">
        <v>6597</v>
      </c>
      <c r="Q1682" t="s">
        <v>41</v>
      </c>
      <c r="R1682" t="s">
        <v>6731</v>
      </c>
      <c r="S1682" t="s">
        <v>41</v>
      </c>
      <c r="T1682" t="s">
        <v>3</v>
      </c>
      <c r="U1682">
        <v>1</v>
      </c>
      <c r="V1682" s="12">
        <v>45310</v>
      </c>
      <c r="W1682" t="s">
        <v>11859</v>
      </c>
    </row>
    <row r="1683" spans="1:23" x14ac:dyDescent="0.25">
      <c r="A1683" s="12">
        <v>44994.372614201391</v>
      </c>
      <c r="B1683" t="s">
        <v>47</v>
      </c>
      <c r="C1683" t="s">
        <v>52</v>
      </c>
      <c r="D1683" t="s">
        <v>52</v>
      </c>
      <c r="E1683" t="s">
        <v>481</v>
      </c>
      <c r="F1683" t="s">
        <v>11860</v>
      </c>
      <c r="G1683" t="s">
        <v>42</v>
      </c>
      <c r="H1683" t="s">
        <v>11861</v>
      </c>
      <c r="I1683" t="s">
        <v>38</v>
      </c>
      <c r="J1683" t="s">
        <v>43</v>
      </c>
      <c r="K1683" t="s">
        <v>227</v>
      </c>
      <c r="L1683" t="s">
        <v>227</v>
      </c>
      <c r="M1683" t="s">
        <v>229</v>
      </c>
      <c r="N1683">
        <v>1</v>
      </c>
      <c r="O1683" t="s">
        <v>65</v>
      </c>
      <c r="P1683" t="s">
        <v>6675</v>
      </c>
      <c r="Q1683" t="s">
        <v>41</v>
      </c>
      <c r="R1683" t="s">
        <v>11862</v>
      </c>
      <c r="S1683" t="s">
        <v>41</v>
      </c>
      <c r="T1683" t="s">
        <v>3</v>
      </c>
      <c r="U1683">
        <v>1</v>
      </c>
      <c r="V1683" s="12">
        <v>45310</v>
      </c>
      <c r="W1683" t="s">
        <v>11863</v>
      </c>
    </row>
    <row r="1684" spans="1:23" x14ac:dyDescent="0.25">
      <c r="A1684" s="12">
        <v>44994.615266863424</v>
      </c>
      <c r="B1684" t="s">
        <v>47</v>
      </c>
      <c r="C1684" t="s">
        <v>52</v>
      </c>
      <c r="D1684" t="s">
        <v>52</v>
      </c>
      <c r="E1684" t="s">
        <v>612</v>
      </c>
      <c r="F1684" t="s">
        <v>11864</v>
      </c>
      <c r="G1684" t="s">
        <v>37</v>
      </c>
      <c r="H1684" t="s">
        <v>11865</v>
      </c>
      <c r="I1684" t="s">
        <v>38</v>
      </c>
      <c r="J1684" t="s">
        <v>43</v>
      </c>
      <c r="K1684" t="s">
        <v>227</v>
      </c>
      <c r="L1684" t="s">
        <v>227</v>
      </c>
      <c r="M1684" t="s">
        <v>229</v>
      </c>
      <c r="N1684">
        <v>1</v>
      </c>
      <c r="O1684" t="s">
        <v>65</v>
      </c>
      <c r="P1684" t="s">
        <v>7334</v>
      </c>
      <c r="Q1684" t="s">
        <v>41</v>
      </c>
      <c r="R1684" t="s">
        <v>11866</v>
      </c>
      <c r="S1684" t="s">
        <v>41</v>
      </c>
      <c r="T1684" t="s">
        <v>3</v>
      </c>
      <c r="U1684">
        <v>1</v>
      </c>
      <c r="V1684" s="12">
        <v>45310</v>
      </c>
      <c r="W1684" t="s">
        <v>11867</v>
      </c>
    </row>
    <row r="1685" spans="1:23" x14ac:dyDescent="0.25">
      <c r="A1685" s="12">
        <v>44995.429490011571</v>
      </c>
      <c r="B1685" t="s">
        <v>47</v>
      </c>
      <c r="C1685" t="s">
        <v>52</v>
      </c>
      <c r="D1685" t="s">
        <v>52</v>
      </c>
      <c r="E1685" t="s">
        <v>522</v>
      </c>
      <c r="F1685" t="s">
        <v>11868</v>
      </c>
      <c r="G1685" t="s">
        <v>37</v>
      </c>
      <c r="H1685" t="s">
        <v>11869</v>
      </c>
      <c r="I1685" t="s">
        <v>38</v>
      </c>
      <c r="J1685" t="s">
        <v>43</v>
      </c>
      <c r="K1685" t="s">
        <v>227</v>
      </c>
      <c r="L1685" t="s">
        <v>227</v>
      </c>
      <c r="M1685" t="s">
        <v>229</v>
      </c>
      <c r="N1685">
        <v>1</v>
      </c>
      <c r="O1685" t="s">
        <v>65</v>
      </c>
      <c r="P1685" t="s">
        <v>6684</v>
      </c>
      <c r="Q1685" t="s">
        <v>41</v>
      </c>
      <c r="R1685" t="s">
        <v>11870</v>
      </c>
      <c r="S1685" t="s">
        <v>41</v>
      </c>
      <c r="T1685" t="s">
        <v>3</v>
      </c>
      <c r="U1685">
        <v>1</v>
      </c>
      <c r="V1685" s="12">
        <v>45310</v>
      </c>
      <c r="W1685" t="s">
        <v>11871</v>
      </c>
    </row>
    <row r="1686" spans="1:23" x14ac:dyDescent="0.25">
      <c r="A1686" s="12">
        <v>44998.374530636574</v>
      </c>
      <c r="B1686" t="s">
        <v>47</v>
      </c>
      <c r="C1686" t="s">
        <v>52</v>
      </c>
      <c r="D1686" t="s">
        <v>52</v>
      </c>
      <c r="E1686" t="s">
        <v>534</v>
      </c>
      <c r="F1686" t="s">
        <v>6733</v>
      </c>
      <c r="G1686" t="s">
        <v>42</v>
      </c>
      <c r="H1686" t="s">
        <v>6734</v>
      </c>
      <c r="I1686" t="s">
        <v>38</v>
      </c>
      <c r="J1686" t="s">
        <v>43</v>
      </c>
      <c r="K1686" t="s">
        <v>227</v>
      </c>
      <c r="L1686" t="s">
        <v>227</v>
      </c>
      <c r="M1686" t="s">
        <v>229</v>
      </c>
      <c r="N1686">
        <v>1</v>
      </c>
      <c r="O1686" t="s">
        <v>65</v>
      </c>
      <c r="P1686" t="s">
        <v>6539</v>
      </c>
      <c r="Q1686" t="s">
        <v>41</v>
      </c>
      <c r="R1686" t="s">
        <v>6735</v>
      </c>
      <c r="S1686" t="s">
        <v>41</v>
      </c>
      <c r="T1686" t="s">
        <v>3</v>
      </c>
      <c r="U1686">
        <v>1</v>
      </c>
      <c r="V1686" s="12">
        <v>45310</v>
      </c>
      <c r="W1686" t="s">
        <v>11872</v>
      </c>
    </row>
    <row r="1687" spans="1:23" x14ac:dyDescent="0.25">
      <c r="A1687" s="12">
        <v>44999.401930868058</v>
      </c>
      <c r="B1687" t="s">
        <v>47</v>
      </c>
      <c r="C1687" t="s">
        <v>52</v>
      </c>
      <c r="D1687" t="s">
        <v>52</v>
      </c>
      <c r="E1687" t="s">
        <v>534</v>
      </c>
      <c r="F1687" t="s">
        <v>11873</v>
      </c>
      <c r="G1687" t="s">
        <v>37</v>
      </c>
      <c r="H1687" t="s">
        <v>11874</v>
      </c>
      <c r="I1687" t="s">
        <v>38</v>
      </c>
      <c r="J1687" t="s">
        <v>43</v>
      </c>
      <c r="K1687" t="s">
        <v>227</v>
      </c>
      <c r="L1687" t="s">
        <v>227</v>
      </c>
      <c r="M1687" t="s">
        <v>229</v>
      </c>
      <c r="N1687">
        <v>1</v>
      </c>
      <c r="O1687" t="s">
        <v>65</v>
      </c>
      <c r="P1687" t="s">
        <v>6539</v>
      </c>
      <c r="Q1687" t="s">
        <v>41</v>
      </c>
      <c r="R1687" t="s">
        <v>11875</v>
      </c>
      <c r="S1687" t="s">
        <v>41</v>
      </c>
      <c r="T1687" t="s">
        <v>3</v>
      </c>
      <c r="U1687">
        <v>1</v>
      </c>
      <c r="V1687" s="12">
        <v>45310</v>
      </c>
      <c r="W1687" t="s">
        <v>11876</v>
      </c>
    </row>
    <row r="1688" spans="1:23" x14ac:dyDescent="0.25">
      <c r="A1688" s="12">
        <v>45000.449691747686</v>
      </c>
      <c r="B1688" t="s">
        <v>47</v>
      </c>
      <c r="C1688" t="s">
        <v>52</v>
      </c>
      <c r="D1688" t="s">
        <v>52</v>
      </c>
      <c r="E1688" t="s">
        <v>6536</v>
      </c>
      <c r="F1688" t="s">
        <v>11877</v>
      </c>
      <c r="G1688" t="s">
        <v>37</v>
      </c>
      <c r="H1688" t="s">
        <v>11878</v>
      </c>
      <c r="I1688" t="s">
        <v>38</v>
      </c>
      <c r="J1688" t="s">
        <v>43</v>
      </c>
      <c r="K1688" t="s">
        <v>227</v>
      </c>
      <c r="L1688" t="s">
        <v>227</v>
      </c>
      <c r="M1688" t="s">
        <v>229</v>
      </c>
      <c r="N1688">
        <v>1</v>
      </c>
      <c r="O1688" t="s">
        <v>65</v>
      </c>
      <c r="P1688" t="s">
        <v>11879</v>
      </c>
      <c r="Q1688" t="s">
        <v>41</v>
      </c>
      <c r="R1688" t="s">
        <v>11880</v>
      </c>
      <c r="S1688" t="s">
        <v>41</v>
      </c>
      <c r="T1688" t="s">
        <v>3</v>
      </c>
      <c r="U1688">
        <v>1</v>
      </c>
      <c r="V1688" s="12">
        <v>45310</v>
      </c>
      <c r="W1688" t="s">
        <v>11881</v>
      </c>
    </row>
    <row r="1689" spans="1:23" x14ac:dyDescent="0.25">
      <c r="A1689" s="12">
        <v>45001.419170833331</v>
      </c>
      <c r="B1689" t="s">
        <v>47</v>
      </c>
      <c r="C1689" t="s">
        <v>52</v>
      </c>
      <c r="D1689" t="s">
        <v>52</v>
      </c>
      <c r="E1689" t="s">
        <v>481</v>
      </c>
      <c r="F1689" t="s">
        <v>11882</v>
      </c>
      <c r="G1689" t="s">
        <v>42</v>
      </c>
      <c r="H1689" t="s">
        <v>11883</v>
      </c>
      <c r="I1689" t="s">
        <v>38</v>
      </c>
      <c r="J1689" t="s">
        <v>43</v>
      </c>
      <c r="K1689" t="s">
        <v>227</v>
      </c>
      <c r="L1689" t="s">
        <v>227</v>
      </c>
      <c r="M1689" t="s">
        <v>229</v>
      </c>
      <c r="N1689">
        <v>1</v>
      </c>
      <c r="O1689" t="s">
        <v>65</v>
      </c>
      <c r="P1689" t="s">
        <v>6675</v>
      </c>
      <c r="Q1689" t="s">
        <v>41</v>
      </c>
      <c r="R1689" t="s">
        <v>11884</v>
      </c>
      <c r="S1689" t="s">
        <v>41</v>
      </c>
      <c r="T1689" t="s">
        <v>3</v>
      </c>
      <c r="U1689">
        <v>1</v>
      </c>
      <c r="V1689" s="12">
        <v>45310</v>
      </c>
      <c r="W1689" t="s">
        <v>11885</v>
      </c>
    </row>
    <row r="1690" spans="1:23" x14ac:dyDescent="0.25">
      <c r="A1690" s="12">
        <v>45005.4531943287</v>
      </c>
      <c r="B1690" t="s">
        <v>47</v>
      </c>
      <c r="C1690" t="s">
        <v>52</v>
      </c>
      <c r="D1690" t="s">
        <v>52</v>
      </c>
      <c r="E1690" t="s">
        <v>522</v>
      </c>
      <c r="F1690" t="s">
        <v>6737</v>
      </c>
      <c r="G1690" t="s">
        <v>37</v>
      </c>
      <c r="H1690" t="s">
        <v>6738</v>
      </c>
      <c r="I1690" t="s">
        <v>38</v>
      </c>
      <c r="J1690" t="s">
        <v>43</v>
      </c>
      <c r="K1690" t="s">
        <v>227</v>
      </c>
      <c r="L1690" t="s">
        <v>227</v>
      </c>
      <c r="M1690" t="s">
        <v>229</v>
      </c>
      <c r="N1690">
        <v>1</v>
      </c>
      <c r="O1690" t="s">
        <v>65</v>
      </c>
      <c r="P1690" t="s">
        <v>6739</v>
      </c>
      <c r="Q1690" t="s">
        <v>41</v>
      </c>
      <c r="R1690" t="s">
        <v>6740</v>
      </c>
      <c r="S1690" t="s">
        <v>41</v>
      </c>
      <c r="T1690" t="s">
        <v>3</v>
      </c>
      <c r="U1690">
        <v>1</v>
      </c>
      <c r="V1690" s="12">
        <v>45310</v>
      </c>
      <c r="W1690" t="s">
        <v>11886</v>
      </c>
    </row>
    <row r="1691" spans="1:23" x14ac:dyDescent="0.25">
      <c r="A1691" s="12">
        <v>45006.351518518517</v>
      </c>
      <c r="B1691" t="s">
        <v>47</v>
      </c>
      <c r="C1691" t="s">
        <v>52</v>
      </c>
      <c r="D1691" t="s">
        <v>52</v>
      </c>
      <c r="E1691" t="s">
        <v>522</v>
      </c>
      <c r="F1691" t="s">
        <v>6742</v>
      </c>
      <c r="G1691" t="s">
        <v>42</v>
      </c>
      <c r="H1691" t="s">
        <v>6743</v>
      </c>
      <c r="I1691" t="s">
        <v>38</v>
      </c>
      <c r="J1691" t="s">
        <v>43</v>
      </c>
      <c r="K1691" t="s">
        <v>227</v>
      </c>
      <c r="L1691" t="s">
        <v>227</v>
      </c>
      <c r="M1691" t="s">
        <v>229</v>
      </c>
      <c r="N1691">
        <v>1</v>
      </c>
      <c r="O1691" t="s">
        <v>65</v>
      </c>
      <c r="P1691" t="s">
        <v>6652</v>
      </c>
      <c r="Q1691" t="s">
        <v>41</v>
      </c>
      <c r="R1691" t="s">
        <v>6744</v>
      </c>
      <c r="S1691" t="s">
        <v>41</v>
      </c>
      <c r="T1691" t="s">
        <v>3</v>
      </c>
      <c r="U1691">
        <v>1</v>
      </c>
      <c r="V1691" s="12">
        <v>45310</v>
      </c>
      <c r="W1691" t="s">
        <v>11887</v>
      </c>
    </row>
    <row r="1692" spans="1:23" x14ac:dyDescent="0.25">
      <c r="A1692" s="12">
        <v>45006.485204398145</v>
      </c>
      <c r="B1692" t="s">
        <v>47</v>
      </c>
      <c r="C1692" t="s">
        <v>52</v>
      </c>
      <c r="D1692" t="s">
        <v>52</v>
      </c>
      <c r="E1692" t="s">
        <v>522</v>
      </c>
      <c r="F1692" t="s">
        <v>6746</v>
      </c>
      <c r="G1692" t="s">
        <v>42</v>
      </c>
      <c r="H1692" t="s">
        <v>6747</v>
      </c>
      <c r="I1692" t="s">
        <v>38</v>
      </c>
      <c r="J1692" t="s">
        <v>43</v>
      </c>
      <c r="K1692" t="s">
        <v>227</v>
      </c>
      <c r="L1692" t="s">
        <v>227</v>
      </c>
      <c r="M1692" t="s">
        <v>229</v>
      </c>
      <c r="N1692">
        <v>1</v>
      </c>
      <c r="O1692" t="s">
        <v>65</v>
      </c>
      <c r="P1692" t="s">
        <v>6684</v>
      </c>
      <c r="Q1692" t="s">
        <v>6748</v>
      </c>
      <c r="R1692" t="s">
        <v>6749</v>
      </c>
      <c r="S1692" t="s">
        <v>41</v>
      </c>
      <c r="T1692" t="s">
        <v>3</v>
      </c>
      <c r="U1692">
        <v>1</v>
      </c>
      <c r="V1692" s="12">
        <v>45310</v>
      </c>
      <c r="W1692" t="s">
        <v>11888</v>
      </c>
    </row>
    <row r="1693" spans="1:23" x14ac:dyDescent="0.25">
      <c r="A1693" s="12">
        <v>45006.497942627313</v>
      </c>
      <c r="B1693" t="s">
        <v>47</v>
      </c>
      <c r="C1693" t="s">
        <v>52</v>
      </c>
      <c r="D1693" t="s">
        <v>52</v>
      </c>
      <c r="E1693" t="s">
        <v>691</v>
      </c>
      <c r="F1693" t="s">
        <v>11889</v>
      </c>
      <c r="G1693" t="s">
        <v>37</v>
      </c>
      <c r="H1693" t="s">
        <v>11890</v>
      </c>
      <c r="I1693" t="s">
        <v>38</v>
      </c>
      <c r="J1693" t="s">
        <v>43</v>
      </c>
      <c r="K1693" t="s">
        <v>227</v>
      </c>
      <c r="L1693" t="s">
        <v>227</v>
      </c>
      <c r="M1693" t="s">
        <v>230</v>
      </c>
      <c r="N1693">
        <v>1</v>
      </c>
      <c r="O1693" t="s">
        <v>65</v>
      </c>
      <c r="P1693" t="s">
        <v>6804</v>
      </c>
      <c r="Q1693" t="s">
        <v>41</v>
      </c>
      <c r="R1693" t="s">
        <v>11891</v>
      </c>
      <c r="S1693" t="s">
        <v>41</v>
      </c>
      <c r="T1693" t="s">
        <v>3</v>
      </c>
      <c r="U1693">
        <v>1</v>
      </c>
      <c r="V1693" s="12">
        <v>45310</v>
      </c>
      <c r="W1693" t="s">
        <v>11892</v>
      </c>
    </row>
    <row r="1694" spans="1:23" x14ac:dyDescent="0.25">
      <c r="A1694" s="12">
        <v>45006.677848842592</v>
      </c>
      <c r="B1694" t="s">
        <v>47</v>
      </c>
      <c r="C1694" t="s">
        <v>52</v>
      </c>
      <c r="D1694" t="s">
        <v>52</v>
      </c>
      <c r="E1694" t="s">
        <v>506</v>
      </c>
      <c r="F1694" t="s">
        <v>11893</v>
      </c>
      <c r="G1694" t="s">
        <v>42</v>
      </c>
      <c r="H1694" t="s">
        <v>11894</v>
      </c>
      <c r="I1694" t="s">
        <v>38</v>
      </c>
      <c r="J1694" t="s">
        <v>43</v>
      </c>
      <c r="K1694" t="s">
        <v>227</v>
      </c>
      <c r="L1694" t="s">
        <v>227</v>
      </c>
      <c r="M1694" t="s">
        <v>229</v>
      </c>
      <c r="N1694">
        <v>1</v>
      </c>
      <c r="O1694" t="s">
        <v>65</v>
      </c>
      <c r="P1694" t="s">
        <v>6804</v>
      </c>
      <c r="Q1694" t="s">
        <v>41</v>
      </c>
      <c r="R1694" t="s">
        <v>11895</v>
      </c>
      <c r="S1694" t="s">
        <v>41</v>
      </c>
      <c r="T1694" t="s">
        <v>3</v>
      </c>
      <c r="U1694">
        <v>1</v>
      </c>
      <c r="V1694" s="12">
        <v>45310</v>
      </c>
      <c r="W1694" t="s">
        <v>11896</v>
      </c>
    </row>
    <row r="1695" spans="1:23" x14ac:dyDescent="0.25">
      <c r="A1695" s="12">
        <v>45007.334488854169</v>
      </c>
      <c r="B1695" t="s">
        <v>47</v>
      </c>
      <c r="C1695" t="s">
        <v>52</v>
      </c>
      <c r="D1695" t="s">
        <v>52</v>
      </c>
      <c r="E1695" t="s">
        <v>491</v>
      </c>
      <c r="F1695" t="s">
        <v>11897</v>
      </c>
      <c r="G1695" t="s">
        <v>37</v>
      </c>
      <c r="H1695" t="s">
        <v>11898</v>
      </c>
      <c r="I1695" t="s">
        <v>38</v>
      </c>
      <c r="J1695" t="s">
        <v>43</v>
      </c>
      <c r="K1695" t="s">
        <v>227</v>
      </c>
      <c r="L1695" t="s">
        <v>227</v>
      </c>
      <c r="M1695" t="s">
        <v>229</v>
      </c>
      <c r="N1695">
        <v>1</v>
      </c>
      <c r="O1695" t="s">
        <v>65</v>
      </c>
      <c r="P1695" t="s">
        <v>11899</v>
      </c>
      <c r="Q1695" t="s">
        <v>41</v>
      </c>
      <c r="R1695" t="s">
        <v>11900</v>
      </c>
      <c r="S1695" t="s">
        <v>41</v>
      </c>
      <c r="T1695" t="s">
        <v>3</v>
      </c>
      <c r="U1695">
        <v>1</v>
      </c>
      <c r="V1695" s="12">
        <v>45310</v>
      </c>
      <c r="W1695" t="s">
        <v>11901</v>
      </c>
    </row>
    <row r="1696" spans="1:23" x14ac:dyDescent="0.25">
      <c r="A1696" s="12">
        <v>45007.39392052083</v>
      </c>
      <c r="B1696" t="s">
        <v>47</v>
      </c>
      <c r="C1696" t="s">
        <v>52</v>
      </c>
      <c r="D1696" t="s">
        <v>52</v>
      </c>
      <c r="E1696" t="s">
        <v>522</v>
      </c>
      <c r="F1696" t="s">
        <v>11902</v>
      </c>
      <c r="G1696" t="s">
        <v>37</v>
      </c>
      <c r="H1696" t="s">
        <v>11903</v>
      </c>
      <c r="I1696" t="s">
        <v>38</v>
      </c>
      <c r="J1696" t="s">
        <v>43</v>
      </c>
      <c r="K1696" t="s">
        <v>227</v>
      </c>
      <c r="L1696" t="s">
        <v>227</v>
      </c>
      <c r="M1696" t="s">
        <v>229</v>
      </c>
      <c r="N1696">
        <v>1</v>
      </c>
      <c r="O1696" t="s">
        <v>65</v>
      </c>
      <c r="P1696" t="s">
        <v>6804</v>
      </c>
      <c r="Q1696" t="s">
        <v>41</v>
      </c>
      <c r="R1696" t="s">
        <v>11904</v>
      </c>
      <c r="S1696" t="s">
        <v>41</v>
      </c>
      <c r="T1696" t="s">
        <v>3</v>
      </c>
      <c r="U1696">
        <v>1</v>
      </c>
      <c r="V1696" s="12">
        <v>45310</v>
      </c>
      <c r="W1696" t="s">
        <v>11905</v>
      </c>
    </row>
    <row r="1697" spans="1:23" x14ac:dyDescent="0.25">
      <c r="A1697" s="12">
        <v>45007.515645983796</v>
      </c>
      <c r="B1697" t="s">
        <v>47</v>
      </c>
      <c r="C1697" t="s">
        <v>52</v>
      </c>
      <c r="D1697" t="s">
        <v>52</v>
      </c>
      <c r="E1697" t="s">
        <v>481</v>
      </c>
      <c r="F1697" t="s">
        <v>6751</v>
      </c>
      <c r="G1697" t="s">
        <v>42</v>
      </c>
      <c r="H1697" t="s">
        <v>6752</v>
      </c>
      <c r="I1697" t="s">
        <v>38</v>
      </c>
      <c r="J1697" t="s">
        <v>43</v>
      </c>
      <c r="K1697" t="s">
        <v>227</v>
      </c>
      <c r="L1697" t="s">
        <v>227</v>
      </c>
      <c r="M1697" t="s">
        <v>229</v>
      </c>
      <c r="N1697">
        <v>1</v>
      </c>
      <c r="O1697" t="s">
        <v>65</v>
      </c>
      <c r="P1697" t="s">
        <v>4714</v>
      </c>
      <c r="Q1697" t="s">
        <v>41</v>
      </c>
      <c r="R1697" t="s">
        <v>6753</v>
      </c>
      <c r="S1697" t="s">
        <v>41</v>
      </c>
      <c r="T1697" t="s">
        <v>3</v>
      </c>
      <c r="U1697">
        <v>1</v>
      </c>
      <c r="V1697" s="12">
        <v>45310</v>
      </c>
      <c r="W1697" t="s">
        <v>11906</v>
      </c>
    </row>
    <row r="1698" spans="1:23" x14ac:dyDescent="0.25">
      <c r="A1698" s="12">
        <v>45007.516661458336</v>
      </c>
      <c r="B1698" t="s">
        <v>47</v>
      </c>
      <c r="C1698" t="s">
        <v>52</v>
      </c>
      <c r="D1698" t="s">
        <v>52</v>
      </c>
      <c r="E1698" t="s">
        <v>481</v>
      </c>
      <c r="F1698" t="s">
        <v>6755</v>
      </c>
      <c r="G1698" t="s">
        <v>42</v>
      </c>
      <c r="H1698" t="s">
        <v>6756</v>
      </c>
      <c r="I1698" t="s">
        <v>38</v>
      </c>
      <c r="J1698" t="s">
        <v>43</v>
      </c>
      <c r="K1698" t="s">
        <v>227</v>
      </c>
      <c r="L1698" t="s">
        <v>227</v>
      </c>
      <c r="M1698" t="s">
        <v>229</v>
      </c>
      <c r="N1698">
        <v>1</v>
      </c>
      <c r="O1698" t="s">
        <v>65</v>
      </c>
      <c r="P1698" t="s">
        <v>4714</v>
      </c>
      <c r="Q1698" t="s">
        <v>41</v>
      </c>
      <c r="R1698" t="s">
        <v>6757</v>
      </c>
      <c r="S1698" t="s">
        <v>41</v>
      </c>
      <c r="T1698" t="s">
        <v>3</v>
      </c>
      <c r="U1698">
        <v>1</v>
      </c>
      <c r="V1698" s="12">
        <v>45310</v>
      </c>
      <c r="W1698" t="s">
        <v>11907</v>
      </c>
    </row>
    <row r="1699" spans="1:23" x14ac:dyDescent="0.25">
      <c r="A1699" s="12">
        <v>45007.522504085646</v>
      </c>
      <c r="B1699" t="s">
        <v>47</v>
      </c>
      <c r="C1699" t="s">
        <v>52</v>
      </c>
      <c r="D1699" t="s">
        <v>52</v>
      </c>
      <c r="E1699" t="s">
        <v>481</v>
      </c>
      <c r="F1699" t="s">
        <v>11908</v>
      </c>
      <c r="G1699" t="s">
        <v>42</v>
      </c>
      <c r="H1699" t="s">
        <v>11909</v>
      </c>
      <c r="I1699" t="s">
        <v>38</v>
      </c>
      <c r="J1699" t="s">
        <v>43</v>
      </c>
      <c r="K1699" t="s">
        <v>227</v>
      </c>
      <c r="L1699" t="s">
        <v>227</v>
      </c>
      <c r="M1699" t="s">
        <v>229</v>
      </c>
      <c r="N1699">
        <v>1</v>
      </c>
      <c r="O1699" t="s">
        <v>65</v>
      </c>
      <c r="P1699" t="s">
        <v>4714</v>
      </c>
      <c r="Q1699" t="s">
        <v>41</v>
      </c>
      <c r="R1699" t="s">
        <v>11910</v>
      </c>
      <c r="S1699" t="s">
        <v>41</v>
      </c>
      <c r="T1699" t="s">
        <v>3</v>
      </c>
      <c r="U1699">
        <v>1</v>
      </c>
      <c r="V1699" s="12">
        <v>45310</v>
      </c>
      <c r="W1699" t="s">
        <v>11911</v>
      </c>
    </row>
    <row r="1700" spans="1:23" x14ac:dyDescent="0.25">
      <c r="A1700" s="12">
        <v>45007.691278391205</v>
      </c>
      <c r="B1700" t="s">
        <v>47</v>
      </c>
      <c r="C1700" t="s">
        <v>52</v>
      </c>
      <c r="D1700" t="s">
        <v>52</v>
      </c>
      <c r="E1700" t="s">
        <v>691</v>
      </c>
      <c r="F1700" t="s">
        <v>6759</v>
      </c>
      <c r="G1700" t="s">
        <v>37</v>
      </c>
      <c r="H1700" t="s">
        <v>6760</v>
      </c>
      <c r="I1700" t="s">
        <v>38</v>
      </c>
      <c r="J1700" t="s">
        <v>43</v>
      </c>
      <c r="K1700" t="s">
        <v>227</v>
      </c>
      <c r="L1700" t="s">
        <v>227</v>
      </c>
      <c r="M1700" t="s">
        <v>230</v>
      </c>
      <c r="N1700">
        <v>1</v>
      </c>
      <c r="O1700" t="s">
        <v>65</v>
      </c>
      <c r="P1700" t="s">
        <v>6761</v>
      </c>
      <c r="Q1700" t="s">
        <v>41</v>
      </c>
      <c r="R1700" t="s">
        <v>6762</v>
      </c>
      <c r="S1700" t="s">
        <v>41</v>
      </c>
      <c r="T1700" t="s">
        <v>3</v>
      </c>
      <c r="U1700">
        <v>1</v>
      </c>
      <c r="V1700" s="12">
        <v>45310</v>
      </c>
      <c r="W1700" t="s">
        <v>11912</v>
      </c>
    </row>
    <row r="1701" spans="1:23" x14ac:dyDescent="0.25">
      <c r="A1701" s="12">
        <v>45007.700567476852</v>
      </c>
      <c r="B1701" t="s">
        <v>47</v>
      </c>
      <c r="C1701" t="s">
        <v>52</v>
      </c>
      <c r="D1701" t="s">
        <v>52</v>
      </c>
      <c r="E1701" t="s">
        <v>522</v>
      </c>
      <c r="F1701" t="s">
        <v>11913</v>
      </c>
      <c r="G1701" t="s">
        <v>42</v>
      </c>
      <c r="H1701" t="s">
        <v>11914</v>
      </c>
      <c r="I1701" t="s">
        <v>38</v>
      </c>
      <c r="J1701" t="s">
        <v>43</v>
      </c>
      <c r="K1701" t="s">
        <v>227</v>
      </c>
      <c r="L1701" t="s">
        <v>227</v>
      </c>
      <c r="M1701" t="s">
        <v>229</v>
      </c>
      <c r="N1701">
        <v>1</v>
      </c>
      <c r="O1701" t="s">
        <v>65</v>
      </c>
      <c r="P1701" t="s">
        <v>6804</v>
      </c>
      <c r="Q1701" t="s">
        <v>41</v>
      </c>
      <c r="R1701" t="s">
        <v>11915</v>
      </c>
      <c r="S1701" t="s">
        <v>41</v>
      </c>
      <c r="T1701" t="s">
        <v>3</v>
      </c>
      <c r="U1701">
        <v>1</v>
      </c>
      <c r="V1701" s="12">
        <v>45310</v>
      </c>
      <c r="W1701" t="s">
        <v>11916</v>
      </c>
    </row>
    <row r="1702" spans="1:23" x14ac:dyDescent="0.25">
      <c r="A1702" s="12">
        <v>45008.353010185187</v>
      </c>
      <c r="B1702" t="s">
        <v>47</v>
      </c>
      <c r="C1702" t="s">
        <v>52</v>
      </c>
      <c r="D1702" t="s">
        <v>52</v>
      </c>
      <c r="E1702" t="s">
        <v>522</v>
      </c>
      <c r="F1702" t="s">
        <v>11917</v>
      </c>
      <c r="G1702" t="s">
        <v>42</v>
      </c>
      <c r="H1702" t="s">
        <v>11918</v>
      </c>
      <c r="I1702" t="s">
        <v>38</v>
      </c>
      <c r="J1702" t="s">
        <v>43</v>
      </c>
      <c r="K1702" t="s">
        <v>227</v>
      </c>
      <c r="L1702" t="s">
        <v>227</v>
      </c>
      <c r="M1702" t="s">
        <v>229</v>
      </c>
      <c r="N1702">
        <v>1</v>
      </c>
      <c r="O1702" t="s">
        <v>65</v>
      </c>
      <c r="P1702" t="s">
        <v>6804</v>
      </c>
      <c r="Q1702" t="s">
        <v>41</v>
      </c>
      <c r="R1702" t="s">
        <v>11919</v>
      </c>
      <c r="S1702" t="s">
        <v>41</v>
      </c>
      <c r="T1702" t="s">
        <v>3</v>
      </c>
      <c r="U1702">
        <v>1</v>
      </c>
      <c r="V1702" s="12">
        <v>45310</v>
      </c>
      <c r="W1702" t="s">
        <v>11920</v>
      </c>
    </row>
    <row r="1703" spans="1:23" x14ac:dyDescent="0.25">
      <c r="A1703" s="12">
        <v>45008.362364351851</v>
      </c>
      <c r="B1703" t="s">
        <v>47</v>
      </c>
      <c r="C1703" t="s">
        <v>52</v>
      </c>
      <c r="D1703" t="s">
        <v>52</v>
      </c>
      <c r="E1703" t="s">
        <v>691</v>
      </c>
      <c r="F1703" t="s">
        <v>11921</v>
      </c>
      <c r="G1703" t="s">
        <v>42</v>
      </c>
      <c r="H1703" t="s">
        <v>11922</v>
      </c>
      <c r="I1703" t="s">
        <v>38</v>
      </c>
      <c r="J1703" t="s">
        <v>43</v>
      </c>
      <c r="K1703" t="s">
        <v>227</v>
      </c>
      <c r="L1703" t="s">
        <v>227</v>
      </c>
      <c r="M1703" t="s">
        <v>230</v>
      </c>
      <c r="N1703">
        <v>1</v>
      </c>
      <c r="O1703" t="s">
        <v>65</v>
      </c>
      <c r="P1703" t="s">
        <v>6804</v>
      </c>
      <c r="Q1703" t="s">
        <v>41</v>
      </c>
      <c r="R1703" t="s">
        <v>11923</v>
      </c>
      <c r="S1703" t="s">
        <v>41</v>
      </c>
      <c r="T1703" t="s">
        <v>3</v>
      </c>
      <c r="U1703">
        <v>1</v>
      </c>
      <c r="V1703" s="12">
        <v>45310</v>
      </c>
      <c r="W1703" t="s">
        <v>11924</v>
      </c>
    </row>
    <row r="1704" spans="1:23" x14ac:dyDescent="0.25">
      <c r="A1704" s="12">
        <v>45008.380276851851</v>
      </c>
      <c r="B1704" t="s">
        <v>47</v>
      </c>
      <c r="C1704" t="s">
        <v>52</v>
      </c>
      <c r="D1704" t="s">
        <v>52</v>
      </c>
      <c r="E1704" t="s">
        <v>506</v>
      </c>
      <c r="F1704" t="s">
        <v>11925</v>
      </c>
      <c r="G1704" t="s">
        <v>42</v>
      </c>
      <c r="H1704" t="s">
        <v>11926</v>
      </c>
      <c r="I1704" t="s">
        <v>38</v>
      </c>
      <c r="J1704" t="s">
        <v>43</v>
      </c>
      <c r="K1704" t="s">
        <v>227</v>
      </c>
      <c r="L1704" t="s">
        <v>227</v>
      </c>
      <c r="M1704" t="s">
        <v>229</v>
      </c>
      <c r="N1704">
        <v>1</v>
      </c>
      <c r="O1704" t="s">
        <v>65</v>
      </c>
      <c r="P1704" t="s">
        <v>6804</v>
      </c>
      <c r="Q1704" t="s">
        <v>41</v>
      </c>
      <c r="R1704" t="s">
        <v>11927</v>
      </c>
      <c r="S1704" t="s">
        <v>41</v>
      </c>
      <c r="T1704" t="s">
        <v>3</v>
      </c>
      <c r="U1704">
        <v>1</v>
      </c>
      <c r="V1704" s="12">
        <v>45310</v>
      </c>
      <c r="W1704" t="s">
        <v>11928</v>
      </c>
    </row>
    <row r="1705" spans="1:23" x14ac:dyDescent="0.25">
      <c r="A1705" s="12">
        <v>45008.393186458336</v>
      </c>
      <c r="B1705" t="s">
        <v>47</v>
      </c>
      <c r="C1705" t="s">
        <v>52</v>
      </c>
      <c r="D1705" t="s">
        <v>52</v>
      </c>
      <c r="E1705" t="s">
        <v>1333</v>
      </c>
      <c r="F1705" t="s">
        <v>11929</v>
      </c>
      <c r="G1705" t="s">
        <v>37</v>
      </c>
      <c r="H1705" t="s">
        <v>11930</v>
      </c>
      <c r="I1705" t="s">
        <v>38</v>
      </c>
      <c r="J1705" t="s">
        <v>43</v>
      </c>
      <c r="K1705" t="s">
        <v>227</v>
      </c>
      <c r="L1705" t="s">
        <v>227</v>
      </c>
      <c r="M1705" t="s">
        <v>230</v>
      </c>
      <c r="N1705">
        <v>1</v>
      </c>
      <c r="O1705" t="s">
        <v>65</v>
      </c>
      <c r="P1705" t="s">
        <v>6804</v>
      </c>
      <c r="Q1705" t="s">
        <v>41</v>
      </c>
      <c r="R1705" t="s">
        <v>11931</v>
      </c>
      <c r="S1705" t="s">
        <v>41</v>
      </c>
      <c r="T1705" t="s">
        <v>3</v>
      </c>
      <c r="U1705">
        <v>1</v>
      </c>
      <c r="V1705" s="12">
        <v>45310</v>
      </c>
      <c r="W1705" t="s">
        <v>11932</v>
      </c>
    </row>
    <row r="1706" spans="1:23" x14ac:dyDescent="0.25">
      <c r="A1706" s="12">
        <v>45008.638518252315</v>
      </c>
      <c r="B1706" t="s">
        <v>47</v>
      </c>
      <c r="C1706" t="s">
        <v>52</v>
      </c>
      <c r="D1706" t="s">
        <v>52</v>
      </c>
      <c r="E1706" t="s">
        <v>238</v>
      </c>
      <c r="F1706" t="s">
        <v>11933</v>
      </c>
      <c r="G1706" t="s">
        <v>42</v>
      </c>
      <c r="H1706" t="s">
        <v>11934</v>
      </c>
      <c r="I1706" t="s">
        <v>38</v>
      </c>
      <c r="J1706" t="s">
        <v>43</v>
      </c>
      <c r="K1706" t="s">
        <v>227</v>
      </c>
      <c r="L1706" t="s">
        <v>227</v>
      </c>
      <c r="M1706" t="s">
        <v>229</v>
      </c>
      <c r="N1706">
        <v>1</v>
      </c>
      <c r="O1706" t="s">
        <v>65</v>
      </c>
      <c r="P1706" t="s">
        <v>6804</v>
      </c>
      <c r="Q1706" t="s">
        <v>41</v>
      </c>
      <c r="R1706" t="s">
        <v>11935</v>
      </c>
      <c r="S1706" t="s">
        <v>41</v>
      </c>
      <c r="T1706" t="s">
        <v>3</v>
      </c>
      <c r="U1706">
        <v>1</v>
      </c>
      <c r="V1706" s="12">
        <v>45310</v>
      </c>
      <c r="W1706" t="s">
        <v>11936</v>
      </c>
    </row>
    <row r="1707" spans="1:23" x14ac:dyDescent="0.25">
      <c r="A1707" s="12">
        <v>45009.35517800926</v>
      </c>
      <c r="B1707" t="s">
        <v>47</v>
      </c>
      <c r="C1707" t="s">
        <v>52</v>
      </c>
      <c r="D1707" t="s">
        <v>52</v>
      </c>
      <c r="E1707" t="s">
        <v>491</v>
      </c>
      <c r="F1707" t="s">
        <v>6764</v>
      </c>
      <c r="G1707" t="s">
        <v>37</v>
      </c>
      <c r="H1707" t="s">
        <v>6765</v>
      </c>
      <c r="I1707" t="s">
        <v>38</v>
      </c>
      <c r="J1707" t="s">
        <v>43</v>
      </c>
      <c r="K1707" t="s">
        <v>227</v>
      </c>
      <c r="L1707" t="s">
        <v>227</v>
      </c>
      <c r="M1707" t="s">
        <v>229</v>
      </c>
      <c r="N1707">
        <v>1</v>
      </c>
      <c r="O1707" t="s">
        <v>65</v>
      </c>
      <c r="P1707" t="s">
        <v>6652</v>
      </c>
      <c r="Q1707" t="s">
        <v>41</v>
      </c>
      <c r="R1707" t="s">
        <v>6766</v>
      </c>
      <c r="S1707" t="s">
        <v>41</v>
      </c>
      <c r="T1707" t="s">
        <v>3</v>
      </c>
      <c r="U1707">
        <v>1</v>
      </c>
      <c r="V1707" s="12">
        <v>45310</v>
      </c>
      <c r="W1707" t="s">
        <v>11937</v>
      </c>
    </row>
    <row r="1708" spans="1:23" x14ac:dyDescent="0.25">
      <c r="A1708" s="12">
        <v>45009.428377743054</v>
      </c>
      <c r="B1708" t="s">
        <v>47</v>
      </c>
      <c r="C1708" t="s">
        <v>52</v>
      </c>
      <c r="D1708" t="s">
        <v>52</v>
      </c>
      <c r="E1708" t="s">
        <v>534</v>
      </c>
      <c r="F1708" t="s">
        <v>11938</v>
      </c>
      <c r="G1708" t="s">
        <v>42</v>
      </c>
      <c r="H1708" t="s">
        <v>11939</v>
      </c>
      <c r="I1708" t="s">
        <v>38</v>
      </c>
      <c r="J1708" t="s">
        <v>43</v>
      </c>
      <c r="K1708" t="s">
        <v>227</v>
      </c>
      <c r="L1708" t="s">
        <v>227</v>
      </c>
      <c r="M1708" t="s">
        <v>229</v>
      </c>
      <c r="N1708">
        <v>1</v>
      </c>
      <c r="O1708" t="s">
        <v>65</v>
      </c>
      <c r="P1708" t="s">
        <v>7054</v>
      </c>
      <c r="Q1708" t="s">
        <v>41</v>
      </c>
      <c r="R1708" t="s">
        <v>11940</v>
      </c>
      <c r="S1708" t="s">
        <v>41</v>
      </c>
      <c r="T1708" t="s">
        <v>3</v>
      </c>
      <c r="U1708">
        <v>1</v>
      </c>
      <c r="V1708" s="12">
        <v>45310</v>
      </c>
      <c r="W1708" t="s">
        <v>11941</v>
      </c>
    </row>
    <row r="1709" spans="1:23" x14ac:dyDescent="0.25">
      <c r="A1709" s="12">
        <v>45012.520730520831</v>
      </c>
      <c r="B1709" t="s">
        <v>47</v>
      </c>
      <c r="C1709" t="s">
        <v>52</v>
      </c>
      <c r="D1709" t="s">
        <v>52</v>
      </c>
      <c r="E1709" t="s">
        <v>691</v>
      </c>
      <c r="F1709" t="s">
        <v>11942</v>
      </c>
      <c r="G1709" t="s">
        <v>42</v>
      </c>
      <c r="H1709" t="s">
        <v>11943</v>
      </c>
      <c r="I1709" t="s">
        <v>38</v>
      </c>
      <c r="J1709" t="s">
        <v>43</v>
      </c>
      <c r="K1709" t="s">
        <v>227</v>
      </c>
      <c r="L1709" t="s">
        <v>227</v>
      </c>
      <c r="M1709" t="s">
        <v>230</v>
      </c>
      <c r="N1709">
        <v>1</v>
      </c>
      <c r="O1709" t="s">
        <v>65</v>
      </c>
      <c r="P1709" t="s">
        <v>6804</v>
      </c>
      <c r="Q1709" t="s">
        <v>41</v>
      </c>
      <c r="R1709" t="s">
        <v>11944</v>
      </c>
      <c r="S1709" t="s">
        <v>41</v>
      </c>
      <c r="T1709" t="s">
        <v>3</v>
      </c>
      <c r="U1709">
        <v>1</v>
      </c>
      <c r="V1709" s="12">
        <v>45310</v>
      </c>
      <c r="W1709" t="s">
        <v>11945</v>
      </c>
    </row>
    <row r="1710" spans="1:23" x14ac:dyDescent="0.25">
      <c r="A1710" s="12">
        <v>45013.376069675927</v>
      </c>
      <c r="B1710" t="s">
        <v>47</v>
      </c>
      <c r="C1710" t="s">
        <v>52</v>
      </c>
      <c r="D1710" t="s">
        <v>52</v>
      </c>
      <c r="E1710" t="s">
        <v>522</v>
      </c>
      <c r="F1710" t="s">
        <v>11946</v>
      </c>
      <c r="G1710" t="s">
        <v>37</v>
      </c>
      <c r="H1710" t="s">
        <v>11947</v>
      </c>
      <c r="I1710" t="s">
        <v>38</v>
      </c>
      <c r="J1710" t="s">
        <v>43</v>
      </c>
      <c r="K1710" t="s">
        <v>227</v>
      </c>
      <c r="L1710" t="s">
        <v>227</v>
      </c>
      <c r="M1710" t="s">
        <v>229</v>
      </c>
      <c r="N1710">
        <v>1</v>
      </c>
      <c r="O1710" t="s">
        <v>65</v>
      </c>
      <c r="P1710" t="s">
        <v>6804</v>
      </c>
      <c r="Q1710" t="s">
        <v>41</v>
      </c>
      <c r="R1710" t="s">
        <v>11948</v>
      </c>
      <c r="S1710" t="s">
        <v>41</v>
      </c>
      <c r="T1710" t="s">
        <v>3</v>
      </c>
      <c r="U1710">
        <v>1</v>
      </c>
      <c r="V1710" s="12">
        <v>45310</v>
      </c>
      <c r="W1710" t="s">
        <v>11949</v>
      </c>
    </row>
    <row r="1711" spans="1:23" x14ac:dyDescent="0.25">
      <c r="A1711" s="12">
        <v>45014.345844756943</v>
      </c>
      <c r="B1711" t="s">
        <v>47</v>
      </c>
      <c r="C1711" t="s">
        <v>52</v>
      </c>
      <c r="D1711" t="s">
        <v>52</v>
      </c>
      <c r="E1711" t="s">
        <v>522</v>
      </c>
      <c r="F1711" t="s">
        <v>6768</v>
      </c>
      <c r="G1711" t="s">
        <v>42</v>
      </c>
      <c r="H1711" t="s">
        <v>6769</v>
      </c>
      <c r="I1711" t="s">
        <v>38</v>
      </c>
      <c r="J1711" t="s">
        <v>43</v>
      </c>
      <c r="K1711" t="s">
        <v>227</v>
      </c>
      <c r="L1711" t="s">
        <v>227</v>
      </c>
      <c r="M1711" t="s">
        <v>229</v>
      </c>
      <c r="N1711">
        <v>1</v>
      </c>
      <c r="O1711" t="s">
        <v>65</v>
      </c>
      <c r="P1711" t="s">
        <v>6597</v>
      </c>
      <c r="Q1711" t="s">
        <v>41</v>
      </c>
      <c r="R1711" t="s">
        <v>6770</v>
      </c>
      <c r="S1711" t="s">
        <v>41</v>
      </c>
      <c r="T1711" t="s">
        <v>3</v>
      </c>
      <c r="U1711">
        <v>1</v>
      </c>
      <c r="V1711" s="12">
        <v>45310</v>
      </c>
      <c r="W1711" t="s">
        <v>11950</v>
      </c>
    </row>
    <row r="1712" spans="1:23" x14ac:dyDescent="0.25">
      <c r="A1712" s="12">
        <v>45014.373932256945</v>
      </c>
      <c r="B1712" t="s">
        <v>47</v>
      </c>
      <c r="C1712" t="s">
        <v>52</v>
      </c>
      <c r="D1712" t="s">
        <v>52</v>
      </c>
      <c r="E1712" t="s">
        <v>691</v>
      </c>
      <c r="F1712" t="s">
        <v>11951</v>
      </c>
      <c r="G1712" t="s">
        <v>37</v>
      </c>
      <c r="H1712" t="s">
        <v>11952</v>
      </c>
      <c r="I1712" t="s">
        <v>38</v>
      </c>
      <c r="J1712" t="s">
        <v>43</v>
      </c>
      <c r="K1712" t="s">
        <v>227</v>
      </c>
      <c r="L1712" t="s">
        <v>227</v>
      </c>
      <c r="M1712" t="s">
        <v>230</v>
      </c>
      <c r="N1712">
        <v>1</v>
      </c>
      <c r="O1712" t="s">
        <v>65</v>
      </c>
      <c r="P1712" t="s">
        <v>6804</v>
      </c>
      <c r="Q1712" t="s">
        <v>10656</v>
      </c>
      <c r="R1712" t="s">
        <v>11953</v>
      </c>
      <c r="S1712" t="s">
        <v>41</v>
      </c>
      <c r="T1712" t="s">
        <v>3</v>
      </c>
      <c r="U1712">
        <v>1</v>
      </c>
      <c r="V1712" s="12">
        <v>45310</v>
      </c>
      <c r="W1712" t="s">
        <v>11954</v>
      </c>
    </row>
    <row r="1713" spans="1:23" x14ac:dyDescent="0.25">
      <c r="A1713" s="12">
        <v>45015.491148263885</v>
      </c>
      <c r="B1713" t="s">
        <v>47</v>
      </c>
      <c r="C1713" t="s">
        <v>52</v>
      </c>
      <c r="D1713" t="s">
        <v>52</v>
      </c>
      <c r="E1713" t="s">
        <v>528</v>
      </c>
      <c r="F1713" t="s">
        <v>11955</v>
      </c>
      <c r="G1713" t="s">
        <v>37</v>
      </c>
      <c r="H1713" t="s">
        <v>11956</v>
      </c>
      <c r="I1713" t="s">
        <v>38</v>
      </c>
      <c r="J1713" t="s">
        <v>43</v>
      </c>
      <c r="K1713" t="s">
        <v>227</v>
      </c>
      <c r="L1713" t="s">
        <v>227</v>
      </c>
      <c r="M1713" t="s">
        <v>230</v>
      </c>
      <c r="N1713">
        <v>1</v>
      </c>
      <c r="O1713" t="s">
        <v>65</v>
      </c>
      <c r="P1713" t="s">
        <v>6597</v>
      </c>
      <c r="Q1713" t="s">
        <v>41</v>
      </c>
      <c r="R1713" t="s">
        <v>11957</v>
      </c>
      <c r="S1713" t="s">
        <v>41</v>
      </c>
      <c r="T1713" t="s">
        <v>3</v>
      </c>
      <c r="U1713">
        <v>1</v>
      </c>
      <c r="V1713" s="12">
        <v>45310</v>
      </c>
      <c r="W1713" t="s">
        <v>11958</v>
      </c>
    </row>
    <row r="1714" spans="1:23" x14ac:dyDescent="0.25">
      <c r="A1714" s="12">
        <v>45019.43075428241</v>
      </c>
      <c r="B1714" t="s">
        <v>47</v>
      </c>
      <c r="C1714" t="s">
        <v>52</v>
      </c>
      <c r="D1714" t="s">
        <v>52</v>
      </c>
      <c r="E1714" t="s">
        <v>481</v>
      </c>
      <c r="F1714" t="s">
        <v>6777</v>
      </c>
      <c r="G1714" t="s">
        <v>37</v>
      </c>
      <c r="H1714" t="s">
        <v>6778</v>
      </c>
      <c r="I1714" t="s">
        <v>38</v>
      </c>
      <c r="J1714" t="s">
        <v>43</v>
      </c>
      <c r="K1714" t="s">
        <v>227</v>
      </c>
      <c r="L1714" t="s">
        <v>227</v>
      </c>
      <c r="M1714" t="s">
        <v>229</v>
      </c>
      <c r="N1714">
        <v>1</v>
      </c>
      <c r="O1714" t="s">
        <v>65</v>
      </c>
      <c r="P1714" t="s">
        <v>6761</v>
      </c>
      <c r="Q1714" t="s">
        <v>41</v>
      </c>
      <c r="R1714" t="s">
        <v>6779</v>
      </c>
      <c r="S1714" t="s">
        <v>41</v>
      </c>
      <c r="T1714" t="s">
        <v>3</v>
      </c>
      <c r="U1714">
        <v>1</v>
      </c>
      <c r="V1714" s="12">
        <v>45310</v>
      </c>
      <c r="W1714" t="s">
        <v>11959</v>
      </c>
    </row>
    <row r="1715" spans="1:23" x14ac:dyDescent="0.25">
      <c r="A1715" s="12">
        <v>45019.437268946756</v>
      </c>
      <c r="B1715" t="s">
        <v>47</v>
      </c>
      <c r="C1715" t="s">
        <v>52</v>
      </c>
      <c r="D1715" t="s">
        <v>52</v>
      </c>
      <c r="E1715" t="s">
        <v>522</v>
      </c>
      <c r="F1715" t="s">
        <v>6781</v>
      </c>
      <c r="G1715" t="s">
        <v>42</v>
      </c>
      <c r="H1715" t="s">
        <v>6782</v>
      </c>
      <c r="I1715" t="s">
        <v>38</v>
      </c>
      <c r="J1715" t="s">
        <v>43</v>
      </c>
      <c r="K1715" t="s">
        <v>227</v>
      </c>
      <c r="L1715" t="s">
        <v>227</v>
      </c>
      <c r="M1715" t="s">
        <v>229</v>
      </c>
      <c r="N1715">
        <v>1</v>
      </c>
      <c r="O1715" t="s">
        <v>65</v>
      </c>
      <c r="P1715" t="s">
        <v>6652</v>
      </c>
      <c r="Q1715" t="s">
        <v>41</v>
      </c>
      <c r="R1715" t="s">
        <v>6783</v>
      </c>
      <c r="S1715" t="s">
        <v>41</v>
      </c>
      <c r="T1715" t="s">
        <v>3</v>
      </c>
      <c r="U1715">
        <v>1</v>
      </c>
      <c r="V1715" s="12">
        <v>45310</v>
      </c>
      <c r="W1715" t="s">
        <v>11960</v>
      </c>
    </row>
    <row r="1716" spans="1:23" x14ac:dyDescent="0.25">
      <c r="A1716" s="12">
        <v>45021.451187928244</v>
      </c>
      <c r="B1716" t="s">
        <v>47</v>
      </c>
      <c r="C1716" t="s">
        <v>52</v>
      </c>
      <c r="D1716" t="s">
        <v>52</v>
      </c>
      <c r="E1716" t="s">
        <v>481</v>
      </c>
      <c r="F1716" t="s">
        <v>6785</v>
      </c>
      <c r="G1716" t="s">
        <v>37</v>
      </c>
      <c r="H1716" t="s">
        <v>6786</v>
      </c>
      <c r="I1716" t="s">
        <v>38</v>
      </c>
      <c r="J1716" t="s">
        <v>43</v>
      </c>
      <c r="K1716" t="s">
        <v>227</v>
      </c>
      <c r="L1716" t="s">
        <v>227</v>
      </c>
      <c r="M1716" t="s">
        <v>229</v>
      </c>
      <c r="N1716">
        <v>1</v>
      </c>
      <c r="O1716" t="s">
        <v>65</v>
      </c>
      <c r="P1716" t="s">
        <v>6761</v>
      </c>
      <c r="Q1716" t="s">
        <v>41</v>
      </c>
      <c r="R1716" t="s">
        <v>6787</v>
      </c>
      <c r="S1716" t="s">
        <v>41</v>
      </c>
      <c r="T1716" t="s">
        <v>3</v>
      </c>
      <c r="U1716">
        <v>1</v>
      </c>
      <c r="V1716" s="12">
        <v>45310</v>
      </c>
      <c r="W1716" t="s">
        <v>11961</v>
      </c>
    </row>
    <row r="1717" spans="1:23" x14ac:dyDescent="0.25">
      <c r="A1717" s="12">
        <v>45022.509923414349</v>
      </c>
      <c r="B1717" t="s">
        <v>47</v>
      </c>
      <c r="C1717" t="s">
        <v>52</v>
      </c>
      <c r="D1717" t="s">
        <v>52</v>
      </c>
      <c r="E1717" t="s">
        <v>522</v>
      </c>
      <c r="F1717" t="s">
        <v>6789</v>
      </c>
      <c r="G1717" t="s">
        <v>37</v>
      </c>
      <c r="H1717" t="s">
        <v>6790</v>
      </c>
      <c r="I1717" t="s">
        <v>38</v>
      </c>
      <c r="J1717" t="s">
        <v>43</v>
      </c>
      <c r="K1717" t="s">
        <v>227</v>
      </c>
      <c r="L1717" t="s">
        <v>227</v>
      </c>
      <c r="M1717" t="s">
        <v>229</v>
      </c>
      <c r="N1717">
        <v>1</v>
      </c>
      <c r="O1717" t="s">
        <v>65</v>
      </c>
      <c r="P1717" t="s">
        <v>6774</v>
      </c>
      <c r="Q1717" t="s">
        <v>41</v>
      </c>
      <c r="R1717" t="s">
        <v>6791</v>
      </c>
      <c r="S1717" t="s">
        <v>41</v>
      </c>
      <c r="T1717" t="s">
        <v>3</v>
      </c>
      <c r="U1717">
        <v>1</v>
      </c>
      <c r="V1717" s="12">
        <v>45310</v>
      </c>
      <c r="W1717" t="s">
        <v>11962</v>
      </c>
    </row>
    <row r="1718" spans="1:23" x14ac:dyDescent="0.25">
      <c r="A1718" s="12">
        <v>45023.43069494213</v>
      </c>
      <c r="B1718" t="s">
        <v>47</v>
      </c>
      <c r="C1718" t="s">
        <v>52</v>
      </c>
      <c r="D1718" t="s">
        <v>52</v>
      </c>
      <c r="E1718" t="s">
        <v>599</v>
      </c>
      <c r="F1718" t="s">
        <v>6793</v>
      </c>
      <c r="G1718" t="s">
        <v>37</v>
      </c>
      <c r="H1718" t="s">
        <v>6794</v>
      </c>
      <c r="I1718" t="s">
        <v>38</v>
      </c>
      <c r="J1718" t="s">
        <v>43</v>
      </c>
      <c r="K1718" t="s">
        <v>227</v>
      </c>
      <c r="L1718" t="s">
        <v>227</v>
      </c>
      <c r="M1718" t="s">
        <v>230</v>
      </c>
      <c r="N1718">
        <v>1</v>
      </c>
      <c r="O1718" t="s">
        <v>65</v>
      </c>
      <c r="P1718" t="s">
        <v>202</v>
      </c>
      <c r="Q1718" t="s">
        <v>41</v>
      </c>
      <c r="R1718" t="s">
        <v>6795</v>
      </c>
      <c r="S1718" t="s">
        <v>41</v>
      </c>
      <c r="T1718" t="s">
        <v>3</v>
      </c>
      <c r="U1718">
        <v>1</v>
      </c>
      <c r="V1718" s="12">
        <v>45310</v>
      </c>
      <c r="W1718" t="s">
        <v>11963</v>
      </c>
    </row>
    <row r="1719" spans="1:23" x14ac:dyDescent="0.25">
      <c r="A1719" s="12">
        <v>45026.444500381942</v>
      </c>
      <c r="B1719" t="s">
        <v>47</v>
      </c>
      <c r="C1719" t="s">
        <v>52</v>
      </c>
      <c r="D1719" t="s">
        <v>52</v>
      </c>
      <c r="E1719" t="s">
        <v>491</v>
      </c>
      <c r="F1719" t="s">
        <v>6797</v>
      </c>
      <c r="G1719" t="s">
        <v>37</v>
      </c>
      <c r="H1719" t="s">
        <v>6798</v>
      </c>
      <c r="I1719" t="s">
        <v>38</v>
      </c>
      <c r="J1719" t="s">
        <v>43</v>
      </c>
      <c r="K1719" t="s">
        <v>227</v>
      </c>
      <c r="L1719" t="s">
        <v>227</v>
      </c>
      <c r="M1719" t="s">
        <v>229</v>
      </c>
      <c r="N1719">
        <v>1</v>
      </c>
      <c r="O1719" t="s">
        <v>65</v>
      </c>
      <c r="P1719" t="s">
        <v>6799</v>
      </c>
      <c r="Q1719" t="s">
        <v>41</v>
      </c>
      <c r="R1719" t="s">
        <v>6800</v>
      </c>
      <c r="S1719" t="s">
        <v>41</v>
      </c>
      <c r="T1719" t="s">
        <v>3</v>
      </c>
      <c r="U1719">
        <v>1</v>
      </c>
      <c r="V1719" s="12">
        <v>45310</v>
      </c>
      <c r="W1719" t="s">
        <v>11964</v>
      </c>
    </row>
    <row r="1720" spans="1:23" x14ac:dyDescent="0.25">
      <c r="A1720" s="12">
        <v>45028.538007326388</v>
      </c>
      <c r="B1720" t="s">
        <v>47</v>
      </c>
      <c r="C1720" t="s">
        <v>52</v>
      </c>
      <c r="D1720" t="s">
        <v>52</v>
      </c>
      <c r="E1720" t="s">
        <v>522</v>
      </c>
      <c r="F1720" t="s">
        <v>6802</v>
      </c>
      <c r="G1720" t="s">
        <v>42</v>
      </c>
      <c r="H1720" t="s">
        <v>6803</v>
      </c>
      <c r="I1720" t="s">
        <v>38</v>
      </c>
      <c r="J1720" t="s">
        <v>43</v>
      </c>
      <c r="K1720" t="s">
        <v>227</v>
      </c>
      <c r="L1720" t="s">
        <v>227</v>
      </c>
      <c r="M1720" t="s">
        <v>229</v>
      </c>
      <c r="N1720">
        <v>1</v>
      </c>
      <c r="O1720" t="s">
        <v>65</v>
      </c>
      <c r="P1720" t="s">
        <v>6804</v>
      </c>
      <c r="Q1720" t="s">
        <v>41</v>
      </c>
      <c r="R1720" t="s">
        <v>6805</v>
      </c>
      <c r="S1720" t="s">
        <v>41</v>
      </c>
      <c r="T1720" t="s">
        <v>3</v>
      </c>
      <c r="U1720">
        <v>1</v>
      </c>
      <c r="V1720" s="12">
        <v>45310</v>
      </c>
      <c r="W1720" t="s">
        <v>11965</v>
      </c>
    </row>
    <row r="1721" spans="1:23" x14ac:dyDescent="0.25">
      <c r="A1721" s="12">
        <v>45028.574535300926</v>
      </c>
      <c r="B1721" t="s">
        <v>47</v>
      </c>
      <c r="C1721" t="s">
        <v>52</v>
      </c>
      <c r="D1721" t="s">
        <v>52</v>
      </c>
      <c r="E1721" t="s">
        <v>475</v>
      </c>
      <c r="F1721" t="s">
        <v>11966</v>
      </c>
      <c r="G1721" t="s">
        <v>42</v>
      </c>
      <c r="H1721" t="s">
        <v>11967</v>
      </c>
      <c r="I1721" t="s">
        <v>38</v>
      </c>
      <c r="J1721" t="s">
        <v>43</v>
      </c>
      <c r="K1721" t="s">
        <v>227</v>
      </c>
      <c r="L1721" t="s">
        <v>227</v>
      </c>
      <c r="M1721" t="s">
        <v>229</v>
      </c>
      <c r="N1721">
        <v>1</v>
      </c>
      <c r="O1721" t="s">
        <v>65</v>
      </c>
      <c r="P1721" t="s">
        <v>6583</v>
      </c>
      <c r="Q1721" t="s">
        <v>41</v>
      </c>
      <c r="R1721" t="s">
        <v>11968</v>
      </c>
      <c r="S1721" t="s">
        <v>41</v>
      </c>
      <c r="T1721" t="s">
        <v>3</v>
      </c>
      <c r="U1721">
        <v>1</v>
      </c>
      <c r="V1721" s="12">
        <v>45310</v>
      </c>
      <c r="W1721" t="s">
        <v>11969</v>
      </c>
    </row>
    <row r="1722" spans="1:23" x14ac:dyDescent="0.25">
      <c r="A1722" s="12">
        <v>45029.451367974536</v>
      </c>
      <c r="B1722" t="s">
        <v>47</v>
      </c>
      <c r="C1722" t="s">
        <v>52</v>
      </c>
      <c r="D1722" t="s">
        <v>52</v>
      </c>
      <c r="E1722" t="s">
        <v>691</v>
      </c>
      <c r="F1722" t="s">
        <v>11970</v>
      </c>
      <c r="G1722" t="s">
        <v>42</v>
      </c>
      <c r="H1722" t="s">
        <v>11971</v>
      </c>
      <c r="I1722" t="s">
        <v>38</v>
      </c>
      <c r="J1722" t="s">
        <v>43</v>
      </c>
      <c r="K1722" t="s">
        <v>227</v>
      </c>
      <c r="L1722" t="s">
        <v>227</v>
      </c>
      <c r="M1722" t="s">
        <v>230</v>
      </c>
      <c r="N1722">
        <v>1</v>
      </c>
      <c r="O1722" t="s">
        <v>65</v>
      </c>
      <c r="P1722" t="s">
        <v>11972</v>
      </c>
      <c r="Q1722" t="s">
        <v>9879</v>
      </c>
      <c r="R1722" t="s">
        <v>11973</v>
      </c>
      <c r="S1722" t="s">
        <v>41</v>
      </c>
      <c r="T1722" t="s">
        <v>3</v>
      </c>
      <c r="U1722">
        <v>1</v>
      </c>
      <c r="V1722" s="12">
        <v>45310</v>
      </c>
      <c r="W1722" t="s">
        <v>11974</v>
      </c>
    </row>
    <row r="1723" spans="1:23" x14ac:dyDescent="0.25">
      <c r="A1723" s="12">
        <v>45029.462010613424</v>
      </c>
      <c r="B1723" t="s">
        <v>47</v>
      </c>
      <c r="C1723" t="s">
        <v>52</v>
      </c>
      <c r="D1723" t="s">
        <v>52</v>
      </c>
      <c r="E1723" t="s">
        <v>238</v>
      </c>
      <c r="F1723" t="s">
        <v>6807</v>
      </c>
      <c r="G1723" t="s">
        <v>37</v>
      </c>
      <c r="H1723" t="s">
        <v>6808</v>
      </c>
      <c r="I1723" t="s">
        <v>38</v>
      </c>
      <c r="J1723" t="s">
        <v>43</v>
      </c>
      <c r="K1723" t="s">
        <v>227</v>
      </c>
      <c r="L1723" t="s">
        <v>227</v>
      </c>
      <c r="M1723" t="s">
        <v>229</v>
      </c>
      <c r="N1723">
        <v>1</v>
      </c>
      <c r="O1723" t="s">
        <v>65</v>
      </c>
      <c r="P1723" t="s">
        <v>6684</v>
      </c>
      <c r="Q1723" t="s">
        <v>41</v>
      </c>
      <c r="R1723" t="s">
        <v>6809</v>
      </c>
      <c r="S1723" t="s">
        <v>41</v>
      </c>
      <c r="T1723" t="s">
        <v>3</v>
      </c>
      <c r="U1723">
        <v>1</v>
      </c>
      <c r="V1723" s="12">
        <v>45310</v>
      </c>
      <c r="W1723" t="s">
        <v>11975</v>
      </c>
    </row>
    <row r="1724" spans="1:23" x14ac:dyDescent="0.25">
      <c r="A1724" s="12">
        <v>45029.482044247685</v>
      </c>
      <c r="B1724" t="s">
        <v>47</v>
      </c>
      <c r="C1724" t="s">
        <v>52</v>
      </c>
      <c r="D1724" t="s">
        <v>52</v>
      </c>
      <c r="E1724" t="s">
        <v>522</v>
      </c>
      <c r="F1724" t="s">
        <v>6811</v>
      </c>
      <c r="G1724" t="s">
        <v>42</v>
      </c>
      <c r="H1724" t="s">
        <v>6812</v>
      </c>
      <c r="I1724" t="s">
        <v>38</v>
      </c>
      <c r="J1724" t="s">
        <v>43</v>
      </c>
      <c r="K1724" t="s">
        <v>227</v>
      </c>
      <c r="L1724" t="s">
        <v>227</v>
      </c>
      <c r="M1724" t="s">
        <v>229</v>
      </c>
      <c r="N1724">
        <v>1</v>
      </c>
      <c r="O1724" t="s">
        <v>65</v>
      </c>
      <c r="P1724" t="s">
        <v>6652</v>
      </c>
      <c r="Q1724" t="s">
        <v>41</v>
      </c>
      <c r="R1724" t="s">
        <v>6813</v>
      </c>
      <c r="S1724" t="s">
        <v>41</v>
      </c>
      <c r="T1724" t="s">
        <v>3</v>
      </c>
      <c r="U1724">
        <v>1</v>
      </c>
      <c r="V1724" s="12">
        <v>45310</v>
      </c>
      <c r="W1724" t="s">
        <v>11976</v>
      </c>
    </row>
    <row r="1725" spans="1:23" x14ac:dyDescent="0.25">
      <c r="A1725" s="12">
        <v>45030.493016469911</v>
      </c>
      <c r="B1725" t="s">
        <v>47</v>
      </c>
      <c r="C1725" t="s">
        <v>52</v>
      </c>
      <c r="D1725" t="s">
        <v>52</v>
      </c>
      <c r="E1725" t="s">
        <v>811</v>
      </c>
      <c r="F1725" t="s">
        <v>6815</v>
      </c>
      <c r="G1725" t="s">
        <v>37</v>
      </c>
      <c r="H1725" t="s">
        <v>6816</v>
      </c>
      <c r="I1725" t="s">
        <v>38</v>
      </c>
      <c r="J1725" t="s">
        <v>43</v>
      </c>
      <c r="K1725" t="s">
        <v>227</v>
      </c>
      <c r="L1725" t="s">
        <v>227</v>
      </c>
      <c r="M1725" t="s">
        <v>230</v>
      </c>
      <c r="N1725">
        <v>1</v>
      </c>
      <c r="O1725" t="s">
        <v>65</v>
      </c>
      <c r="P1725" t="s">
        <v>6739</v>
      </c>
      <c r="Q1725" t="s">
        <v>41</v>
      </c>
      <c r="R1725" t="s">
        <v>6817</v>
      </c>
      <c r="S1725" t="s">
        <v>41</v>
      </c>
      <c r="T1725" t="s">
        <v>3</v>
      </c>
      <c r="U1725">
        <v>1</v>
      </c>
      <c r="V1725" s="12">
        <v>45310</v>
      </c>
      <c r="W1725" t="s">
        <v>11977</v>
      </c>
    </row>
    <row r="1726" spans="1:23" x14ac:dyDescent="0.25">
      <c r="A1726" s="12">
        <v>45030.504599305554</v>
      </c>
      <c r="B1726" t="s">
        <v>47</v>
      </c>
      <c r="C1726" t="s">
        <v>52</v>
      </c>
      <c r="D1726" t="s">
        <v>52</v>
      </c>
      <c r="E1726" t="s">
        <v>475</v>
      </c>
      <c r="F1726" t="s">
        <v>6819</v>
      </c>
      <c r="G1726" t="s">
        <v>37</v>
      </c>
      <c r="H1726" t="s">
        <v>6820</v>
      </c>
      <c r="I1726" t="s">
        <v>38</v>
      </c>
      <c r="J1726" t="s">
        <v>43</v>
      </c>
      <c r="K1726" t="s">
        <v>227</v>
      </c>
      <c r="L1726" t="s">
        <v>227</v>
      </c>
      <c r="M1726" t="s">
        <v>229</v>
      </c>
      <c r="N1726">
        <v>1</v>
      </c>
      <c r="O1726" t="s">
        <v>65</v>
      </c>
      <c r="P1726" t="s">
        <v>6821</v>
      </c>
      <c r="Q1726" t="s">
        <v>41</v>
      </c>
      <c r="R1726" t="s">
        <v>6822</v>
      </c>
      <c r="S1726" t="s">
        <v>41</v>
      </c>
      <c r="T1726" t="s">
        <v>3</v>
      </c>
      <c r="U1726">
        <v>1</v>
      </c>
      <c r="V1726" s="12">
        <v>45310</v>
      </c>
      <c r="W1726" t="s">
        <v>11978</v>
      </c>
    </row>
    <row r="1727" spans="1:23" x14ac:dyDescent="0.25">
      <c r="A1727" s="12">
        <v>45030.54386701389</v>
      </c>
      <c r="B1727" t="s">
        <v>47</v>
      </c>
      <c r="C1727" t="s">
        <v>52</v>
      </c>
      <c r="D1727" t="s">
        <v>52</v>
      </c>
      <c r="E1727" t="s">
        <v>691</v>
      </c>
      <c r="F1727" t="s">
        <v>6824</v>
      </c>
      <c r="G1727" t="s">
        <v>37</v>
      </c>
      <c r="H1727" t="s">
        <v>6825</v>
      </c>
      <c r="I1727" t="s">
        <v>38</v>
      </c>
      <c r="J1727" t="s">
        <v>43</v>
      </c>
      <c r="K1727" t="s">
        <v>227</v>
      </c>
      <c r="L1727" t="s">
        <v>227</v>
      </c>
      <c r="M1727" t="s">
        <v>230</v>
      </c>
      <c r="N1727">
        <v>1</v>
      </c>
      <c r="O1727" t="s">
        <v>65</v>
      </c>
      <c r="P1727" t="s">
        <v>6611</v>
      </c>
      <c r="Q1727" t="s">
        <v>6826</v>
      </c>
      <c r="R1727" t="s">
        <v>6827</v>
      </c>
      <c r="S1727" t="s">
        <v>41</v>
      </c>
      <c r="T1727" t="s">
        <v>3</v>
      </c>
      <c r="U1727">
        <v>1</v>
      </c>
      <c r="V1727" s="12">
        <v>45310</v>
      </c>
      <c r="W1727" t="s">
        <v>11979</v>
      </c>
    </row>
    <row r="1728" spans="1:23" x14ac:dyDescent="0.25">
      <c r="A1728" s="12">
        <v>45030.562068831015</v>
      </c>
      <c r="B1728" t="s">
        <v>47</v>
      </c>
      <c r="C1728" t="s">
        <v>52</v>
      </c>
      <c r="D1728" t="s">
        <v>52</v>
      </c>
      <c r="E1728" t="s">
        <v>528</v>
      </c>
      <c r="F1728" t="s">
        <v>6833</v>
      </c>
      <c r="G1728" t="s">
        <v>37</v>
      </c>
      <c r="H1728" t="s">
        <v>6834</v>
      </c>
      <c r="I1728" t="s">
        <v>38</v>
      </c>
      <c r="J1728" t="s">
        <v>43</v>
      </c>
      <c r="K1728" t="s">
        <v>227</v>
      </c>
      <c r="L1728" t="s">
        <v>227</v>
      </c>
      <c r="M1728" t="s">
        <v>230</v>
      </c>
      <c r="N1728">
        <v>1</v>
      </c>
      <c r="O1728" t="s">
        <v>65</v>
      </c>
      <c r="P1728" t="s">
        <v>6611</v>
      </c>
      <c r="Q1728" t="s">
        <v>41</v>
      </c>
      <c r="R1728" t="s">
        <v>6835</v>
      </c>
      <c r="S1728" t="s">
        <v>41</v>
      </c>
      <c r="T1728" t="s">
        <v>3</v>
      </c>
      <c r="U1728">
        <v>1</v>
      </c>
      <c r="V1728" s="12">
        <v>45310</v>
      </c>
      <c r="W1728" t="s">
        <v>11980</v>
      </c>
    </row>
    <row r="1729" spans="1:23" x14ac:dyDescent="0.25">
      <c r="A1729" s="12">
        <v>45034.436503391204</v>
      </c>
      <c r="B1729" t="s">
        <v>47</v>
      </c>
      <c r="C1729" t="s">
        <v>52</v>
      </c>
      <c r="D1729" t="s">
        <v>52</v>
      </c>
      <c r="E1729" t="s">
        <v>522</v>
      </c>
      <c r="F1729" t="s">
        <v>6837</v>
      </c>
      <c r="G1729" t="s">
        <v>42</v>
      </c>
      <c r="H1729" t="s">
        <v>6838</v>
      </c>
      <c r="I1729" t="s">
        <v>38</v>
      </c>
      <c r="J1729" t="s">
        <v>43</v>
      </c>
      <c r="K1729" t="s">
        <v>227</v>
      </c>
      <c r="L1729" t="s">
        <v>227</v>
      </c>
      <c r="M1729" t="s">
        <v>229</v>
      </c>
      <c r="N1729">
        <v>1</v>
      </c>
      <c r="O1729" t="s">
        <v>65</v>
      </c>
      <c r="P1729" t="s">
        <v>6652</v>
      </c>
      <c r="Q1729" t="s">
        <v>6839</v>
      </c>
      <c r="R1729" t="s">
        <v>6840</v>
      </c>
      <c r="S1729" t="s">
        <v>41</v>
      </c>
      <c r="T1729" t="s">
        <v>3</v>
      </c>
      <c r="U1729">
        <v>1</v>
      </c>
      <c r="V1729" s="12">
        <v>45310</v>
      </c>
      <c r="W1729" t="s">
        <v>11981</v>
      </c>
    </row>
    <row r="1730" spans="1:23" x14ac:dyDescent="0.25">
      <c r="A1730" s="12">
        <v>45035.524392557869</v>
      </c>
      <c r="B1730" t="s">
        <v>47</v>
      </c>
      <c r="C1730" t="s">
        <v>52</v>
      </c>
      <c r="D1730" t="s">
        <v>52</v>
      </c>
      <c r="E1730" t="s">
        <v>612</v>
      </c>
      <c r="F1730" t="s">
        <v>6842</v>
      </c>
      <c r="G1730" t="s">
        <v>37</v>
      </c>
      <c r="H1730" t="s">
        <v>6843</v>
      </c>
      <c r="I1730" t="s">
        <v>38</v>
      </c>
      <c r="J1730" t="s">
        <v>43</v>
      </c>
      <c r="K1730" t="s">
        <v>227</v>
      </c>
      <c r="L1730" t="s">
        <v>227</v>
      </c>
      <c r="M1730" t="s">
        <v>229</v>
      </c>
      <c r="N1730">
        <v>1</v>
      </c>
      <c r="O1730" t="s">
        <v>65</v>
      </c>
      <c r="P1730" t="s">
        <v>6844</v>
      </c>
      <c r="Q1730" t="s">
        <v>41</v>
      </c>
      <c r="R1730" t="s">
        <v>6845</v>
      </c>
      <c r="S1730" t="s">
        <v>41</v>
      </c>
      <c r="T1730" t="s">
        <v>3</v>
      </c>
      <c r="U1730">
        <v>1</v>
      </c>
      <c r="V1730" s="12">
        <v>45310</v>
      </c>
      <c r="W1730" t="s">
        <v>11982</v>
      </c>
    </row>
    <row r="1731" spans="1:23" x14ac:dyDescent="0.25">
      <c r="A1731" s="12">
        <v>45037.562502511573</v>
      </c>
      <c r="B1731" t="s">
        <v>47</v>
      </c>
      <c r="C1731" t="s">
        <v>52</v>
      </c>
      <c r="D1731" t="s">
        <v>52</v>
      </c>
      <c r="E1731" t="s">
        <v>481</v>
      </c>
      <c r="F1731" t="s">
        <v>6847</v>
      </c>
      <c r="G1731" t="s">
        <v>42</v>
      </c>
      <c r="H1731" t="s">
        <v>6848</v>
      </c>
      <c r="I1731" t="s">
        <v>38</v>
      </c>
      <c r="J1731" t="s">
        <v>43</v>
      </c>
      <c r="K1731" t="s">
        <v>227</v>
      </c>
      <c r="L1731" t="s">
        <v>227</v>
      </c>
      <c r="M1731" t="s">
        <v>229</v>
      </c>
      <c r="N1731">
        <v>1</v>
      </c>
      <c r="O1731" t="s">
        <v>65</v>
      </c>
      <c r="P1731" t="s">
        <v>6849</v>
      </c>
      <c r="Q1731" t="s">
        <v>41</v>
      </c>
      <c r="R1731" t="s">
        <v>6850</v>
      </c>
      <c r="S1731" t="s">
        <v>41</v>
      </c>
      <c r="T1731" t="s">
        <v>3</v>
      </c>
      <c r="U1731">
        <v>1</v>
      </c>
      <c r="V1731" s="12">
        <v>45310</v>
      </c>
      <c r="W1731" t="s">
        <v>11983</v>
      </c>
    </row>
    <row r="1732" spans="1:23" x14ac:dyDescent="0.25">
      <c r="A1732" s="12">
        <v>45040.494387696759</v>
      </c>
      <c r="B1732" t="s">
        <v>47</v>
      </c>
      <c r="C1732" t="s">
        <v>52</v>
      </c>
      <c r="D1732" t="s">
        <v>52</v>
      </c>
      <c r="E1732" t="s">
        <v>522</v>
      </c>
      <c r="F1732" t="s">
        <v>6852</v>
      </c>
      <c r="G1732" t="s">
        <v>37</v>
      </c>
      <c r="H1732" t="s">
        <v>6853</v>
      </c>
      <c r="I1732" t="s">
        <v>38</v>
      </c>
      <c r="J1732" t="s">
        <v>43</v>
      </c>
      <c r="K1732" t="s">
        <v>227</v>
      </c>
      <c r="L1732" t="s">
        <v>227</v>
      </c>
      <c r="M1732" t="s">
        <v>229</v>
      </c>
      <c r="N1732">
        <v>1</v>
      </c>
      <c r="O1732" t="s">
        <v>65</v>
      </c>
      <c r="P1732" t="s">
        <v>6557</v>
      </c>
      <c r="Q1732" t="s">
        <v>41</v>
      </c>
      <c r="R1732" t="s">
        <v>6854</v>
      </c>
      <c r="S1732" t="s">
        <v>41</v>
      </c>
      <c r="T1732" t="s">
        <v>3</v>
      </c>
      <c r="U1732">
        <v>1</v>
      </c>
      <c r="V1732" s="12">
        <v>45310</v>
      </c>
      <c r="W1732" t="s">
        <v>11984</v>
      </c>
    </row>
    <row r="1733" spans="1:23" x14ac:dyDescent="0.25">
      <c r="A1733" s="12">
        <v>45042.46617190972</v>
      </c>
      <c r="B1733" t="s">
        <v>47</v>
      </c>
      <c r="C1733" t="s">
        <v>52</v>
      </c>
      <c r="D1733" t="s">
        <v>52</v>
      </c>
      <c r="E1733" t="s">
        <v>522</v>
      </c>
      <c r="F1733" t="s">
        <v>6856</v>
      </c>
      <c r="G1733" t="s">
        <v>37</v>
      </c>
      <c r="H1733" t="s">
        <v>6857</v>
      </c>
      <c r="I1733" t="s">
        <v>38</v>
      </c>
      <c r="J1733" t="s">
        <v>43</v>
      </c>
      <c r="K1733" t="s">
        <v>227</v>
      </c>
      <c r="L1733" t="s">
        <v>227</v>
      </c>
      <c r="M1733" t="s">
        <v>229</v>
      </c>
      <c r="N1733">
        <v>1</v>
      </c>
      <c r="O1733" t="s">
        <v>65</v>
      </c>
      <c r="P1733" t="s">
        <v>6858</v>
      </c>
      <c r="Q1733" t="s">
        <v>41</v>
      </c>
      <c r="R1733" t="s">
        <v>6859</v>
      </c>
      <c r="S1733" t="s">
        <v>41</v>
      </c>
      <c r="T1733" t="s">
        <v>3</v>
      </c>
      <c r="U1733">
        <v>1</v>
      </c>
      <c r="V1733" s="12">
        <v>45310</v>
      </c>
      <c r="W1733" t="s">
        <v>11985</v>
      </c>
    </row>
    <row r="1734" spans="1:23" x14ac:dyDescent="0.25">
      <c r="A1734" s="12">
        <v>45042.474188506945</v>
      </c>
      <c r="B1734" t="s">
        <v>47</v>
      </c>
      <c r="C1734" t="s">
        <v>52</v>
      </c>
      <c r="D1734" t="s">
        <v>52</v>
      </c>
      <c r="E1734" t="s">
        <v>534</v>
      </c>
      <c r="F1734" t="s">
        <v>6861</v>
      </c>
      <c r="G1734" t="s">
        <v>42</v>
      </c>
      <c r="H1734" t="s">
        <v>6862</v>
      </c>
      <c r="I1734" t="s">
        <v>38</v>
      </c>
      <c r="J1734" t="s">
        <v>43</v>
      </c>
      <c r="K1734" t="s">
        <v>227</v>
      </c>
      <c r="L1734" t="s">
        <v>227</v>
      </c>
      <c r="M1734" t="s">
        <v>229</v>
      </c>
      <c r="N1734">
        <v>1</v>
      </c>
      <c r="O1734" t="s">
        <v>65</v>
      </c>
      <c r="P1734" t="s">
        <v>6863</v>
      </c>
      <c r="Q1734" t="s">
        <v>41</v>
      </c>
      <c r="R1734" t="s">
        <v>6864</v>
      </c>
      <c r="S1734" t="s">
        <v>41</v>
      </c>
      <c r="T1734" t="s">
        <v>3</v>
      </c>
      <c r="U1734">
        <v>1</v>
      </c>
      <c r="V1734" s="12">
        <v>45310</v>
      </c>
      <c r="W1734" t="s">
        <v>11986</v>
      </c>
    </row>
    <row r="1735" spans="1:23" x14ac:dyDescent="0.25">
      <c r="A1735" s="12">
        <v>45042.58257820602</v>
      </c>
      <c r="B1735" t="s">
        <v>47</v>
      </c>
      <c r="C1735" t="s">
        <v>52</v>
      </c>
      <c r="D1735" t="s">
        <v>52</v>
      </c>
      <c r="E1735" t="s">
        <v>238</v>
      </c>
      <c r="F1735" t="s">
        <v>6866</v>
      </c>
      <c r="G1735" t="s">
        <v>42</v>
      </c>
      <c r="H1735" t="s">
        <v>6867</v>
      </c>
      <c r="I1735" t="s">
        <v>38</v>
      </c>
      <c r="J1735" t="s">
        <v>43</v>
      </c>
      <c r="K1735" t="s">
        <v>227</v>
      </c>
      <c r="L1735" t="s">
        <v>227</v>
      </c>
      <c r="M1735" t="s">
        <v>229</v>
      </c>
      <c r="N1735">
        <v>1</v>
      </c>
      <c r="O1735" t="s">
        <v>65</v>
      </c>
      <c r="P1735" t="s">
        <v>4714</v>
      </c>
      <c r="Q1735" t="s">
        <v>41</v>
      </c>
      <c r="R1735" t="s">
        <v>6868</v>
      </c>
      <c r="S1735" t="s">
        <v>41</v>
      </c>
      <c r="T1735" t="s">
        <v>3</v>
      </c>
      <c r="U1735">
        <v>1</v>
      </c>
      <c r="V1735" s="12">
        <v>45310</v>
      </c>
      <c r="W1735" t="s">
        <v>11987</v>
      </c>
    </row>
    <row r="1736" spans="1:23" x14ac:dyDescent="0.25">
      <c r="A1736" s="12">
        <v>45043.529223611113</v>
      </c>
      <c r="B1736" t="s">
        <v>47</v>
      </c>
      <c r="C1736" t="s">
        <v>52</v>
      </c>
      <c r="D1736" t="s">
        <v>52</v>
      </c>
      <c r="E1736" t="s">
        <v>691</v>
      </c>
      <c r="F1736" t="s">
        <v>11988</v>
      </c>
      <c r="G1736" t="s">
        <v>42</v>
      </c>
      <c r="H1736" t="s">
        <v>11989</v>
      </c>
      <c r="I1736" t="s">
        <v>38</v>
      </c>
      <c r="J1736" t="s">
        <v>43</v>
      </c>
      <c r="K1736" t="s">
        <v>227</v>
      </c>
      <c r="L1736" t="s">
        <v>227</v>
      </c>
      <c r="M1736" t="s">
        <v>230</v>
      </c>
      <c r="N1736">
        <v>1</v>
      </c>
      <c r="O1736" t="s">
        <v>65</v>
      </c>
      <c r="P1736" t="s">
        <v>6804</v>
      </c>
      <c r="Q1736" t="s">
        <v>9879</v>
      </c>
      <c r="R1736" t="s">
        <v>11990</v>
      </c>
      <c r="S1736" t="s">
        <v>41</v>
      </c>
      <c r="T1736" t="s">
        <v>3</v>
      </c>
      <c r="U1736">
        <v>1</v>
      </c>
      <c r="V1736" s="12">
        <v>45310</v>
      </c>
      <c r="W1736" t="s">
        <v>11991</v>
      </c>
    </row>
    <row r="1737" spans="1:23" x14ac:dyDescent="0.25">
      <c r="A1737" s="12">
        <v>45048.45953738426</v>
      </c>
      <c r="B1737" t="s">
        <v>47</v>
      </c>
      <c r="C1737" t="s">
        <v>52</v>
      </c>
      <c r="D1737" t="s">
        <v>52</v>
      </c>
      <c r="E1737" t="s">
        <v>481</v>
      </c>
      <c r="F1737" t="s">
        <v>6874</v>
      </c>
      <c r="G1737" t="s">
        <v>37</v>
      </c>
      <c r="H1737" t="s">
        <v>6875</v>
      </c>
      <c r="I1737" t="s">
        <v>38</v>
      </c>
      <c r="J1737" t="s">
        <v>43</v>
      </c>
      <c r="K1737" t="s">
        <v>227</v>
      </c>
      <c r="L1737" t="s">
        <v>227</v>
      </c>
      <c r="M1737" t="s">
        <v>229</v>
      </c>
      <c r="N1737">
        <v>1</v>
      </c>
      <c r="O1737" t="s">
        <v>65</v>
      </c>
      <c r="P1737" t="s">
        <v>6675</v>
      </c>
      <c r="Q1737" t="s">
        <v>41</v>
      </c>
      <c r="R1737" t="s">
        <v>6876</v>
      </c>
      <c r="S1737" t="s">
        <v>41</v>
      </c>
      <c r="T1737" t="s">
        <v>3</v>
      </c>
      <c r="U1737">
        <v>1</v>
      </c>
      <c r="V1737" s="12">
        <v>45310</v>
      </c>
      <c r="W1737" t="s">
        <v>11992</v>
      </c>
    </row>
    <row r="1738" spans="1:23" x14ac:dyDescent="0.25">
      <c r="A1738" s="12">
        <v>45050.439553553239</v>
      </c>
      <c r="B1738" t="s">
        <v>47</v>
      </c>
      <c r="C1738" t="s">
        <v>52</v>
      </c>
      <c r="D1738" t="s">
        <v>52</v>
      </c>
      <c r="E1738" t="s">
        <v>512</v>
      </c>
      <c r="F1738" t="s">
        <v>11993</v>
      </c>
      <c r="G1738" t="s">
        <v>37</v>
      </c>
      <c r="H1738" t="s">
        <v>11994</v>
      </c>
      <c r="I1738" t="s">
        <v>38</v>
      </c>
      <c r="J1738" t="s">
        <v>43</v>
      </c>
      <c r="K1738" t="s">
        <v>227</v>
      </c>
      <c r="L1738" t="s">
        <v>227</v>
      </c>
      <c r="M1738" t="s">
        <v>229</v>
      </c>
      <c r="N1738">
        <v>1</v>
      </c>
      <c r="O1738" t="s">
        <v>65</v>
      </c>
      <c r="P1738" t="s">
        <v>7054</v>
      </c>
      <c r="Q1738" t="s">
        <v>41</v>
      </c>
      <c r="R1738" t="s">
        <v>11995</v>
      </c>
      <c r="S1738" t="s">
        <v>41</v>
      </c>
      <c r="T1738" t="s">
        <v>3</v>
      </c>
      <c r="U1738">
        <v>1</v>
      </c>
      <c r="V1738" s="12">
        <v>45310</v>
      </c>
      <c r="W1738" t="s">
        <v>11996</v>
      </c>
    </row>
    <row r="1739" spans="1:23" x14ac:dyDescent="0.25">
      <c r="A1739" s="12">
        <v>45054.553380520832</v>
      </c>
      <c r="B1739" t="s">
        <v>47</v>
      </c>
      <c r="C1739" t="s">
        <v>52</v>
      </c>
      <c r="D1739" t="s">
        <v>52</v>
      </c>
      <c r="E1739" t="s">
        <v>522</v>
      </c>
      <c r="F1739" t="s">
        <v>11997</v>
      </c>
      <c r="G1739" t="s">
        <v>42</v>
      </c>
      <c r="H1739" t="s">
        <v>11998</v>
      </c>
      <c r="I1739" t="s">
        <v>38</v>
      </c>
      <c r="J1739" t="s">
        <v>43</v>
      </c>
      <c r="K1739" t="s">
        <v>227</v>
      </c>
      <c r="L1739" t="s">
        <v>227</v>
      </c>
      <c r="M1739" t="s">
        <v>229</v>
      </c>
      <c r="N1739">
        <v>1</v>
      </c>
      <c r="O1739" t="s">
        <v>65</v>
      </c>
      <c r="P1739" t="s">
        <v>6953</v>
      </c>
      <c r="Q1739" t="s">
        <v>6954</v>
      </c>
      <c r="R1739" t="s">
        <v>11999</v>
      </c>
      <c r="S1739" t="s">
        <v>41</v>
      </c>
      <c r="T1739" t="s">
        <v>3</v>
      </c>
      <c r="U1739">
        <v>1</v>
      </c>
      <c r="V1739" s="12">
        <v>45310</v>
      </c>
      <c r="W1739" t="s">
        <v>12000</v>
      </c>
    </row>
    <row r="1740" spans="1:23" x14ac:dyDescent="0.25">
      <c r="A1740" s="12">
        <v>45056.524177511572</v>
      </c>
      <c r="B1740" t="s">
        <v>47</v>
      </c>
      <c r="C1740" t="s">
        <v>52</v>
      </c>
      <c r="D1740" t="s">
        <v>52</v>
      </c>
      <c r="E1740" t="s">
        <v>528</v>
      </c>
      <c r="F1740" t="s">
        <v>12001</v>
      </c>
      <c r="G1740" t="s">
        <v>37</v>
      </c>
      <c r="H1740" t="s">
        <v>12002</v>
      </c>
      <c r="I1740" t="s">
        <v>38</v>
      </c>
      <c r="J1740" t="s">
        <v>43</v>
      </c>
      <c r="K1740" t="s">
        <v>227</v>
      </c>
      <c r="L1740" t="s">
        <v>227</v>
      </c>
      <c r="M1740" t="s">
        <v>230</v>
      </c>
      <c r="N1740">
        <v>1</v>
      </c>
      <c r="O1740" t="s">
        <v>65</v>
      </c>
      <c r="P1740" t="s">
        <v>6635</v>
      </c>
      <c r="Q1740" t="s">
        <v>41</v>
      </c>
      <c r="R1740" t="s">
        <v>12003</v>
      </c>
      <c r="S1740" t="s">
        <v>41</v>
      </c>
      <c r="T1740" t="s">
        <v>3</v>
      </c>
      <c r="U1740">
        <v>1</v>
      </c>
      <c r="V1740" s="12">
        <v>45310</v>
      </c>
      <c r="W1740" t="s">
        <v>12004</v>
      </c>
    </row>
    <row r="1741" spans="1:23" x14ac:dyDescent="0.25">
      <c r="A1741" s="12">
        <v>45058.605129363423</v>
      </c>
      <c r="B1741" t="s">
        <v>47</v>
      </c>
      <c r="C1741" t="s">
        <v>52</v>
      </c>
      <c r="D1741" t="s">
        <v>52</v>
      </c>
      <c r="E1741" t="s">
        <v>522</v>
      </c>
      <c r="F1741" t="s">
        <v>6883</v>
      </c>
      <c r="G1741" t="s">
        <v>42</v>
      </c>
      <c r="H1741" t="s">
        <v>6884</v>
      </c>
      <c r="I1741" t="s">
        <v>38</v>
      </c>
      <c r="J1741" t="s">
        <v>43</v>
      </c>
      <c r="K1741" t="s">
        <v>227</v>
      </c>
      <c r="L1741" t="s">
        <v>227</v>
      </c>
      <c r="M1741" t="s">
        <v>229</v>
      </c>
      <c r="N1741">
        <v>1</v>
      </c>
      <c r="O1741" t="s">
        <v>65</v>
      </c>
      <c r="P1741" t="s">
        <v>6652</v>
      </c>
      <c r="Q1741" t="s">
        <v>6885</v>
      </c>
      <c r="R1741" t="s">
        <v>6886</v>
      </c>
      <c r="S1741" t="s">
        <v>41</v>
      </c>
      <c r="T1741" t="s">
        <v>3</v>
      </c>
      <c r="U1741">
        <v>1</v>
      </c>
      <c r="V1741" s="12">
        <v>45310</v>
      </c>
      <c r="W1741" t="s">
        <v>12005</v>
      </c>
    </row>
    <row r="1742" spans="1:23" x14ac:dyDescent="0.25">
      <c r="A1742" s="12">
        <v>45061.39634146991</v>
      </c>
      <c r="B1742" t="s">
        <v>47</v>
      </c>
      <c r="C1742" t="s">
        <v>52</v>
      </c>
      <c r="D1742" t="s">
        <v>52</v>
      </c>
      <c r="E1742" t="s">
        <v>475</v>
      </c>
      <c r="F1742" t="s">
        <v>12006</v>
      </c>
      <c r="G1742" t="s">
        <v>42</v>
      </c>
      <c r="H1742" t="s">
        <v>12007</v>
      </c>
      <c r="I1742" t="s">
        <v>38</v>
      </c>
      <c r="J1742" t="s">
        <v>43</v>
      </c>
      <c r="K1742" t="s">
        <v>227</v>
      </c>
      <c r="L1742" t="s">
        <v>227</v>
      </c>
      <c r="M1742" t="s">
        <v>229</v>
      </c>
      <c r="N1742">
        <v>1</v>
      </c>
      <c r="O1742" t="s">
        <v>65</v>
      </c>
      <c r="P1742" t="s">
        <v>7057</v>
      </c>
      <c r="Q1742" t="s">
        <v>41</v>
      </c>
      <c r="R1742" t="s">
        <v>12008</v>
      </c>
      <c r="S1742" t="s">
        <v>41</v>
      </c>
      <c r="T1742" t="s">
        <v>3</v>
      </c>
      <c r="U1742">
        <v>1</v>
      </c>
      <c r="V1742" s="12">
        <v>45310</v>
      </c>
      <c r="W1742" t="s">
        <v>12009</v>
      </c>
    </row>
    <row r="1743" spans="1:23" x14ac:dyDescent="0.25">
      <c r="A1743" s="12">
        <v>45061.411312534721</v>
      </c>
      <c r="B1743" t="s">
        <v>47</v>
      </c>
      <c r="C1743" t="s">
        <v>52</v>
      </c>
      <c r="D1743" t="s">
        <v>52</v>
      </c>
      <c r="E1743" t="s">
        <v>238</v>
      </c>
      <c r="F1743" t="s">
        <v>6888</v>
      </c>
      <c r="G1743" t="s">
        <v>42</v>
      </c>
      <c r="H1743" t="s">
        <v>6889</v>
      </c>
      <c r="I1743" t="s">
        <v>38</v>
      </c>
      <c r="J1743" t="s">
        <v>43</v>
      </c>
      <c r="K1743" t="s">
        <v>227</v>
      </c>
      <c r="L1743" t="s">
        <v>227</v>
      </c>
      <c r="M1743" t="s">
        <v>229</v>
      </c>
      <c r="N1743">
        <v>1</v>
      </c>
      <c r="O1743" t="s">
        <v>65</v>
      </c>
      <c r="P1743" t="s">
        <v>6569</v>
      </c>
      <c r="Q1743" t="s">
        <v>41</v>
      </c>
      <c r="R1743" t="s">
        <v>6890</v>
      </c>
      <c r="S1743" t="s">
        <v>41</v>
      </c>
      <c r="T1743" t="s">
        <v>3</v>
      </c>
      <c r="U1743">
        <v>1</v>
      </c>
      <c r="V1743" s="12">
        <v>45310</v>
      </c>
      <c r="W1743" t="s">
        <v>12010</v>
      </c>
    </row>
    <row r="1744" spans="1:23" x14ac:dyDescent="0.25">
      <c r="A1744" s="12">
        <v>45063.59354869213</v>
      </c>
      <c r="B1744" t="s">
        <v>47</v>
      </c>
      <c r="C1744" t="s">
        <v>52</v>
      </c>
      <c r="D1744" t="s">
        <v>52</v>
      </c>
      <c r="E1744" t="s">
        <v>238</v>
      </c>
      <c r="F1744" t="s">
        <v>6892</v>
      </c>
      <c r="G1744" t="s">
        <v>42</v>
      </c>
      <c r="H1744" t="s">
        <v>6893</v>
      </c>
      <c r="I1744" t="s">
        <v>38</v>
      </c>
      <c r="J1744" t="s">
        <v>43</v>
      </c>
      <c r="K1744" t="s">
        <v>227</v>
      </c>
      <c r="L1744" t="s">
        <v>227</v>
      </c>
      <c r="M1744" t="s">
        <v>229</v>
      </c>
      <c r="N1744">
        <v>1</v>
      </c>
      <c r="O1744" t="s">
        <v>65</v>
      </c>
      <c r="P1744" t="s">
        <v>6894</v>
      </c>
      <c r="Q1744" t="s">
        <v>41</v>
      </c>
      <c r="R1744" t="s">
        <v>6895</v>
      </c>
      <c r="S1744" t="s">
        <v>41</v>
      </c>
      <c r="T1744" t="s">
        <v>3</v>
      </c>
      <c r="U1744">
        <v>1</v>
      </c>
      <c r="V1744" s="12">
        <v>45310</v>
      </c>
      <c r="W1744" t="s">
        <v>12011</v>
      </c>
    </row>
    <row r="1745" spans="1:23" x14ac:dyDescent="0.25">
      <c r="A1745" s="12">
        <v>45063.624634340274</v>
      </c>
      <c r="B1745" t="s">
        <v>47</v>
      </c>
      <c r="C1745" t="s">
        <v>52</v>
      </c>
      <c r="D1745" t="s">
        <v>52</v>
      </c>
      <c r="E1745" t="s">
        <v>534</v>
      </c>
      <c r="F1745" t="s">
        <v>6897</v>
      </c>
      <c r="G1745" t="s">
        <v>42</v>
      </c>
      <c r="H1745" t="s">
        <v>6898</v>
      </c>
      <c r="I1745" t="s">
        <v>38</v>
      </c>
      <c r="J1745" t="s">
        <v>43</v>
      </c>
      <c r="K1745" t="s">
        <v>227</v>
      </c>
      <c r="L1745" t="s">
        <v>227</v>
      </c>
      <c r="M1745" t="s">
        <v>229</v>
      </c>
      <c r="N1745">
        <v>1</v>
      </c>
      <c r="O1745" t="s">
        <v>65</v>
      </c>
      <c r="P1745" t="s">
        <v>6899</v>
      </c>
      <c r="Q1745" t="s">
        <v>41</v>
      </c>
      <c r="R1745" t="s">
        <v>6900</v>
      </c>
      <c r="S1745" t="s">
        <v>41</v>
      </c>
      <c r="T1745" t="s">
        <v>3</v>
      </c>
      <c r="U1745">
        <v>1</v>
      </c>
      <c r="V1745" s="12">
        <v>45310</v>
      </c>
      <c r="W1745" t="s">
        <v>12012</v>
      </c>
    </row>
    <row r="1746" spans="1:23" x14ac:dyDescent="0.25">
      <c r="A1746" s="12">
        <v>45064.435273414354</v>
      </c>
      <c r="B1746" t="s">
        <v>47</v>
      </c>
      <c r="C1746" t="s">
        <v>52</v>
      </c>
      <c r="D1746" t="s">
        <v>52</v>
      </c>
      <c r="E1746" t="s">
        <v>522</v>
      </c>
      <c r="F1746" t="s">
        <v>6902</v>
      </c>
      <c r="G1746" t="s">
        <v>42</v>
      </c>
      <c r="H1746" t="s">
        <v>6903</v>
      </c>
      <c r="I1746" t="s">
        <v>38</v>
      </c>
      <c r="J1746" t="s">
        <v>43</v>
      </c>
      <c r="K1746" t="s">
        <v>227</v>
      </c>
      <c r="L1746" t="s">
        <v>227</v>
      </c>
      <c r="M1746" t="s">
        <v>229</v>
      </c>
      <c r="N1746">
        <v>1</v>
      </c>
      <c r="O1746" t="s">
        <v>65</v>
      </c>
      <c r="P1746" t="s">
        <v>6904</v>
      </c>
      <c r="Q1746" t="s">
        <v>41</v>
      </c>
      <c r="R1746" t="s">
        <v>6905</v>
      </c>
      <c r="S1746" t="s">
        <v>41</v>
      </c>
      <c r="T1746" t="s">
        <v>3</v>
      </c>
      <c r="U1746">
        <v>1</v>
      </c>
      <c r="V1746" s="12">
        <v>45310</v>
      </c>
      <c r="W1746" t="s">
        <v>12013</v>
      </c>
    </row>
    <row r="1747" spans="1:23" x14ac:dyDescent="0.25">
      <c r="A1747" s="12">
        <v>45064.443220023146</v>
      </c>
      <c r="B1747" t="s">
        <v>47</v>
      </c>
      <c r="C1747" t="s">
        <v>52</v>
      </c>
      <c r="D1747" t="s">
        <v>52</v>
      </c>
      <c r="E1747" t="s">
        <v>481</v>
      </c>
      <c r="F1747" t="s">
        <v>12014</v>
      </c>
      <c r="G1747" t="s">
        <v>37</v>
      </c>
      <c r="H1747" t="s">
        <v>7359</v>
      </c>
      <c r="I1747" t="s">
        <v>38</v>
      </c>
      <c r="J1747" t="s">
        <v>43</v>
      </c>
      <c r="K1747" t="s">
        <v>227</v>
      </c>
      <c r="L1747" t="s">
        <v>227</v>
      </c>
      <c r="M1747" t="s">
        <v>229</v>
      </c>
      <c r="N1747">
        <v>1</v>
      </c>
      <c r="O1747" t="s">
        <v>65</v>
      </c>
      <c r="P1747" t="s">
        <v>6761</v>
      </c>
      <c r="Q1747" t="s">
        <v>41</v>
      </c>
      <c r="R1747" t="s">
        <v>12015</v>
      </c>
      <c r="S1747" t="s">
        <v>41</v>
      </c>
      <c r="T1747" t="s">
        <v>3</v>
      </c>
      <c r="U1747">
        <v>1</v>
      </c>
      <c r="V1747" s="12">
        <v>45310</v>
      </c>
      <c r="W1747" t="s">
        <v>12016</v>
      </c>
    </row>
    <row r="1748" spans="1:23" x14ac:dyDescent="0.25">
      <c r="A1748" s="12">
        <v>45064.459474270836</v>
      </c>
      <c r="B1748" t="s">
        <v>47</v>
      </c>
      <c r="C1748" t="s">
        <v>52</v>
      </c>
      <c r="D1748" t="s">
        <v>52</v>
      </c>
      <c r="E1748" t="s">
        <v>512</v>
      </c>
      <c r="F1748" t="s">
        <v>12017</v>
      </c>
      <c r="G1748" t="s">
        <v>37</v>
      </c>
      <c r="H1748" t="s">
        <v>12018</v>
      </c>
      <c r="I1748" t="s">
        <v>38</v>
      </c>
      <c r="J1748" t="s">
        <v>43</v>
      </c>
      <c r="K1748" t="s">
        <v>227</v>
      </c>
      <c r="L1748" t="s">
        <v>227</v>
      </c>
      <c r="M1748" t="s">
        <v>229</v>
      </c>
      <c r="N1748">
        <v>1</v>
      </c>
      <c r="O1748" t="s">
        <v>65</v>
      </c>
      <c r="P1748" t="s">
        <v>6804</v>
      </c>
      <c r="Q1748" t="s">
        <v>41</v>
      </c>
      <c r="R1748" t="s">
        <v>12019</v>
      </c>
      <c r="S1748" t="s">
        <v>41</v>
      </c>
      <c r="T1748" t="s">
        <v>3</v>
      </c>
      <c r="U1748">
        <v>1</v>
      </c>
      <c r="V1748" s="12">
        <v>45310</v>
      </c>
      <c r="W1748" t="s">
        <v>12020</v>
      </c>
    </row>
    <row r="1749" spans="1:23" x14ac:dyDescent="0.25">
      <c r="A1749" s="12">
        <v>45064.517394328701</v>
      </c>
      <c r="B1749" t="s">
        <v>47</v>
      </c>
      <c r="C1749" t="s">
        <v>52</v>
      </c>
      <c r="D1749" t="s">
        <v>52</v>
      </c>
      <c r="E1749" t="s">
        <v>506</v>
      </c>
      <c r="F1749" t="s">
        <v>6907</v>
      </c>
      <c r="G1749" t="s">
        <v>42</v>
      </c>
      <c r="H1749" t="s">
        <v>6908</v>
      </c>
      <c r="I1749" t="s">
        <v>38</v>
      </c>
      <c r="J1749" t="s">
        <v>43</v>
      </c>
      <c r="K1749" t="s">
        <v>227</v>
      </c>
      <c r="L1749" t="s">
        <v>227</v>
      </c>
      <c r="M1749" t="s">
        <v>229</v>
      </c>
      <c r="N1749">
        <v>1</v>
      </c>
      <c r="O1749" t="s">
        <v>65</v>
      </c>
      <c r="P1749" t="s">
        <v>6652</v>
      </c>
      <c r="Q1749" t="s">
        <v>41</v>
      </c>
      <c r="R1749" t="s">
        <v>6909</v>
      </c>
      <c r="S1749" t="s">
        <v>41</v>
      </c>
      <c r="T1749" t="s">
        <v>3</v>
      </c>
      <c r="U1749">
        <v>1</v>
      </c>
      <c r="V1749" s="12">
        <v>45310</v>
      </c>
      <c r="W1749" t="s">
        <v>12021</v>
      </c>
    </row>
    <row r="1750" spans="1:23" x14ac:dyDescent="0.25">
      <c r="A1750" s="12">
        <v>45064.523829363425</v>
      </c>
      <c r="B1750" t="s">
        <v>47</v>
      </c>
      <c r="C1750" t="s">
        <v>52</v>
      </c>
      <c r="D1750" t="s">
        <v>52</v>
      </c>
      <c r="E1750" t="s">
        <v>506</v>
      </c>
      <c r="F1750" t="s">
        <v>6911</v>
      </c>
      <c r="G1750" t="s">
        <v>42</v>
      </c>
      <c r="H1750" t="s">
        <v>6912</v>
      </c>
      <c r="I1750" t="s">
        <v>38</v>
      </c>
      <c r="J1750" t="s">
        <v>43</v>
      </c>
      <c r="K1750" t="s">
        <v>227</v>
      </c>
      <c r="L1750" t="s">
        <v>227</v>
      </c>
      <c r="M1750" t="s">
        <v>229</v>
      </c>
      <c r="N1750">
        <v>1</v>
      </c>
      <c r="O1750" t="s">
        <v>65</v>
      </c>
      <c r="P1750" t="s">
        <v>6652</v>
      </c>
      <c r="Q1750" t="s">
        <v>41</v>
      </c>
      <c r="R1750" t="s">
        <v>6913</v>
      </c>
      <c r="S1750" t="s">
        <v>41</v>
      </c>
      <c r="T1750" t="s">
        <v>3</v>
      </c>
      <c r="U1750">
        <v>1</v>
      </c>
      <c r="V1750" s="12">
        <v>45310</v>
      </c>
      <c r="W1750" t="s">
        <v>12022</v>
      </c>
    </row>
    <row r="1751" spans="1:23" x14ac:dyDescent="0.25">
      <c r="A1751" s="12">
        <v>45064.595897800929</v>
      </c>
      <c r="B1751" t="s">
        <v>47</v>
      </c>
      <c r="C1751" t="s">
        <v>52</v>
      </c>
      <c r="D1751" t="s">
        <v>52</v>
      </c>
      <c r="E1751" t="s">
        <v>522</v>
      </c>
      <c r="F1751" t="s">
        <v>6915</v>
      </c>
      <c r="G1751" t="s">
        <v>37</v>
      </c>
      <c r="H1751" t="s">
        <v>6916</v>
      </c>
      <c r="I1751" t="s">
        <v>38</v>
      </c>
      <c r="J1751" t="s">
        <v>43</v>
      </c>
      <c r="K1751" t="s">
        <v>227</v>
      </c>
      <c r="L1751" t="s">
        <v>227</v>
      </c>
      <c r="M1751" t="s">
        <v>229</v>
      </c>
      <c r="N1751">
        <v>1</v>
      </c>
      <c r="O1751" t="s">
        <v>65</v>
      </c>
      <c r="P1751" t="s">
        <v>6880</v>
      </c>
      <c r="Q1751" t="s">
        <v>41</v>
      </c>
      <c r="R1751" t="s">
        <v>6917</v>
      </c>
      <c r="S1751" t="s">
        <v>41</v>
      </c>
      <c r="T1751" t="s">
        <v>3</v>
      </c>
      <c r="U1751">
        <v>1</v>
      </c>
      <c r="V1751" s="12">
        <v>45310</v>
      </c>
      <c r="W1751" t="s">
        <v>12023</v>
      </c>
    </row>
    <row r="1752" spans="1:23" x14ac:dyDescent="0.25">
      <c r="A1752" s="12">
        <v>45064.667025694442</v>
      </c>
      <c r="B1752" t="s">
        <v>47</v>
      </c>
      <c r="C1752" t="s">
        <v>52</v>
      </c>
      <c r="D1752" t="s">
        <v>52</v>
      </c>
      <c r="E1752" t="s">
        <v>506</v>
      </c>
      <c r="F1752" t="s">
        <v>6919</v>
      </c>
      <c r="G1752" t="s">
        <v>42</v>
      </c>
      <c r="H1752" t="s">
        <v>6920</v>
      </c>
      <c r="I1752" t="s">
        <v>38</v>
      </c>
      <c r="J1752" t="s">
        <v>43</v>
      </c>
      <c r="K1752" t="s">
        <v>227</v>
      </c>
      <c r="L1752" t="s">
        <v>227</v>
      </c>
      <c r="M1752" t="s">
        <v>229</v>
      </c>
      <c r="N1752">
        <v>1</v>
      </c>
      <c r="O1752" t="s">
        <v>65</v>
      </c>
      <c r="P1752" t="s">
        <v>6652</v>
      </c>
      <c r="Q1752" t="s">
        <v>41</v>
      </c>
      <c r="R1752" t="s">
        <v>6921</v>
      </c>
      <c r="S1752" t="s">
        <v>41</v>
      </c>
      <c r="T1752" t="s">
        <v>3</v>
      </c>
      <c r="U1752">
        <v>1</v>
      </c>
      <c r="V1752" s="12">
        <v>45310</v>
      </c>
      <c r="W1752" t="s">
        <v>12024</v>
      </c>
    </row>
    <row r="1753" spans="1:23" x14ac:dyDescent="0.25">
      <c r="A1753" s="12">
        <v>45064.791651539352</v>
      </c>
      <c r="B1753" t="s">
        <v>47</v>
      </c>
      <c r="C1753" t="s">
        <v>52</v>
      </c>
      <c r="D1753" t="s">
        <v>52</v>
      </c>
      <c r="E1753" t="s">
        <v>481</v>
      </c>
      <c r="F1753" t="s">
        <v>12025</v>
      </c>
      <c r="G1753" t="s">
        <v>42</v>
      </c>
      <c r="H1753" t="s">
        <v>6924</v>
      </c>
      <c r="I1753" t="s">
        <v>38</v>
      </c>
      <c r="J1753" t="s">
        <v>43</v>
      </c>
      <c r="K1753" t="s">
        <v>227</v>
      </c>
      <c r="L1753" t="s">
        <v>227</v>
      </c>
      <c r="M1753" t="s">
        <v>229</v>
      </c>
      <c r="N1753">
        <v>1</v>
      </c>
      <c r="O1753" t="s">
        <v>65</v>
      </c>
      <c r="P1753" t="s">
        <v>6675</v>
      </c>
      <c r="Q1753" t="s">
        <v>41</v>
      </c>
      <c r="R1753" t="s">
        <v>12026</v>
      </c>
      <c r="S1753" t="s">
        <v>41</v>
      </c>
      <c r="T1753" t="s">
        <v>3</v>
      </c>
      <c r="U1753">
        <v>1</v>
      </c>
      <c r="V1753" s="12">
        <v>45310</v>
      </c>
      <c r="W1753" t="s">
        <v>12027</v>
      </c>
    </row>
    <row r="1754" spans="1:23" x14ac:dyDescent="0.25">
      <c r="A1754" s="12">
        <v>45064.797958414354</v>
      </c>
      <c r="B1754" t="s">
        <v>47</v>
      </c>
      <c r="C1754" t="s">
        <v>52</v>
      </c>
      <c r="D1754" t="s">
        <v>52</v>
      </c>
      <c r="E1754" t="s">
        <v>481</v>
      </c>
      <c r="F1754" t="s">
        <v>6923</v>
      </c>
      <c r="G1754" t="s">
        <v>37</v>
      </c>
      <c r="H1754" t="s">
        <v>6924</v>
      </c>
      <c r="I1754" t="s">
        <v>38</v>
      </c>
      <c r="J1754" t="s">
        <v>43</v>
      </c>
      <c r="K1754" t="s">
        <v>227</v>
      </c>
      <c r="L1754" t="s">
        <v>227</v>
      </c>
      <c r="M1754" t="s">
        <v>229</v>
      </c>
      <c r="N1754">
        <v>1</v>
      </c>
      <c r="O1754" t="s">
        <v>65</v>
      </c>
      <c r="P1754" t="s">
        <v>6675</v>
      </c>
      <c r="Q1754" t="s">
        <v>41</v>
      </c>
      <c r="R1754" t="s">
        <v>6925</v>
      </c>
      <c r="S1754" t="s">
        <v>41</v>
      </c>
      <c r="T1754" t="s">
        <v>3</v>
      </c>
      <c r="U1754">
        <v>1</v>
      </c>
      <c r="V1754" s="12">
        <v>45310</v>
      </c>
      <c r="W1754" t="s">
        <v>12028</v>
      </c>
    </row>
    <row r="1755" spans="1:23" x14ac:dyDescent="0.25">
      <c r="A1755" s="12">
        <v>45065.579540590275</v>
      </c>
      <c r="B1755" t="s">
        <v>47</v>
      </c>
      <c r="C1755" t="s">
        <v>52</v>
      </c>
      <c r="D1755" t="s">
        <v>52</v>
      </c>
      <c r="E1755" t="s">
        <v>475</v>
      </c>
      <c r="F1755" t="s">
        <v>12029</v>
      </c>
      <c r="G1755" t="s">
        <v>42</v>
      </c>
      <c r="H1755" t="s">
        <v>12030</v>
      </c>
      <c r="I1755" t="s">
        <v>38</v>
      </c>
      <c r="J1755" t="s">
        <v>43</v>
      </c>
      <c r="K1755" t="s">
        <v>227</v>
      </c>
      <c r="L1755" t="s">
        <v>227</v>
      </c>
      <c r="M1755" t="s">
        <v>229</v>
      </c>
      <c r="N1755">
        <v>1</v>
      </c>
      <c r="O1755" t="s">
        <v>65</v>
      </c>
      <c r="P1755" t="s">
        <v>6583</v>
      </c>
      <c r="Q1755" t="s">
        <v>41</v>
      </c>
      <c r="R1755" t="s">
        <v>12031</v>
      </c>
      <c r="S1755" t="s">
        <v>41</v>
      </c>
      <c r="T1755" t="s">
        <v>3</v>
      </c>
      <c r="U1755">
        <v>1</v>
      </c>
      <c r="V1755" s="12">
        <v>45310</v>
      </c>
      <c r="W1755" t="s">
        <v>12032</v>
      </c>
    </row>
    <row r="1756" spans="1:23" x14ac:dyDescent="0.25">
      <c r="A1756" s="12">
        <v>45065.626289849541</v>
      </c>
      <c r="B1756" t="s">
        <v>47</v>
      </c>
      <c r="C1756" t="s">
        <v>52</v>
      </c>
      <c r="D1756" t="s">
        <v>52</v>
      </c>
      <c r="E1756" t="s">
        <v>506</v>
      </c>
      <c r="F1756" t="s">
        <v>6927</v>
      </c>
      <c r="G1756" t="s">
        <v>42</v>
      </c>
      <c r="H1756" t="s">
        <v>6928</v>
      </c>
      <c r="I1756" t="s">
        <v>38</v>
      </c>
      <c r="J1756" t="s">
        <v>43</v>
      </c>
      <c r="K1756" t="s">
        <v>227</v>
      </c>
      <c r="L1756" t="s">
        <v>227</v>
      </c>
      <c r="M1756" t="s">
        <v>229</v>
      </c>
      <c r="N1756">
        <v>1</v>
      </c>
      <c r="O1756" t="s">
        <v>65</v>
      </c>
      <c r="P1756" t="s">
        <v>6606</v>
      </c>
      <c r="Q1756" t="s">
        <v>41</v>
      </c>
      <c r="R1756" t="s">
        <v>6929</v>
      </c>
      <c r="S1756" t="s">
        <v>41</v>
      </c>
      <c r="T1756" t="s">
        <v>3</v>
      </c>
      <c r="U1756">
        <v>1</v>
      </c>
      <c r="V1756" s="12">
        <v>45310</v>
      </c>
      <c r="W1756" t="s">
        <v>12033</v>
      </c>
    </row>
    <row r="1757" spans="1:23" x14ac:dyDescent="0.25">
      <c r="A1757" s="12">
        <v>45068.489475891205</v>
      </c>
      <c r="B1757" t="s">
        <v>47</v>
      </c>
      <c r="C1757" t="s">
        <v>52</v>
      </c>
      <c r="D1757" t="s">
        <v>52</v>
      </c>
      <c r="E1757" t="s">
        <v>691</v>
      </c>
      <c r="F1757" t="s">
        <v>12034</v>
      </c>
      <c r="G1757" t="s">
        <v>37</v>
      </c>
      <c r="H1757" t="s">
        <v>12035</v>
      </c>
      <c r="I1757" t="s">
        <v>38</v>
      </c>
      <c r="J1757" t="s">
        <v>43</v>
      </c>
      <c r="K1757" t="s">
        <v>227</v>
      </c>
      <c r="L1757" t="s">
        <v>227</v>
      </c>
      <c r="M1757" t="s">
        <v>230</v>
      </c>
      <c r="N1757">
        <v>1</v>
      </c>
      <c r="O1757" t="s">
        <v>65</v>
      </c>
      <c r="P1757" t="s">
        <v>12036</v>
      </c>
      <c r="Q1757" t="s">
        <v>41</v>
      </c>
      <c r="R1757" t="s">
        <v>12037</v>
      </c>
      <c r="S1757" t="s">
        <v>41</v>
      </c>
      <c r="T1757" t="s">
        <v>3</v>
      </c>
      <c r="U1757">
        <v>1</v>
      </c>
      <c r="V1757" s="12">
        <v>45310</v>
      </c>
      <c r="W1757" t="s">
        <v>12038</v>
      </c>
    </row>
    <row r="1758" spans="1:23" x14ac:dyDescent="0.25">
      <c r="A1758" s="12">
        <v>45068.534691550929</v>
      </c>
      <c r="B1758" t="s">
        <v>47</v>
      </c>
      <c r="C1758" t="s">
        <v>52</v>
      </c>
      <c r="D1758" t="s">
        <v>52</v>
      </c>
      <c r="E1758" t="s">
        <v>238</v>
      </c>
      <c r="F1758" t="s">
        <v>12039</v>
      </c>
      <c r="G1758" t="s">
        <v>37</v>
      </c>
      <c r="H1758" t="s">
        <v>7381</v>
      </c>
      <c r="I1758" t="s">
        <v>38</v>
      </c>
      <c r="J1758" t="s">
        <v>43</v>
      </c>
      <c r="K1758" t="s">
        <v>227</v>
      </c>
      <c r="L1758" t="s">
        <v>227</v>
      </c>
      <c r="M1758" t="s">
        <v>229</v>
      </c>
      <c r="N1758">
        <v>1</v>
      </c>
      <c r="O1758" t="s">
        <v>65</v>
      </c>
      <c r="P1758" t="s">
        <v>7382</v>
      </c>
      <c r="Q1758" t="s">
        <v>41</v>
      </c>
      <c r="R1758" t="s">
        <v>12040</v>
      </c>
      <c r="S1758" t="s">
        <v>41</v>
      </c>
      <c r="T1758" t="s">
        <v>3</v>
      </c>
      <c r="U1758">
        <v>1</v>
      </c>
      <c r="V1758" s="12">
        <v>45310</v>
      </c>
      <c r="W1758" t="s">
        <v>12041</v>
      </c>
    </row>
    <row r="1759" spans="1:23" x14ac:dyDescent="0.25">
      <c r="A1759" s="12">
        <v>45071.644287847223</v>
      </c>
      <c r="B1759" t="s">
        <v>47</v>
      </c>
      <c r="C1759" t="s">
        <v>52</v>
      </c>
      <c r="D1759" t="s">
        <v>52</v>
      </c>
      <c r="E1759" t="s">
        <v>522</v>
      </c>
      <c r="F1759" t="s">
        <v>6931</v>
      </c>
      <c r="G1759" t="s">
        <v>37</v>
      </c>
      <c r="H1759" t="s">
        <v>6932</v>
      </c>
      <c r="I1759" t="s">
        <v>38</v>
      </c>
      <c r="J1759" t="s">
        <v>43</v>
      </c>
      <c r="K1759" t="s">
        <v>227</v>
      </c>
      <c r="L1759" t="s">
        <v>227</v>
      </c>
      <c r="M1759" t="s">
        <v>229</v>
      </c>
      <c r="N1759">
        <v>1</v>
      </c>
      <c r="O1759" t="s">
        <v>65</v>
      </c>
      <c r="P1759" t="s">
        <v>6933</v>
      </c>
      <c r="Q1759" t="s">
        <v>6934</v>
      </c>
      <c r="R1759" t="s">
        <v>6935</v>
      </c>
      <c r="S1759" t="s">
        <v>41</v>
      </c>
      <c r="T1759" t="s">
        <v>3</v>
      </c>
      <c r="U1759">
        <v>1</v>
      </c>
      <c r="V1759" s="12">
        <v>45310</v>
      </c>
      <c r="W1759" t="s">
        <v>12042</v>
      </c>
    </row>
    <row r="1760" spans="1:23" x14ac:dyDescent="0.25">
      <c r="A1760" s="12">
        <v>45072.403524224537</v>
      </c>
      <c r="B1760" t="s">
        <v>47</v>
      </c>
      <c r="C1760" t="s">
        <v>52</v>
      </c>
      <c r="D1760" t="s">
        <v>52</v>
      </c>
      <c r="E1760" t="s">
        <v>481</v>
      </c>
      <c r="F1760" t="s">
        <v>12043</v>
      </c>
      <c r="G1760" t="s">
        <v>42</v>
      </c>
      <c r="H1760" t="s">
        <v>12044</v>
      </c>
      <c r="I1760" t="s">
        <v>38</v>
      </c>
      <c r="J1760" t="s">
        <v>43</v>
      </c>
      <c r="K1760" t="s">
        <v>227</v>
      </c>
      <c r="L1760" t="s">
        <v>227</v>
      </c>
      <c r="M1760" t="s">
        <v>229</v>
      </c>
      <c r="N1760">
        <v>1</v>
      </c>
      <c r="O1760" t="s">
        <v>65</v>
      </c>
      <c r="P1760" t="s">
        <v>190</v>
      </c>
      <c r="Q1760" t="s">
        <v>41</v>
      </c>
      <c r="R1760" t="s">
        <v>12045</v>
      </c>
      <c r="S1760" t="s">
        <v>41</v>
      </c>
      <c r="T1760" t="s">
        <v>3</v>
      </c>
      <c r="U1760">
        <v>1</v>
      </c>
      <c r="V1760" s="12">
        <v>45310</v>
      </c>
      <c r="W1760" t="s">
        <v>12046</v>
      </c>
    </row>
    <row r="1761" spans="1:23" x14ac:dyDescent="0.25">
      <c r="A1761" s="12">
        <v>45076.424824502312</v>
      </c>
      <c r="B1761" t="s">
        <v>47</v>
      </c>
      <c r="C1761" t="s">
        <v>52</v>
      </c>
      <c r="D1761" t="s">
        <v>52</v>
      </c>
      <c r="E1761" t="s">
        <v>512</v>
      </c>
      <c r="F1761" t="s">
        <v>6937</v>
      </c>
      <c r="G1761" t="s">
        <v>42</v>
      </c>
      <c r="H1761" t="s">
        <v>6938</v>
      </c>
      <c r="I1761" t="s">
        <v>38</v>
      </c>
      <c r="J1761" t="s">
        <v>43</v>
      </c>
      <c r="K1761" t="s">
        <v>227</v>
      </c>
      <c r="L1761" t="s">
        <v>227</v>
      </c>
      <c r="M1761" t="s">
        <v>229</v>
      </c>
      <c r="N1761">
        <v>1</v>
      </c>
      <c r="O1761" t="s">
        <v>65</v>
      </c>
      <c r="P1761" t="s">
        <v>6904</v>
      </c>
      <c r="Q1761" t="s">
        <v>41</v>
      </c>
      <c r="R1761" t="s">
        <v>6939</v>
      </c>
      <c r="S1761" t="s">
        <v>41</v>
      </c>
      <c r="T1761" t="s">
        <v>3</v>
      </c>
      <c r="U1761">
        <v>1</v>
      </c>
      <c r="V1761" s="12">
        <v>45310</v>
      </c>
      <c r="W1761" t="s">
        <v>12047</v>
      </c>
    </row>
    <row r="1762" spans="1:23" x14ac:dyDescent="0.25">
      <c r="A1762" s="12">
        <v>45076.479239201391</v>
      </c>
      <c r="B1762" t="s">
        <v>47</v>
      </c>
      <c r="C1762" t="s">
        <v>52</v>
      </c>
      <c r="D1762" t="s">
        <v>52</v>
      </c>
      <c r="E1762" t="s">
        <v>528</v>
      </c>
      <c r="F1762" t="s">
        <v>6941</v>
      </c>
      <c r="G1762" t="s">
        <v>42</v>
      </c>
      <c r="H1762" t="s">
        <v>6942</v>
      </c>
      <c r="I1762" t="s">
        <v>38</v>
      </c>
      <c r="J1762" t="s">
        <v>43</v>
      </c>
      <c r="K1762" t="s">
        <v>227</v>
      </c>
      <c r="L1762" t="s">
        <v>227</v>
      </c>
      <c r="M1762" t="s">
        <v>230</v>
      </c>
      <c r="N1762">
        <v>1</v>
      </c>
      <c r="O1762" t="s">
        <v>65</v>
      </c>
      <c r="P1762" t="s">
        <v>6597</v>
      </c>
      <c r="Q1762" t="s">
        <v>41</v>
      </c>
      <c r="R1762" t="s">
        <v>6943</v>
      </c>
      <c r="S1762" t="s">
        <v>41</v>
      </c>
      <c r="T1762" t="s">
        <v>3</v>
      </c>
      <c r="U1762">
        <v>1</v>
      </c>
      <c r="V1762" s="12">
        <v>45310</v>
      </c>
      <c r="W1762" t="s">
        <v>12048</v>
      </c>
    </row>
    <row r="1763" spans="1:23" x14ac:dyDescent="0.25">
      <c r="A1763" s="12">
        <v>45076.496480787035</v>
      </c>
      <c r="B1763" t="s">
        <v>47</v>
      </c>
      <c r="C1763" t="s">
        <v>52</v>
      </c>
      <c r="D1763" t="s">
        <v>52</v>
      </c>
      <c r="E1763" t="s">
        <v>691</v>
      </c>
      <c r="F1763" t="s">
        <v>12049</v>
      </c>
      <c r="G1763" t="s">
        <v>42</v>
      </c>
      <c r="H1763" t="s">
        <v>12050</v>
      </c>
      <c r="I1763" t="s">
        <v>38</v>
      </c>
      <c r="J1763" t="s">
        <v>43</v>
      </c>
      <c r="K1763" t="s">
        <v>227</v>
      </c>
      <c r="L1763" t="s">
        <v>227</v>
      </c>
      <c r="M1763" t="s">
        <v>230</v>
      </c>
      <c r="N1763">
        <v>1</v>
      </c>
      <c r="O1763" t="s">
        <v>65</v>
      </c>
      <c r="P1763" t="s">
        <v>6804</v>
      </c>
      <c r="Q1763" t="s">
        <v>12051</v>
      </c>
      <c r="R1763" t="s">
        <v>12052</v>
      </c>
      <c r="S1763" t="s">
        <v>41</v>
      </c>
      <c r="T1763" t="s">
        <v>3</v>
      </c>
      <c r="U1763">
        <v>1</v>
      </c>
      <c r="V1763" s="12">
        <v>45310</v>
      </c>
      <c r="W1763" t="s">
        <v>12053</v>
      </c>
    </row>
    <row r="1764" spans="1:23" x14ac:dyDescent="0.25">
      <c r="A1764" s="12">
        <v>45076.52339869213</v>
      </c>
      <c r="B1764" t="s">
        <v>47</v>
      </c>
      <c r="C1764" t="s">
        <v>52</v>
      </c>
      <c r="D1764" t="s">
        <v>52</v>
      </c>
      <c r="E1764" t="s">
        <v>534</v>
      </c>
      <c r="F1764" t="s">
        <v>12054</v>
      </c>
      <c r="G1764" t="s">
        <v>42</v>
      </c>
      <c r="H1764" t="s">
        <v>12055</v>
      </c>
      <c r="I1764" t="s">
        <v>38</v>
      </c>
      <c r="J1764" t="s">
        <v>43</v>
      </c>
      <c r="K1764" t="s">
        <v>227</v>
      </c>
      <c r="L1764" t="s">
        <v>227</v>
      </c>
      <c r="M1764" t="s">
        <v>229</v>
      </c>
      <c r="N1764">
        <v>1</v>
      </c>
      <c r="O1764" t="s">
        <v>65</v>
      </c>
      <c r="P1764" t="s">
        <v>12056</v>
      </c>
      <c r="Q1764" t="s">
        <v>41</v>
      </c>
      <c r="R1764" t="s">
        <v>12057</v>
      </c>
      <c r="S1764" t="s">
        <v>41</v>
      </c>
      <c r="T1764" t="s">
        <v>3</v>
      </c>
      <c r="U1764">
        <v>1</v>
      </c>
      <c r="V1764" s="12">
        <v>45310</v>
      </c>
      <c r="W1764" t="s">
        <v>12058</v>
      </c>
    </row>
    <row r="1765" spans="1:23" x14ac:dyDescent="0.25">
      <c r="A1765" s="12">
        <v>45077.539999456021</v>
      </c>
      <c r="B1765" t="s">
        <v>47</v>
      </c>
      <c r="C1765" t="s">
        <v>52</v>
      </c>
      <c r="D1765" t="s">
        <v>52</v>
      </c>
      <c r="E1765" t="s">
        <v>534</v>
      </c>
      <c r="F1765" t="s">
        <v>12059</v>
      </c>
      <c r="G1765" t="s">
        <v>42</v>
      </c>
      <c r="H1765" t="s">
        <v>12060</v>
      </c>
      <c r="I1765" t="s">
        <v>38</v>
      </c>
      <c r="J1765" t="s">
        <v>43</v>
      </c>
      <c r="K1765" t="s">
        <v>227</v>
      </c>
      <c r="L1765" t="s">
        <v>227</v>
      </c>
      <c r="M1765" t="s">
        <v>229</v>
      </c>
      <c r="N1765">
        <v>1</v>
      </c>
      <c r="O1765" t="s">
        <v>65</v>
      </c>
      <c r="P1765" t="s">
        <v>6880</v>
      </c>
      <c r="Q1765" t="s">
        <v>41</v>
      </c>
      <c r="R1765" t="s">
        <v>12061</v>
      </c>
      <c r="S1765" t="s">
        <v>41</v>
      </c>
      <c r="T1765" t="s">
        <v>3</v>
      </c>
      <c r="U1765">
        <v>1</v>
      </c>
      <c r="V1765" s="12">
        <v>45310</v>
      </c>
      <c r="W1765" t="s">
        <v>12062</v>
      </c>
    </row>
    <row r="1766" spans="1:23" x14ac:dyDescent="0.25">
      <c r="A1766" s="12">
        <v>45078.461585150464</v>
      </c>
      <c r="B1766" t="s">
        <v>47</v>
      </c>
      <c r="C1766" t="s">
        <v>52</v>
      </c>
      <c r="D1766" t="s">
        <v>52</v>
      </c>
      <c r="E1766" t="s">
        <v>522</v>
      </c>
      <c r="F1766" t="s">
        <v>12063</v>
      </c>
      <c r="G1766" t="s">
        <v>42</v>
      </c>
      <c r="H1766" t="s">
        <v>12064</v>
      </c>
      <c r="I1766" t="s">
        <v>38</v>
      </c>
      <c r="J1766" t="s">
        <v>43</v>
      </c>
      <c r="K1766" t="s">
        <v>227</v>
      </c>
      <c r="L1766" t="s">
        <v>227</v>
      </c>
      <c r="M1766" t="s">
        <v>229</v>
      </c>
      <c r="N1766">
        <v>1</v>
      </c>
      <c r="O1766" t="s">
        <v>65</v>
      </c>
      <c r="P1766" t="s">
        <v>7382</v>
      </c>
      <c r="Q1766" t="s">
        <v>12065</v>
      </c>
      <c r="R1766" t="s">
        <v>12066</v>
      </c>
      <c r="S1766" t="s">
        <v>41</v>
      </c>
      <c r="T1766" t="s">
        <v>3</v>
      </c>
      <c r="U1766">
        <v>1</v>
      </c>
      <c r="V1766" s="12">
        <v>45310</v>
      </c>
      <c r="W1766" t="s">
        <v>12067</v>
      </c>
    </row>
    <row r="1767" spans="1:23" x14ac:dyDescent="0.25">
      <c r="A1767" s="12">
        <v>45078.65617253472</v>
      </c>
      <c r="B1767" t="s">
        <v>47</v>
      </c>
      <c r="C1767" t="s">
        <v>52</v>
      </c>
      <c r="D1767" t="s">
        <v>52</v>
      </c>
      <c r="E1767" t="s">
        <v>522</v>
      </c>
      <c r="F1767" t="s">
        <v>6945</v>
      </c>
      <c r="G1767" t="s">
        <v>42</v>
      </c>
      <c r="H1767" t="s">
        <v>6946</v>
      </c>
      <c r="I1767" t="s">
        <v>38</v>
      </c>
      <c r="J1767" t="s">
        <v>43</v>
      </c>
      <c r="K1767" t="s">
        <v>227</v>
      </c>
      <c r="L1767" t="s">
        <v>227</v>
      </c>
      <c r="M1767" t="s">
        <v>229</v>
      </c>
      <c r="N1767">
        <v>1</v>
      </c>
      <c r="O1767" t="s">
        <v>65</v>
      </c>
      <c r="P1767" t="s">
        <v>6947</v>
      </c>
      <c r="Q1767" t="s">
        <v>6948</v>
      </c>
      <c r="R1767" t="s">
        <v>6949</v>
      </c>
      <c r="S1767" t="s">
        <v>41</v>
      </c>
      <c r="T1767" t="s">
        <v>3</v>
      </c>
      <c r="U1767">
        <v>1</v>
      </c>
      <c r="V1767" s="12">
        <v>45310</v>
      </c>
      <c r="W1767" t="s">
        <v>12068</v>
      </c>
    </row>
    <row r="1768" spans="1:23" x14ac:dyDescent="0.25">
      <c r="A1768" s="12">
        <v>45078.90544652778</v>
      </c>
      <c r="B1768" t="s">
        <v>47</v>
      </c>
      <c r="C1768" t="s">
        <v>52</v>
      </c>
      <c r="D1768" t="s">
        <v>52</v>
      </c>
      <c r="E1768" t="s">
        <v>522</v>
      </c>
      <c r="F1768" t="s">
        <v>6951</v>
      </c>
      <c r="G1768" t="s">
        <v>37</v>
      </c>
      <c r="H1768" t="s">
        <v>6952</v>
      </c>
      <c r="I1768" t="s">
        <v>38</v>
      </c>
      <c r="J1768" t="s">
        <v>43</v>
      </c>
      <c r="K1768" t="s">
        <v>227</v>
      </c>
      <c r="L1768" t="s">
        <v>227</v>
      </c>
      <c r="M1768" t="s">
        <v>229</v>
      </c>
      <c r="N1768">
        <v>1</v>
      </c>
      <c r="O1768" t="s">
        <v>65</v>
      </c>
      <c r="P1768" t="s">
        <v>6953</v>
      </c>
      <c r="Q1768" t="s">
        <v>6954</v>
      </c>
      <c r="R1768" t="s">
        <v>6955</v>
      </c>
      <c r="S1768" t="s">
        <v>41</v>
      </c>
      <c r="T1768" t="s">
        <v>3</v>
      </c>
      <c r="U1768">
        <v>1</v>
      </c>
      <c r="V1768" s="12">
        <v>45310</v>
      </c>
      <c r="W1768" t="s">
        <v>12069</v>
      </c>
    </row>
    <row r="1769" spans="1:23" x14ac:dyDescent="0.25">
      <c r="A1769" s="12">
        <v>45079.594515428238</v>
      </c>
      <c r="B1769" t="s">
        <v>47</v>
      </c>
      <c r="C1769" t="s">
        <v>52</v>
      </c>
      <c r="D1769" t="s">
        <v>52</v>
      </c>
      <c r="E1769" t="s">
        <v>481</v>
      </c>
      <c r="F1769" t="s">
        <v>12070</v>
      </c>
      <c r="G1769" t="s">
        <v>42</v>
      </c>
      <c r="H1769" t="s">
        <v>12071</v>
      </c>
      <c r="I1769" t="s">
        <v>38</v>
      </c>
      <c r="J1769" t="s">
        <v>43</v>
      </c>
      <c r="K1769" t="s">
        <v>227</v>
      </c>
      <c r="L1769" t="s">
        <v>227</v>
      </c>
      <c r="M1769" t="s">
        <v>229</v>
      </c>
      <c r="N1769">
        <v>1</v>
      </c>
      <c r="O1769" t="s">
        <v>65</v>
      </c>
      <c r="P1769" t="s">
        <v>190</v>
      </c>
      <c r="Q1769" t="s">
        <v>41</v>
      </c>
      <c r="R1769" t="s">
        <v>12072</v>
      </c>
      <c r="S1769" t="s">
        <v>41</v>
      </c>
      <c r="T1769" t="s">
        <v>3</v>
      </c>
      <c r="U1769">
        <v>1</v>
      </c>
      <c r="V1769" s="12">
        <v>45310</v>
      </c>
      <c r="W1769" t="s">
        <v>12073</v>
      </c>
    </row>
    <row r="1770" spans="1:23" x14ac:dyDescent="0.25">
      <c r="A1770" s="12">
        <v>45082.408937349537</v>
      </c>
      <c r="B1770" t="s">
        <v>47</v>
      </c>
      <c r="C1770" t="s">
        <v>52</v>
      </c>
      <c r="D1770" t="s">
        <v>52</v>
      </c>
      <c r="E1770" t="s">
        <v>475</v>
      </c>
      <c r="F1770" t="s">
        <v>12074</v>
      </c>
      <c r="G1770" t="s">
        <v>42</v>
      </c>
      <c r="H1770" t="s">
        <v>12075</v>
      </c>
      <c r="I1770" t="s">
        <v>38</v>
      </c>
      <c r="J1770" t="s">
        <v>43</v>
      </c>
      <c r="K1770" t="s">
        <v>227</v>
      </c>
      <c r="L1770" t="s">
        <v>227</v>
      </c>
      <c r="M1770" t="s">
        <v>229</v>
      </c>
      <c r="N1770">
        <v>1</v>
      </c>
      <c r="O1770" t="s">
        <v>65</v>
      </c>
      <c r="P1770" t="s">
        <v>12076</v>
      </c>
      <c r="Q1770" t="s">
        <v>41</v>
      </c>
      <c r="R1770" t="s">
        <v>12077</v>
      </c>
      <c r="S1770" t="s">
        <v>41</v>
      </c>
      <c r="T1770" t="s">
        <v>3</v>
      </c>
      <c r="U1770">
        <v>1</v>
      </c>
      <c r="V1770" s="12">
        <v>45310</v>
      </c>
      <c r="W1770" t="s">
        <v>12078</v>
      </c>
    </row>
    <row r="1771" spans="1:23" x14ac:dyDescent="0.25">
      <c r="A1771" s="12">
        <v>45082.459107025461</v>
      </c>
      <c r="B1771" t="s">
        <v>47</v>
      </c>
      <c r="C1771" t="s">
        <v>52</v>
      </c>
      <c r="D1771" t="s">
        <v>52</v>
      </c>
      <c r="E1771" t="s">
        <v>522</v>
      </c>
      <c r="F1771" t="s">
        <v>12079</v>
      </c>
      <c r="G1771" t="s">
        <v>42</v>
      </c>
      <c r="H1771" t="s">
        <v>12080</v>
      </c>
      <c r="I1771" t="s">
        <v>38</v>
      </c>
      <c r="J1771" t="s">
        <v>43</v>
      </c>
      <c r="K1771" t="s">
        <v>227</v>
      </c>
      <c r="L1771" t="s">
        <v>227</v>
      </c>
      <c r="M1771" t="s">
        <v>229</v>
      </c>
      <c r="N1771">
        <v>1</v>
      </c>
      <c r="O1771" t="s">
        <v>65</v>
      </c>
      <c r="P1771" t="s">
        <v>6953</v>
      </c>
      <c r="Q1771" t="s">
        <v>12081</v>
      </c>
      <c r="R1771" t="s">
        <v>12082</v>
      </c>
      <c r="S1771" t="s">
        <v>41</v>
      </c>
      <c r="T1771" t="s">
        <v>3</v>
      </c>
      <c r="U1771">
        <v>1</v>
      </c>
      <c r="V1771" s="12">
        <v>45310</v>
      </c>
      <c r="W1771" t="s">
        <v>12083</v>
      </c>
    </row>
    <row r="1772" spans="1:23" x14ac:dyDescent="0.25">
      <c r="A1772" s="12">
        <v>45082.572587071758</v>
      </c>
      <c r="B1772" t="s">
        <v>47</v>
      </c>
      <c r="C1772" t="s">
        <v>52</v>
      </c>
      <c r="D1772" t="s">
        <v>52</v>
      </c>
      <c r="E1772" t="s">
        <v>534</v>
      </c>
      <c r="F1772" t="s">
        <v>6957</v>
      </c>
      <c r="G1772" t="s">
        <v>42</v>
      </c>
      <c r="H1772" t="s">
        <v>6958</v>
      </c>
      <c r="I1772" t="s">
        <v>38</v>
      </c>
      <c r="J1772" t="s">
        <v>43</v>
      </c>
      <c r="K1772" t="s">
        <v>227</v>
      </c>
      <c r="L1772" t="s">
        <v>227</v>
      </c>
      <c r="M1772" t="s">
        <v>229</v>
      </c>
      <c r="N1772">
        <v>1</v>
      </c>
      <c r="O1772" t="s">
        <v>65</v>
      </c>
      <c r="P1772" t="s">
        <v>6959</v>
      </c>
      <c r="Q1772" t="s">
        <v>41</v>
      </c>
      <c r="R1772" t="s">
        <v>6960</v>
      </c>
      <c r="S1772" t="s">
        <v>41</v>
      </c>
      <c r="T1772" t="s">
        <v>3</v>
      </c>
      <c r="U1772">
        <v>1</v>
      </c>
      <c r="V1772" s="12">
        <v>45310</v>
      </c>
      <c r="W1772" t="s">
        <v>12084</v>
      </c>
    </row>
    <row r="1773" spans="1:23" x14ac:dyDescent="0.25">
      <c r="A1773" s="12">
        <v>45083.407832488425</v>
      </c>
      <c r="B1773" t="s">
        <v>47</v>
      </c>
      <c r="C1773" t="s">
        <v>52</v>
      </c>
      <c r="D1773" t="s">
        <v>52</v>
      </c>
      <c r="E1773" t="s">
        <v>522</v>
      </c>
      <c r="F1773" t="s">
        <v>6962</v>
      </c>
      <c r="G1773" t="s">
        <v>37</v>
      </c>
      <c r="H1773" t="s">
        <v>6963</v>
      </c>
      <c r="I1773" t="s">
        <v>38</v>
      </c>
      <c r="J1773" t="s">
        <v>43</v>
      </c>
      <c r="K1773" t="s">
        <v>227</v>
      </c>
      <c r="L1773" t="s">
        <v>227</v>
      </c>
      <c r="M1773" t="s">
        <v>229</v>
      </c>
      <c r="N1773">
        <v>1</v>
      </c>
      <c r="O1773" t="s">
        <v>65</v>
      </c>
      <c r="P1773" t="s">
        <v>6964</v>
      </c>
      <c r="Q1773" t="s">
        <v>41</v>
      </c>
      <c r="R1773" t="s">
        <v>6965</v>
      </c>
      <c r="S1773" t="s">
        <v>41</v>
      </c>
      <c r="T1773" t="s">
        <v>3</v>
      </c>
      <c r="U1773">
        <v>1</v>
      </c>
      <c r="V1773" s="12">
        <v>45310</v>
      </c>
      <c r="W1773" t="s">
        <v>12085</v>
      </c>
    </row>
    <row r="1774" spans="1:23" x14ac:dyDescent="0.25">
      <c r="A1774" s="12">
        <v>45083.482671331018</v>
      </c>
      <c r="B1774" t="s">
        <v>47</v>
      </c>
      <c r="C1774" t="s">
        <v>52</v>
      </c>
      <c r="D1774" t="s">
        <v>52</v>
      </c>
      <c r="E1774" t="s">
        <v>238</v>
      </c>
      <c r="F1774" t="s">
        <v>6967</v>
      </c>
      <c r="G1774" t="s">
        <v>37</v>
      </c>
      <c r="H1774" t="s">
        <v>6968</v>
      </c>
      <c r="I1774" t="s">
        <v>38</v>
      </c>
      <c r="J1774" t="s">
        <v>43</v>
      </c>
      <c r="K1774" t="s">
        <v>227</v>
      </c>
      <c r="L1774" t="s">
        <v>227</v>
      </c>
      <c r="M1774" t="s">
        <v>229</v>
      </c>
      <c r="N1774">
        <v>1</v>
      </c>
      <c r="O1774" t="s">
        <v>65</v>
      </c>
      <c r="P1774" t="s">
        <v>6969</v>
      </c>
      <c r="Q1774" t="s">
        <v>41</v>
      </c>
      <c r="R1774" t="s">
        <v>6970</v>
      </c>
      <c r="S1774" t="s">
        <v>41</v>
      </c>
      <c r="T1774" t="s">
        <v>3</v>
      </c>
      <c r="U1774">
        <v>1</v>
      </c>
      <c r="V1774" s="12">
        <v>45310</v>
      </c>
      <c r="W1774" t="s">
        <v>12086</v>
      </c>
    </row>
    <row r="1775" spans="1:23" x14ac:dyDescent="0.25">
      <c r="A1775" s="12">
        <v>45083.528931365741</v>
      </c>
      <c r="B1775" t="s">
        <v>47</v>
      </c>
      <c r="C1775" t="s">
        <v>52</v>
      </c>
      <c r="D1775" t="s">
        <v>52</v>
      </c>
      <c r="E1775" t="s">
        <v>691</v>
      </c>
      <c r="F1775" t="s">
        <v>12087</v>
      </c>
      <c r="G1775" t="s">
        <v>42</v>
      </c>
      <c r="H1775" t="s">
        <v>12088</v>
      </c>
      <c r="I1775" t="s">
        <v>38</v>
      </c>
      <c r="J1775" t="s">
        <v>43</v>
      </c>
      <c r="K1775" t="s">
        <v>227</v>
      </c>
      <c r="L1775" t="s">
        <v>227</v>
      </c>
      <c r="M1775" t="s">
        <v>230</v>
      </c>
      <c r="N1775">
        <v>1</v>
      </c>
      <c r="O1775" t="s">
        <v>65</v>
      </c>
      <c r="P1775" t="s">
        <v>6821</v>
      </c>
      <c r="Q1775" t="s">
        <v>9432</v>
      </c>
      <c r="R1775" t="s">
        <v>12089</v>
      </c>
      <c r="S1775" t="s">
        <v>41</v>
      </c>
      <c r="T1775" t="s">
        <v>3</v>
      </c>
      <c r="U1775">
        <v>1</v>
      </c>
      <c r="V1775" s="12">
        <v>45310</v>
      </c>
      <c r="W1775" t="s">
        <v>12090</v>
      </c>
    </row>
    <row r="1776" spans="1:23" x14ac:dyDescent="0.25">
      <c r="A1776" s="12">
        <v>45083.535348032405</v>
      </c>
      <c r="B1776" t="s">
        <v>47</v>
      </c>
      <c r="C1776" t="s">
        <v>52</v>
      </c>
      <c r="D1776" t="s">
        <v>52</v>
      </c>
      <c r="E1776" t="s">
        <v>691</v>
      </c>
      <c r="F1776" t="s">
        <v>12091</v>
      </c>
      <c r="G1776" t="s">
        <v>42</v>
      </c>
      <c r="H1776" t="s">
        <v>12092</v>
      </c>
      <c r="I1776" t="s">
        <v>38</v>
      </c>
      <c r="J1776" t="s">
        <v>43</v>
      </c>
      <c r="K1776" t="s">
        <v>227</v>
      </c>
      <c r="L1776" t="s">
        <v>227</v>
      </c>
      <c r="M1776" t="s">
        <v>230</v>
      </c>
      <c r="N1776">
        <v>1</v>
      </c>
      <c r="O1776" t="s">
        <v>65</v>
      </c>
      <c r="P1776" t="s">
        <v>6821</v>
      </c>
      <c r="Q1776" t="s">
        <v>12093</v>
      </c>
      <c r="R1776" t="s">
        <v>12094</v>
      </c>
      <c r="S1776" t="s">
        <v>41</v>
      </c>
      <c r="T1776" t="s">
        <v>3</v>
      </c>
      <c r="U1776">
        <v>1</v>
      </c>
      <c r="V1776" s="12">
        <v>45310</v>
      </c>
      <c r="W1776" t="s">
        <v>12095</v>
      </c>
    </row>
    <row r="1777" spans="1:23" x14ac:dyDescent="0.25">
      <c r="A1777" s="12">
        <v>45084.502728935186</v>
      </c>
      <c r="B1777" t="s">
        <v>47</v>
      </c>
      <c r="C1777" t="s">
        <v>52</v>
      </c>
      <c r="D1777" t="s">
        <v>52</v>
      </c>
      <c r="E1777" t="s">
        <v>528</v>
      </c>
      <c r="F1777" t="s">
        <v>6979</v>
      </c>
      <c r="G1777" t="s">
        <v>42</v>
      </c>
      <c r="H1777" t="s">
        <v>6980</v>
      </c>
      <c r="I1777" t="s">
        <v>38</v>
      </c>
      <c r="J1777" t="s">
        <v>43</v>
      </c>
      <c r="K1777" t="s">
        <v>227</v>
      </c>
      <c r="L1777" t="s">
        <v>227</v>
      </c>
      <c r="M1777" t="s">
        <v>230</v>
      </c>
      <c r="N1777">
        <v>1</v>
      </c>
      <c r="O1777" t="s">
        <v>65</v>
      </c>
      <c r="P1777" t="s">
        <v>6981</v>
      </c>
      <c r="Q1777" t="s">
        <v>41</v>
      </c>
      <c r="R1777" t="s">
        <v>6982</v>
      </c>
      <c r="S1777" t="s">
        <v>41</v>
      </c>
      <c r="T1777" t="s">
        <v>3</v>
      </c>
      <c r="U1777">
        <v>1</v>
      </c>
      <c r="V1777" s="12">
        <v>45310</v>
      </c>
      <c r="W1777" t="s">
        <v>12096</v>
      </c>
    </row>
    <row r="1778" spans="1:23" x14ac:dyDescent="0.25">
      <c r="A1778" s="12">
        <v>45086.577195289348</v>
      </c>
      <c r="B1778" t="s">
        <v>47</v>
      </c>
      <c r="C1778" t="s">
        <v>52</v>
      </c>
      <c r="D1778" t="s">
        <v>52</v>
      </c>
      <c r="E1778" t="s">
        <v>528</v>
      </c>
      <c r="F1778" t="s">
        <v>6984</v>
      </c>
      <c r="G1778" t="s">
        <v>42</v>
      </c>
      <c r="H1778" t="s">
        <v>6985</v>
      </c>
      <c r="I1778" t="s">
        <v>38</v>
      </c>
      <c r="J1778" t="s">
        <v>43</v>
      </c>
      <c r="K1778" t="s">
        <v>227</v>
      </c>
      <c r="L1778" t="s">
        <v>227</v>
      </c>
      <c r="M1778" t="s">
        <v>230</v>
      </c>
      <c r="N1778">
        <v>1</v>
      </c>
      <c r="O1778" t="s">
        <v>65</v>
      </c>
      <c r="P1778" t="s">
        <v>6981</v>
      </c>
      <c r="Q1778" t="s">
        <v>41</v>
      </c>
      <c r="R1778" t="s">
        <v>6986</v>
      </c>
      <c r="S1778" t="s">
        <v>41</v>
      </c>
      <c r="T1778" t="s">
        <v>3</v>
      </c>
      <c r="U1778">
        <v>1</v>
      </c>
      <c r="V1778" s="12">
        <v>45310</v>
      </c>
      <c r="W1778" t="s">
        <v>12097</v>
      </c>
    </row>
    <row r="1779" spans="1:23" x14ac:dyDescent="0.25">
      <c r="A1779" s="12">
        <v>45086.620794756942</v>
      </c>
      <c r="B1779" t="s">
        <v>47</v>
      </c>
      <c r="C1779" t="s">
        <v>52</v>
      </c>
      <c r="D1779" t="s">
        <v>52</v>
      </c>
      <c r="E1779" t="s">
        <v>238</v>
      </c>
      <c r="F1779" t="s">
        <v>6988</v>
      </c>
      <c r="G1779" t="s">
        <v>37</v>
      </c>
      <c r="H1779" t="s">
        <v>6989</v>
      </c>
      <c r="I1779" t="s">
        <v>38</v>
      </c>
      <c r="J1779" t="s">
        <v>43</v>
      </c>
      <c r="K1779" t="s">
        <v>227</v>
      </c>
      <c r="L1779" t="s">
        <v>227</v>
      </c>
      <c r="M1779" t="s">
        <v>229</v>
      </c>
      <c r="N1779">
        <v>1</v>
      </c>
      <c r="O1779" t="s">
        <v>65</v>
      </c>
      <c r="P1779" t="s">
        <v>6552</v>
      </c>
      <c r="Q1779" t="s">
        <v>41</v>
      </c>
      <c r="R1779" t="s">
        <v>6990</v>
      </c>
      <c r="S1779" t="s">
        <v>41</v>
      </c>
      <c r="T1779" t="s">
        <v>3</v>
      </c>
      <c r="U1779">
        <v>1</v>
      </c>
      <c r="V1779" s="12">
        <v>45310</v>
      </c>
      <c r="W1779" t="s">
        <v>12098</v>
      </c>
    </row>
    <row r="1780" spans="1:23" x14ac:dyDescent="0.25">
      <c r="A1780" s="12">
        <v>45086.632591319445</v>
      </c>
      <c r="B1780" t="s">
        <v>47</v>
      </c>
      <c r="C1780" t="s">
        <v>52</v>
      </c>
      <c r="D1780" t="s">
        <v>52</v>
      </c>
      <c r="E1780" t="s">
        <v>512</v>
      </c>
      <c r="F1780" t="s">
        <v>6992</v>
      </c>
      <c r="G1780" t="s">
        <v>37</v>
      </c>
      <c r="H1780" t="s">
        <v>6993</v>
      </c>
      <c r="I1780" t="s">
        <v>38</v>
      </c>
      <c r="J1780" t="s">
        <v>43</v>
      </c>
      <c r="K1780" t="s">
        <v>227</v>
      </c>
      <c r="L1780" t="s">
        <v>227</v>
      </c>
      <c r="M1780" t="s">
        <v>229</v>
      </c>
      <c r="N1780">
        <v>1</v>
      </c>
      <c r="O1780" t="s">
        <v>65</v>
      </c>
      <c r="P1780" t="s">
        <v>6569</v>
      </c>
      <c r="Q1780" t="s">
        <v>41</v>
      </c>
      <c r="R1780" t="s">
        <v>6994</v>
      </c>
      <c r="S1780" t="s">
        <v>41</v>
      </c>
      <c r="T1780" t="s">
        <v>3</v>
      </c>
      <c r="U1780">
        <v>1</v>
      </c>
      <c r="V1780" s="12">
        <v>45310</v>
      </c>
      <c r="W1780" t="s">
        <v>12099</v>
      </c>
    </row>
    <row r="1781" spans="1:23" x14ac:dyDescent="0.25">
      <c r="A1781" s="12">
        <v>45086.648616666665</v>
      </c>
      <c r="B1781" t="s">
        <v>47</v>
      </c>
      <c r="C1781" t="s">
        <v>52</v>
      </c>
      <c r="D1781" t="s">
        <v>52</v>
      </c>
      <c r="E1781" t="s">
        <v>630</v>
      </c>
      <c r="F1781" t="s">
        <v>6996</v>
      </c>
      <c r="G1781" t="s">
        <v>37</v>
      </c>
      <c r="H1781" t="s">
        <v>6997</v>
      </c>
      <c r="I1781" t="s">
        <v>38</v>
      </c>
      <c r="J1781" t="s">
        <v>43</v>
      </c>
      <c r="K1781" t="s">
        <v>227</v>
      </c>
      <c r="L1781" t="s">
        <v>227</v>
      </c>
      <c r="M1781" t="s">
        <v>229</v>
      </c>
      <c r="N1781">
        <v>1</v>
      </c>
      <c r="O1781" t="s">
        <v>65</v>
      </c>
      <c r="P1781" t="s">
        <v>6947</v>
      </c>
      <c r="Q1781" t="s">
        <v>41</v>
      </c>
      <c r="R1781" t="s">
        <v>6998</v>
      </c>
      <c r="S1781" t="s">
        <v>41</v>
      </c>
      <c r="T1781" t="s">
        <v>3</v>
      </c>
      <c r="U1781">
        <v>1</v>
      </c>
      <c r="V1781" s="12">
        <v>45310</v>
      </c>
      <c r="W1781" t="s">
        <v>12100</v>
      </c>
    </row>
    <row r="1782" spans="1:23" x14ac:dyDescent="0.25">
      <c r="A1782" s="12">
        <v>45089.573620567127</v>
      </c>
      <c r="B1782" t="s">
        <v>47</v>
      </c>
      <c r="C1782" t="s">
        <v>52</v>
      </c>
      <c r="D1782" t="s">
        <v>52</v>
      </c>
      <c r="E1782" t="s">
        <v>522</v>
      </c>
      <c r="F1782" t="s">
        <v>12101</v>
      </c>
      <c r="G1782" t="s">
        <v>42</v>
      </c>
      <c r="H1782" t="s">
        <v>12102</v>
      </c>
      <c r="I1782" t="s">
        <v>38</v>
      </c>
      <c r="J1782" t="s">
        <v>43</v>
      </c>
      <c r="K1782" t="s">
        <v>227</v>
      </c>
      <c r="L1782" t="s">
        <v>227</v>
      </c>
      <c r="M1782" t="s">
        <v>229</v>
      </c>
      <c r="N1782">
        <v>1</v>
      </c>
      <c r="O1782" t="s">
        <v>65</v>
      </c>
      <c r="P1782" t="s">
        <v>7044</v>
      </c>
      <c r="Q1782" t="s">
        <v>41</v>
      </c>
      <c r="R1782" t="s">
        <v>12103</v>
      </c>
      <c r="S1782" t="s">
        <v>41</v>
      </c>
      <c r="T1782" t="s">
        <v>3</v>
      </c>
      <c r="U1782">
        <v>1</v>
      </c>
      <c r="V1782" s="12">
        <v>45310</v>
      </c>
      <c r="W1782" t="s">
        <v>12104</v>
      </c>
    </row>
    <row r="1783" spans="1:23" x14ac:dyDescent="0.25">
      <c r="A1783" s="12">
        <v>45090.449298692132</v>
      </c>
      <c r="B1783" t="s">
        <v>47</v>
      </c>
      <c r="C1783" t="s">
        <v>52</v>
      </c>
      <c r="D1783" t="s">
        <v>52</v>
      </c>
      <c r="E1783" t="s">
        <v>238</v>
      </c>
      <c r="F1783" t="s">
        <v>7000</v>
      </c>
      <c r="G1783" t="s">
        <v>42</v>
      </c>
      <c r="H1783" t="s">
        <v>7001</v>
      </c>
      <c r="I1783" t="s">
        <v>38</v>
      </c>
      <c r="J1783" t="s">
        <v>43</v>
      </c>
      <c r="K1783" t="s">
        <v>227</v>
      </c>
      <c r="L1783" t="s">
        <v>227</v>
      </c>
      <c r="M1783" t="s">
        <v>229</v>
      </c>
      <c r="N1783">
        <v>1</v>
      </c>
      <c r="O1783" t="s">
        <v>65</v>
      </c>
      <c r="P1783" t="s">
        <v>7002</v>
      </c>
      <c r="Q1783" t="s">
        <v>41</v>
      </c>
      <c r="R1783" t="s">
        <v>7003</v>
      </c>
      <c r="S1783" t="s">
        <v>41</v>
      </c>
      <c r="T1783" t="s">
        <v>3</v>
      </c>
      <c r="U1783">
        <v>1</v>
      </c>
      <c r="V1783" s="12">
        <v>45310</v>
      </c>
      <c r="W1783" t="s">
        <v>12105</v>
      </c>
    </row>
    <row r="1784" spans="1:23" x14ac:dyDescent="0.25">
      <c r="A1784" s="12">
        <v>45090.501257025462</v>
      </c>
      <c r="B1784" t="s">
        <v>47</v>
      </c>
      <c r="C1784" t="s">
        <v>52</v>
      </c>
      <c r="D1784" t="s">
        <v>52</v>
      </c>
      <c r="E1784" t="s">
        <v>522</v>
      </c>
      <c r="F1784" t="s">
        <v>7005</v>
      </c>
      <c r="G1784" t="s">
        <v>42</v>
      </c>
      <c r="H1784" t="s">
        <v>7006</v>
      </c>
      <c r="I1784" t="s">
        <v>38</v>
      </c>
      <c r="J1784" t="s">
        <v>43</v>
      </c>
      <c r="K1784" t="s">
        <v>227</v>
      </c>
      <c r="L1784" t="s">
        <v>227</v>
      </c>
      <c r="M1784" t="s">
        <v>229</v>
      </c>
      <c r="N1784">
        <v>1</v>
      </c>
      <c r="O1784" t="s">
        <v>65</v>
      </c>
      <c r="P1784" t="s">
        <v>6953</v>
      </c>
      <c r="Q1784" t="s">
        <v>7007</v>
      </c>
      <c r="R1784" t="s">
        <v>7008</v>
      </c>
      <c r="S1784" t="s">
        <v>41</v>
      </c>
      <c r="T1784" t="s">
        <v>3</v>
      </c>
      <c r="U1784">
        <v>1</v>
      </c>
      <c r="V1784" s="12">
        <v>45310</v>
      </c>
      <c r="W1784" t="s">
        <v>12106</v>
      </c>
    </row>
    <row r="1785" spans="1:23" x14ac:dyDescent="0.25">
      <c r="A1785" s="12">
        <v>45090.587340011574</v>
      </c>
      <c r="B1785" t="s">
        <v>47</v>
      </c>
      <c r="C1785" t="s">
        <v>52</v>
      </c>
      <c r="D1785" t="s">
        <v>52</v>
      </c>
      <c r="E1785" t="s">
        <v>522</v>
      </c>
      <c r="F1785" t="s">
        <v>12107</v>
      </c>
      <c r="G1785" t="s">
        <v>37</v>
      </c>
      <c r="H1785" t="s">
        <v>12108</v>
      </c>
      <c r="I1785" t="s">
        <v>38</v>
      </c>
      <c r="J1785" t="s">
        <v>43</v>
      </c>
      <c r="K1785" t="s">
        <v>227</v>
      </c>
      <c r="L1785" t="s">
        <v>227</v>
      </c>
      <c r="M1785" t="s">
        <v>229</v>
      </c>
      <c r="N1785">
        <v>1</v>
      </c>
      <c r="O1785" t="s">
        <v>65</v>
      </c>
      <c r="P1785" t="s">
        <v>7080</v>
      </c>
      <c r="Q1785" t="s">
        <v>41</v>
      </c>
      <c r="R1785" t="s">
        <v>12109</v>
      </c>
      <c r="S1785" t="s">
        <v>41</v>
      </c>
      <c r="T1785" t="s">
        <v>3</v>
      </c>
      <c r="U1785">
        <v>1</v>
      </c>
      <c r="V1785" s="12">
        <v>45310</v>
      </c>
      <c r="W1785" t="s">
        <v>12110</v>
      </c>
    </row>
    <row r="1786" spans="1:23" x14ac:dyDescent="0.25">
      <c r="A1786" s="12">
        <v>45091.339347372683</v>
      </c>
      <c r="B1786" t="s">
        <v>47</v>
      </c>
      <c r="C1786" t="s">
        <v>52</v>
      </c>
      <c r="D1786" t="s">
        <v>52</v>
      </c>
      <c r="E1786" t="s">
        <v>522</v>
      </c>
      <c r="F1786" t="s">
        <v>12111</v>
      </c>
      <c r="G1786" t="s">
        <v>37</v>
      </c>
      <c r="H1786" t="s">
        <v>12112</v>
      </c>
      <c r="I1786" t="s">
        <v>38</v>
      </c>
      <c r="J1786" t="s">
        <v>43</v>
      </c>
      <c r="K1786" t="s">
        <v>227</v>
      </c>
      <c r="L1786" t="s">
        <v>227</v>
      </c>
      <c r="M1786" t="s">
        <v>229</v>
      </c>
      <c r="N1786">
        <v>1</v>
      </c>
      <c r="O1786" t="s">
        <v>65</v>
      </c>
      <c r="P1786" t="s">
        <v>7127</v>
      </c>
      <c r="Q1786" t="s">
        <v>41</v>
      </c>
      <c r="R1786" t="s">
        <v>12113</v>
      </c>
      <c r="S1786" t="s">
        <v>41</v>
      </c>
      <c r="T1786" t="s">
        <v>3</v>
      </c>
      <c r="U1786">
        <v>1</v>
      </c>
      <c r="V1786" s="12">
        <v>45310</v>
      </c>
      <c r="W1786" t="s">
        <v>12114</v>
      </c>
    </row>
    <row r="1787" spans="1:23" x14ac:dyDescent="0.25">
      <c r="A1787" s="12">
        <v>45091.43645922454</v>
      </c>
      <c r="B1787" t="s">
        <v>47</v>
      </c>
      <c r="C1787" t="s">
        <v>52</v>
      </c>
      <c r="D1787" t="s">
        <v>52</v>
      </c>
      <c r="E1787" t="s">
        <v>512</v>
      </c>
      <c r="F1787" t="s">
        <v>12115</v>
      </c>
      <c r="G1787" t="s">
        <v>42</v>
      </c>
      <c r="H1787" t="s">
        <v>12116</v>
      </c>
      <c r="I1787" t="s">
        <v>38</v>
      </c>
      <c r="J1787" t="s">
        <v>43</v>
      </c>
      <c r="K1787" t="s">
        <v>227</v>
      </c>
      <c r="L1787" t="s">
        <v>227</v>
      </c>
      <c r="M1787" t="s">
        <v>229</v>
      </c>
      <c r="N1787">
        <v>1</v>
      </c>
      <c r="O1787" t="s">
        <v>65</v>
      </c>
      <c r="P1787" t="s">
        <v>6569</v>
      </c>
      <c r="Q1787" t="s">
        <v>41</v>
      </c>
      <c r="R1787" t="s">
        <v>12117</v>
      </c>
      <c r="S1787" t="s">
        <v>41</v>
      </c>
      <c r="T1787" t="s">
        <v>3</v>
      </c>
      <c r="U1787">
        <v>1</v>
      </c>
      <c r="V1787" s="12">
        <v>45310</v>
      </c>
      <c r="W1787" t="s">
        <v>12118</v>
      </c>
    </row>
    <row r="1788" spans="1:23" x14ac:dyDescent="0.25">
      <c r="A1788" s="12">
        <v>45091.51803190972</v>
      </c>
      <c r="B1788" t="s">
        <v>47</v>
      </c>
      <c r="C1788" t="s">
        <v>52</v>
      </c>
      <c r="D1788" t="s">
        <v>52</v>
      </c>
      <c r="E1788" t="s">
        <v>691</v>
      </c>
      <c r="F1788" t="s">
        <v>12119</v>
      </c>
      <c r="G1788" t="s">
        <v>42</v>
      </c>
      <c r="H1788" t="s">
        <v>12120</v>
      </c>
      <c r="I1788" t="s">
        <v>38</v>
      </c>
      <c r="J1788" t="s">
        <v>43</v>
      </c>
      <c r="K1788" t="s">
        <v>227</v>
      </c>
      <c r="L1788" t="s">
        <v>227</v>
      </c>
      <c r="M1788" t="s">
        <v>230</v>
      </c>
      <c r="N1788">
        <v>1</v>
      </c>
      <c r="O1788" t="s">
        <v>65</v>
      </c>
      <c r="P1788" t="s">
        <v>11783</v>
      </c>
      <c r="Q1788" t="s">
        <v>12121</v>
      </c>
      <c r="R1788" t="s">
        <v>12122</v>
      </c>
      <c r="S1788" t="s">
        <v>41</v>
      </c>
      <c r="T1788" t="s">
        <v>3</v>
      </c>
      <c r="U1788">
        <v>1</v>
      </c>
      <c r="V1788" s="12">
        <v>45310</v>
      </c>
      <c r="W1788" t="s">
        <v>12123</v>
      </c>
    </row>
    <row r="1789" spans="1:23" x14ac:dyDescent="0.25">
      <c r="A1789" s="12">
        <v>45092.525579976849</v>
      </c>
      <c r="B1789" t="s">
        <v>47</v>
      </c>
      <c r="C1789" t="s">
        <v>52</v>
      </c>
      <c r="D1789" t="s">
        <v>52</v>
      </c>
      <c r="E1789" t="s">
        <v>512</v>
      </c>
      <c r="F1789" t="s">
        <v>12124</v>
      </c>
      <c r="G1789" t="s">
        <v>42</v>
      </c>
      <c r="H1789" t="s">
        <v>12125</v>
      </c>
      <c r="I1789" t="s">
        <v>38</v>
      </c>
      <c r="J1789" t="s">
        <v>43</v>
      </c>
      <c r="K1789" t="s">
        <v>227</v>
      </c>
      <c r="L1789" t="s">
        <v>227</v>
      </c>
      <c r="M1789" t="s">
        <v>229</v>
      </c>
      <c r="N1789">
        <v>1</v>
      </c>
      <c r="O1789" t="s">
        <v>65</v>
      </c>
      <c r="P1789" t="s">
        <v>12126</v>
      </c>
      <c r="Q1789" t="s">
        <v>41</v>
      </c>
      <c r="R1789" t="s">
        <v>12127</v>
      </c>
      <c r="S1789" t="s">
        <v>41</v>
      </c>
      <c r="T1789" t="s">
        <v>3</v>
      </c>
      <c r="U1789">
        <v>1</v>
      </c>
      <c r="V1789" s="12">
        <v>45310</v>
      </c>
      <c r="W1789" t="s">
        <v>12128</v>
      </c>
    </row>
    <row r="1790" spans="1:23" x14ac:dyDescent="0.25">
      <c r="A1790" s="12">
        <v>45092.537102118054</v>
      </c>
      <c r="B1790" t="s">
        <v>47</v>
      </c>
      <c r="C1790" t="s">
        <v>52</v>
      </c>
      <c r="D1790" t="s">
        <v>52</v>
      </c>
      <c r="E1790" t="s">
        <v>691</v>
      </c>
      <c r="F1790" t="s">
        <v>7015</v>
      </c>
      <c r="G1790" t="s">
        <v>42</v>
      </c>
      <c r="H1790" t="s">
        <v>7016</v>
      </c>
      <c r="I1790" t="s">
        <v>38</v>
      </c>
      <c r="J1790" t="s">
        <v>43</v>
      </c>
      <c r="K1790" t="s">
        <v>227</v>
      </c>
      <c r="L1790" t="s">
        <v>227</v>
      </c>
      <c r="M1790" t="s">
        <v>230</v>
      </c>
      <c r="N1790">
        <v>1</v>
      </c>
      <c r="O1790" t="s">
        <v>65</v>
      </c>
      <c r="P1790" t="s">
        <v>6606</v>
      </c>
      <c r="Q1790" t="s">
        <v>7017</v>
      </c>
      <c r="R1790" t="s">
        <v>7018</v>
      </c>
      <c r="S1790" t="s">
        <v>41</v>
      </c>
      <c r="T1790" t="s">
        <v>3</v>
      </c>
      <c r="U1790">
        <v>1</v>
      </c>
      <c r="V1790" s="12">
        <v>45310</v>
      </c>
      <c r="W1790" t="s">
        <v>12129</v>
      </c>
    </row>
    <row r="1791" spans="1:23" x14ac:dyDescent="0.25">
      <c r="A1791" s="12">
        <v>45099.46798966435</v>
      </c>
      <c r="B1791" t="s">
        <v>47</v>
      </c>
      <c r="C1791" t="s">
        <v>52</v>
      </c>
      <c r="D1791" t="s">
        <v>52</v>
      </c>
      <c r="E1791" t="s">
        <v>522</v>
      </c>
      <c r="F1791" t="s">
        <v>7028</v>
      </c>
      <c r="G1791" t="s">
        <v>42</v>
      </c>
      <c r="H1791" t="s">
        <v>7029</v>
      </c>
      <c r="I1791" t="s">
        <v>38</v>
      </c>
      <c r="J1791" t="s">
        <v>43</v>
      </c>
      <c r="K1791" t="s">
        <v>227</v>
      </c>
      <c r="L1791" t="s">
        <v>227</v>
      </c>
      <c r="M1791" t="s">
        <v>229</v>
      </c>
      <c r="N1791">
        <v>1</v>
      </c>
      <c r="O1791" t="s">
        <v>65</v>
      </c>
      <c r="P1791" t="s">
        <v>6953</v>
      </c>
      <c r="Q1791" t="s">
        <v>7030</v>
      </c>
      <c r="R1791" t="s">
        <v>7031</v>
      </c>
      <c r="S1791" t="s">
        <v>41</v>
      </c>
      <c r="T1791" t="s">
        <v>3</v>
      </c>
      <c r="U1791">
        <v>1</v>
      </c>
      <c r="V1791" s="12">
        <v>45310</v>
      </c>
      <c r="W1791" t="s">
        <v>12130</v>
      </c>
    </row>
    <row r="1792" spans="1:23" x14ac:dyDescent="0.25">
      <c r="A1792" s="12">
        <v>45099.562407523146</v>
      </c>
      <c r="B1792" t="s">
        <v>47</v>
      </c>
      <c r="C1792" t="s">
        <v>52</v>
      </c>
      <c r="D1792" t="s">
        <v>52</v>
      </c>
      <c r="E1792" t="s">
        <v>522</v>
      </c>
      <c r="F1792" t="s">
        <v>7033</v>
      </c>
      <c r="G1792" t="s">
        <v>42</v>
      </c>
      <c r="H1792" t="s">
        <v>7034</v>
      </c>
      <c r="I1792" t="s">
        <v>38</v>
      </c>
      <c r="J1792" t="s">
        <v>43</v>
      </c>
      <c r="K1792" t="s">
        <v>227</v>
      </c>
      <c r="L1792" t="s">
        <v>227</v>
      </c>
      <c r="M1792" t="s">
        <v>229</v>
      </c>
      <c r="N1792">
        <v>1</v>
      </c>
      <c r="O1792" t="s">
        <v>65</v>
      </c>
      <c r="P1792" t="s">
        <v>6953</v>
      </c>
      <c r="Q1792" t="s">
        <v>7035</v>
      </c>
      <c r="R1792" t="s">
        <v>7036</v>
      </c>
      <c r="S1792" t="s">
        <v>41</v>
      </c>
      <c r="T1792" t="s">
        <v>3</v>
      </c>
      <c r="U1792">
        <v>1</v>
      </c>
      <c r="V1792" s="12">
        <v>45310</v>
      </c>
      <c r="W1792" t="s">
        <v>12131</v>
      </c>
    </row>
    <row r="1793" spans="1:23" x14ac:dyDescent="0.25">
      <c r="A1793" s="12">
        <v>45099.668729976853</v>
      </c>
      <c r="B1793" t="s">
        <v>47</v>
      </c>
      <c r="C1793" t="s">
        <v>52</v>
      </c>
      <c r="D1793" t="s">
        <v>52</v>
      </c>
      <c r="E1793" t="s">
        <v>238</v>
      </c>
      <c r="F1793" t="s">
        <v>7038</v>
      </c>
      <c r="G1793" t="s">
        <v>37</v>
      </c>
      <c r="H1793" t="s">
        <v>7039</v>
      </c>
      <c r="I1793" t="s">
        <v>38</v>
      </c>
      <c r="J1793" t="s">
        <v>43</v>
      </c>
      <c r="K1793" t="s">
        <v>227</v>
      </c>
      <c r="L1793" t="s">
        <v>227</v>
      </c>
      <c r="M1793" t="s">
        <v>229</v>
      </c>
      <c r="N1793">
        <v>1</v>
      </c>
      <c r="O1793" t="s">
        <v>65</v>
      </c>
      <c r="P1793" t="s">
        <v>6606</v>
      </c>
      <c r="Q1793" t="s">
        <v>41</v>
      </c>
      <c r="R1793" t="s">
        <v>7040</v>
      </c>
      <c r="S1793" t="s">
        <v>41</v>
      </c>
      <c r="T1793" t="s">
        <v>3</v>
      </c>
      <c r="U1793">
        <v>1</v>
      </c>
      <c r="V1793" s="12">
        <v>45310</v>
      </c>
      <c r="W1793" t="s">
        <v>12132</v>
      </c>
    </row>
    <row r="1794" spans="1:23" x14ac:dyDescent="0.25">
      <c r="A1794" s="12">
        <v>45099.697527743054</v>
      </c>
      <c r="B1794" t="s">
        <v>47</v>
      </c>
      <c r="C1794" t="s">
        <v>52</v>
      </c>
      <c r="D1794" t="s">
        <v>52</v>
      </c>
      <c r="E1794" t="s">
        <v>238</v>
      </c>
      <c r="F1794" t="s">
        <v>7042</v>
      </c>
      <c r="G1794" t="s">
        <v>37</v>
      </c>
      <c r="H1794" t="s">
        <v>7043</v>
      </c>
      <c r="I1794" t="s">
        <v>38</v>
      </c>
      <c r="J1794" t="s">
        <v>43</v>
      </c>
      <c r="K1794" t="s">
        <v>227</v>
      </c>
      <c r="L1794" t="s">
        <v>227</v>
      </c>
      <c r="M1794" t="s">
        <v>229</v>
      </c>
      <c r="N1794">
        <v>1</v>
      </c>
      <c r="O1794" t="s">
        <v>65</v>
      </c>
      <c r="P1794" t="s">
        <v>7044</v>
      </c>
      <c r="Q1794" t="s">
        <v>41</v>
      </c>
      <c r="R1794" t="s">
        <v>7045</v>
      </c>
      <c r="S1794" t="s">
        <v>41</v>
      </c>
      <c r="T1794" t="s">
        <v>3</v>
      </c>
      <c r="U1794">
        <v>1</v>
      </c>
      <c r="V1794" s="12">
        <v>45310</v>
      </c>
      <c r="W1794" t="s">
        <v>12133</v>
      </c>
    </row>
    <row r="1795" spans="1:23" x14ac:dyDescent="0.25">
      <c r="A1795" s="12">
        <v>45099.778453090279</v>
      </c>
      <c r="B1795" t="s">
        <v>47</v>
      </c>
      <c r="C1795" t="s">
        <v>52</v>
      </c>
      <c r="D1795" t="s">
        <v>52</v>
      </c>
      <c r="E1795" t="s">
        <v>475</v>
      </c>
      <c r="F1795" t="s">
        <v>12134</v>
      </c>
      <c r="G1795" t="s">
        <v>42</v>
      </c>
      <c r="H1795" t="s">
        <v>12135</v>
      </c>
      <c r="I1795" t="s">
        <v>38</v>
      </c>
      <c r="J1795" t="s">
        <v>43</v>
      </c>
      <c r="K1795" t="s">
        <v>227</v>
      </c>
      <c r="L1795" t="s">
        <v>227</v>
      </c>
      <c r="M1795" t="s">
        <v>229</v>
      </c>
      <c r="N1795">
        <v>1</v>
      </c>
      <c r="O1795" t="s">
        <v>65</v>
      </c>
      <c r="P1795" t="s">
        <v>6583</v>
      </c>
      <c r="Q1795" t="s">
        <v>41</v>
      </c>
      <c r="R1795" t="s">
        <v>12136</v>
      </c>
      <c r="S1795" t="s">
        <v>41</v>
      </c>
      <c r="T1795" t="s">
        <v>3</v>
      </c>
      <c r="U1795">
        <v>1</v>
      </c>
      <c r="V1795" s="12">
        <v>45310</v>
      </c>
      <c r="W1795" t="s">
        <v>12137</v>
      </c>
    </row>
    <row r="1796" spans="1:23" x14ac:dyDescent="0.25">
      <c r="A1796" s="12">
        <v>45100.598341747682</v>
      </c>
      <c r="B1796" t="s">
        <v>47</v>
      </c>
      <c r="C1796" t="s">
        <v>52</v>
      </c>
      <c r="D1796" t="s">
        <v>52</v>
      </c>
      <c r="E1796" t="s">
        <v>481</v>
      </c>
      <c r="F1796" t="s">
        <v>7047</v>
      </c>
      <c r="G1796" t="s">
        <v>42</v>
      </c>
      <c r="H1796" t="s">
        <v>7048</v>
      </c>
      <c r="I1796" t="s">
        <v>38</v>
      </c>
      <c r="J1796" t="s">
        <v>43</v>
      </c>
      <c r="K1796" t="s">
        <v>227</v>
      </c>
      <c r="L1796" t="s">
        <v>227</v>
      </c>
      <c r="M1796" t="s">
        <v>229</v>
      </c>
      <c r="N1796">
        <v>1</v>
      </c>
      <c r="O1796" t="s">
        <v>65</v>
      </c>
      <c r="P1796" t="s">
        <v>6675</v>
      </c>
      <c r="Q1796" t="s">
        <v>41</v>
      </c>
      <c r="R1796" t="s">
        <v>7049</v>
      </c>
      <c r="S1796" t="s">
        <v>41</v>
      </c>
      <c r="T1796" t="s">
        <v>3</v>
      </c>
      <c r="U1796">
        <v>1</v>
      </c>
      <c r="V1796" s="12">
        <v>45310</v>
      </c>
      <c r="W1796" t="s">
        <v>12138</v>
      </c>
    </row>
    <row r="1797" spans="1:23" x14ac:dyDescent="0.25">
      <c r="A1797" s="12">
        <v>45100.604763657408</v>
      </c>
      <c r="B1797" t="s">
        <v>47</v>
      </c>
      <c r="C1797" t="s">
        <v>52</v>
      </c>
      <c r="D1797" t="s">
        <v>52</v>
      </c>
      <c r="E1797" t="s">
        <v>481</v>
      </c>
      <c r="F1797" t="s">
        <v>7051</v>
      </c>
      <c r="G1797" t="s">
        <v>37</v>
      </c>
      <c r="H1797" t="s">
        <v>7048</v>
      </c>
      <c r="I1797" t="s">
        <v>38</v>
      </c>
      <c r="J1797" t="s">
        <v>43</v>
      </c>
      <c r="K1797" t="s">
        <v>227</v>
      </c>
      <c r="L1797" t="s">
        <v>227</v>
      </c>
      <c r="M1797" t="s">
        <v>229</v>
      </c>
      <c r="N1797">
        <v>1</v>
      </c>
      <c r="O1797" t="s">
        <v>65</v>
      </c>
      <c r="P1797" t="s">
        <v>6675</v>
      </c>
      <c r="Q1797" t="s">
        <v>41</v>
      </c>
      <c r="R1797" t="s">
        <v>7052</v>
      </c>
      <c r="S1797" t="s">
        <v>41</v>
      </c>
      <c r="T1797" t="s">
        <v>3</v>
      </c>
      <c r="U1797">
        <v>1</v>
      </c>
      <c r="V1797" s="12">
        <v>45310</v>
      </c>
      <c r="W1797" t="s">
        <v>12139</v>
      </c>
    </row>
    <row r="1798" spans="1:23" x14ac:dyDescent="0.25">
      <c r="A1798" s="12">
        <v>45103.434461724537</v>
      </c>
      <c r="B1798" t="s">
        <v>47</v>
      </c>
      <c r="C1798" t="s">
        <v>52</v>
      </c>
      <c r="D1798" t="s">
        <v>52</v>
      </c>
      <c r="E1798" t="s">
        <v>691</v>
      </c>
      <c r="F1798" t="s">
        <v>12140</v>
      </c>
      <c r="G1798" t="s">
        <v>42</v>
      </c>
      <c r="H1798" t="s">
        <v>12141</v>
      </c>
      <c r="I1798" t="s">
        <v>38</v>
      </c>
      <c r="J1798" t="s">
        <v>43</v>
      </c>
      <c r="K1798" t="s">
        <v>227</v>
      </c>
      <c r="L1798" t="s">
        <v>227</v>
      </c>
      <c r="M1798" t="s">
        <v>230</v>
      </c>
      <c r="N1798">
        <v>1</v>
      </c>
      <c r="O1798" t="s">
        <v>65</v>
      </c>
      <c r="P1798" t="s">
        <v>6804</v>
      </c>
      <c r="Q1798" t="s">
        <v>12142</v>
      </c>
      <c r="R1798" t="s">
        <v>12143</v>
      </c>
      <c r="S1798" t="s">
        <v>41</v>
      </c>
      <c r="T1798" t="s">
        <v>3</v>
      </c>
      <c r="U1798">
        <v>1</v>
      </c>
      <c r="V1798" s="12">
        <v>45310</v>
      </c>
      <c r="W1798" t="s">
        <v>12144</v>
      </c>
    </row>
    <row r="1799" spans="1:23" x14ac:dyDescent="0.25">
      <c r="A1799" s="12">
        <v>45103.517569675925</v>
      </c>
      <c r="B1799" t="s">
        <v>47</v>
      </c>
      <c r="C1799" t="s">
        <v>52</v>
      </c>
      <c r="D1799" t="s">
        <v>52</v>
      </c>
      <c r="E1799" t="s">
        <v>522</v>
      </c>
      <c r="F1799" t="s">
        <v>7055</v>
      </c>
      <c r="G1799" t="s">
        <v>37</v>
      </c>
      <c r="H1799" t="s">
        <v>7056</v>
      </c>
      <c r="I1799" t="s">
        <v>38</v>
      </c>
      <c r="J1799" t="s">
        <v>43</v>
      </c>
      <c r="K1799" t="s">
        <v>227</v>
      </c>
      <c r="L1799" t="s">
        <v>227</v>
      </c>
      <c r="M1799" t="s">
        <v>229</v>
      </c>
      <c r="N1799">
        <v>1</v>
      </c>
      <c r="O1799" t="s">
        <v>65</v>
      </c>
      <c r="P1799" t="s">
        <v>7057</v>
      </c>
      <c r="Q1799" t="s">
        <v>7058</v>
      </c>
      <c r="R1799" t="s">
        <v>7059</v>
      </c>
      <c r="S1799" t="s">
        <v>41</v>
      </c>
      <c r="T1799" t="s">
        <v>3</v>
      </c>
      <c r="U1799">
        <v>1</v>
      </c>
      <c r="V1799" s="12">
        <v>45310</v>
      </c>
      <c r="W1799" t="s">
        <v>12145</v>
      </c>
    </row>
    <row r="1800" spans="1:23" x14ac:dyDescent="0.25">
      <c r="A1800" s="12">
        <v>45103.522198379629</v>
      </c>
      <c r="B1800" t="s">
        <v>47</v>
      </c>
      <c r="C1800" t="s">
        <v>52</v>
      </c>
      <c r="D1800" t="s">
        <v>52</v>
      </c>
      <c r="E1800" t="s">
        <v>522</v>
      </c>
      <c r="F1800" t="s">
        <v>7061</v>
      </c>
      <c r="G1800" t="s">
        <v>37</v>
      </c>
      <c r="H1800" t="s">
        <v>7062</v>
      </c>
      <c r="I1800" t="s">
        <v>38</v>
      </c>
      <c r="J1800" t="s">
        <v>43</v>
      </c>
      <c r="K1800" t="s">
        <v>227</v>
      </c>
      <c r="L1800" t="s">
        <v>227</v>
      </c>
      <c r="M1800" t="s">
        <v>229</v>
      </c>
      <c r="N1800">
        <v>1</v>
      </c>
      <c r="O1800" t="s">
        <v>65</v>
      </c>
      <c r="P1800" t="s">
        <v>7057</v>
      </c>
      <c r="Q1800" t="s">
        <v>7058</v>
      </c>
      <c r="R1800" t="s">
        <v>7063</v>
      </c>
      <c r="S1800" t="s">
        <v>41</v>
      </c>
      <c r="T1800" t="s">
        <v>3</v>
      </c>
      <c r="U1800">
        <v>1</v>
      </c>
      <c r="V1800" s="12">
        <v>45310</v>
      </c>
      <c r="W1800" t="s">
        <v>12146</v>
      </c>
    </row>
    <row r="1801" spans="1:23" x14ac:dyDescent="0.25">
      <c r="A1801" s="12">
        <v>45106.499603206015</v>
      </c>
      <c r="B1801" t="s">
        <v>47</v>
      </c>
      <c r="C1801" t="s">
        <v>52</v>
      </c>
      <c r="D1801" t="s">
        <v>52</v>
      </c>
      <c r="E1801" t="s">
        <v>522</v>
      </c>
      <c r="F1801" t="s">
        <v>7065</v>
      </c>
      <c r="G1801" t="s">
        <v>37</v>
      </c>
      <c r="H1801" t="s">
        <v>7066</v>
      </c>
      <c r="I1801" t="s">
        <v>38</v>
      </c>
      <c r="J1801" t="s">
        <v>43</v>
      </c>
      <c r="K1801" t="s">
        <v>227</v>
      </c>
      <c r="L1801" t="s">
        <v>227</v>
      </c>
      <c r="M1801" t="s">
        <v>229</v>
      </c>
      <c r="N1801">
        <v>1</v>
      </c>
      <c r="O1801" t="s">
        <v>65</v>
      </c>
      <c r="P1801" t="s">
        <v>6933</v>
      </c>
      <c r="Q1801" t="s">
        <v>41</v>
      </c>
      <c r="R1801" t="s">
        <v>7067</v>
      </c>
      <c r="S1801" t="s">
        <v>41</v>
      </c>
      <c r="T1801" t="s">
        <v>3</v>
      </c>
      <c r="U1801">
        <v>1</v>
      </c>
      <c r="V1801" s="12">
        <v>45310</v>
      </c>
      <c r="W1801" t="s">
        <v>12147</v>
      </c>
    </row>
    <row r="1802" spans="1:23" x14ac:dyDescent="0.25">
      <c r="A1802" s="12">
        <v>45107.405740972223</v>
      </c>
      <c r="B1802" t="s">
        <v>47</v>
      </c>
      <c r="C1802" t="s">
        <v>52</v>
      </c>
      <c r="D1802" t="s">
        <v>52</v>
      </c>
      <c r="E1802" t="s">
        <v>522</v>
      </c>
      <c r="F1802" t="s">
        <v>7069</v>
      </c>
      <c r="G1802" t="s">
        <v>37</v>
      </c>
      <c r="H1802" t="s">
        <v>7070</v>
      </c>
      <c r="I1802" t="s">
        <v>38</v>
      </c>
      <c r="J1802" t="s">
        <v>43</v>
      </c>
      <c r="K1802" t="s">
        <v>227</v>
      </c>
      <c r="L1802" t="s">
        <v>227</v>
      </c>
      <c r="M1802" t="s">
        <v>229</v>
      </c>
      <c r="N1802">
        <v>1</v>
      </c>
      <c r="O1802" t="s">
        <v>65</v>
      </c>
      <c r="P1802" t="s">
        <v>6739</v>
      </c>
      <c r="Q1802" t="s">
        <v>7071</v>
      </c>
      <c r="R1802" t="s">
        <v>7072</v>
      </c>
      <c r="S1802" t="s">
        <v>41</v>
      </c>
      <c r="T1802" t="s">
        <v>3</v>
      </c>
      <c r="U1802">
        <v>1</v>
      </c>
      <c r="V1802" s="12">
        <v>45310</v>
      </c>
      <c r="W1802" t="s">
        <v>12148</v>
      </c>
    </row>
    <row r="1803" spans="1:23" x14ac:dyDescent="0.25">
      <c r="A1803" s="12">
        <v>45110.376152002318</v>
      </c>
      <c r="B1803" t="s">
        <v>47</v>
      </c>
      <c r="C1803" t="s">
        <v>52</v>
      </c>
      <c r="D1803" t="s">
        <v>52</v>
      </c>
      <c r="E1803" t="s">
        <v>512</v>
      </c>
      <c r="F1803" t="s">
        <v>7078</v>
      </c>
      <c r="G1803" t="s">
        <v>42</v>
      </c>
      <c r="H1803" t="s">
        <v>7079</v>
      </c>
      <c r="I1803" t="s">
        <v>38</v>
      </c>
      <c r="J1803" t="s">
        <v>43</v>
      </c>
      <c r="K1803" t="s">
        <v>227</v>
      </c>
      <c r="L1803" t="s">
        <v>227</v>
      </c>
      <c r="M1803" t="s">
        <v>229</v>
      </c>
      <c r="N1803">
        <v>1</v>
      </c>
      <c r="O1803" t="s">
        <v>65</v>
      </c>
      <c r="P1803" t="s">
        <v>7080</v>
      </c>
      <c r="Q1803" t="s">
        <v>41</v>
      </c>
      <c r="R1803" t="s">
        <v>7081</v>
      </c>
      <c r="S1803" t="s">
        <v>41</v>
      </c>
      <c r="T1803" t="s">
        <v>3</v>
      </c>
      <c r="U1803">
        <v>1</v>
      </c>
      <c r="V1803" s="12">
        <v>45310</v>
      </c>
      <c r="W1803" t="s">
        <v>12149</v>
      </c>
    </row>
    <row r="1804" spans="1:23" x14ac:dyDescent="0.25">
      <c r="A1804" s="12">
        <v>45112.404893831015</v>
      </c>
      <c r="B1804" t="s">
        <v>47</v>
      </c>
      <c r="C1804" t="s">
        <v>52</v>
      </c>
      <c r="D1804" t="s">
        <v>52</v>
      </c>
      <c r="E1804" t="s">
        <v>481</v>
      </c>
      <c r="F1804" t="s">
        <v>12150</v>
      </c>
      <c r="G1804" t="s">
        <v>42</v>
      </c>
      <c r="H1804" t="s">
        <v>7084</v>
      </c>
      <c r="I1804" t="s">
        <v>38</v>
      </c>
      <c r="J1804" t="s">
        <v>43</v>
      </c>
      <c r="K1804" t="s">
        <v>227</v>
      </c>
      <c r="L1804" t="s">
        <v>227</v>
      </c>
      <c r="M1804" t="s">
        <v>229</v>
      </c>
      <c r="N1804">
        <v>1</v>
      </c>
      <c r="O1804" t="s">
        <v>65</v>
      </c>
      <c r="P1804" t="s">
        <v>6675</v>
      </c>
      <c r="Q1804" t="s">
        <v>41</v>
      </c>
      <c r="R1804" t="s">
        <v>12151</v>
      </c>
      <c r="S1804" t="s">
        <v>41</v>
      </c>
      <c r="T1804" t="s">
        <v>3</v>
      </c>
      <c r="U1804">
        <v>1</v>
      </c>
      <c r="V1804" s="12">
        <v>45310</v>
      </c>
      <c r="W1804" t="s">
        <v>12152</v>
      </c>
    </row>
    <row r="1805" spans="1:23" x14ac:dyDescent="0.25">
      <c r="A1805" s="12">
        <v>45112.411221064816</v>
      </c>
      <c r="B1805" t="s">
        <v>47</v>
      </c>
      <c r="C1805" t="s">
        <v>52</v>
      </c>
      <c r="D1805" t="s">
        <v>52</v>
      </c>
      <c r="E1805" t="s">
        <v>481</v>
      </c>
      <c r="F1805" t="s">
        <v>7083</v>
      </c>
      <c r="G1805" t="s">
        <v>37</v>
      </c>
      <c r="H1805" t="s">
        <v>7084</v>
      </c>
      <c r="I1805" t="s">
        <v>38</v>
      </c>
      <c r="J1805" t="s">
        <v>43</v>
      </c>
      <c r="K1805" t="s">
        <v>227</v>
      </c>
      <c r="L1805" t="s">
        <v>227</v>
      </c>
      <c r="M1805" t="s">
        <v>229</v>
      </c>
      <c r="N1805">
        <v>1</v>
      </c>
      <c r="O1805" t="s">
        <v>65</v>
      </c>
      <c r="P1805" t="s">
        <v>6675</v>
      </c>
      <c r="Q1805" t="s">
        <v>41</v>
      </c>
      <c r="R1805" t="s">
        <v>7085</v>
      </c>
      <c r="S1805" t="s">
        <v>41</v>
      </c>
      <c r="T1805" t="s">
        <v>3</v>
      </c>
      <c r="U1805">
        <v>1</v>
      </c>
      <c r="V1805" s="12">
        <v>45310</v>
      </c>
      <c r="W1805" t="s">
        <v>12153</v>
      </c>
    </row>
    <row r="1806" spans="1:23" x14ac:dyDescent="0.25">
      <c r="A1806" s="12">
        <v>45112.589364548614</v>
      </c>
      <c r="B1806" t="s">
        <v>47</v>
      </c>
      <c r="C1806" t="s">
        <v>52</v>
      </c>
      <c r="D1806" t="s">
        <v>52</v>
      </c>
      <c r="E1806" t="s">
        <v>522</v>
      </c>
      <c r="F1806" t="s">
        <v>7087</v>
      </c>
      <c r="G1806" t="s">
        <v>42</v>
      </c>
      <c r="H1806" t="s">
        <v>7088</v>
      </c>
      <c r="I1806" t="s">
        <v>38</v>
      </c>
      <c r="J1806" t="s">
        <v>43</v>
      </c>
      <c r="K1806" t="s">
        <v>227</v>
      </c>
      <c r="L1806" t="s">
        <v>227</v>
      </c>
      <c r="M1806" t="s">
        <v>229</v>
      </c>
      <c r="N1806">
        <v>1</v>
      </c>
      <c r="O1806" t="s">
        <v>65</v>
      </c>
      <c r="P1806" t="s">
        <v>6652</v>
      </c>
      <c r="Q1806" t="s">
        <v>41</v>
      </c>
      <c r="R1806" t="s">
        <v>7089</v>
      </c>
      <c r="S1806" t="s">
        <v>41</v>
      </c>
      <c r="T1806" t="s">
        <v>3</v>
      </c>
      <c r="U1806">
        <v>1</v>
      </c>
      <c r="V1806" s="12">
        <v>45310</v>
      </c>
      <c r="W1806" t="s">
        <v>12154</v>
      </c>
    </row>
    <row r="1807" spans="1:23" x14ac:dyDescent="0.25">
      <c r="A1807" s="12">
        <v>45112.646235300926</v>
      </c>
      <c r="B1807" t="s">
        <v>47</v>
      </c>
      <c r="C1807" t="s">
        <v>52</v>
      </c>
      <c r="D1807" t="s">
        <v>52</v>
      </c>
      <c r="E1807" t="s">
        <v>522</v>
      </c>
      <c r="F1807" t="s">
        <v>7095</v>
      </c>
      <c r="G1807" t="s">
        <v>42</v>
      </c>
      <c r="H1807" t="s">
        <v>7096</v>
      </c>
      <c r="I1807" t="s">
        <v>38</v>
      </c>
      <c r="J1807" t="s">
        <v>43</v>
      </c>
      <c r="K1807" t="s">
        <v>227</v>
      </c>
      <c r="L1807" t="s">
        <v>227</v>
      </c>
      <c r="M1807" t="s">
        <v>229</v>
      </c>
      <c r="N1807">
        <v>1</v>
      </c>
      <c r="O1807" t="s">
        <v>65</v>
      </c>
      <c r="P1807" t="s">
        <v>6953</v>
      </c>
      <c r="Q1807" t="s">
        <v>41</v>
      </c>
      <c r="R1807" t="s">
        <v>7097</v>
      </c>
      <c r="S1807" t="s">
        <v>41</v>
      </c>
      <c r="T1807" t="s">
        <v>3</v>
      </c>
      <c r="U1807">
        <v>1</v>
      </c>
      <c r="V1807" s="12">
        <v>45310</v>
      </c>
      <c r="W1807" t="s">
        <v>12155</v>
      </c>
    </row>
    <row r="1808" spans="1:23" x14ac:dyDescent="0.25">
      <c r="A1808" s="12">
        <v>45117.484714317128</v>
      </c>
      <c r="B1808" t="s">
        <v>47</v>
      </c>
      <c r="C1808" t="s">
        <v>52</v>
      </c>
      <c r="D1808" t="s">
        <v>52</v>
      </c>
      <c r="E1808" t="s">
        <v>475</v>
      </c>
      <c r="F1808" t="s">
        <v>12156</v>
      </c>
      <c r="G1808" t="s">
        <v>42</v>
      </c>
      <c r="H1808" t="s">
        <v>12157</v>
      </c>
      <c r="I1808" t="s">
        <v>38</v>
      </c>
      <c r="J1808" t="s">
        <v>43</v>
      </c>
      <c r="K1808" t="s">
        <v>227</v>
      </c>
      <c r="L1808" t="s">
        <v>227</v>
      </c>
      <c r="M1808" t="s">
        <v>229</v>
      </c>
      <c r="N1808">
        <v>1</v>
      </c>
      <c r="O1808" t="s">
        <v>65</v>
      </c>
      <c r="P1808" t="s">
        <v>6583</v>
      </c>
      <c r="Q1808" t="s">
        <v>41</v>
      </c>
      <c r="R1808" t="s">
        <v>12158</v>
      </c>
      <c r="S1808" t="s">
        <v>41</v>
      </c>
      <c r="T1808" t="s">
        <v>3</v>
      </c>
      <c r="U1808">
        <v>1</v>
      </c>
      <c r="V1808" s="12">
        <v>45310</v>
      </c>
      <c r="W1808" t="s">
        <v>12159</v>
      </c>
    </row>
    <row r="1809" spans="1:23" x14ac:dyDescent="0.25">
      <c r="A1809" s="12">
        <v>45118.408652430553</v>
      </c>
      <c r="B1809" t="s">
        <v>47</v>
      </c>
      <c r="C1809" t="s">
        <v>52</v>
      </c>
      <c r="D1809" t="s">
        <v>52</v>
      </c>
      <c r="E1809" t="s">
        <v>534</v>
      </c>
      <c r="F1809" t="s">
        <v>12160</v>
      </c>
      <c r="G1809" t="s">
        <v>42</v>
      </c>
      <c r="H1809" t="s">
        <v>12161</v>
      </c>
      <c r="I1809" t="s">
        <v>38</v>
      </c>
      <c r="J1809" t="s">
        <v>43</v>
      </c>
      <c r="K1809" t="s">
        <v>227</v>
      </c>
      <c r="L1809" t="s">
        <v>227</v>
      </c>
      <c r="M1809" t="s">
        <v>229</v>
      </c>
      <c r="N1809">
        <v>1</v>
      </c>
      <c r="O1809" t="s">
        <v>65</v>
      </c>
      <c r="P1809" t="s">
        <v>6622</v>
      </c>
      <c r="Q1809" t="s">
        <v>41</v>
      </c>
      <c r="R1809" t="s">
        <v>12162</v>
      </c>
      <c r="S1809" t="s">
        <v>41</v>
      </c>
      <c r="T1809" t="s">
        <v>3</v>
      </c>
      <c r="U1809">
        <v>1</v>
      </c>
      <c r="V1809" s="12">
        <v>45310</v>
      </c>
      <c r="W1809" t="s">
        <v>12163</v>
      </c>
    </row>
    <row r="1810" spans="1:23" x14ac:dyDescent="0.25">
      <c r="A1810" s="12">
        <v>45118.428966006948</v>
      </c>
      <c r="B1810" t="s">
        <v>47</v>
      </c>
      <c r="C1810" t="s">
        <v>52</v>
      </c>
      <c r="D1810" t="s">
        <v>52</v>
      </c>
      <c r="E1810" t="s">
        <v>481</v>
      </c>
      <c r="F1810" t="s">
        <v>12164</v>
      </c>
      <c r="G1810" t="s">
        <v>42</v>
      </c>
      <c r="H1810" t="s">
        <v>12165</v>
      </c>
      <c r="I1810" t="s">
        <v>38</v>
      </c>
      <c r="J1810" t="s">
        <v>43</v>
      </c>
      <c r="K1810" t="s">
        <v>227</v>
      </c>
      <c r="L1810" t="s">
        <v>227</v>
      </c>
      <c r="M1810" t="s">
        <v>229</v>
      </c>
      <c r="N1810">
        <v>1</v>
      </c>
      <c r="O1810" t="s">
        <v>65</v>
      </c>
      <c r="P1810" t="s">
        <v>190</v>
      </c>
      <c r="Q1810" t="s">
        <v>41</v>
      </c>
      <c r="R1810" t="s">
        <v>12166</v>
      </c>
      <c r="S1810" t="s">
        <v>41</v>
      </c>
      <c r="T1810" t="s">
        <v>3</v>
      </c>
      <c r="U1810">
        <v>1</v>
      </c>
      <c r="V1810" s="12">
        <v>45310</v>
      </c>
      <c r="W1810" t="s">
        <v>12167</v>
      </c>
    </row>
    <row r="1811" spans="1:23" x14ac:dyDescent="0.25">
      <c r="A1811" s="12">
        <v>45121.52931111111</v>
      </c>
      <c r="B1811" t="s">
        <v>47</v>
      </c>
      <c r="C1811" t="s">
        <v>52</v>
      </c>
      <c r="D1811" t="s">
        <v>52</v>
      </c>
      <c r="E1811" t="s">
        <v>522</v>
      </c>
      <c r="F1811" t="s">
        <v>7103</v>
      </c>
      <c r="G1811" t="s">
        <v>37</v>
      </c>
      <c r="H1811" t="s">
        <v>7104</v>
      </c>
      <c r="I1811" t="s">
        <v>38</v>
      </c>
      <c r="J1811" t="s">
        <v>43</v>
      </c>
      <c r="K1811" t="s">
        <v>227</v>
      </c>
      <c r="L1811" t="s">
        <v>227</v>
      </c>
      <c r="M1811" t="s">
        <v>229</v>
      </c>
      <c r="N1811">
        <v>1</v>
      </c>
      <c r="O1811" t="s">
        <v>65</v>
      </c>
      <c r="P1811" t="s">
        <v>6953</v>
      </c>
      <c r="Q1811" t="s">
        <v>7035</v>
      </c>
      <c r="R1811" t="s">
        <v>7105</v>
      </c>
      <c r="S1811" t="s">
        <v>41</v>
      </c>
      <c r="T1811" t="s">
        <v>3</v>
      </c>
      <c r="U1811">
        <v>1</v>
      </c>
      <c r="V1811" s="12">
        <v>45310</v>
      </c>
      <c r="W1811" t="s">
        <v>12168</v>
      </c>
    </row>
    <row r="1812" spans="1:23" x14ac:dyDescent="0.25">
      <c r="A1812" s="12">
        <v>45131.417329942131</v>
      </c>
      <c r="B1812" t="s">
        <v>47</v>
      </c>
      <c r="C1812" t="s">
        <v>52</v>
      </c>
      <c r="D1812" t="s">
        <v>52</v>
      </c>
      <c r="E1812" t="s">
        <v>599</v>
      </c>
      <c r="F1812" t="s">
        <v>7107</v>
      </c>
      <c r="G1812" t="s">
        <v>42</v>
      </c>
      <c r="H1812" t="s">
        <v>7108</v>
      </c>
      <c r="I1812" t="s">
        <v>38</v>
      </c>
      <c r="J1812" t="s">
        <v>43</v>
      </c>
      <c r="K1812" t="s">
        <v>227</v>
      </c>
      <c r="L1812" t="s">
        <v>227</v>
      </c>
      <c r="M1812" t="s">
        <v>230</v>
      </c>
      <c r="N1812">
        <v>1</v>
      </c>
      <c r="O1812" t="s">
        <v>65</v>
      </c>
      <c r="P1812" t="s">
        <v>202</v>
      </c>
      <c r="Q1812" t="s">
        <v>41</v>
      </c>
      <c r="R1812" t="s">
        <v>7109</v>
      </c>
      <c r="S1812" t="s">
        <v>41</v>
      </c>
      <c r="T1812" t="s">
        <v>3</v>
      </c>
      <c r="U1812">
        <v>1</v>
      </c>
      <c r="V1812" s="12">
        <v>45310</v>
      </c>
      <c r="W1812" t="s">
        <v>12169</v>
      </c>
    </row>
    <row r="1813" spans="1:23" x14ac:dyDescent="0.25">
      <c r="A1813" s="12">
        <v>45131.555096261574</v>
      </c>
      <c r="B1813" t="s">
        <v>47</v>
      </c>
      <c r="C1813" t="s">
        <v>52</v>
      </c>
      <c r="D1813" t="s">
        <v>52</v>
      </c>
      <c r="E1813" t="s">
        <v>522</v>
      </c>
      <c r="F1813" t="s">
        <v>7111</v>
      </c>
      <c r="G1813" t="s">
        <v>42</v>
      </c>
      <c r="H1813" t="s">
        <v>7112</v>
      </c>
      <c r="I1813" t="s">
        <v>38</v>
      </c>
      <c r="J1813" t="s">
        <v>43</v>
      </c>
      <c r="K1813" t="s">
        <v>227</v>
      </c>
      <c r="L1813" t="s">
        <v>227</v>
      </c>
      <c r="M1813" t="s">
        <v>229</v>
      </c>
      <c r="N1813">
        <v>1</v>
      </c>
      <c r="O1813" t="s">
        <v>65</v>
      </c>
      <c r="P1813" t="s">
        <v>6552</v>
      </c>
      <c r="Q1813" t="s">
        <v>7113</v>
      </c>
      <c r="R1813" t="s">
        <v>7114</v>
      </c>
      <c r="S1813" t="s">
        <v>41</v>
      </c>
      <c r="T1813" t="s">
        <v>3</v>
      </c>
      <c r="U1813">
        <v>1</v>
      </c>
      <c r="V1813" s="12">
        <v>45310</v>
      </c>
      <c r="W1813" t="s">
        <v>12170</v>
      </c>
    </row>
    <row r="1814" spans="1:23" x14ac:dyDescent="0.25">
      <c r="A1814" s="12">
        <v>45133.440339004628</v>
      </c>
      <c r="B1814" t="s">
        <v>47</v>
      </c>
      <c r="C1814" t="s">
        <v>52</v>
      </c>
      <c r="D1814" t="s">
        <v>52</v>
      </c>
      <c r="E1814" t="s">
        <v>528</v>
      </c>
      <c r="F1814" t="s">
        <v>7116</v>
      </c>
      <c r="G1814" t="s">
        <v>42</v>
      </c>
      <c r="H1814" t="s">
        <v>7117</v>
      </c>
      <c r="I1814" t="s">
        <v>38</v>
      </c>
      <c r="J1814" t="s">
        <v>43</v>
      </c>
      <c r="K1814" t="s">
        <v>227</v>
      </c>
      <c r="L1814" t="s">
        <v>227</v>
      </c>
      <c r="M1814" t="s">
        <v>230</v>
      </c>
      <c r="N1814">
        <v>1</v>
      </c>
      <c r="O1814" t="s">
        <v>65</v>
      </c>
      <c r="P1814" t="s">
        <v>7118</v>
      </c>
      <c r="Q1814" t="s">
        <v>41</v>
      </c>
      <c r="R1814" t="s">
        <v>7119</v>
      </c>
      <c r="S1814" t="s">
        <v>41</v>
      </c>
      <c r="T1814" t="s">
        <v>3</v>
      </c>
      <c r="U1814">
        <v>1</v>
      </c>
      <c r="V1814" s="12">
        <v>45310</v>
      </c>
      <c r="W1814" t="s">
        <v>12171</v>
      </c>
    </row>
    <row r="1815" spans="1:23" x14ac:dyDescent="0.25">
      <c r="A1815" s="12">
        <v>45133.466743553239</v>
      </c>
      <c r="B1815" t="s">
        <v>47</v>
      </c>
      <c r="C1815" t="s">
        <v>52</v>
      </c>
      <c r="D1815" t="s">
        <v>52</v>
      </c>
      <c r="E1815" t="s">
        <v>522</v>
      </c>
      <c r="F1815" t="s">
        <v>7121</v>
      </c>
      <c r="G1815" t="s">
        <v>42</v>
      </c>
      <c r="H1815" t="s">
        <v>7122</v>
      </c>
      <c r="I1815" t="s">
        <v>38</v>
      </c>
      <c r="J1815" t="s">
        <v>43</v>
      </c>
      <c r="K1815" t="s">
        <v>227</v>
      </c>
      <c r="L1815" t="s">
        <v>227</v>
      </c>
      <c r="M1815" t="s">
        <v>229</v>
      </c>
      <c r="N1815">
        <v>1</v>
      </c>
      <c r="O1815" t="s">
        <v>65</v>
      </c>
      <c r="P1815" t="s">
        <v>6863</v>
      </c>
      <c r="Q1815" t="s">
        <v>41</v>
      </c>
      <c r="R1815" t="s">
        <v>7123</v>
      </c>
      <c r="S1815" t="s">
        <v>41</v>
      </c>
      <c r="T1815" t="s">
        <v>3</v>
      </c>
      <c r="U1815">
        <v>1</v>
      </c>
      <c r="V1815" s="12">
        <v>45310</v>
      </c>
      <c r="W1815" t="s">
        <v>12172</v>
      </c>
    </row>
    <row r="1816" spans="1:23" x14ac:dyDescent="0.25">
      <c r="A1816" s="12">
        <v>45133.688202083336</v>
      </c>
      <c r="B1816" t="s">
        <v>47</v>
      </c>
      <c r="C1816" t="s">
        <v>52</v>
      </c>
      <c r="D1816" t="s">
        <v>52</v>
      </c>
      <c r="E1816" t="s">
        <v>534</v>
      </c>
      <c r="F1816" t="s">
        <v>12173</v>
      </c>
      <c r="G1816" t="s">
        <v>42</v>
      </c>
      <c r="H1816" t="s">
        <v>12174</v>
      </c>
      <c r="I1816" t="s">
        <v>38</v>
      </c>
      <c r="J1816" t="s">
        <v>43</v>
      </c>
      <c r="K1816" t="s">
        <v>227</v>
      </c>
      <c r="L1816" t="s">
        <v>227</v>
      </c>
      <c r="M1816" t="s">
        <v>229</v>
      </c>
      <c r="N1816">
        <v>1</v>
      </c>
      <c r="O1816" t="s">
        <v>65</v>
      </c>
      <c r="P1816" t="s">
        <v>7044</v>
      </c>
      <c r="Q1816" t="s">
        <v>41</v>
      </c>
      <c r="R1816" t="s">
        <v>12175</v>
      </c>
      <c r="S1816" t="s">
        <v>41</v>
      </c>
      <c r="T1816" t="s">
        <v>3</v>
      </c>
      <c r="U1816">
        <v>1</v>
      </c>
      <c r="V1816" s="12">
        <v>45310</v>
      </c>
      <c r="W1816" t="s">
        <v>12176</v>
      </c>
    </row>
    <row r="1817" spans="1:23" x14ac:dyDescent="0.25">
      <c r="A1817" s="12">
        <v>45134.580292557868</v>
      </c>
      <c r="B1817" t="s">
        <v>47</v>
      </c>
      <c r="C1817" t="s">
        <v>52</v>
      </c>
      <c r="D1817" t="s">
        <v>52</v>
      </c>
      <c r="E1817" t="s">
        <v>691</v>
      </c>
      <c r="F1817" t="s">
        <v>12177</v>
      </c>
      <c r="G1817" t="s">
        <v>37</v>
      </c>
      <c r="H1817" t="s">
        <v>12178</v>
      </c>
      <c r="I1817" t="s">
        <v>38</v>
      </c>
      <c r="J1817" t="s">
        <v>43</v>
      </c>
      <c r="K1817" t="s">
        <v>227</v>
      </c>
      <c r="L1817" t="s">
        <v>227</v>
      </c>
      <c r="M1817" t="s">
        <v>230</v>
      </c>
      <c r="N1817">
        <v>1</v>
      </c>
      <c r="O1817" t="s">
        <v>65</v>
      </c>
      <c r="P1817" t="s">
        <v>6597</v>
      </c>
      <c r="Q1817" t="s">
        <v>12179</v>
      </c>
      <c r="R1817" t="s">
        <v>12180</v>
      </c>
      <c r="S1817" t="s">
        <v>41</v>
      </c>
      <c r="T1817" t="s">
        <v>3</v>
      </c>
      <c r="U1817">
        <v>1</v>
      </c>
      <c r="V1817" s="12">
        <v>45310</v>
      </c>
      <c r="W1817" t="s">
        <v>12181</v>
      </c>
    </row>
    <row r="1818" spans="1:23" x14ac:dyDescent="0.25">
      <c r="A1818" s="12">
        <v>45134.62486265046</v>
      </c>
      <c r="B1818" t="s">
        <v>47</v>
      </c>
      <c r="C1818" t="s">
        <v>52</v>
      </c>
      <c r="D1818" t="s">
        <v>52</v>
      </c>
      <c r="E1818" t="s">
        <v>522</v>
      </c>
      <c r="F1818" t="s">
        <v>7130</v>
      </c>
      <c r="G1818" t="s">
        <v>42</v>
      </c>
      <c r="H1818" t="s">
        <v>7131</v>
      </c>
      <c r="I1818" t="s">
        <v>38</v>
      </c>
      <c r="J1818" t="s">
        <v>43</v>
      </c>
      <c r="K1818" t="s">
        <v>227</v>
      </c>
      <c r="L1818" t="s">
        <v>227</v>
      </c>
      <c r="M1818" t="s">
        <v>229</v>
      </c>
      <c r="N1818">
        <v>1</v>
      </c>
      <c r="O1818" t="s">
        <v>65</v>
      </c>
      <c r="P1818" t="s">
        <v>6552</v>
      </c>
      <c r="Q1818" t="s">
        <v>7132</v>
      </c>
      <c r="R1818" t="s">
        <v>7133</v>
      </c>
      <c r="S1818" t="s">
        <v>41</v>
      </c>
      <c r="T1818" t="s">
        <v>3</v>
      </c>
      <c r="U1818">
        <v>1</v>
      </c>
      <c r="V1818" s="12">
        <v>45310</v>
      </c>
      <c r="W1818" t="s">
        <v>12182</v>
      </c>
    </row>
    <row r="1819" spans="1:23" x14ac:dyDescent="0.25">
      <c r="A1819" s="12">
        <v>45141.478900347225</v>
      </c>
      <c r="B1819" t="s">
        <v>47</v>
      </c>
      <c r="C1819" t="s">
        <v>52</v>
      </c>
      <c r="D1819" t="s">
        <v>52</v>
      </c>
      <c r="E1819" t="s">
        <v>691</v>
      </c>
      <c r="F1819" t="s">
        <v>7140</v>
      </c>
      <c r="G1819" t="s">
        <v>42</v>
      </c>
      <c r="H1819" t="s">
        <v>7141</v>
      </c>
      <c r="I1819" t="s">
        <v>38</v>
      </c>
      <c r="J1819" t="s">
        <v>43</v>
      </c>
      <c r="K1819" t="s">
        <v>227</v>
      </c>
      <c r="L1819" t="s">
        <v>227</v>
      </c>
      <c r="M1819" t="s">
        <v>230</v>
      </c>
      <c r="N1819">
        <v>1</v>
      </c>
      <c r="O1819" t="s">
        <v>65</v>
      </c>
      <c r="P1819" t="s">
        <v>6611</v>
      </c>
      <c r="Q1819" t="s">
        <v>41</v>
      </c>
      <c r="R1819" t="s">
        <v>7142</v>
      </c>
      <c r="S1819" t="s">
        <v>41</v>
      </c>
      <c r="T1819" t="s">
        <v>3</v>
      </c>
      <c r="U1819">
        <v>1</v>
      </c>
      <c r="V1819" s="12">
        <v>45310</v>
      </c>
      <c r="W1819" t="s">
        <v>12183</v>
      </c>
    </row>
    <row r="1820" spans="1:23" x14ac:dyDescent="0.25">
      <c r="A1820" s="12">
        <v>45141.560527199072</v>
      </c>
      <c r="B1820" t="s">
        <v>47</v>
      </c>
      <c r="C1820" t="s">
        <v>52</v>
      </c>
      <c r="D1820" t="s">
        <v>52</v>
      </c>
      <c r="E1820" t="s">
        <v>691</v>
      </c>
      <c r="F1820" t="s">
        <v>12184</v>
      </c>
      <c r="G1820" t="s">
        <v>42</v>
      </c>
      <c r="H1820" t="s">
        <v>12185</v>
      </c>
      <c r="I1820" t="s">
        <v>38</v>
      </c>
      <c r="J1820" t="s">
        <v>43</v>
      </c>
      <c r="K1820" t="s">
        <v>227</v>
      </c>
      <c r="L1820" t="s">
        <v>227</v>
      </c>
      <c r="M1820" t="s">
        <v>230</v>
      </c>
      <c r="N1820">
        <v>1</v>
      </c>
      <c r="O1820" t="s">
        <v>65</v>
      </c>
      <c r="P1820" t="s">
        <v>6635</v>
      </c>
      <c r="Q1820" t="s">
        <v>41</v>
      </c>
      <c r="R1820" t="s">
        <v>12186</v>
      </c>
      <c r="S1820" t="s">
        <v>41</v>
      </c>
      <c r="T1820" t="s">
        <v>3</v>
      </c>
      <c r="U1820">
        <v>1</v>
      </c>
      <c r="V1820" s="12">
        <v>45310</v>
      </c>
      <c r="W1820" t="s">
        <v>12187</v>
      </c>
    </row>
    <row r="1821" spans="1:23" x14ac:dyDescent="0.25">
      <c r="A1821" s="12">
        <v>45142.692683530091</v>
      </c>
      <c r="B1821" t="s">
        <v>47</v>
      </c>
      <c r="C1821" t="s">
        <v>52</v>
      </c>
      <c r="D1821" t="s">
        <v>52</v>
      </c>
      <c r="E1821" t="s">
        <v>534</v>
      </c>
      <c r="F1821" t="s">
        <v>12188</v>
      </c>
      <c r="G1821" t="s">
        <v>42</v>
      </c>
      <c r="H1821" t="s">
        <v>12189</v>
      </c>
      <c r="I1821" t="s">
        <v>38</v>
      </c>
      <c r="J1821" t="s">
        <v>43</v>
      </c>
      <c r="K1821" t="s">
        <v>227</v>
      </c>
      <c r="L1821" t="s">
        <v>227</v>
      </c>
      <c r="M1821" t="s">
        <v>229</v>
      </c>
      <c r="N1821">
        <v>1</v>
      </c>
      <c r="O1821" t="s">
        <v>65</v>
      </c>
      <c r="P1821" t="s">
        <v>6606</v>
      </c>
      <c r="Q1821" t="s">
        <v>41</v>
      </c>
      <c r="R1821" t="s">
        <v>12190</v>
      </c>
      <c r="S1821" t="s">
        <v>41</v>
      </c>
      <c r="T1821" t="s">
        <v>3</v>
      </c>
      <c r="U1821">
        <v>1</v>
      </c>
      <c r="V1821" s="12">
        <v>45310</v>
      </c>
      <c r="W1821" t="s">
        <v>12191</v>
      </c>
    </row>
    <row r="1822" spans="1:23" x14ac:dyDescent="0.25">
      <c r="A1822" s="12">
        <v>45146.54017847222</v>
      </c>
      <c r="B1822" t="s">
        <v>47</v>
      </c>
      <c r="C1822" t="s">
        <v>52</v>
      </c>
      <c r="D1822" t="s">
        <v>52</v>
      </c>
      <c r="E1822" t="s">
        <v>522</v>
      </c>
      <c r="F1822" t="s">
        <v>7149</v>
      </c>
      <c r="G1822" t="s">
        <v>37</v>
      </c>
      <c r="H1822" t="s">
        <v>7150</v>
      </c>
      <c r="I1822" t="s">
        <v>38</v>
      </c>
      <c r="J1822" t="s">
        <v>43</v>
      </c>
      <c r="K1822" t="s">
        <v>227</v>
      </c>
      <c r="L1822" t="s">
        <v>227</v>
      </c>
      <c r="M1822" t="s">
        <v>229</v>
      </c>
      <c r="N1822">
        <v>1</v>
      </c>
      <c r="O1822" t="s">
        <v>65</v>
      </c>
      <c r="P1822" t="s">
        <v>7151</v>
      </c>
      <c r="Q1822" t="s">
        <v>7152</v>
      </c>
      <c r="R1822" t="s">
        <v>7153</v>
      </c>
      <c r="S1822" t="s">
        <v>41</v>
      </c>
      <c r="T1822" t="s">
        <v>3</v>
      </c>
      <c r="U1822">
        <v>1</v>
      </c>
      <c r="V1822" s="12">
        <v>45310</v>
      </c>
      <c r="W1822" t="s">
        <v>12192</v>
      </c>
    </row>
    <row r="1823" spans="1:23" x14ac:dyDescent="0.25">
      <c r="A1823" s="12">
        <v>45146.548119942127</v>
      </c>
      <c r="B1823" t="s">
        <v>47</v>
      </c>
      <c r="C1823" t="s">
        <v>52</v>
      </c>
      <c r="D1823" t="s">
        <v>52</v>
      </c>
      <c r="E1823" t="s">
        <v>522</v>
      </c>
      <c r="F1823" t="s">
        <v>7155</v>
      </c>
      <c r="G1823" t="s">
        <v>42</v>
      </c>
      <c r="H1823" t="s">
        <v>7156</v>
      </c>
      <c r="I1823" t="s">
        <v>38</v>
      </c>
      <c r="J1823" t="s">
        <v>43</v>
      </c>
      <c r="K1823" t="s">
        <v>227</v>
      </c>
      <c r="L1823" t="s">
        <v>227</v>
      </c>
      <c r="M1823" t="s">
        <v>229</v>
      </c>
      <c r="N1823">
        <v>1</v>
      </c>
      <c r="O1823" t="s">
        <v>65</v>
      </c>
      <c r="P1823" t="s">
        <v>7151</v>
      </c>
      <c r="Q1823" t="s">
        <v>7152</v>
      </c>
      <c r="R1823" t="s">
        <v>7157</v>
      </c>
      <c r="S1823" t="s">
        <v>41</v>
      </c>
      <c r="T1823" t="s">
        <v>3</v>
      </c>
      <c r="U1823">
        <v>1</v>
      </c>
      <c r="V1823" s="12">
        <v>45310</v>
      </c>
      <c r="W1823" t="s">
        <v>12193</v>
      </c>
    </row>
    <row r="1824" spans="1:23" x14ac:dyDescent="0.25">
      <c r="A1824" s="12">
        <v>45147.553745405094</v>
      </c>
      <c r="B1824" t="s">
        <v>47</v>
      </c>
      <c r="C1824" t="s">
        <v>52</v>
      </c>
      <c r="D1824" t="s">
        <v>52</v>
      </c>
      <c r="E1824" t="s">
        <v>481</v>
      </c>
      <c r="F1824" t="s">
        <v>7163</v>
      </c>
      <c r="G1824" t="s">
        <v>37</v>
      </c>
      <c r="H1824" t="s">
        <v>7160</v>
      </c>
      <c r="I1824" t="s">
        <v>38</v>
      </c>
      <c r="J1824" t="s">
        <v>43</v>
      </c>
      <c r="K1824" t="s">
        <v>227</v>
      </c>
      <c r="L1824" t="s">
        <v>227</v>
      </c>
      <c r="M1824" t="s">
        <v>229</v>
      </c>
      <c r="N1824">
        <v>1</v>
      </c>
      <c r="O1824" t="s">
        <v>65</v>
      </c>
      <c r="P1824" t="s">
        <v>6675</v>
      </c>
      <c r="Q1824" t="s">
        <v>41</v>
      </c>
      <c r="R1824" t="s">
        <v>7164</v>
      </c>
      <c r="S1824" t="s">
        <v>41</v>
      </c>
      <c r="T1824" t="s">
        <v>3</v>
      </c>
      <c r="U1824">
        <v>1</v>
      </c>
      <c r="V1824" s="12">
        <v>45310</v>
      </c>
      <c r="W1824" t="s">
        <v>12194</v>
      </c>
    </row>
    <row r="1825" spans="1:23" x14ac:dyDescent="0.25">
      <c r="A1825" s="12">
        <v>45148.490709259262</v>
      </c>
      <c r="B1825" t="s">
        <v>47</v>
      </c>
      <c r="C1825" t="s">
        <v>52</v>
      </c>
      <c r="D1825" t="s">
        <v>52</v>
      </c>
      <c r="E1825" t="s">
        <v>491</v>
      </c>
      <c r="F1825" t="s">
        <v>7166</v>
      </c>
      <c r="G1825" t="s">
        <v>37</v>
      </c>
      <c r="H1825" t="s">
        <v>7167</v>
      </c>
      <c r="I1825" t="s">
        <v>38</v>
      </c>
      <c r="J1825" t="s">
        <v>43</v>
      </c>
      <c r="K1825" t="s">
        <v>227</v>
      </c>
      <c r="L1825" t="s">
        <v>227</v>
      </c>
      <c r="M1825" t="s">
        <v>229</v>
      </c>
      <c r="N1825">
        <v>1</v>
      </c>
      <c r="O1825" t="s">
        <v>65</v>
      </c>
      <c r="P1825" t="s">
        <v>6552</v>
      </c>
      <c r="Q1825" t="s">
        <v>41</v>
      </c>
      <c r="R1825" t="s">
        <v>7168</v>
      </c>
      <c r="S1825" t="s">
        <v>41</v>
      </c>
      <c r="T1825" t="s">
        <v>3</v>
      </c>
      <c r="U1825">
        <v>1</v>
      </c>
      <c r="V1825" s="12">
        <v>45310</v>
      </c>
      <c r="W1825" t="s">
        <v>12195</v>
      </c>
    </row>
    <row r="1826" spans="1:23" x14ac:dyDescent="0.25">
      <c r="A1826" s="12">
        <v>45149.450071724539</v>
      </c>
      <c r="B1826" t="s">
        <v>47</v>
      </c>
      <c r="C1826" t="s">
        <v>52</v>
      </c>
      <c r="D1826" t="s">
        <v>52</v>
      </c>
      <c r="E1826" t="s">
        <v>528</v>
      </c>
      <c r="F1826" t="s">
        <v>7170</v>
      </c>
      <c r="G1826" t="s">
        <v>42</v>
      </c>
      <c r="H1826" t="s">
        <v>7171</v>
      </c>
      <c r="I1826" t="s">
        <v>38</v>
      </c>
      <c r="J1826" t="s">
        <v>43</v>
      </c>
      <c r="K1826" t="s">
        <v>227</v>
      </c>
      <c r="L1826" t="s">
        <v>227</v>
      </c>
      <c r="M1826" t="s">
        <v>230</v>
      </c>
      <c r="N1826">
        <v>1</v>
      </c>
      <c r="O1826" t="s">
        <v>65</v>
      </c>
      <c r="P1826" t="s">
        <v>6597</v>
      </c>
      <c r="Q1826" t="s">
        <v>41</v>
      </c>
      <c r="R1826" t="s">
        <v>7172</v>
      </c>
      <c r="S1826" t="s">
        <v>41</v>
      </c>
      <c r="T1826" t="s">
        <v>3</v>
      </c>
      <c r="U1826">
        <v>1</v>
      </c>
      <c r="V1826" s="12">
        <v>45310</v>
      </c>
      <c r="W1826" t="s">
        <v>12196</v>
      </c>
    </row>
    <row r="1827" spans="1:23" x14ac:dyDescent="0.25">
      <c r="A1827" s="12">
        <v>45149.46513827546</v>
      </c>
      <c r="B1827" t="s">
        <v>47</v>
      </c>
      <c r="C1827" t="s">
        <v>52</v>
      </c>
      <c r="D1827" t="s">
        <v>52</v>
      </c>
      <c r="E1827" t="s">
        <v>528</v>
      </c>
      <c r="F1827" t="s">
        <v>7174</v>
      </c>
      <c r="G1827" t="s">
        <v>42</v>
      </c>
      <c r="H1827" t="s">
        <v>7175</v>
      </c>
      <c r="I1827" t="s">
        <v>38</v>
      </c>
      <c r="J1827" t="s">
        <v>43</v>
      </c>
      <c r="K1827" t="s">
        <v>227</v>
      </c>
      <c r="L1827" t="s">
        <v>227</v>
      </c>
      <c r="M1827" t="s">
        <v>230</v>
      </c>
      <c r="N1827">
        <v>1</v>
      </c>
      <c r="O1827" t="s">
        <v>65</v>
      </c>
      <c r="P1827" t="s">
        <v>6597</v>
      </c>
      <c r="Q1827" t="s">
        <v>41</v>
      </c>
      <c r="R1827" t="s">
        <v>7176</v>
      </c>
      <c r="S1827" t="s">
        <v>41</v>
      </c>
      <c r="T1827" t="s">
        <v>3</v>
      </c>
      <c r="U1827">
        <v>1</v>
      </c>
      <c r="V1827" s="12">
        <v>45310</v>
      </c>
      <c r="W1827" t="s">
        <v>12197</v>
      </c>
    </row>
    <row r="1828" spans="1:23" x14ac:dyDescent="0.25">
      <c r="A1828" s="12">
        <v>45152.498244641203</v>
      </c>
      <c r="B1828" t="s">
        <v>47</v>
      </c>
      <c r="C1828" t="s">
        <v>52</v>
      </c>
      <c r="D1828" t="s">
        <v>52</v>
      </c>
      <c r="E1828" t="s">
        <v>534</v>
      </c>
      <c r="F1828" t="s">
        <v>12198</v>
      </c>
      <c r="G1828" t="s">
        <v>42</v>
      </c>
      <c r="H1828" t="s">
        <v>12199</v>
      </c>
      <c r="I1828" t="s">
        <v>38</v>
      </c>
      <c r="J1828" t="s">
        <v>43</v>
      </c>
      <c r="K1828" t="s">
        <v>227</v>
      </c>
      <c r="L1828" t="s">
        <v>227</v>
      </c>
      <c r="M1828" t="s">
        <v>229</v>
      </c>
      <c r="N1828">
        <v>1</v>
      </c>
      <c r="O1828" t="s">
        <v>65</v>
      </c>
      <c r="P1828" t="s">
        <v>6564</v>
      </c>
      <c r="Q1828" t="s">
        <v>41</v>
      </c>
      <c r="R1828" t="s">
        <v>12200</v>
      </c>
      <c r="S1828" t="s">
        <v>41</v>
      </c>
      <c r="T1828" t="s">
        <v>3</v>
      </c>
      <c r="U1828">
        <v>1</v>
      </c>
      <c r="V1828" s="12">
        <v>45310</v>
      </c>
      <c r="W1828" t="s">
        <v>12201</v>
      </c>
    </row>
    <row r="1829" spans="1:23" x14ac:dyDescent="0.25">
      <c r="A1829" s="12">
        <v>45153.428363969906</v>
      </c>
      <c r="B1829" t="s">
        <v>47</v>
      </c>
      <c r="C1829" t="s">
        <v>52</v>
      </c>
      <c r="D1829" t="s">
        <v>52</v>
      </c>
      <c r="E1829" t="s">
        <v>522</v>
      </c>
      <c r="F1829" t="s">
        <v>7178</v>
      </c>
      <c r="G1829" t="s">
        <v>37</v>
      </c>
      <c r="H1829" t="s">
        <v>7179</v>
      </c>
      <c r="I1829" t="s">
        <v>38</v>
      </c>
      <c r="J1829" t="s">
        <v>43</v>
      </c>
      <c r="K1829" t="s">
        <v>227</v>
      </c>
      <c r="L1829" t="s">
        <v>227</v>
      </c>
      <c r="M1829" t="s">
        <v>229</v>
      </c>
      <c r="N1829">
        <v>1</v>
      </c>
      <c r="O1829" t="s">
        <v>65</v>
      </c>
      <c r="P1829" t="s">
        <v>7180</v>
      </c>
      <c r="Q1829" t="s">
        <v>7058</v>
      </c>
      <c r="R1829" t="s">
        <v>7181</v>
      </c>
      <c r="S1829" t="s">
        <v>41</v>
      </c>
      <c r="T1829" t="s">
        <v>3</v>
      </c>
      <c r="U1829">
        <v>1</v>
      </c>
      <c r="V1829" s="12">
        <v>45310</v>
      </c>
      <c r="W1829" t="s">
        <v>12202</v>
      </c>
    </row>
    <row r="1830" spans="1:23" x14ac:dyDescent="0.25">
      <c r="A1830" s="12">
        <v>45153.481999849537</v>
      </c>
      <c r="B1830" t="s">
        <v>47</v>
      </c>
      <c r="C1830" t="s">
        <v>52</v>
      </c>
      <c r="D1830" t="s">
        <v>52</v>
      </c>
      <c r="E1830" t="s">
        <v>691</v>
      </c>
      <c r="F1830" t="s">
        <v>7183</v>
      </c>
      <c r="G1830" t="s">
        <v>42</v>
      </c>
      <c r="H1830" t="s">
        <v>7184</v>
      </c>
      <c r="I1830" t="s">
        <v>38</v>
      </c>
      <c r="J1830" t="s">
        <v>43</v>
      </c>
      <c r="K1830" t="s">
        <v>227</v>
      </c>
      <c r="L1830" t="s">
        <v>227</v>
      </c>
      <c r="M1830" t="s">
        <v>230</v>
      </c>
      <c r="N1830">
        <v>1</v>
      </c>
      <c r="O1830" t="s">
        <v>65</v>
      </c>
      <c r="P1830" t="s">
        <v>6611</v>
      </c>
      <c r="Q1830" t="s">
        <v>41</v>
      </c>
      <c r="R1830" t="s">
        <v>7185</v>
      </c>
      <c r="S1830" t="s">
        <v>41</v>
      </c>
      <c r="T1830" t="s">
        <v>3</v>
      </c>
      <c r="U1830">
        <v>1</v>
      </c>
      <c r="V1830" s="12">
        <v>45310</v>
      </c>
      <c r="W1830" t="s">
        <v>12203</v>
      </c>
    </row>
    <row r="1831" spans="1:23" x14ac:dyDescent="0.25">
      <c r="A1831" s="12">
        <v>45153.524790474534</v>
      </c>
      <c r="B1831" t="s">
        <v>47</v>
      </c>
      <c r="C1831" t="s">
        <v>52</v>
      </c>
      <c r="D1831" t="s">
        <v>52</v>
      </c>
      <c r="E1831" t="s">
        <v>238</v>
      </c>
      <c r="F1831" t="s">
        <v>7187</v>
      </c>
      <c r="G1831" t="s">
        <v>42</v>
      </c>
      <c r="H1831" t="s">
        <v>7188</v>
      </c>
      <c r="I1831" t="s">
        <v>38</v>
      </c>
      <c r="J1831" t="s">
        <v>43</v>
      </c>
      <c r="K1831" t="s">
        <v>227</v>
      </c>
      <c r="L1831" t="s">
        <v>227</v>
      </c>
      <c r="M1831" t="s">
        <v>229</v>
      </c>
      <c r="N1831">
        <v>1</v>
      </c>
      <c r="O1831" t="s">
        <v>65</v>
      </c>
      <c r="P1831" t="s">
        <v>7002</v>
      </c>
      <c r="Q1831" t="s">
        <v>41</v>
      </c>
      <c r="R1831" t="s">
        <v>7189</v>
      </c>
      <c r="S1831" t="s">
        <v>41</v>
      </c>
      <c r="T1831" t="s">
        <v>3</v>
      </c>
      <c r="U1831">
        <v>1</v>
      </c>
      <c r="V1831" s="12">
        <v>45310</v>
      </c>
      <c r="W1831" t="s">
        <v>12204</v>
      </c>
    </row>
    <row r="1832" spans="1:23" x14ac:dyDescent="0.25">
      <c r="A1832" s="12">
        <v>45154.584180243059</v>
      </c>
      <c r="B1832" t="s">
        <v>47</v>
      </c>
      <c r="C1832" t="s">
        <v>52</v>
      </c>
      <c r="D1832" t="s">
        <v>52</v>
      </c>
      <c r="E1832" t="s">
        <v>522</v>
      </c>
      <c r="F1832" t="s">
        <v>7191</v>
      </c>
      <c r="G1832" t="s">
        <v>42</v>
      </c>
      <c r="H1832" t="s">
        <v>7192</v>
      </c>
      <c r="I1832" t="s">
        <v>38</v>
      </c>
      <c r="J1832" t="s">
        <v>43</v>
      </c>
      <c r="K1832" t="s">
        <v>227</v>
      </c>
      <c r="L1832" t="s">
        <v>227</v>
      </c>
      <c r="M1832" t="s">
        <v>229</v>
      </c>
      <c r="N1832">
        <v>1</v>
      </c>
      <c r="O1832" t="s">
        <v>65</v>
      </c>
      <c r="P1832" t="s">
        <v>6597</v>
      </c>
      <c r="Q1832" t="s">
        <v>7193</v>
      </c>
      <c r="R1832" t="s">
        <v>7194</v>
      </c>
      <c r="S1832" t="s">
        <v>41</v>
      </c>
      <c r="T1832" t="s">
        <v>3</v>
      </c>
      <c r="U1832">
        <v>1</v>
      </c>
      <c r="V1832" s="12">
        <v>45310</v>
      </c>
      <c r="W1832" t="s">
        <v>12205</v>
      </c>
    </row>
    <row r="1833" spans="1:23" x14ac:dyDescent="0.25">
      <c r="A1833" s="12">
        <v>45155.551826273149</v>
      </c>
      <c r="B1833" t="s">
        <v>47</v>
      </c>
      <c r="C1833" t="s">
        <v>52</v>
      </c>
      <c r="D1833" t="s">
        <v>52</v>
      </c>
      <c r="E1833" t="s">
        <v>522</v>
      </c>
      <c r="F1833" t="s">
        <v>7196</v>
      </c>
      <c r="G1833" t="s">
        <v>37</v>
      </c>
      <c r="H1833" t="s">
        <v>7197</v>
      </c>
      <c r="I1833" t="s">
        <v>38</v>
      </c>
      <c r="J1833" t="s">
        <v>43</v>
      </c>
      <c r="K1833" t="s">
        <v>227</v>
      </c>
      <c r="L1833" t="s">
        <v>227</v>
      </c>
      <c r="M1833" t="s">
        <v>229</v>
      </c>
      <c r="N1833">
        <v>1</v>
      </c>
      <c r="O1833" t="s">
        <v>65</v>
      </c>
      <c r="P1833" t="s">
        <v>6552</v>
      </c>
      <c r="Q1833" t="s">
        <v>7113</v>
      </c>
      <c r="R1833" t="s">
        <v>7198</v>
      </c>
      <c r="S1833" t="s">
        <v>41</v>
      </c>
      <c r="T1833" t="s">
        <v>3</v>
      </c>
      <c r="U1833">
        <v>1</v>
      </c>
      <c r="V1833" s="12">
        <v>45310</v>
      </c>
      <c r="W1833" t="s">
        <v>12206</v>
      </c>
    </row>
    <row r="1834" spans="1:23" x14ac:dyDescent="0.25">
      <c r="A1834" s="12">
        <v>45156.508418483798</v>
      </c>
      <c r="B1834" t="s">
        <v>47</v>
      </c>
      <c r="C1834" t="s">
        <v>52</v>
      </c>
      <c r="D1834" t="s">
        <v>52</v>
      </c>
      <c r="E1834" t="s">
        <v>238</v>
      </c>
      <c r="F1834" t="s">
        <v>7200</v>
      </c>
      <c r="G1834" t="s">
        <v>42</v>
      </c>
      <c r="H1834" t="s">
        <v>7201</v>
      </c>
      <c r="I1834" t="s">
        <v>38</v>
      </c>
      <c r="J1834" t="s">
        <v>43</v>
      </c>
      <c r="K1834" t="s">
        <v>227</v>
      </c>
      <c r="L1834" t="s">
        <v>227</v>
      </c>
      <c r="M1834" t="s">
        <v>229</v>
      </c>
      <c r="N1834">
        <v>1</v>
      </c>
      <c r="O1834" t="s">
        <v>65</v>
      </c>
      <c r="P1834" t="s">
        <v>7080</v>
      </c>
      <c r="Q1834" t="s">
        <v>41</v>
      </c>
      <c r="R1834" t="s">
        <v>7202</v>
      </c>
      <c r="S1834" t="s">
        <v>41</v>
      </c>
      <c r="T1834" t="s">
        <v>3</v>
      </c>
      <c r="U1834">
        <v>1</v>
      </c>
      <c r="V1834" s="12">
        <v>45310</v>
      </c>
      <c r="W1834" t="s">
        <v>12207</v>
      </c>
    </row>
    <row r="1835" spans="1:23" x14ac:dyDescent="0.25">
      <c r="A1835" s="12">
        <v>45160.527750266207</v>
      </c>
      <c r="B1835" t="s">
        <v>47</v>
      </c>
      <c r="C1835" t="s">
        <v>52</v>
      </c>
      <c r="D1835" t="s">
        <v>52</v>
      </c>
      <c r="E1835" t="s">
        <v>522</v>
      </c>
      <c r="F1835" t="s">
        <v>7204</v>
      </c>
      <c r="G1835" t="s">
        <v>42</v>
      </c>
      <c r="H1835" t="s">
        <v>7205</v>
      </c>
      <c r="I1835" t="s">
        <v>38</v>
      </c>
      <c r="J1835" t="s">
        <v>43</v>
      </c>
      <c r="K1835" t="s">
        <v>227</v>
      </c>
      <c r="L1835" t="s">
        <v>227</v>
      </c>
      <c r="M1835" t="s">
        <v>229</v>
      </c>
      <c r="N1835">
        <v>1</v>
      </c>
      <c r="O1835" t="s">
        <v>65</v>
      </c>
      <c r="P1835" t="s">
        <v>6652</v>
      </c>
      <c r="Q1835" t="s">
        <v>41</v>
      </c>
      <c r="R1835" t="s">
        <v>7206</v>
      </c>
      <c r="S1835" t="s">
        <v>41</v>
      </c>
      <c r="T1835" t="s">
        <v>3</v>
      </c>
      <c r="U1835">
        <v>1</v>
      </c>
      <c r="V1835" s="12">
        <v>45310</v>
      </c>
      <c r="W1835" t="s">
        <v>12208</v>
      </c>
    </row>
    <row r="1836" spans="1:23" x14ac:dyDescent="0.25">
      <c r="A1836" s="12">
        <v>45170.424502581016</v>
      </c>
      <c r="B1836" t="s">
        <v>47</v>
      </c>
      <c r="C1836" t="s">
        <v>52</v>
      </c>
      <c r="D1836" t="s">
        <v>52</v>
      </c>
      <c r="E1836" t="s">
        <v>691</v>
      </c>
      <c r="F1836" t="s">
        <v>12209</v>
      </c>
      <c r="G1836" t="s">
        <v>37</v>
      </c>
      <c r="H1836" t="s">
        <v>12210</v>
      </c>
      <c r="I1836" t="s">
        <v>38</v>
      </c>
      <c r="J1836" t="s">
        <v>43</v>
      </c>
      <c r="K1836" t="s">
        <v>227</v>
      </c>
      <c r="L1836" t="s">
        <v>227</v>
      </c>
      <c r="M1836" t="s">
        <v>230</v>
      </c>
      <c r="N1836">
        <v>1</v>
      </c>
      <c r="O1836" t="s">
        <v>65</v>
      </c>
      <c r="P1836" t="s">
        <v>12211</v>
      </c>
      <c r="Q1836" t="s">
        <v>9273</v>
      </c>
      <c r="R1836" t="s">
        <v>12212</v>
      </c>
      <c r="S1836" t="s">
        <v>41</v>
      </c>
      <c r="T1836" t="s">
        <v>3</v>
      </c>
      <c r="U1836">
        <v>1</v>
      </c>
      <c r="V1836" s="12">
        <v>45310</v>
      </c>
      <c r="W1836" t="s">
        <v>12213</v>
      </c>
    </row>
    <row r="1837" spans="1:23" x14ac:dyDescent="0.25">
      <c r="A1837" s="12">
        <v>45177.42229603009</v>
      </c>
      <c r="B1837" t="s">
        <v>47</v>
      </c>
      <c r="C1837" t="s">
        <v>52</v>
      </c>
      <c r="D1837" t="s">
        <v>52</v>
      </c>
      <c r="E1837" t="s">
        <v>481</v>
      </c>
      <c r="F1837" t="s">
        <v>7235</v>
      </c>
      <c r="G1837" t="s">
        <v>42</v>
      </c>
      <c r="H1837" t="s">
        <v>7236</v>
      </c>
      <c r="I1837" t="s">
        <v>38</v>
      </c>
      <c r="J1837" t="s">
        <v>43</v>
      </c>
      <c r="K1837" t="s">
        <v>227</v>
      </c>
      <c r="L1837" t="s">
        <v>227</v>
      </c>
      <c r="M1837" t="s">
        <v>229</v>
      </c>
      <c r="N1837">
        <v>1</v>
      </c>
      <c r="O1837" t="s">
        <v>65</v>
      </c>
      <c r="P1837" t="s">
        <v>7232</v>
      </c>
      <c r="Q1837" t="s">
        <v>41</v>
      </c>
      <c r="R1837" t="s">
        <v>7237</v>
      </c>
      <c r="S1837" t="s">
        <v>41</v>
      </c>
      <c r="T1837" t="s">
        <v>3</v>
      </c>
      <c r="U1837">
        <v>1</v>
      </c>
      <c r="V1837" s="12">
        <v>45310</v>
      </c>
      <c r="W1837" t="s">
        <v>12214</v>
      </c>
    </row>
    <row r="1838" spans="1:23" x14ac:dyDescent="0.25">
      <c r="A1838" s="12">
        <v>45177.469373993059</v>
      </c>
      <c r="B1838" t="s">
        <v>47</v>
      </c>
      <c r="C1838" t="s">
        <v>52</v>
      </c>
      <c r="D1838" t="s">
        <v>52</v>
      </c>
      <c r="E1838" t="s">
        <v>481</v>
      </c>
      <c r="F1838" t="s">
        <v>7259</v>
      </c>
      <c r="G1838" t="s">
        <v>42</v>
      </c>
      <c r="H1838" t="s">
        <v>7260</v>
      </c>
      <c r="I1838" t="s">
        <v>38</v>
      </c>
      <c r="J1838" t="s">
        <v>43</v>
      </c>
      <c r="K1838" t="s">
        <v>227</v>
      </c>
      <c r="L1838" t="s">
        <v>227</v>
      </c>
      <c r="M1838" t="s">
        <v>229</v>
      </c>
      <c r="N1838">
        <v>1</v>
      </c>
      <c r="O1838" t="s">
        <v>65</v>
      </c>
      <c r="P1838" t="s">
        <v>7232</v>
      </c>
      <c r="Q1838" t="s">
        <v>41</v>
      </c>
      <c r="R1838" t="s">
        <v>7261</v>
      </c>
      <c r="S1838" t="s">
        <v>41</v>
      </c>
      <c r="T1838" t="s">
        <v>3</v>
      </c>
      <c r="U1838">
        <v>1</v>
      </c>
      <c r="V1838" s="12">
        <v>45310</v>
      </c>
      <c r="W1838" t="s">
        <v>12215</v>
      </c>
    </row>
    <row r="1839" spans="1:23" x14ac:dyDescent="0.25">
      <c r="A1839" s="12">
        <v>45177.479006250003</v>
      </c>
      <c r="B1839" t="s">
        <v>47</v>
      </c>
      <c r="C1839" t="s">
        <v>52</v>
      </c>
      <c r="D1839" t="s">
        <v>52</v>
      </c>
      <c r="E1839" t="s">
        <v>481</v>
      </c>
      <c r="F1839" t="s">
        <v>7263</v>
      </c>
      <c r="G1839" t="s">
        <v>42</v>
      </c>
      <c r="H1839" t="s">
        <v>7264</v>
      </c>
      <c r="I1839" t="s">
        <v>38</v>
      </c>
      <c r="J1839" t="s">
        <v>43</v>
      </c>
      <c r="K1839" t="s">
        <v>227</v>
      </c>
      <c r="L1839" t="s">
        <v>227</v>
      </c>
      <c r="M1839" t="s">
        <v>229</v>
      </c>
      <c r="N1839">
        <v>1</v>
      </c>
      <c r="O1839" t="s">
        <v>65</v>
      </c>
      <c r="P1839" t="s">
        <v>7232</v>
      </c>
      <c r="Q1839" t="s">
        <v>41</v>
      </c>
      <c r="R1839" t="s">
        <v>7265</v>
      </c>
      <c r="S1839" t="s">
        <v>41</v>
      </c>
      <c r="T1839" t="s">
        <v>3</v>
      </c>
      <c r="U1839">
        <v>1</v>
      </c>
      <c r="V1839" s="12">
        <v>45310</v>
      </c>
      <c r="W1839" t="s">
        <v>12216</v>
      </c>
    </row>
    <row r="1840" spans="1:23" x14ac:dyDescent="0.25">
      <c r="A1840" s="12">
        <v>45180.372927048615</v>
      </c>
      <c r="B1840" t="s">
        <v>47</v>
      </c>
      <c r="C1840" t="s">
        <v>52</v>
      </c>
      <c r="D1840" t="s">
        <v>52</v>
      </c>
      <c r="E1840" t="s">
        <v>534</v>
      </c>
      <c r="F1840" t="s">
        <v>12217</v>
      </c>
      <c r="G1840" t="s">
        <v>37</v>
      </c>
      <c r="H1840" t="s">
        <v>12218</v>
      </c>
      <c r="I1840" t="s">
        <v>38</v>
      </c>
      <c r="J1840" t="s">
        <v>43</v>
      </c>
      <c r="K1840" t="s">
        <v>227</v>
      </c>
      <c r="L1840" t="s">
        <v>227</v>
      </c>
      <c r="M1840" t="s">
        <v>229</v>
      </c>
      <c r="N1840">
        <v>1</v>
      </c>
      <c r="O1840" t="s">
        <v>65</v>
      </c>
      <c r="P1840" t="s">
        <v>6953</v>
      </c>
      <c r="Q1840" t="s">
        <v>41</v>
      </c>
      <c r="R1840" t="s">
        <v>12219</v>
      </c>
      <c r="S1840" t="s">
        <v>41</v>
      </c>
      <c r="T1840" t="s">
        <v>3</v>
      </c>
      <c r="U1840">
        <v>1</v>
      </c>
      <c r="V1840" s="12">
        <v>45310</v>
      </c>
      <c r="W1840" t="s">
        <v>12220</v>
      </c>
    </row>
    <row r="1841" spans="1:23" x14ac:dyDescent="0.25">
      <c r="A1841" s="12">
        <v>45181.627965706015</v>
      </c>
      <c r="B1841" t="s">
        <v>47</v>
      </c>
      <c r="C1841" t="s">
        <v>52</v>
      </c>
      <c r="D1841" t="s">
        <v>52</v>
      </c>
      <c r="E1841" t="s">
        <v>534</v>
      </c>
      <c r="F1841" t="s">
        <v>12221</v>
      </c>
      <c r="G1841" t="s">
        <v>42</v>
      </c>
      <c r="H1841" t="s">
        <v>12222</v>
      </c>
      <c r="I1841" t="s">
        <v>38</v>
      </c>
      <c r="J1841" t="s">
        <v>43</v>
      </c>
      <c r="K1841" t="s">
        <v>227</v>
      </c>
      <c r="L1841" t="s">
        <v>227</v>
      </c>
      <c r="M1841" t="s">
        <v>229</v>
      </c>
      <c r="N1841">
        <v>1</v>
      </c>
      <c r="O1841" t="s">
        <v>65</v>
      </c>
      <c r="P1841" t="s">
        <v>12223</v>
      </c>
      <c r="Q1841" t="s">
        <v>41</v>
      </c>
      <c r="R1841" t="s">
        <v>12224</v>
      </c>
      <c r="S1841" t="s">
        <v>41</v>
      </c>
      <c r="T1841" t="s">
        <v>3</v>
      </c>
      <c r="U1841">
        <v>1</v>
      </c>
      <c r="V1841" s="12">
        <v>45310</v>
      </c>
      <c r="W1841" t="s">
        <v>12225</v>
      </c>
    </row>
    <row r="1842" spans="1:23" x14ac:dyDescent="0.25">
      <c r="A1842" s="12">
        <v>45181.634242280095</v>
      </c>
      <c r="B1842" t="s">
        <v>47</v>
      </c>
      <c r="C1842" t="s">
        <v>52</v>
      </c>
      <c r="D1842" t="s">
        <v>52</v>
      </c>
      <c r="E1842" t="s">
        <v>534</v>
      </c>
      <c r="F1842" t="s">
        <v>12226</v>
      </c>
      <c r="G1842" t="s">
        <v>42</v>
      </c>
      <c r="H1842" t="s">
        <v>12227</v>
      </c>
      <c r="I1842" t="s">
        <v>38</v>
      </c>
      <c r="J1842" t="s">
        <v>43</v>
      </c>
      <c r="K1842" t="s">
        <v>227</v>
      </c>
      <c r="L1842" t="s">
        <v>227</v>
      </c>
      <c r="M1842" t="s">
        <v>229</v>
      </c>
      <c r="N1842">
        <v>1</v>
      </c>
      <c r="O1842" t="s">
        <v>65</v>
      </c>
      <c r="P1842" t="s">
        <v>12223</v>
      </c>
      <c r="Q1842" t="s">
        <v>41</v>
      </c>
      <c r="R1842" t="s">
        <v>12228</v>
      </c>
      <c r="S1842" t="s">
        <v>41</v>
      </c>
      <c r="T1842" t="s">
        <v>3</v>
      </c>
      <c r="U1842">
        <v>1</v>
      </c>
      <c r="V1842" s="12">
        <v>45310</v>
      </c>
      <c r="W1842" t="s">
        <v>12229</v>
      </c>
    </row>
    <row r="1843" spans="1:23" x14ac:dyDescent="0.25">
      <c r="A1843" s="12">
        <v>45182.882913506946</v>
      </c>
      <c r="B1843" t="s">
        <v>47</v>
      </c>
      <c r="C1843" t="s">
        <v>52</v>
      </c>
      <c r="D1843" t="s">
        <v>52</v>
      </c>
      <c r="E1843" t="s">
        <v>522</v>
      </c>
      <c r="F1843" t="s">
        <v>7267</v>
      </c>
      <c r="G1843" t="s">
        <v>42</v>
      </c>
      <c r="H1843" t="s">
        <v>7268</v>
      </c>
      <c r="I1843" t="s">
        <v>38</v>
      </c>
      <c r="J1843" t="s">
        <v>43</v>
      </c>
      <c r="K1843" t="s">
        <v>227</v>
      </c>
      <c r="L1843" t="s">
        <v>227</v>
      </c>
      <c r="M1843" t="s">
        <v>229</v>
      </c>
      <c r="N1843">
        <v>1</v>
      </c>
      <c r="O1843" t="s">
        <v>65</v>
      </c>
      <c r="P1843" t="s">
        <v>202</v>
      </c>
      <c r="Q1843" t="s">
        <v>41</v>
      </c>
      <c r="R1843" t="s">
        <v>7269</v>
      </c>
      <c r="S1843" t="s">
        <v>41</v>
      </c>
      <c r="T1843" t="s">
        <v>3</v>
      </c>
      <c r="U1843">
        <v>1</v>
      </c>
      <c r="V1843" s="12">
        <v>45310</v>
      </c>
      <c r="W1843" t="s">
        <v>12230</v>
      </c>
    </row>
    <row r="1844" spans="1:23" x14ac:dyDescent="0.25">
      <c r="A1844" s="12">
        <v>45183.460946145831</v>
      </c>
      <c r="B1844" t="s">
        <v>47</v>
      </c>
      <c r="C1844" t="s">
        <v>52</v>
      </c>
      <c r="D1844" t="s">
        <v>52</v>
      </c>
      <c r="E1844" t="s">
        <v>534</v>
      </c>
      <c r="F1844" t="s">
        <v>12231</v>
      </c>
      <c r="G1844" t="s">
        <v>42</v>
      </c>
      <c r="H1844" t="s">
        <v>12232</v>
      </c>
      <c r="I1844" t="s">
        <v>38</v>
      </c>
      <c r="J1844" t="s">
        <v>43</v>
      </c>
      <c r="K1844" t="s">
        <v>227</v>
      </c>
      <c r="L1844" t="s">
        <v>227</v>
      </c>
      <c r="M1844" t="s">
        <v>229</v>
      </c>
      <c r="N1844">
        <v>1</v>
      </c>
      <c r="O1844" t="s">
        <v>65</v>
      </c>
      <c r="P1844" t="s">
        <v>7127</v>
      </c>
      <c r="Q1844" t="s">
        <v>41</v>
      </c>
      <c r="R1844" t="s">
        <v>12233</v>
      </c>
      <c r="S1844" t="s">
        <v>41</v>
      </c>
      <c r="T1844" t="s">
        <v>3</v>
      </c>
      <c r="U1844">
        <v>1</v>
      </c>
      <c r="V1844" s="12">
        <v>45310</v>
      </c>
      <c r="W1844" t="s">
        <v>12234</v>
      </c>
    </row>
    <row r="1845" spans="1:23" x14ac:dyDescent="0.25">
      <c r="A1845" s="12">
        <v>45183.494275266203</v>
      </c>
      <c r="B1845" t="s">
        <v>47</v>
      </c>
      <c r="C1845" t="s">
        <v>52</v>
      </c>
      <c r="D1845" t="s">
        <v>52</v>
      </c>
      <c r="E1845" t="s">
        <v>238</v>
      </c>
      <c r="F1845" t="s">
        <v>7271</v>
      </c>
      <c r="G1845" t="s">
        <v>42</v>
      </c>
      <c r="H1845" t="s">
        <v>7272</v>
      </c>
      <c r="I1845" t="s">
        <v>38</v>
      </c>
      <c r="J1845" t="s">
        <v>43</v>
      </c>
      <c r="K1845" t="s">
        <v>227</v>
      </c>
      <c r="L1845" t="s">
        <v>227</v>
      </c>
      <c r="M1845" t="s">
        <v>229</v>
      </c>
      <c r="N1845">
        <v>1</v>
      </c>
      <c r="O1845" t="s">
        <v>65</v>
      </c>
      <c r="P1845" t="s">
        <v>6583</v>
      </c>
      <c r="Q1845" t="s">
        <v>41</v>
      </c>
      <c r="R1845" t="s">
        <v>7273</v>
      </c>
      <c r="S1845" t="s">
        <v>41</v>
      </c>
      <c r="T1845" t="s">
        <v>3</v>
      </c>
      <c r="U1845">
        <v>1</v>
      </c>
      <c r="V1845" s="12">
        <v>45310</v>
      </c>
      <c r="W1845" t="s">
        <v>12235</v>
      </c>
    </row>
    <row r="1846" spans="1:23" x14ac:dyDescent="0.25">
      <c r="A1846" s="12">
        <v>45183.648336261576</v>
      </c>
      <c r="B1846" t="s">
        <v>47</v>
      </c>
      <c r="C1846" t="s">
        <v>52</v>
      </c>
      <c r="D1846" t="s">
        <v>52</v>
      </c>
      <c r="E1846" t="s">
        <v>691</v>
      </c>
      <c r="F1846" t="s">
        <v>7275</v>
      </c>
      <c r="G1846" t="s">
        <v>42</v>
      </c>
      <c r="H1846" t="s">
        <v>7276</v>
      </c>
      <c r="I1846" t="s">
        <v>38</v>
      </c>
      <c r="J1846" t="s">
        <v>43</v>
      </c>
      <c r="K1846" t="s">
        <v>227</v>
      </c>
      <c r="L1846" t="s">
        <v>227</v>
      </c>
      <c r="M1846" t="s">
        <v>230</v>
      </c>
      <c r="N1846">
        <v>1</v>
      </c>
      <c r="O1846" t="s">
        <v>65</v>
      </c>
      <c r="P1846" t="s">
        <v>6611</v>
      </c>
      <c r="Q1846" t="s">
        <v>41</v>
      </c>
      <c r="R1846" t="s">
        <v>7277</v>
      </c>
      <c r="S1846" t="s">
        <v>41</v>
      </c>
      <c r="T1846" t="s">
        <v>3</v>
      </c>
      <c r="U1846">
        <v>1</v>
      </c>
      <c r="V1846" s="12">
        <v>45310</v>
      </c>
      <c r="W1846" t="s">
        <v>12236</v>
      </c>
    </row>
    <row r="1847" spans="1:23" x14ac:dyDescent="0.25">
      <c r="A1847" s="12">
        <v>45184.427902546297</v>
      </c>
      <c r="B1847" t="s">
        <v>47</v>
      </c>
      <c r="C1847" t="s">
        <v>52</v>
      </c>
      <c r="D1847" t="s">
        <v>52</v>
      </c>
      <c r="E1847" t="s">
        <v>481</v>
      </c>
      <c r="F1847" t="s">
        <v>7279</v>
      </c>
      <c r="G1847" t="s">
        <v>37</v>
      </c>
      <c r="H1847" t="s">
        <v>7280</v>
      </c>
      <c r="I1847" t="s">
        <v>38</v>
      </c>
      <c r="J1847" t="s">
        <v>43</v>
      </c>
      <c r="K1847" t="s">
        <v>227</v>
      </c>
      <c r="L1847" t="s">
        <v>227</v>
      </c>
      <c r="M1847" t="s">
        <v>229</v>
      </c>
      <c r="N1847">
        <v>1</v>
      </c>
      <c r="O1847" t="s">
        <v>65</v>
      </c>
      <c r="P1847" t="s">
        <v>6675</v>
      </c>
      <c r="Q1847" t="s">
        <v>41</v>
      </c>
      <c r="R1847" t="s">
        <v>7281</v>
      </c>
      <c r="S1847" t="s">
        <v>41</v>
      </c>
      <c r="T1847" t="s">
        <v>3</v>
      </c>
      <c r="U1847">
        <v>1</v>
      </c>
      <c r="V1847" s="12">
        <v>45310</v>
      </c>
      <c r="W1847" t="s">
        <v>12237</v>
      </c>
    </row>
    <row r="1848" spans="1:23" x14ac:dyDescent="0.25">
      <c r="A1848" s="12">
        <v>45188.431087812503</v>
      </c>
      <c r="B1848" t="s">
        <v>47</v>
      </c>
      <c r="C1848" t="s">
        <v>52</v>
      </c>
      <c r="D1848" t="s">
        <v>52</v>
      </c>
      <c r="E1848" t="s">
        <v>691</v>
      </c>
      <c r="F1848" t="s">
        <v>12238</v>
      </c>
      <c r="G1848" t="s">
        <v>42</v>
      </c>
      <c r="H1848" t="s">
        <v>12239</v>
      </c>
      <c r="I1848" t="s">
        <v>38</v>
      </c>
      <c r="J1848" t="s">
        <v>43</v>
      </c>
      <c r="K1848" t="s">
        <v>227</v>
      </c>
      <c r="L1848" t="s">
        <v>227</v>
      </c>
      <c r="M1848" t="s">
        <v>230</v>
      </c>
      <c r="N1848">
        <v>1</v>
      </c>
      <c r="O1848" t="s">
        <v>65</v>
      </c>
      <c r="P1848" t="s">
        <v>6611</v>
      </c>
      <c r="Q1848" t="s">
        <v>41</v>
      </c>
      <c r="R1848" t="s">
        <v>12240</v>
      </c>
      <c r="S1848" t="s">
        <v>41</v>
      </c>
      <c r="T1848" t="s">
        <v>3</v>
      </c>
      <c r="U1848">
        <v>1</v>
      </c>
      <c r="V1848" s="12">
        <v>45310</v>
      </c>
      <c r="W1848" t="s">
        <v>12241</v>
      </c>
    </row>
    <row r="1849" spans="1:23" x14ac:dyDescent="0.25">
      <c r="A1849" s="12">
        <v>45189.681327164355</v>
      </c>
      <c r="B1849" t="s">
        <v>47</v>
      </c>
      <c r="C1849" t="s">
        <v>52</v>
      </c>
      <c r="D1849" t="s">
        <v>52</v>
      </c>
      <c r="E1849" t="s">
        <v>238</v>
      </c>
      <c r="F1849" t="s">
        <v>7289</v>
      </c>
      <c r="G1849" t="s">
        <v>42</v>
      </c>
      <c r="H1849" t="s">
        <v>7290</v>
      </c>
      <c r="I1849" t="s">
        <v>38</v>
      </c>
      <c r="J1849" t="s">
        <v>43</v>
      </c>
      <c r="K1849" t="s">
        <v>227</v>
      </c>
      <c r="L1849" t="s">
        <v>227</v>
      </c>
      <c r="M1849" t="s">
        <v>229</v>
      </c>
      <c r="N1849">
        <v>1</v>
      </c>
      <c r="O1849" t="s">
        <v>65</v>
      </c>
      <c r="P1849" t="s">
        <v>203</v>
      </c>
      <c r="Q1849" t="s">
        <v>41</v>
      </c>
      <c r="R1849" t="s">
        <v>7291</v>
      </c>
      <c r="S1849" t="s">
        <v>41</v>
      </c>
      <c r="T1849" t="s">
        <v>3</v>
      </c>
      <c r="U1849">
        <v>1</v>
      </c>
      <c r="V1849" s="12">
        <v>45310</v>
      </c>
      <c r="W1849" t="s">
        <v>12242</v>
      </c>
    </row>
    <row r="1850" spans="1:23" x14ac:dyDescent="0.25">
      <c r="A1850" s="12">
        <v>45190.494245914349</v>
      </c>
      <c r="B1850" t="s">
        <v>47</v>
      </c>
      <c r="C1850" t="s">
        <v>52</v>
      </c>
      <c r="D1850" t="s">
        <v>52</v>
      </c>
      <c r="E1850" t="s">
        <v>522</v>
      </c>
      <c r="F1850" t="s">
        <v>7293</v>
      </c>
      <c r="G1850" t="s">
        <v>37</v>
      </c>
      <c r="H1850" t="s">
        <v>7294</v>
      </c>
      <c r="I1850" t="s">
        <v>38</v>
      </c>
      <c r="J1850" t="s">
        <v>43</v>
      </c>
      <c r="K1850" t="s">
        <v>227</v>
      </c>
      <c r="L1850" t="s">
        <v>227</v>
      </c>
      <c r="M1850" t="s">
        <v>229</v>
      </c>
      <c r="N1850">
        <v>1</v>
      </c>
      <c r="O1850" t="s">
        <v>65</v>
      </c>
      <c r="P1850" t="s">
        <v>202</v>
      </c>
      <c r="Q1850" t="s">
        <v>7295</v>
      </c>
      <c r="R1850" t="s">
        <v>7296</v>
      </c>
      <c r="S1850" t="s">
        <v>41</v>
      </c>
      <c r="T1850" t="s">
        <v>3</v>
      </c>
      <c r="U1850">
        <v>1</v>
      </c>
      <c r="V1850" s="12">
        <v>45310</v>
      </c>
      <c r="W1850" t="s">
        <v>12243</v>
      </c>
    </row>
    <row r="1851" spans="1:23" x14ac:dyDescent="0.25">
      <c r="A1851" s="12">
        <v>45191.478790543981</v>
      </c>
      <c r="B1851" t="s">
        <v>47</v>
      </c>
      <c r="C1851" t="s">
        <v>52</v>
      </c>
      <c r="D1851" t="s">
        <v>52</v>
      </c>
      <c r="E1851" t="s">
        <v>522</v>
      </c>
      <c r="F1851" t="s">
        <v>7298</v>
      </c>
      <c r="G1851" t="s">
        <v>37</v>
      </c>
      <c r="H1851" t="s">
        <v>7299</v>
      </c>
      <c r="I1851" t="s">
        <v>38</v>
      </c>
      <c r="J1851" t="s">
        <v>43</v>
      </c>
      <c r="K1851" t="s">
        <v>227</v>
      </c>
      <c r="L1851" t="s">
        <v>227</v>
      </c>
      <c r="M1851" t="s">
        <v>229</v>
      </c>
      <c r="N1851">
        <v>1</v>
      </c>
      <c r="O1851" t="s">
        <v>65</v>
      </c>
      <c r="P1851" t="s">
        <v>6904</v>
      </c>
      <c r="Q1851" t="s">
        <v>41</v>
      </c>
      <c r="R1851" t="s">
        <v>7300</v>
      </c>
      <c r="S1851" t="s">
        <v>41</v>
      </c>
      <c r="T1851" t="s">
        <v>3</v>
      </c>
      <c r="U1851">
        <v>1</v>
      </c>
      <c r="V1851" s="12">
        <v>45310</v>
      </c>
      <c r="W1851" t="s">
        <v>12244</v>
      </c>
    </row>
    <row r="1852" spans="1:23" x14ac:dyDescent="0.25">
      <c r="A1852" s="12">
        <v>45191.645020520831</v>
      </c>
      <c r="B1852" t="s">
        <v>47</v>
      </c>
      <c r="C1852" t="s">
        <v>52</v>
      </c>
      <c r="D1852" t="s">
        <v>52</v>
      </c>
      <c r="E1852" t="s">
        <v>522</v>
      </c>
      <c r="F1852" t="s">
        <v>7302</v>
      </c>
      <c r="G1852" t="s">
        <v>42</v>
      </c>
      <c r="H1852" t="s">
        <v>7303</v>
      </c>
      <c r="I1852" t="s">
        <v>38</v>
      </c>
      <c r="J1852" t="s">
        <v>43</v>
      </c>
      <c r="K1852" t="s">
        <v>227</v>
      </c>
      <c r="L1852" t="s">
        <v>227</v>
      </c>
      <c r="M1852" t="s">
        <v>229</v>
      </c>
      <c r="N1852">
        <v>1</v>
      </c>
      <c r="O1852" t="s">
        <v>65</v>
      </c>
      <c r="P1852" t="s">
        <v>6652</v>
      </c>
      <c r="Q1852" t="s">
        <v>7304</v>
      </c>
      <c r="R1852" t="s">
        <v>7305</v>
      </c>
      <c r="S1852" t="s">
        <v>41</v>
      </c>
      <c r="T1852" t="s">
        <v>3</v>
      </c>
      <c r="U1852">
        <v>1</v>
      </c>
      <c r="V1852" s="12">
        <v>45310</v>
      </c>
      <c r="W1852" t="s">
        <v>12245</v>
      </c>
    </row>
    <row r="1853" spans="1:23" x14ac:dyDescent="0.25">
      <c r="A1853" s="12">
        <v>45194.376175497688</v>
      </c>
      <c r="B1853" t="s">
        <v>47</v>
      </c>
      <c r="C1853" t="s">
        <v>52</v>
      </c>
      <c r="D1853" t="s">
        <v>52</v>
      </c>
      <c r="E1853" t="s">
        <v>534</v>
      </c>
      <c r="F1853" t="s">
        <v>12246</v>
      </c>
      <c r="G1853" t="s">
        <v>42</v>
      </c>
      <c r="H1853" t="s">
        <v>12247</v>
      </c>
      <c r="I1853" t="s">
        <v>38</v>
      </c>
      <c r="J1853" t="s">
        <v>43</v>
      </c>
      <c r="K1853" t="s">
        <v>227</v>
      </c>
      <c r="L1853" t="s">
        <v>227</v>
      </c>
      <c r="M1853" t="s">
        <v>229</v>
      </c>
      <c r="N1853">
        <v>1</v>
      </c>
      <c r="O1853" t="s">
        <v>65</v>
      </c>
      <c r="P1853" t="s">
        <v>6670</v>
      </c>
      <c r="Q1853" t="s">
        <v>41</v>
      </c>
      <c r="R1853" t="s">
        <v>12248</v>
      </c>
      <c r="S1853" t="s">
        <v>41</v>
      </c>
      <c r="T1853" t="s">
        <v>3</v>
      </c>
      <c r="U1853">
        <v>1</v>
      </c>
      <c r="V1853" s="12">
        <v>45310</v>
      </c>
      <c r="W1853" t="s">
        <v>12249</v>
      </c>
    </row>
    <row r="1854" spans="1:23" x14ac:dyDescent="0.25">
      <c r="A1854" s="12">
        <v>45194.411275775463</v>
      </c>
      <c r="B1854" t="s">
        <v>47</v>
      </c>
      <c r="C1854" t="s">
        <v>52</v>
      </c>
      <c r="D1854" t="s">
        <v>52</v>
      </c>
      <c r="E1854" t="s">
        <v>522</v>
      </c>
      <c r="F1854" t="s">
        <v>7307</v>
      </c>
      <c r="G1854" t="s">
        <v>42</v>
      </c>
      <c r="H1854" t="s">
        <v>7308</v>
      </c>
      <c r="I1854" t="s">
        <v>38</v>
      </c>
      <c r="J1854" t="s">
        <v>43</v>
      </c>
      <c r="K1854" t="s">
        <v>227</v>
      </c>
      <c r="L1854" t="s">
        <v>227</v>
      </c>
      <c r="M1854" t="s">
        <v>229</v>
      </c>
      <c r="N1854">
        <v>1</v>
      </c>
      <c r="O1854" t="s">
        <v>65</v>
      </c>
      <c r="P1854" t="s">
        <v>6652</v>
      </c>
      <c r="Q1854" t="s">
        <v>7309</v>
      </c>
      <c r="R1854" t="s">
        <v>7310</v>
      </c>
      <c r="S1854" t="s">
        <v>41</v>
      </c>
      <c r="T1854" t="s">
        <v>3</v>
      </c>
      <c r="U1854">
        <v>1</v>
      </c>
      <c r="V1854" s="12">
        <v>45310</v>
      </c>
      <c r="W1854" t="s">
        <v>12250</v>
      </c>
    </row>
    <row r="1855" spans="1:23" x14ac:dyDescent="0.25">
      <c r="A1855" s="12">
        <v>45194.522482523149</v>
      </c>
      <c r="B1855" t="s">
        <v>47</v>
      </c>
      <c r="C1855" t="s">
        <v>52</v>
      </c>
      <c r="D1855" t="s">
        <v>52</v>
      </c>
      <c r="E1855" t="s">
        <v>691</v>
      </c>
      <c r="F1855" t="s">
        <v>7312</v>
      </c>
      <c r="G1855" t="s">
        <v>37</v>
      </c>
      <c r="H1855" t="s">
        <v>7313</v>
      </c>
      <c r="I1855" t="s">
        <v>38</v>
      </c>
      <c r="J1855" t="s">
        <v>43</v>
      </c>
      <c r="K1855" t="s">
        <v>227</v>
      </c>
      <c r="L1855" t="s">
        <v>227</v>
      </c>
      <c r="M1855" t="s">
        <v>230</v>
      </c>
      <c r="N1855">
        <v>1</v>
      </c>
      <c r="O1855" t="s">
        <v>65</v>
      </c>
      <c r="P1855" t="s">
        <v>6804</v>
      </c>
      <c r="Q1855" t="s">
        <v>41</v>
      </c>
      <c r="R1855" t="s">
        <v>7314</v>
      </c>
      <c r="S1855" t="s">
        <v>41</v>
      </c>
      <c r="T1855" t="s">
        <v>3</v>
      </c>
      <c r="U1855">
        <v>1</v>
      </c>
      <c r="V1855" s="12">
        <v>45310</v>
      </c>
      <c r="W1855" t="s">
        <v>12251</v>
      </c>
    </row>
    <row r="1856" spans="1:23" x14ac:dyDescent="0.25">
      <c r="A1856" s="12">
        <v>45195.518540358797</v>
      </c>
      <c r="B1856" t="s">
        <v>47</v>
      </c>
      <c r="C1856" t="s">
        <v>52</v>
      </c>
      <c r="D1856" t="s">
        <v>52</v>
      </c>
      <c r="E1856" t="s">
        <v>691</v>
      </c>
      <c r="F1856" t="s">
        <v>7320</v>
      </c>
      <c r="G1856" t="s">
        <v>42</v>
      </c>
      <c r="H1856" t="s">
        <v>7321</v>
      </c>
      <c r="I1856" t="s">
        <v>38</v>
      </c>
      <c r="J1856" t="s">
        <v>43</v>
      </c>
      <c r="K1856" t="s">
        <v>227</v>
      </c>
      <c r="L1856" t="s">
        <v>227</v>
      </c>
      <c r="M1856" t="s">
        <v>230</v>
      </c>
      <c r="N1856">
        <v>1</v>
      </c>
      <c r="O1856" t="s">
        <v>65</v>
      </c>
      <c r="P1856" t="s">
        <v>6611</v>
      </c>
      <c r="Q1856" t="s">
        <v>41</v>
      </c>
      <c r="R1856" t="s">
        <v>7322</v>
      </c>
      <c r="S1856" t="s">
        <v>41</v>
      </c>
      <c r="T1856" t="s">
        <v>3</v>
      </c>
      <c r="U1856">
        <v>1</v>
      </c>
      <c r="V1856" s="12">
        <v>45310</v>
      </c>
      <c r="W1856" t="s">
        <v>12252</v>
      </c>
    </row>
    <row r="1857" spans="1:23" x14ac:dyDescent="0.25">
      <c r="A1857" s="12">
        <v>45195.599636076389</v>
      </c>
      <c r="B1857" t="s">
        <v>47</v>
      </c>
      <c r="C1857" t="s">
        <v>52</v>
      </c>
      <c r="D1857" t="s">
        <v>52</v>
      </c>
      <c r="E1857" t="s">
        <v>238</v>
      </c>
      <c r="F1857" t="s">
        <v>7324</v>
      </c>
      <c r="G1857" t="s">
        <v>42</v>
      </c>
      <c r="H1857" t="s">
        <v>7325</v>
      </c>
      <c r="I1857" t="s">
        <v>38</v>
      </c>
      <c r="J1857" t="s">
        <v>43</v>
      </c>
      <c r="K1857" t="s">
        <v>227</v>
      </c>
      <c r="L1857" t="s">
        <v>227</v>
      </c>
      <c r="M1857" t="s">
        <v>229</v>
      </c>
      <c r="N1857">
        <v>1</v>
      </c>
      <c r="O1857" t="s">
        <v>65</v>
      </c>
      <c r="P1857" t="s">
        <v>6684</v>
      </c>
      <c r="Q1857" t="s">
        <v>41</v>
      </c>
      <c r="R1857" t="s">
        <v>7326</v>
      </c>
      <c r="S1857" t="s">
        <v>41</v>
      </c>
      <c r="T1857" t="s">
        <v>3</v>
      </c>
      <c r="U1857">
        <v>1</v>
      </c>
      <c r="V1857" s="12">
        <v>45310</v>
      </c>
      <c r="W1857" t="s">
        <v>12253</v>
      </c>
    </row>
    <row r="1858" spans="1:23" x14ac:dyDescent="0.25">
      <c r="A1858" s="12">
        <v>45195.608803437499</v>
      </c>
      <c r="B1858" t="s">
        <v>47</v>
      </c>
      <c r="C1858" t="s">
        <v>52</v>
      </c>
      <c r="D1858" t="s">
        <v>52</v>
      </c>
      <c r="E1858" t="s">
        <v>238</v>
      </c>
      <c r="F1858" t="s">
        <v>7328</v>
      </c>
      <c r="G1858" t="s">
        <v>37</v>
      </c>
      <c r="H1858" t="s">
        <v>7329</v>
      </c>
      <c r="I1858" t="s">
        <v>38</v>
      </c>
      <c r="J1858" t="s">
        <v>43</v>
      </c>
      <c r="K1858" t="s">
        <v>227</v>
      </c>
      <c r="L1858" t="s">
        <v>227</v>
      </c>
      <c r="M1858" t="s">
        <v>229</v>
      </c>
      <c r="N1858">
        <v>1</v>
      </c>
      <c r="O1858" t="s">
        <v>65</v>
      </c>
      <c r="P1858" t="s">
        <v>6684</v>
      </c>
      <c r="Q1858" t="s">
        <v>41</v>
      </c>
      <c r="R1858" t="s">
        <v>7330</v>
      </c>
      <c r="S1858" t="s">
        <v>41</v>
      </c>
      <c r="T1858" t="s">
        <v>3</v>
      </c>
      <c r="U1858">
        <v>1</v>
      </c>
      <c r="V1858" s="12">
        <v>45310</v>
      </c>
      <c r="W1858" t="s">
        <v>12254</v>
      </c>
    </row>
    <row r="1859" spans="1:23" x14ac:dyDescent="0.25">
      <c r="A1859" s="12">
        <v>45197.612957372687</v>
      </c>
      <c r="B1859" t="s">
        <v>47</v>
      </c>
      <c r="C1859" t="s">
        <v>52</v>
      </c>
      <c r="D1859" t="s">
        <v>52</v>
      </c>
      <c r="E1859" t="s">
        <v>238</v>
      </c>
      <c r="F1859" t="s">
        <v>7332</v>
      </c>
      <c r="G1859" t="s">
        <v>42</v>
      </c>
      <c r="H1859" t="s">
        <v>7333</v>
      </c>
      <c r="I1859" t="s">
        <v>38</v>
      </c>
      <c r="J1859" t="s">
        <v>43</v>
      </c>
      <c r="K1859" t="s">
        <v>227</v>
      </c>
      <c r="L1859" t="s">
        <v>227</v>
      </c>
      <c r="M1859" t="s">
        <v>229</v>
      </c>
      <c r="N1859">
        <v>1</v>
      </c>
      <c r="O1859" t="s">
        <v>65</v>
      </c>
      <c r="P1859" t="s">
        <v>7334</v>
      </c>
      <c r="Q1859" t="s">
        <v>41</v>
      </c>
      <c r="R1859" t="s">
        <v>7335</v>
      </c>
      <c r="S1859" t="s">
        <v>41</v>
      </c>
      <c r="T1859" t="s">
        <v>3</v>
      </c>
      <c r="U1859">
        <v>1</v>
      </c>
      <c r="V1859" s="12">
        <v>45310</v>
      </c>
      <c r="W1859" t="s">
        <v>12255</v>
      </c>
    </row>
    <row r="1860" spans="1:23" x14ac:dyDescent="0.25">
      <c r="A1860" s="12">
        <v>45203.62246712963</v>
      </c>
      <c r="B1860" t="s">
        <v>47</v>
      </c>
      <c r="C1860" t="s">
        <v>52</v>
      </c>
      <c r="D1860" t="s">
        <v>52</v>
      </c>
      <c r="E1860" t="s">
        <v>522</v>
      </c>
      <c r="F1860" t="s">
        <v>7337</v>
      </c>
      <c r="G1860" t="s">
        <v>42</v>
      </c>
      <c r="H1860" t="s">
        <v>7338</v>
      </c>
      <c r="I1860" t="s">
        <v>38</v>
      </c>
      <c r="J1860" t="s">
        <v>43</v>
      </c>
      <c r="K1860" t="s">
        <v>227</v>
      </c>
      <c r="L1860" t="s">
        <v>227</v>
      </c>
      <c r="M1860" t="s">
        <v>229</v>
      </c>
      <c r="N1860">
        <v>1</v>
      </c>
      <c r="O1860" t="s">
        <v>65</v>
      </c>
      <c r="P1860" t="s">
        <v>6953</v>
      </c>
      <c r="Q1860" t="s">
        <v>7035</v>
      </c>
      <c r="R1860" t="s">
        <v>7339</v>
      </c>
      <c r="S1860" t="s">
        <v>41</v>
      </c>
      <c r="T1860" t="s">
        <v>3</v>
      </c>
      <c r="U1860">
        <v>1</v>
      </c>
      <c r="V1860" s="12">
        <v>45310</v>
      </c>
      <c r="W1860" t="s">
        <v>12256</v>
      </c>
    </row>
    <row r="1861" spans="1:23" x14ac:dyDescent="0.25">
      <c r="A1861" s="12">
        <v>45204.444087997683</v>
      </c>
      <c r="B1861" t="s">
        <v>47</v>
      </c>
      <c r="C1861" t="s">
        <v>52</v>
      </c>
      <c r="D1861" t="s">
        <v>52</v>
      </c>
      <c r="E1861" t="s">
        <v>691</v>
      </c>
      <c r="F1861" t="s">
        <v>12257</v>
      </c>
      <c r="G1861" t="s">
        <v>42</v>
      </c>
      <c r="H1861" t="s">
        <v>12258</v>
      </c>
      <c r="I1861" t="s">
        <v>38</v>
      </c>
      <c r="J1861" t="s">
        <v>43</v>
      </c>
      <c r="K1861" t="s">
        <v>227</v>
      </c>
      <c r="L1861" t="s">
        <v>227</v>
      </c>
      <c r="M1861" t="s">
        <v>230</v>
      </c>
      <c r="N1861">
        <v>1</v>
      </c>
      <c r="O1861" t="s">
        <v>65</v>
      </c>
      <c r="P1861" t="s">
        <v>6804</v>
      </c>
      <c r="Q1861" t="s">
        <v>41</v>
      </c>
      <c r="R1861" t="s">
        <v>12259</v>
      </c>
      <c r="S1861" t="s">
        <v>41</v>
      </c>
      <c r="T1861" t="s">
        <v>3</v>
      </c>
      <c r="U1861">
        <v>1</v>
      </c>
      <c r="V1861" s="12">
        <v>45310</v>
      </c>
      <c r="W1861" t="s">
        <v>12260</v>
      </c>
    </row>
    <row r="1862" spans="1:23" x14ac:dyDescent="0.25">
      <c r="A1862" s="12">
        <v>45205.408550312502</v>
      </c>
      <c r="B1862" t="s">
        <v>47</v>
      </c>
      <c r="C1862" t="s">
        <v>52</v>
      </c>
      <c r="D1862" t="s">
        <v>52</v>
      </c>
      <c r="E1862" t="s">
        <v>528</v>
      </c>
      <c r="F1862" t="s">
        <v>7341</v>
      </c>
      <c r="G1862" t="s">
        <v>42</v>
      </c>
      <c r="H1862" t="s">
        <v>7342</v>
      </c>
      <c r="I1862" t="s">
        <v>38</v>
      </c>
      <c r="J1862" t="s">
        <v>43</v>
      </c>
      <c r="K1862" t="s">
        <v>227</v>
      </c>
      <c r="L1862" t="s">
        <v>227</v>
      </c>
      <c r="M1862" t="s">
        <v>230</v>
      </c>
      <c r="N1862">
        <v>1</v>
      </c>
      <c r="O1862" t="s">
        <v>65</v>
      </c>
      <c r="P1862" t="s">
        <v>6611</v>
      </c>
      <c r="Q1862" t="s">
        <v>41</v>
      </c>
      <c r="R1862" t="s">
        <v>7343</v>
      </c>
      <c r="S1862" t="s">
        <v>41</v>
      </c>
      <c r="T1862" t="s">
        <v>3</v>
      </c>
      <c r="U1862">
        <v>1</v>
      </c>
      <c r="V1862" s="12">
        <v>45310</v>
      </c>
      <c r="W1862" t="s">
        <v>12261</v>
      </c>
    </row>
    <row r="1863" spans="1:23" x14ac:dyDescent="0.25">
      <c r="A1863" s="12">
        <v>45205.425478321762</v>
      </c>
      <c r="B1863" t="s">
        <v>47</v>
      </c>
      <c r="C1863" t="s">
        <v>52</v>
      </c>
      <c r="D1863" t="s">
        <v>52</v>
      </c>
      <c r="E1863" t="s">
        <v>522</v>
      </c>
      <c r="F1863" t="s">
        <v>12262</v>
      </c>
      <c r="G1863" t="s">
        <v>37</v>
      </c>
      <c r="H1863" t="s">
        <v>12263</v>
      </c>
      <c r="I1863" t="s">
        <v>38</v>
      </c>
      <c r="J1863" t="s">
        <v>43</v>
      </c>
      <c r="K1863" t="s">
        <v>227</v>
      </c>
      <c r="L1863" t="s">
        <v>227</v>
      </c>
      <c r="M1863" t="s">
        <v>229</v>
      </c>
      <c r="N1863">
        <v>1</v>
      </c>
      <c r="O1863" t="s">
        <v>65</v>
      </c>
      <c r="P1863" t="s">
        <v>6597</v>
      </c>
      <c r="Q1863" t="s">
        <v>12264</v>
      </c>
      <c r="R1863" t="s">
        <v>12265</v>
      </c>
      <c r="S1863" t="s">
        <v>41</v>
      </c>
      <c r="T1863" t="s">
        <v>3</v>
      </c>
      <c r="U1863">
        <v>1</v>
      </c>
      <c r="V1863" s="12">
        <v>45310</v>
      </c>
      <c r="W1863" t="s">
        <v>12266</v>
      </c>
    </row>
    <row r="1864" spans="1:23" x14ac:dyDescent="0.25">
      <c r="A1864" s="12">
        <v>45210.390079710647</v>
      </c>
      <c r="B1864" t="s">
        <v>47</v>
      </c>
      <c r="C1864" t="s">
        <v>52</v>
      </c>
      <c r="D1864" t="s">
        <v>52</v>
      </c>
      <c r="E1864" t="s">
        <v>481</v>
      </c>
      <c r="F1864" t="s">
        <v>12267</v>
      </c>
      <c r="G1864" t="s">
        <v>42</v>
      </c>
      <c r="H1864" t="s">
        <v>12268</v>
      </c>
      <c r="I1864" t="s">
        <v>38</v>
      </c>
      <c r="J1864" t="s">
        <v>43</v>
      </c>
      <c r="K1864" t="s">
        <v>227</v>
      </c>
      <c r="L1864" t="s">
        <v>227</v>
      </c>
      <c r="M1864" t="s">
        <v>229</v>
      </c>
      <c r="N1864">
        <v>1</v>
      </c>
      <c r="O1864" t="s">
        <v>65</v>
      </c>
      <c r="P1864" t="s">
        <v>12269</v>
      </c>
      <c r="Q1864" t="s">
        <v>41</v>
      </c>
      <c r="R1864" t="s">
        <v>12270</v>
      </c>
      <c r="S1864" t="s">
        <v>41</v>
      </c>
      <c r="T1864" t="s">
        <v>3</v>
      </c>
      <c r="U1864">
        <v>1</v>
      </c>
      <c r="V1864" s="12">
        <v>45310</v>
      </c>
      <c r="W1864" t="s">
        <v>12271</v>
      </c>
    </row>
    <row r="1865" spans="1:23" x14ac:dyDescent="0.25">
      <c r="A1865" s="12">
        <v>45210.702659803239</v>
      </c>
      <c r="B1865" t="s">
        <v>47</v>
      </c>
      <c r="C1865" t="s">
        <v>52</v>
      </c>
      <c r="D1865" t="s">
        <v>52</v>
      </c>
      <c r="E1865" t="s">
        <v>481</v>
      </c>
      <c r="F1865" t="s">
        <v>7349</v>
      </c>
      <c r="G1865" t="s">
        <v>37</v>
      </c>
      <c r="H1865" t="s">
        <v>7350</v>
      </c>
      <c r="I1865" t="s">
        <v>38</v>
      </c>
      <c r="J1865" t="s">
        <v>43</v>
      </c>
      <c r="K1865" t="s">
        <v>227</v>
      </c>
      <c r="L1865" t="s">
        <v>227</v>
      </c>
      <c r="M1865" t="s">
        <v>229</v>
      </c>
      <c r="N1865">
        <v>1</v>
      </c>
      <c r="O1865" t="s">
        <v>65</v>
      </c>
      <c r="P1865" t="s">
        <v>6675</v>
      </c>
      <c r="Q1865" t="s">
        <v>41</v>
      </c>
      <c r="R1865" t="s">
        <v>7351</v>
      </c>
      <c r="S1865" t="s">
        <v>41</v>
      </c>
      <c r="T1865" t="s">
        <v>3</v>
      </c>
      <c r="U1865">
        <v>1</v>
      </c>
      <c r="V1865" s="12">
        <v>45310</v>
      </c>
      <c r="W1865" t="s">
        <v>12272</v>
      </c>
    </row>
    <row r="1866" spans="1:23" x14ac:dyDescent="0.25">
      <c r="A1866" s="12">
        <v>45212.586472488423</v>
      </c>
      <c r="B1866" t="s">
        <v>47</v>
      </c>
      <c r="C1866" t="s">
        <v>52</v>
      </c>
      <c r="D1866" t="s">
        <v>52</v>
      </c>
      <c r="E1866" t="s">
        <v>691</v>
      </c>
      <c r="F1866" t="s">
        <v>7353</v>
      </c>
      <c r="G1866" t="s">
        <v>42</v>
      </c>
      <c r="H1866" t="s">
        <v>7354</v>
      </c>
      <c r="I1866" t="s">
        <v>38</v>
      </c>
      <c r="J1866" t="s">
        <v>43</v>
      </c>
      <c r="K1866" t="s">
        <v>227</v>
      </c>
      <c r="L1866" t="s">
        <v>227</v>
      </c>
      <c r="M1866" t="s">
        <v>230</v>
      </c>
      <c r="N1866">
        <v>1</v>
      </c>
      <c r="O1866" t="s">
        <v>65</v>
      </c>
      <c r="P1866" t="s">
        <v>7355</v>
      </c>
      <c r="Q1866" t="s">
        <v>41</v>
      </c>
      <c r="R1866" t="s">
        <v>7356</v>
      </c>
      <c r="S1866" t="s">
        <v>41</v>
      </c>
      <c r="T1866" t="s">
        <v>3</v>
      </c>
      <c r="U1866">
        <v>1</v>
      </c>
      <c r="V1866" s="12">
        <v>45310</v>
      </c>
      <c r="W1866" t="s">
        <v>12273</v>
      </c>
    </row>
    <row r="1867" spans="1:23" x14ac:dyDescent="0.25">
      <c r="A1867" s="12">
        <v>45216.419380555555</v>
      </c>
      <c r="B1867" t="s">
        <v>47</v>
      </c>
      <c r="C1867" t="s">
        <v>52</v>
      </c>
      <c r="D1867" t="s">
        <v>52</v>
      </c>
      <c r="E1867" t="s">
        <v>630</v>
      </c>
      <c r="F1867" t="s">
        <v>7358</v>
      </c>
      <c r="G1867" t="s">
        <v>42</v>
      </c>
      <c r="H1867" t="s">
        <v>7359</v>
      </c>
      <c r="I1867" t="s">
        <v>38</v>
      </c>
      <c r="J1867" t="s">
        <v>43</v>
      </c>
      <c r="K1867" t="s">
        <v>227</v>
      </c>
      <c r="L1867" t="s">
        <v>227</v>
      </c>
      <c r="M1867" t="s">
        <v>229</v>
      </c>
      <c r="N1867">
        <v>1</v>
      </c>
      <c r="O1867" t="s">
        <v>65</v>
      </c>
      <c r="P1867" t="s">
        <v>7360</v>
      </c>
      <c r="Q1867" t="s">
        <v>41</v>
      </c>
      <c r="R1867" t="s">
        <v>7361</v>
      </c>
      <c r="S1867" t="s">
        <v>41</v>
      </c>
      <c r="T1867" t="s">
        <v>3</v>
      </c>
      <c r="U1867">
        <v>1</v>
      </c>
      <c r="V1867" s="12">
        <v>45310</v>
      </c>
      <c r="W1867" t="s">
        <v>12274</v>
      </c>
    </row>
    <row r="1868" spans="1:23" x14ac:dyDescent="0.25">
      <c r="A1868" s="12">
        <v>45216.62904861111</v>
      </c>
      <c r="B1868" t="s">
        <v>47</v>
      </c>
      <c r="C1868" t="s">
        <v>52</v>
      </c>
      <c r="D1868" t="s">
        <v>52</v>
      </c>
      <c r="E1868" t="s">
        <v>475</v>
      </c>
      <c r="F1868" t="s">
        <v>12275</v>
      </c>
      <c r="G1868" t="s">
        <v>42</v>
      </c>
      <c r="H1868" t="s">
        <v>12276</v>
      </c>
      <c r="I1868" t="s">
        <v>38</v>
      </c>
      <c r="J1868" t="s">
        <v>43</v>
      </c>
      <c r="K1868" t="s">
        <v>227</v>
      </c>
      <c r="L1868" t="s">
        <v>227</v>
      </c>
      <c r="M1868" t="s">
        <v>229</v>
      </c>
      <c r="N1868">
        <v>1</v>
      </c>
      <c r="O1868" t="s">
        <v>65</v>
      </c>
      <c r="P1868" t="s">
        <v>6583</v>
      </c>
      <c r="Q1868" t="s">
        <v>41</v>
      </c>
      <c r="R1868" t="s">
        <v>12277</v>
      </c>
      <c r="S1868" t="s">
        <v>41</v>
      </c>
      <c r="T1868" t="s">
        <v>3</v>
      </c>
      <c r="U1868">
        <v>1</v>
      </c>
      <c r="V1868" s="12">
        <v>45310</v>
      </c>
      <c r="W1868" t="s">
        <v>12278</v>
      </c>
    </row>
    <row r="1869" spans="1:23" x14ac:dyDescent="0.25">
      <c r="A1869" s="12">
        <v>45218.408644988427</v>
      </c>
      <c r="B1869" t="s">
        <v>47</v>
      </c>
      <c r="C1869" t="s">
        <v>52</v>
      </c>
      <c r="D1869" t="s">
        <v>52</v>
      </c>
      <c r="E1869" t="s">
        <v>238</v>
      </c>
      <c r="F1869" t="s">
        <v>7363</v>
      </c>
      <c r="G1869" t="s">
        <v>37</v>
      </c>
      <c r="H1869" t="s">
        <v>7364</v>
      </c>
      <c r="I1869" t="s">
        <v>38</v>
      </c>
      <c r="J1869" t="s">
        <v>43</v>
      </c>
      <c r="K1869" t="s">
        <v>227</v>
      </c>
      <c r="L1869" t="s">
        <v>227</v>
      </c>
      <c r="M1869" t="s">
        <v>229</v>
      </c>
      <c r="N1869">
        <v>1</v>
      </c>
      <c r="O1869" t="s">
        <v>65</v>
      </c>
      <c r="P1869" t="s">
        <v>6981</v>
      </c>
      <c r="Q1869" t="s">
        <v>41</v>
      </c>
      <c r="R1869" t="s">
        <v>7365</v>
      </c>
      <c r="S1869" t="s">
        <v>41</v>
      </c>
      <c r="T1869" t="s">
        <v>3</v>
      </c>
      <c r="U1869">
        <v>1</v>
      </c>
      <c r="V1869" s="12">
        <v>45310</v>
      </c>
      <c r="W1869" t="s">
        <v>12279</v>
      </c>
    </row>
    <row r="1870" spans="1:23" x14ac:dyDescent="0.25">
      <c r="A1870" s="12">
        <v>45223.636945601851</v>
      </c>
      <c r="B1870" t="s">
        <v>47</v>
      </c>
      <c r="C1870" t="s">
        <v>52</v>
      </c>
      <c r="D1870" t="s">
        <v>52</v>
      </c>
      <c r="E1870" t="s">
        <v>481</v>
      </c>
      <c r="F1870" t="s">
        <v>12280</v>
      </c>
      <c r="G1870" t="s">
        <v>42</v>
      </c>
      <c r="H1870" t="s">
        <v>12281</v>
      </c>
      <c r="I1870" t="s">
        <v>38</v>
      </c>
      <c r="J1870" t="s">
        <v>43</v>
      </c>
      <c r="K1870" t="s">
        <v>227</v>
      </c>
      <c r="L1870" t="s">
        <v>227</v>
      </c>
      <c r="M1870" t="s">
        <v>229</v>
      </c>
      <c r="N1870">
        <v>1</v>
      </c>
      <c r="O1870" t="s">
        <v>65</v>
      </c>
      <c r="P1870" t="s">
        <v>190</v>
      </c>
      <c r="Q1870" t="s">
        <v>41</v>
      </c>
      <c r="R1870" t="s">
        <v>12282</v>
      </c>
      <c r="S1870" t="s">
        <v>41</v>
      </c>
      <c r="T1870" t="s">
        <v>3</v>
      </c>
      <c r="U1870">
        <v>1</v>
      </c>
      <c r="V1870" s="12">
        <v>45310</v>
      </c>
      <c r="W1870" t="s">
        <v>12283</v>
      </c>
    </row>
    <row r="1871" spans="1:23" x14ac:dyDescent="0.25">
      <c r="A1871" s="12">
        <v>45224.559991469905</v>
      </c>
      <c r="B1871" t="s">
        <v>47</v>
      </c>
      <c r="C1871" t="s">
        <v>52</v>
      </c>
      <c r="D1871" t="s">
        <v>52</v>
      </c>
      <c r="E1871" t="s">
        <v>238</v>
      </c>
      <c r="F1871" t="s">
        <v>7367</v>
      </c>
      <c r="G1871" t="s">
        <v>42</v>
      </c>
      <c r="H1871" t="s">
        <v>7368</v>
      </c>
      <c r="I1871" t="s">
        <v>38</v>
      </c>
      <c r="J1871" t="s">
        <v>43</v>
      </c>
      <c r="K1871" t="s">
        <v>227</v>
      </c>
      <c r="L1871" t="s">
        <v>227</v>
      </c>
      <c r="M1871" t="s">
        <v>229</v>
      </c>
      <c r="N1871">
        <v>1</v>
      </c>
      <c r="O1871" t="s">
        <v>65</v>
      </c>
      <c r="P1871" t="s">
        <v>7334</v>
      </c>
      <c r="Q1871" t="s">
        <v>41</v>
      </c>
      <c r="R1871" t="s">
        <v>7369</v>
      </c>
      <c r="S1871" t="s">
        <v>41</v>
      </c>
      <c r="T1871" t="s">
        <v>3</v>
      </c>
      <c r="U1871">
        <v>1</v>
      </c>
      <c r="V1871" s="12">
        <v>45310</v>
      </c>
      <c r="W1871" t="s">
        <v>12284</v>
      </c>
    </row>
    <row r="1872" spans="1:23" x14ac:dyDescent="0.25">
      <c r="A1872" s="12">
        <v>45225.661507060184</v>
      </c>
      <c r="B1872" t="s">
        <v>47</v>
      </c>
      <c r="C1872" t="s">
        <v>52</v>
      </c>
      <c r="D1872" t="s">
        <v>52</v>
      </c>
      <c r="E1872" t="s">
        <v>475</v>
      </c>
      <c r="F1872" t="s">
        <v>7375</v>
      </c>
      <c r="G1872" t="s">
        <v>42</v>
      </c>
      <c r="H1872" t="s">
        <v>7376</v>
      </c>
      <c r="I1872" t="s">
        <v>38</v>
      </c>
      <c r="J1872" t="s">
        <v>43</v>
      </c>
      <c r="K1872" t="s">
        <v>227</v>
      </c>
      <c r="L1872" t="s">
        <v>227</v>
      </c>
      <c r="M1872" t="s">
        <v>229</v>
      </c>
      <c r="N1872">
        <v>1</v>
      </c>
      <c r="O1872" t="s">
        <v>65</v>
      </c>
      <c r="P1872" t="s">
        <v>7377</v>
      </c>
      <c r="Q1872" t="s">
        <v>41</v>
      </c>
      <c r="R1872" t="s">
        <v>7378</v>
      </c>
      <c r="S1872" t="s">
        <v>41</v>
      </c>
      <c r="T1872" t="s">
        <v>3</v>
      </c>
      <c r="U1872">
        <v>1</v>
      </c>
      <c r="V1872" s="12">
        <v>45310</v>
      </c>
      <c r="W1872" t="s">
        <v>12285</v>
      </c>
    </row>
    <row r="1873" spans="1:23" x14ac:dyDescent="0.25">
      <c r="A1873" s="12">
        <v>45229.431665046293</v>
      </c>
      <c r="B1873" t="s">
        <v>47</v>
      </c>
      <c r="C1873" t="s">
        <v>52</v>
      </c>
      <c r="D1873" t="s">
        <v>52</v>
      </c>
      <c r="E1873" t="s">
        <v>238</v>
      </c>
      <c r="F1873" t="s">
        <v>7380</v>
      </c>
      <c r="G1873" t="s">
        <v>42</v>
      </c>
      <c r="H1873" t="s">
        <v>7381</v>
      </c>
      <c r="I1873" t="s">
        <v>38</v>
      </c>
      <c r="J1873" t="s">
        <v>43</v>
      </c>
      <c r="K1873" t="s">
        <v>227</v>
      </c>
      <c r="L1873" t="s">
        <v>227</v>
      </c>
      <c r="M1873" t="s">
        <v>229</v>
      </c>
      <c r="N1873">
        <v>1</v>
      </c>
      <c r="O1873" t="s">
        <v>65</v>
      </c>
      <c r="P1873" t="s">
        <v>7382</v>
      </c>
      <c r="Q1873" t="s">
        <v>41</v>
      </c>
      <c r="R1873" t="s">
        <v>7383</v>
      </c>
      <c r="S1873" t="s">
        <v>41</v>
      </c>
      <c r="T1873" t="s">
        <v>3</v>
      </c>
      <c r="U1873">
        <v>1</v>
      </c>
      <c r="V1873" s="12">
        <v>45310</v>
      </c>
      <c r="W1873" t="s">
        <v>12286</v>
      </c>
    </row>
    <row r="1874" spans="1:23" x14ac:dyDescent="0.25">
      <c r="A1874" s="12">
        <v>45230.595609027776</v>
      </c>
      <c r="B1874" t="s">
        <v>47</v>
      </c>
      <c r="C1874" t="s">
        <v>52</v>
      </c>
      <c r="D1874" t="s">
        <v>52</v>
      </c>
      <c r="E1874" t="s">
        <v>691</v>
      </c>
      <c r="F1874" t="s">
        <v>12287</v>
      </c>
      <c r="G1874" t="s">
        <v>42</v>
      </c>
      <c r="H1874" t="s">
        <v>12288</v>
      </c>
      <c r="I1874" t="s">
        <v>38</v>
      </c>
      <c r="J1874" t="s">
        <v>43</v>
      </c>
      <c r="K1874" t="s">
        <v>227</v>
      </c>
      <c r="L1874" t="s">
        <v>227</v>
      </c>
      <c r="M1874" t="s">
        <v>230</v>
      </c>
      <c r="N1874">
        <v>1</v>
      </c>
      <c r="O1874" t="s">
        <v>65</v>
      </c>
      <c r="P1874" t="s">
        <v>12289</v>
      </c>
      <c r="Q1874" t="s">
        <v>41</v>
      </c>
      <c r="R1874" t="s">
        <v>12290</v>
      </c>
      <c r="S1874" t="s">
        <v>41</v>
      </c>
      <c r="T1874" t="s">
        <v>3</v>
      </c>
      <c r="U1874">
        <v>1</v>
      </c>
      <c r="V1874" s="12">
        <v>45310</v>
      </c>
      <c r="W1874" t="s">
        <v>12291</v>
      </c>
    </row>
    <row r="1875" spans="1:23" x14ac:dyDescent="0.25">
      <c r="A1875" s="12">
        <v>45231.47757052083</v>
      </c>
      <c r="B1875" t="s">
        <v>47</v>
      </c>
      <c r="C1875" t="s">
        <v>52</v>
      </c>
      <c r="D1875" t="s">
        <v>52</v>
      </c>
      <c r="E1875" t="s">
        <v>481</v>
      </c>
      <c r="F1875" t="s">
        <v>7393</v>
      </c>
      <c r="G1875" t="s">
        <v>42</v>
      </c>
      <c r="H1875" t="s">
        <v>7394</v>
      </c>
      <c r="I1875" t="s">
        <v>38</v>
      </c>
      <c r="J1875" t="s">
        <v>43</v>
      </c>
      <c r="K1875" t="s">
        <v>227</v>
      </c>
      <c r="L1875" t="s">
        <v>227</v>
      </c>
      <c r="M1875" t="s">
        <v>229</v>
      </c>
      <c r="N1875">
        <v>1</v>
      </c>
      <c r="O1875" t="s">
        <v>65</v>
      </c>
      <c r="P1875" t="s">
        <v>7395</v>
      </c>
      <c r="Q1875" t="s">
        <v>41</v>
      </c>
      <c r="R1875" t="s">
        <v>7396</v>
      </c>
      <c r="S1875" t="s">
        <v>41</v>
      </c>
      <c r="T1875" t="s">
        <v>3</v>
      </c>
      <c r="U1875">
        <v>1</v>
      </c>
      <c r="V1875" s="12">
        <v>45310</v>
      </c>
      <c r="W1875" t="s">
        <v>12292</v>
      </c>
    </row>
    <row r="1876" spans="1:23" x14ac:dyDescent="0.25">
      <c r="A1876" s="12">
        <v>45231.561506562502</v>
      </c>
      <c r="B1876" t="s">
        <v>47</v>
      </c>
      <c r="C1876" t="s">
        <v>52</v>
      </c>
      <c r="D1876" t="s">
        <v>52</v>
      </c>
      <c r="E1876" t="s">
        <v>238</v>
      </c>
      <c r="F1876" t="s">
        <v>7398</v>
      </c>
      <c r="G1876" t="s">
        <v>42</v>
      </c>
      <c r="H1876" t="s">
        <v>7399</v>
      </c>
      <c r="I1876" t="s">
        <v>38</v>
      </c>
      <c r="J1876" t="s">
        <v>43</v>
      </c>
      <c r="K1876" t="s">
        <v>227</v>
      </c>
      <c r="L1876" t="s">
        <v>227</v>
      </c>
      <c r="M1876" t="s">
        <v>229</v>
      </c>
      <c r="N1876">
        <v>1</v>
      </c>
      <c r="O1876" t="s">
        <v>65</v>
      </c>
      <c r="P1876" t="s">
        <v>6622</v>
      </c>
      <c r="Q1876" t="s">
        <v>41</v>
      </c>
      <c r="R1876" t="s">
        <v>7400</v>
      </c>
      <c r="S1876" t="s">
        <v>41</v>
      </c>
      <c r="T1876" t="s">
        <v>3</v>
      </c>
      <c r="U1876">
        <v>1</v>
      </c>
      <c r="V1876" s="12">
        <v>45310</v>
      </c>
      <c r="W1876" t="s">
        <v>12293</v>
      </c>
    </row>
    <row r="1877" spans="1:23" x14ac:dyDescent="0.25">
      <c r="A1877" s="12">
        <v>45239.483304050926</v>
      </c>
      <c r="B1877" t="s">
        <v>47</v>
      </c>
      <c r="C1877" t="s">
        <v>52</v>
      </c>
      <c r="D1877" t="s">
        <v>52</v>
      </c>
      <c r="E1877" t="s">
        <v>691</v>
      </c>
      <c r="F1877" t="s">
        <v>12294</v>
      </c>
      <c r="G1877" t="s">
        <v>42</v>
      </c>
      <c r="H1877" t="s">
        <v>6605</v>
      </c>
      <c r="I1877" t="s">
        <v>38</v>
      </c>
      <c r="J1877" t="s">
        <v>43</v>
      </c>
      <c r="K1877" t="s">
        <v>227</v>
      </c>
      <c r="L1877" t="s">
        <v>227</v>
      </c>
      <c r="M1877" t="s">
        <v>230</v>
      </c>
      <c r="N1877">
        <v>1</v>
      </c>
      <c r="O1877" t="s">
        <v>65</v>
      </c>
      <c r="P1877" t="s">
        <v>6606</v>
      </c>
      <c r="Q1877" t="s">
        <v>2601</v>
      </c>
      <c r="R1877" t="s">
        <v>12295</v>
      </c>
      <c r="S1877" t="s">
        <v>41</v>
      </c>
      <c r="T1877" t="s">
        <v>3</v>
      </c>
      <c r="U1877">
        <v>1</v>
      </c>
      <c r="V1877" s="12">
        <v>45310</v>
      </c>
      <c r="W1877" t="s">
        <v>12296</v>
      </c>
    </row>
    <row r="1878" spans="1:23" x14ac:dyDescent="0.25">
      <c r="A1878" s="12">
        <v>45239.65181909722</v>
      </c>
      <c r="B1878" t="s">
        <v>47</v>
      </c>
      <c r="C1878" t="s">
        <v>52</v>
      </c>
      <c r="D1878" t="s">
        <v>52</v>
      </c>
      <c r="E1878" t="s">
        <v>691</v>
      </c>
      <c r="F1878" t="s">
        <v>7414</v>
      </c>
      <c r="G1878" t="s">
        <v>42</v>
      </c>
      <c r="H1878" t="s">
        <v>7415</v>
      </c>
      <c r="I1878" t="s">
        <v>38</v>
      </c>
      <c r="J1878" t="s">
        <v>43</v>
      </c>
      <c r="K1878" t="s">
        <v>227</v>
      </c>
      <c r="L1878" t="s">
        <v>227</v>
      </c>
      <c r="M1878" t="s">
        <v>230</v>
      </c>
      <c r="N1878">
        <v>1</v>
      </c>
      <c r="O1878" t="s">
        <v>65</v>
      </c>
      <c r="P1878" t="s">
        <v>6611</v>
      </c>
      <c r="Q1878" t="s">
        <v>1979</v>
      </c>
      <c r="R1878" t="s">
        <v>7416</v>
      </c>
      <c r="S1878" t="s">
        <v>41</v>
      </c>
      <c r="T1878" t="s">
        <v>3</v>
      </c>
      <c r="U1878">
        <v>1</v>
      </c>
      <c r="V1878" s="12">
        <v>45310</v>
      </c>
      <c r="W1878" t="s">
        <v>12297</v>
      </c>
    </row>
    <row r="1879" spans="1:23" x14ac:dyDescent="0.25">
      <c r="A1879" s="12">
        <v>45247.650391516203</v>
      </c>
      <c r="B1879" t="s">
        <v>47</v>
      </c>
      <c r="C1879" t="s">
        <v>52</v>
      </c>
      <c r="D1879" t="s">
        <v>52</v>
      </c>
      <c r="E1879" t="s">
        <v>238</v>
      </c>
      <c r="F1879" t="s">
        <v>7435</v>
      </c>
      <c r="G1879" t="s">
        <v>42</v>
      </c>
      <c r="H1879" t="s">
        <v>7436</v>
      </c>
      <c r="I1879" t="s">
        <v>38</v>
      </c>
      <c r="J1879" t="s">
        <v>43</v>
      </c>
      <c r="K1879" t="s">
        <v>227</v>
      </c>
      <c r="L1879" t="s">
        <v>227</v>
      </c>
      <c r="M1879" t="s">
        <v>229</v>
      </c>
      <c r="N1879">
        <v>1</v>
      </c>
      <c r="O1879" t="s">
        <v>65</v>
      </c>
      <c r="P1879" t="s">
        <v>7334</v>
      </c>
      <c r="Q1879" t="s">
        <v>41</v>
      </c>
      <c r="R1879" t="s">
        <v>7437</v>
      </c>
      <c r="S1879" t="s">
        <v>41</v>
      </c>
      <c r="T1879" t="s">
        <v>3</v>
      </c>
      <c r="U1879">
        <v>1</v>
      </c>
      <c r="V1879" s="12">
        <v>45310</v>
      </c>
      <c r="W1879" t="s">
        <v>12298</v>
      </c>
    </row>
    <row r="1880" spans="1:23" x14ac:dyDescent="0.25">
      <c r="A1880" s="12">
        <v>45258.595886030096</v>
      </c>
      <c r="B1880" t="s">
        <v>47</v>
      </c>
      <c r="C1880" t="s">
        <v>52</v>
      </c>
      <c r="D1880" t="s">
        <v>52</v>
      </c>
      <c r="E1880" t="s">
        <v>691</v>
      </c>
      <c r="F1880" t="s">
        <v>7459</v>
      </c>
      <c r="G1880" t="s">
        <v>42</v>
      </c>
      <c r="H1880" t="s">
        <v>7460</v>
      </c>
      <c r="I1880" t="s">
        <v>38</v>
      </c>
      <c r="J1880" t="s">
        <v>43</v>
      </c>
      <c r="K1880" t="s">
        <v>227</v>
      </c>
      <c r="L1880" t="s">
        <v>227</v>
      </c>
      <c r="M1880" t="s">
        <v>230</v>
      </c>
      <c r="N1880">
        <v>1</v>
      </c>
      <c r="O1880" t="s">
        <v>65</v>
      </c>
      <c r="P1880" t="s">
        <v>6684</v>
      </c>
      <c r="Q1880" t="s">
        <v>41</v>
      </c>
      <c r="R1880" t="s">
        <v>7461</v>
      </c>
      <c r="S1880" t="s">
        <v>41</v>
      </c>
      <c r="T1880" t="s">
        <v>3</v>
      </c>
      <c r="U1880">
        <v>1</v>
      </c>
      <c r="V1880" s="12">
        <v>45310</v>
      </c>
      <c r="W1880" t="s">
        <v>12299</v>
      </c>
    </row>
    <row r="1881" spans="1:23" x14ac:dyDescent="0.25">
      <c r="A1881" s="12">
        <v>45259.631183715275</v>
      </c>
      <c r="B1881" t="s">
        <v>47</v>
      </c>
      <c r="C1881" t="s">
        <v>52</v>
      </c>
      <c r="D1881" t="s">
        <v>52</v>
      </c>
      <c r="E1881" t="s">
        <v>481</v>
      </c>
      <c r="F1881" t="s">
        <v>7467</v>
      </c>
      <c r="G1881" t="s">
        <v>37</v>
      </c>
      <c r="H1881" t="s">
        <v>7468</v>
      </c>
      <c r="I1881" t="s">
        <v>38</v>
      </c>
      <c r="J1881" t="s">
        <v>43</v>
      </c>
      <c r="K1881" t="s">
        <v>227</v>
      </c>
      <c r="L1881" t="s">
        <v>227</v>
      </c>
      <c r="M1881" t="s">
        <v>229</v>
      </c>
      <c r="N1881">
        <v>1</v>
      </c>
      <c r="O1881" t="s">
        <v>65</v>
      </c>
      <c r="P1881" t="s">
        <v>6675</v>
      </c>
      <c r="Q1881" t="s">
        <v>41</v>
      </c>
      <c r="R1881" t="s">
        <v>7469</v>
      </c>
      <c r="S1881" t="s">
        <v>41</v>
      </c>
      <c r="T1881" t="s">
        <v>3</v>
      </c>
      <c r="U1881">
        <v>1</v>
      </c>
      <c r="V1881" s="12">
        <v>45310</v>
      </c>
      <c r="W1881" t="s">
        <v>12300</v>
      </c>
    </row>
    <row r="1882" spans="1:23" x14ac:dyDescent="0.25">
      <c r="A1882" s="12">
        <v>45259.663365127315</v>
      </c>
      <c r="B1882" t="s">
        <v>47</v>
      </c>
      <c r="C1882" t="s">
        <v>52</v>
      </c>
      <c r="D1882" t="s">
        <v>52</v>
      </c>
      <c r="E1882" t="s">
        <v>481</v>
      </c>
      <c r="F1882" t="s">
        <v>7471</v>
      </c>
      <c r="G1882" t="s">
        <v>37</v>
      </c>
      <c r="H1882" t="s">
        <v>7472</v>
      </c>
      <c r="I1882" t="s">
        <v>38</v>
      </c>
      <c r="J1882" t="s">
        <v>43</v>
      </c>
      <c r="K1882" t="s">
        <v>227</v>
      </c>
      <c r="L1882" t="s">
        <v>227</v>
      </c>
      <c r="M1882" t="s">
        <v>229</v>
      </c>
      <c r="N1882">
        <v>1</v>
      </c>
      <c r="O1882" t="s">
        <v>65</v>
      </c>
      <c r="P1882" t="s">
        <v>6675</v>
      </c>
      <c r="Q1882" t="s">
        <v>41</v>
      </c>
      <c r="R1882" t="s">
        <v>7473</v>
      </c>
      <c r="S1882" t="s">
        <v>41</v>
      </c>
      <c r="T1882" t="s">
        <v>3</v>
      </c>
      <c r="U1882">
        <v>1</v>
      </c>
      <c r="V1882" s="12">
        <v>45310</v>
      </c>
      <c r="W1882" t="s">
        <v>12301</v>
      </c>
    </row>
    <row r="1883" spans="1:23" x14ac:dyDescent="0.25">
      <c r="A1883" s="12">
        <v>45264.380441400463</v>
      </c>
      <c r="B1883" t="s">
        <v>47</v>
      </c>
      <c r="C1883" t="s">
        <v>52</v>
      </c>
      <c r="D1883" t="s">
        <v>52</v>
      </c>
      <c r="E1883" t="s">
        <v>691</v>
      </c>
      <c r="F1883" t="s">
        <v>12302</v>
      </c>
      <c r="G1883" t="s">
        <v>42</v>
      </c>
      <c r="H1883" t="s">
        <v>12303</v>
      </c>
      <c r="I1883" t="s">
        <v>38</v>
      </c>
      <c r="J1883" t="s">
        <v>43</v>
      </c>
      <c r="K1883" t="s">
        <v>227</v>
      </c>
      <c r="L1883" t="s">
        <v>227</v>
      </c>
      <c r="M1883" t="s">
        <v>230</v>
      </c>
      <c r="N1883">
        <v>1</v>
      </c>
      <c r="O1883" t="s">
        <v>65</v>
      </c>
      <c r="P1883" t="s">
        <v>6611</v>
      </c>
      <c r="Q1883" t="s">
        <v>12304</v>
      </c>
      <c r="R1883" t="s">
        <v>12305</v>
      </c>
      <c r="S1883" t="s">
        <v>41</v>
      </c>
      <c r="T1883" t="s">
        <v>3</v>
      </c>
      <c r="U1883">
        <v>1</v>
      </c>
      <c r="V1883" s="12">
        <v>45310</v>
      </c>
      <c r="W1883" t="s">
        <v>12306</v>
      </c>
    </row>
    <row r="1884" spans="1:23" x14ac:dyDescent="0.25">
      <c r="A1884" s="12">
        <v>45268.372620138885</v>
      </c>
      <c r="B1884" t="s">
        <v>47</v>
      </c>
      <c r="C1884" t="s">
        <v>52</v>
      </c>
      <c r="D1884" t="s">
        <v>52</v>
      </c>
      <c r="E1884" t="s">
        <v>238</v>
      </c>
      <c r="F1884" t="s">
        <v>7495</v>
      </c>
      <c r="G1884" t="s">
        <v>42</v>
      </c>
      <c r="H1884" t="s">
        <v>7496</v>
      </c>
      <c r="I1884" t="s">
        <v>38</v>
      </c>
      <c r="J1884" t="s">
        <v>43</v>
      </c>
      <c r="K1884" t="s">
        <v>227</v>
      </c>
      <c r="L1884" t="s">
        <v>227</v>
      </c>
      <c r="M1884" t="s">
        <v>229</v>
      </c>
      <c r="N1884">
        <v>1</v>
      </c>
      <c r="O1884" t="s">
        <v>65</v>
      </c>
      <c r="P1884" t="s">
        <v>7497</v>
      </c>
      <c r="Q1884" t="s">
        <v>41</v>
      </c>
      <c r="R1884" t="s">
        <v>7498</v>
      </c>
      <c r="S1884" t="s">
        <v>41</v>
      </c>
      <c r="T1884" t="s">
        <v>3</v>
      </c>
      <c r="U1884">
        <v>1</v>
      </c>
      <c r="V1884" s="12">
        <v>45310</v>
      </c>
      <c r="W1884" t="s">
        <v>12307</v>
      </c>
    </row>
    <row r="1885" spans="1:23" x14ac:dyDescent="0.25">
      <c r="A1885" s="12">
        <v>45271.694410729164</v>
      </c>
      <c r="B1885" t="s">
        <v>47</v>
      </c>
      <c r="C1885" t="s">
        <v>52</v>
      </c>
      <c r="D1885" t="s">
        <v>52</v>
      </c>
      <c r="E1885" t="s">
        <v>691</v>
      </c>
      <c r="F1885" t="s">
        <v>12308</v>
      </c>
      <c r="G1885" t="s">
        <v>42</v>
      </c>
      <c r="H1885" t="s">
        <v>12309</v>
      </c>
      <c r="I1885" t="s">
        <v>38</v>
      </c>
      <c r="J1885" t="s">
        <v>43</v>
      </c>
      <c r="K1885" t="s">
        <v>227</v>
      </c>
      <c r="L1885" t="s">
        <v>227</v>
      </c>
      <c r="M1885" t="s">
        <v>230</v>
      </c>
      <c r="N1885">
        <v>1</v>
      </c>
      <c r="O1885" t="s">
        <v>65</v>
      </c>
      <c r="P1885" t="s">
        <v>6611</v>
      </c>
      <c r="Q1885" t="s">
        <v>9570</v>
      </c>
      <c r="R1885" t="s">
        <v>12310</v>
      </c>
      <c r="S1885" t="s">
        <v>41</v>
      </c>
      <c r="T1885" t="s">
        <v>3</v>
      </c>
      <c r="U1885">
        <v>1</v>
      </c>
      <c r="V1885" s="12">
        <v>45310</v>
      </c>
      <c r="W1885" t="s">
        <v>12311</v>
      </c>
    </row>
    <row r="1886" spans="1:23" x14ac:dyDescent="0.25">
      <c r="A1886" s="12">
        <v>45274.677447372684</v>
      </c>
      <c r="B1886" t="s">
        <v>47</v>
      </c>
      <c r="C1886" t="s">
        <v>52</v>
      </c>
      <c r="D1886" t="s">
        <v>52</v>
      </c>
      <c r="E1886" t="s">
        <v>512</v>
      </c>
      <c r="F1886" t="s">
        <v>7514</v>
      </c>
      <c r="G1886" t="s">
        <v>42</v>
      </c>
      <c r="H1886" t="s">
        <v>7515</v>
      </c>
      <c r="I1886" t="s">
        <v>38</v>
      </c>
      <c r="J1886" t="s">
        <v>43</v>
      </c>
      <c r="K1886" t="s">
        <v>227</v>
      </c>
      <c r="L1886" t="s">
        <v>227</v>
      </c>
      <c r="M1886" t="s">
        <v>229</v>
      </c>
      <c r="N1886">
        <v>1</v>
      </c>
      <c r="O1886" t="s">
        <v>65</v>
      </c>
      <c r="P1886" t="s">
        <v>6953</v>
      </c>
      <c r="Q1886" t="s">
        <v>41</v>
      </c>
      <c r="R1886" t="s">
        <v>7516</v>
      </c>
      <c r="S1886" t="s">
        <v>41</v>
      </c>
      <c r="T1886" t="s">
        <v>3</v>
      </c>
      <c r="U1886">
        <v>1</v>
      </c>
      <c r="V1886" s="12">
        <v>45310</v>
      </c>
      <c r="W1886" t="s">
        <v>12312</v>
      </c>
    </row>
    <row r="1887" spans="1:23" x14ac:dyDescent="0.25">
      <c r="A1887" s="12">
        <v>45280.53305416667</v>
      </c>
      <c r="B1887" t="s">
        <v>47</v>
      </c>
      <c r="C1887" t="s">
        <v>52</v>
      </c>
      <c r="D1887" t="s">
        <v>52</v>
      </c>
      <c r="E1887" t="s">
        <v>522</v>
      </c>
      <c r="F1887" t="s">
        <v>7534</v>
      </c>
      <c r="G1887" t="s">
        <v>42</v>
      </c>
      <c r="H1887" t="s">
        <v>7535</v>
      </c>
      <c r="I1887" t="s">
        <v>38</v>
      </c>
      <c r="J1887" t="s">
        <v>43</v>
      </c>
      <c r="K1887" t="s">
        <v>227</v>
      </c>
      <c r="L1887" t="s">
        <v>227</v>
      </c>
      <c r="M1887" t="s">
        <v>229</v>
      </c>
      <c r="N1887">
        <v>1</v>
      </c>
      <c r="O1887" t="s">
        <v>65</v>
      </c>
      <c r="P1887" t="s">
        <v>7536</v>
      </c>
      <c r="Q1887" t="s">
        <v>41</v>
      </c>
      <c r="R1887" t="s">
        <v>7537</v>
      </c>
      <c r="S1887" t="s">
        <v>41</v>
      </c>
      <c r="T1887" t="s">
        <v>3</v>
      </c>
      <c r="U1887">
        <v>1</v>
      </c>
      <c r="V1887" s="12">
        <v>45310</v>
      </c>
      <c r="W1887" t="s">
        <v>12313</v>
      </c>
    </row>
    <row r="1888" spans="1:23" x14ac:dyDescent="0.25">
      <c r="A1888" s="12">
        <v>45281.620272418979</v>
      </c>
      <c r="B1888" t="s">
        <v>47</v>
      </c>
      <c r="C1888" t="s">
        <v>52</v>
      </c>
      <c r="D1888" t="s">
        <v>52</v>
      </c>
      <c r="E1888" t="s">
        <v>238</v>
      </c>
      <c r="F1888" t="s">
        <v>7539</v>
      </c>
      <c r="G1888" t="s">
        <v>42</v>
      </c>
      <c r="H1888" t="s">
        <v>7540</v>
      </c>
      <c r="I1888" t="s">
        <v>38</v>
      </c>
      <c r="J1888" t="s">
        <v>43</v>
      </c>
      <c r="K1888" t="s">
        <v>227</v>
      </c>
      <c r="L1888" t="s">
        <v>227</v>
      </c>
      <c r="M1888" t="s">
        <v>229</v>
      </c>
      <c r="N1888">
        <v>1</v>
      </c>
      <c r="O1888" t="s">
        <v>65</v>
      </c>
      <c r="P1888" t="s">
        <v>7334</v>
      </c>
      <c r="Q1888" t="s">
        <v>41</v>
      </c>
      <c r="R1888" t="s">
        <v>7541</v>
      </c>
      <c r="S1888" t="s">
        <v>41</v>
      </c>
      <c r="T1888" t="s">
        <v>3</v>
      </c>
      <c r="U1888">
        <v>1</v>
      </c>
      <c r="V1888" s="12">
        <v>45310</v>
      </c>
      <c r="W1888" t="s">
        <v>12314</v>
      </c>
    </row>
    <row r="1889" spans="1:23" x14ac:dyDescent="0.25">
      <c r="A1889" s="12">
        <v>45287.630713969906</v>
      </c>
      <c r="B1889" t="s">
        <v>47</v>
      </c>
      <c r="C1889" t="s">
        <v>52</v>
      </c>
      <c r="D1889" t="s">
        <v>52</v>
      </c>
      <c r="E1889" t="s">
        <v>522</v>
      </c>
      <c r="F1889" t="s">
        <v>7547</v>
      </c>
      <c r="G1889" t="s">
        <v>42</v>
      </c>
      <c r="H1889" t="s">
        <v>7548</v>
      </c>
      <c r="I1889" t="s">
        <v>38</v>
      </c>
      <c r="J1889" t="s">
        <v>43</v>
      </c>
      <c r="K1889" t="s">
        <v>227</v>
      </c>
      <c r="L1889" t="s">
        <v>227</v>
      </c>
      <c r="M1889" t="s">
        <v>229</v>
      </c>
      <c r="N1889">
        <v>1</v>
      </c>
      <c r="O1889" t="s">
        <v>65</v>
      </c>
      <c r="P1889" t="s">
        <v>6606</v>
      </c>
      <c r="Q1889" t="s">
        <v>41</v>
      </c>
      <c r="R1889" t="s">
        <v>7549</v>
      </c>
      <c r="S1889" t="s">
        <v>41</v>
      </c>
      <c r="T1889" t="s">
        <v>3</v>
      </c>
      <c r="U1889">
        <v>1</v>
      </c>
      <c r="V1889" s="12">
        <v>45310</v>
      </c>
      <c r="W1889" t="s">
        <v>12315</v>
      </c>
    </row>
    <row r="1890" spans="1:23" x14ac:dyDescent="0.25">
      <c r="A1890" s="12">
        <v>45288.468049803239</v>
      </c>
      <c r="B1890" t="s">
        <v>47</v>
      </c>
      <c r="C1890" t="s">
        <v>52</v>
      </c>
      <c r="D1890" t="s">
        <v>52</v>
      </c>
      <c r="E1890" t="s">
        <v>691</v>
      </c>
      <c r="F1890" t="s">
        <v>12316</v>
      </c>
      <c r="G1890" t="s">
        <v>42</v>
      </c>
      <c r="H1890" t="s">
        <v>12317</v>
      </c>
      <c r="I1890" t="s">
        <v>38</v>
      </c>
      <c r="J1890" t="s">
        <v>43</v>
      </c>
      <c r="K1890" t="s">
        <v>227</v>
      </c>
      <c r="L1890" t="s">
        <v>227</v>
      </c>
      <c r="M1890" t="s">
        <v>230</v>
      </c>
      <c r="N1890">
        <v>1</v>
      </c>
      <c r="O1890" t="s">
        <v>65</v>
      </c>
      <c r="P1890" t="s">
        <v>11783</v>
      </c>
      <c r="Q1890" t="s">
        <v>12318</v>
      </c>
      <c r="R1890" t="s">
        <v>12319</v>
      </c>
      <c r="S1890" t="s">
        <v>41</v>
      </c>
      <c r="T1890" t="s">
        <v>3</v>
      </c>
      <c r="U1890">
        <v>1</v>
      </c>
      <c r="V1890" s="12">
        <v>45310</v>
      </c>
      <c r="W1890" t="s">
        <v>12320</v>
      </c>
    </row>
    <row r="1891" spans="1:23" x14ac:dyDescent="0.25">
      <c r="A1891" s="12">
        <v>45288.581622650461</v>
      </c>
      <c r="B1891" t="s">
        <v>47</v>
      </c>
      <c r="C1891" t="s">
        <v>52</v>
      </c>
      <c r="D1891" t="s">
        <v>52</v>
      </c>
      <c r="E1891" t="s">
        <v>512</v>
      </c>
      <c r="F1891" t="s">
        <v>7551</v>
      </c>
      <c r="G1891" t="s">
        <v>42</v>
      </c>
      <c r="H1891" t="s">
        <v>7552</v>
      </c>
      <c r="I1891" t="s">
        <v>38</v>
      </c>
      <c r="J1891" t="s">
        <v>43</v>
      </c>
      <c r="K1891" t="s">
        <v>227</v>
      </c>
      <c r="L1891" t="s">
        <v>227</v>
      </c>
      <c r="M1891" t="s">
        <v>229</v>
      </c>
      <c r="N1891">
        <v>1</v>
      </c>
      <c r="O1891" t="s">
        <v>65</v>
      </c>
      <c r="P1891" t="s">
        <v>6583</v>
      </c>
      <c r="Q1891" t="s">
        <v>41</v>
      </c>
      <c r="R1891" t="s">
        <v>7553</v>
      </c>
      <c r="S1891" t="s">
        <v>41</v>
      </c>
      <c r="T1891" t="s">
        <v>3</v>
      </c>
      <c r="U1891">
        <v>1</v>
      </c>
      <c r="V1891" s="12">
        <v>45310</v>
      </c>
      <c r="W1891" t="s">
        <v>12321</v>
      </c>
    </row>
    <row r="1892" spans="1:23" x14ac:dyDescent="0.25">
      <c r="A1892" s="12">
        <v>45293.422434687498</v>
      </c>
      <c r="B1892" t="s">
        <v>47</v>
      </c>
      <c r="C1892" t="s">
        <v>52</v>
      </c>
      <c r="D1892" t="s">
        <v>52</v>
      </c>
      <c r="E1892" t="s">
        <v>481</v>
      </c>
      <c r="F1892" t="s">
        <v>7559</v>
      </c>
      <c r="G1892" t="s">
        <v>42</v>
      </c>
      <c r="H1892" t="s">
        <v>7560</v>
      </c>
      <c r="I1892" t="s">
        <v>38</v>
      </c>
      <c r="J1892" t="s">
        <v>43</v>
      </c>
      <c r="K1892" t="s">
        <v>227</v>
      </c>
      <c r="L1892" t="s">
        <v>227</v>
      </c>
      <c r="M1892" t="s">
        <v>229</v>
      </c>
      <c r="N1892">
        <v>1</v>
      </c>
      <c r="O1892" t="s">
        <v>65</v>
      </c>
      <c r="P1892" t="s">
        <v>6657</v>
      </c>
      <c r="Q1892" t="s">
        <v>41</v>
      </c>
      <c r="R1892" t="s">
        <v>7561</v>
      </c>
      <c r="S1892" t="s">
        <v>41</v>
      </c>
      <c r="T1892" t="s">
        <v>3</v>
      </c>
      <c r="U1892">
        <v>1</v>
      </c>
      <c r="V1892" s="12">
        <v>45310</v>
      </c>
      <c r="W1892" t="s">
        <v>12322</v>
      </c>
    </row>
    <row r="1893" spans="1:23" x14ac:dyDescent="0.25">
      <c r="A1893" s="12">
        <v>45293.637377743056</v>
      </c>
      <c r="B1893" t="s">
        <v>47</v>
      </c>
      <c r="C1893" t="s">
        <v>52</v>
      </c>
      <c r="D1893" t="s">
        <v>52</v>
      </c>
      <c r="E1893" t="s">
        <v>691</v>
      </c>
      <c r="F1893" t="s">
        <v>7563</v>
      </c>
      <c r="G1893" t="s">
        <v>42</v>
      </c>
      <c r="H1893" t="s">
        <v>7564</v>
      </c>
      <c r="I1893" t="s">
        <v>38</v>
      </c>
      <c r="J1893" t="s">
        <v>43</v>
      </c>
      <c r="K1893" t="s">
        <v>227</v>
      </c>
      <c r="L1893" t="s">
        <v>227</v>
      </c>
      <c r="M1893" t="s">
        <v>230</v>
      </c>
      <c r="N1893">
        <v>1</v>
      </c>
      <c r="O1893" t="s">
        <v>65</v>
      </c>
      <c r="P1893" t="s">
        <v>6606</v>
      </c>
      <c r="Q1893" t="s">
        <v>10110</v>
      </c>
      <c r="R1893" t="s">
        <v>7565</v>
      </c>
      <c r="S1893" t="s">
        <v>41</v>
      </c>
      <c r="T1893" t="s">
        <v>3</v>
      </c>
      <c r="U1893">
        <v>1</v>
      </c>
      <c r="V1893" s="12">
        <v>45310</v>
      </c>
      <c r="W1893" t="s">
        <v>12323</v>
      </c>
    </row>
    <row r="1894" spans="1:23" x14ac:dyDescent="0.25">
      <c r="A1894" s="12">
        <v>45293.689624999999</v>
      </c>
      <c r="B1894" t="s">
        <v>47</v>
      </c>
      <c r="C1894" t="s">
        <v>52</v>
      </c>
      <c r="D1894" t="s">
        <v>52</v>
      </c>
      <c r="E1894" t="s">
        <v>691</v>
      </c>
      <c r="F1894" t="s">
        <v>7566</v>
      </c>
      <c r="G1894" t="s">
        <v>42</v>
      </c>
      <c r="H1894" t="s">
        <v>7567</v>
      </c>
      <c r="I1894" t="s">
        <v>38</v>
      </c>
      <c r="J1894" t="s">
        <v>43</v>
      </c>
      <c r="K1894" t="s">
        <v>227</v>
      </c>
      <c r="L1894" t="s">
        <v>227</v>
      </c>
      <c r="M1894" t="s">
        <v>230</v>
      </c>
      <c r="N1894">
        <v>1</v>
      </c>
      <c r="O1894" t="s">
        <v>65</v>
      </c>
      <c r="P1894" t="s">
        <v>6804</v>
      </c>
      <c r="Q1894" t="s">
        <v>9549</v>
      </c>
      <c r="R1894" t="s">
        <v>7568</v>
      </c>
      <c r="S1894" t="s">
        <v>41</v>
      </c>
      <c r="T1894" t="s">
        <v>3</v>
      </c>
      <c r="U1894">
        <v>1</v>
      </c>
      <c r="V1894" s="12">
        <v>45310</v>
      </c>
      <c r="W1894" t="s">
        <v>12324</v>
      </c>
    </row>
    <row r="1895" spans="1:23" x14ac:dyDescent="0.25">
      <c r="A1895" s="12">
        <v>45300.824435613424</v>
      </c>
      <c r="B1895" t="s">
        <v>47</v>
      </c>
      <c r="C1895" t="s">
        <v>52</v>
      </c>
      <c r="D1895" t="s">
        <v>52</v>
      </c>
      <c r="E1895" t="s">
        <v>238</v>
      </c>
      <c r="F1895" t="s">
        <v>12670</v>
      </c>
      <c r="G1895" t="s">
        <v>42</v>
      </c>
      <c r="H1895" t="s">
        <v>12671</v>
      </c>
      <c r="I1895" t="s">
        <v>38</v>
      </c>
      <c r="J1895" t="s">
        <v>43</v>
      </c>
      <c r="K1895" t="s">
        <v>227</v>
      </c>
      <c r="L1895" t="s">
        <v>227</v>
      </c>
      <c r="M1895" t="s">
        <v>229</v>
      </c>
      <c r="N1895">
        <v>1</v>
      </c>
      <c r="O1895" t="s">
        <v>65</v>
      </c>
      <c r="P1895" t="s">
        <v>7334</v>
      </c>
      <c r="Q1895" t="s">
        <v>41</v>
      </c>
      <c r="R1895" t="s">
        <v>12672</v>
      </c>
      <c r="S1895" t="s">
        <v>41</v>
      </c>
      <c r="T1895" t="s">
        <v>3</v>
      </c>
      <c r="U1895">
        <v>1</v>
      </c>
      <c r="V1895" s="12">
        <v>45310</v>
      </c>
      <c r="W1895" t="s">
        <v>12720</v>
      </c>
    </row>
    <row r="1896" spans="1:23" x14ac:dyDescent="0.25">
      <c r="A1896" s="12">
        <v>45301.462535914354</v>
      </c>
      <c r="B1896" t="s">
        <v>47</v>
      </c>
      <c r="C1896" t="s">
        <v>52</v>
      </c>
      <c r="D1896" t="s">
        <v>52</v>
      </c>
      <c r="E1896" t="s">
        <v>481</v>
      </c>
      <c r="F1896" t="s">
        <v>12674</v>
      </c>
      <c r="G1896" t="s">
        <v>42</v>
      </c>
      <c r="H1896" t="s">
        <v>12675</v>
      </c>
      <c r="I1896" t="s">
        <v>38</v>
      </c>
      <c r="J1896" t="s">
        <v>43</v>
      </c>
      <c r="K1896" t="s">
        <v>227</v>
      </c>
      <c r="L1896" t="s">
        <v>227</v>
      </c>
      <c r="M1896" t="s">
        <v>229</v>
      </c>
      <c r="N1896">
        <v>1</v>
      </c>
      <c r="O1896" t="s">
        <v>65</v>
      </c>
      <c r="P1896" t="s">
        <v>6675</v>
      </c>
      <c r="Q1896" t="s">
        <v>41</v>
      </c>
      <c r="R1896" t="s">
        <v>12676</v>
      </c>
      <c r="S1896" t="s">
        <v>41</v>
      </c>
      <c r="T1896" t="s">
        <v>3</v>
      </c>
      <c r="U1896">
        <v>1</v>
      </c>
      <c r="V1896" s="12">
        <v>45310</v>
      </c>
      <c r="W1896" t="s">
        <v>12721</v>
      </c>
    </row>
    <row r="1897" spans="1:23" x14ac:dyDescent="0.25">
      <c r="A1897" s="12">
        <v>45303.632017592594</v>
      </c>
      <c r="B1897" t="s">
        <v>47</v>
      </c>
      <c r="C1897" t="s">
        <v>52</v>
      </c>
      <c r="D1897" t="s">
        <v>52</v>
      </c>
      <c r="E1897" t="s">
        <v>238</v>
      </c>
      <c r="F1897" t="s">
        <v>12678</v>
      </c>
      <c r="G1897" t="s">
        <v>42</v>
      </c>
      <c r="H1897" t="s">
        <v>12679</v>
      </c>
      <c r="I1897" t="s">
        <v>38</v>
      </c>
      <c r="J1897" t="s">
        <v>43</v>
      </c>
      <c r="K1897" t="s">
        <v>227</v>
      </c>
      <c r="L1897" t="s">
        <v>227</v>
      </c>
      <c r="M1897" t="s">
        <v>229</v>
      </c>
      <c r="N1897">
        <v>1</v>
      </c>
      <c r="O1897" t="s">
        <v>65</v>
      </c>
      <c r="P1897" t="s">
        <v>7334</v>
      </c>
      <c r="Q1897" t="s">
        <v>41</v>
      </c>
      <c r="R1897" t="s">
        <v>12680</v>
      </c>
      <c r="S1897" t="s">
        <v>41</v>
      </c>
      <c r="T1897" t="s">
        <v>3</v>
      </c>
      <c r="U1897">
        <v>1</v>
      </c>
      <c r="V1897" s="12">
        <v>45310</v>
      </c>
      <c r="W1897" t="s">
        <v>12722</v>
      </c>
    </row>
    <row r="1898" spans="1:23" x14ac:dyDescent="0.25">
      <c r="A1898" s="12">
        <v>45303.651373379631</v>
      </c>
      <c r="B1898" t="s">
        <v>47</v>
      </c>
      <c r="C1898" t="s">
        <v>52</v>
      </c>
      <c r="D1898" t="s">
        <v>52</v>
      </c>
      <c r="E1898" t="s">
        <v>522</v>
      </c>
      <c r="F1898" t="s">
        <v>12682</v>
      </c>
      <c r="G1898" t="s">
        <v>42</v>
      </c>
      <c r="H1898" t="s">
        <v>12683</v>
      </c>
      <c r="I1898" t="s">
        <v>38</v>
      </c>
      <c r="J1898" t="s">
        <v>43</v>
      </c>
      <c r="K1898" t="s">
        <v>227</v>
      </c>
      <c r="L1898" t="s">
        <v>227</v>
      </c>
      <c r="M1898" t="s">
        <v>229</v>
      </c>
      <c r="N1898">
        <v>1</v>
      </c>
      <c r="O1898" t="s">
        <v>65</v>
      </c>
      <c r="P1898" t="s">
        <v>6657</v>
      </c>
      <c r="Q1898" t="s">
        <v>41</v>
      </c>
      <c r="R1898" t="s">
        <v>12684</v>
      </c>
      <c r="S1898" t="s">
        <v>41</v>
      </c>
      <c r="T1898" t="s">
        <v>3</v>
      </c>
      <c r="U1898">
        <v>1</v>
      </c>
      <c r="V1898" s="12">
        <v>45310</v>
      </c>
      <c r="W1898" t="s">
        <v>12723</v>
      </c>
    </row>
    <row r="1899" spans="1:23" x14ac:dyDescent="0.25">
      <c r="A1899" s="12">
        <v>45307.637148726855</v>
      </c>
      <c r="B1899" t="s">
        <v>47</v>
      </c>
      <c r="C1899" t="s">
        <v>52</v>
      </c>
      <c r="D1899" t="s">
        <v>52</v>
      </c>
      <c r="E1899" t="s">
        <v>630</v>
      </c>
      <c r="F1899" t="s">
        <v>12789</v>
      </c>
      <c r="G1899" t="s">
        <v>42</v>
      </c>
      <c r="H1899" t="s">
        <v>12790</v>
      </c>
      <c r="I1899" t="s">
        <v>38</v>
      </c>
      <c r="J1899" t="s">
        <v>43</v>
      </c>
      <c r="K1899" t="s">
        <v>227</v>
      </c>
      <c r="L1899" t="s">
        <v>227</v>
      </c>
      <c r="M1899" t="s">
        <v>229</v>
      </c>
      <c r="N1899">
        <v>1</v>
      </c>
      <c r="O1899" t="s">
        <v>65</v>
      </c>
      <c r="P1899" t="s">
        <v>203</v>
      </c>
      <c r="Q1899" t="s">
        <v>41</v>
      </c>
      <c r="R1899" t="s">
        <v>12791</v>
      </c>
      <c r="S1899" t="s">
        <v>41</v>
      </c>
      <c r="T1899" t="s">
        <v>3</v>
      </c>
      <c r="U1899">
        <v>1</v>
      </c>
      <c r="V1899" s="12">
        <v>45310</v>
      </c>
      <c r="W1899" t="s">
        <v>12821</v>
      </c>
    </row>
    <row r="1900" spans="1:23" x14ac:dyDescent="0.25">
      <c r="A1900" s="12">
        <v>45307.642777395835</v>
      </c>
      <c r="B1900" t="s">
        <v>47</v>
      </c>
      <c r="C1900" t="s">
        <v>52</v>
      </c>
      <c r="D1900" t="s">
        <v>52</v>
      </c>
      <c r="E1900" t="s">
        <v>691</v>
      </c>
      <c r="F1900" t="s">
        <v>12793</v>
      </c>
      <c r="G1900" t="s">
        <v>42</v>
      </c>
      <c r="H1900" t="s">
        <v>12794</v>
      </c>
      <c r="I1900" t="s">
        <v>38</v>
      </c>
      <c r="J1900" t="s">
        <v>43</v>
      </c>
      <c r="K1900" t="s">
        <v>227</v>
      </c>
      <c r="L1900" t="s">
        <v>227</v>
      </c>
      <c r="M1900" t="s">
        <v>230</v>
      </c>
      <c r="N1900">
        <v>1</v>
      </c>
      <c r="O1900" t="s">
        <v>65</v>
      </c>
      <c r="P1900" t="s">
        <v>6611</v>
      </c>
      <c r="Q1900" t="s">
        <v>41</v>
      </c>
      <c r="R1900" t="s">
        <v>12795</v>
      </c>
      <c r="S1900" t="s">
        <v>41</v>
      </c>
      <c r="T1900" t="s">
        <v>3</v>
      </c>
      <c r="U1900">
        <v>1</v>
      </c>
      <c r="V1900" s="12">
        <v>45310</v>
      </c>
      <c r="W1900" t="s">
        <v>12822</v>
      </c>
    </row>
    <row r="1901" spans="1:23" x14ac:dyDescent="0.25">
      <c r="A1901" s="12">
        <v>45307.656766168984</v>
      </c>
      <c r="B1901" t="s">
        <v>47</v>
      </c>
      <c r="C1901" t="s">
        <v>52</v>
      </c>
      <c r="D1901" t="s">
        <v>52</v>
      </c>
      <c r="E1901" t="s">
        <v>522</v>
      </c>
      <c r="F1901" t="s">
        <v>12797</v>
      </c>
      <c r="G1901" t="s">
        <v>42</v>
      </c>
      <c r="H1901" t="s">
        <v>12798</v>
      </c>
      <c r="I1901" t="s">
        <v>38</v>
      </c>
      <c r="J1901" t="s">
        <v>43</v>
      </c>
      <c r="K1901" t="s">
        <v>227</v>
      </c>
      <c r="L1901" t="s">
        <v>227</v>
      </c>
      <c r="M1901" t="s">
        <v>229</v>
      </c>
      <c r="N1901">
        <v>1</v>
      </c>
      <c r="O1901" t="s">
        <v>65</v>
      </c>
      <c r="P1901" t="s">
        <v>6606</v>
      </c>
      <c r="Q1901" t="s">
        <v>41</v>
      </c>
      <c r="R1901" t="s">
        <v>12799</v>
      </c>
      <c r="S1901" t="s">
        <v>41</v>
      </c>
      <c r="T1901" t="s">
        <v>3</v>
      </c>
      <c r="U1901">
        <v>1</v>
      </c>
      <c r="V1901" s="12">
        <v>45310</v>
      </c>
      <c r="W1901" t="s">
        <v>12823</v>
      </c>
    </row>
    <row r="1902" spans="1:23" x14ac:dyDescent="0.25">
      <c r="A1902" s="12">
        <v>45177.436678090278</v>
      </c>
      <c r="B1902" t="s">
        <v>47</v>
      </c>
      <c r="C1902" t="s">
        <v>52</v>
      </c>
      <c r="D1902" t="s">
        <v>52</v>
      </c>
      <c r="E1902" t="s">
        <v>481</v>
      </c>
      <c r="F1902" t="s">
        <v>7243</v>
      </c>
      <c r="G1902" t="s">
        <v>42</v>
      </c>
      <c r="H1902" t="s">
        <v>7244</v>
      </c>
      <c r="I1902" t="s">
        <v>38</v>
      </c>
      <c r="J1902" t="s">
        <v>43</v>
      </c>
      <c r="K1902" t="s">
        <v>227</v>
      </c>
      <c r="L1902" t="s">
        <v>227</v>
      </c>
      <c r="M1902" t="s">
        <v>229</v>
      </c>
      <c r="N1902">
        <v>1</v>
      </c>
      <c r="O1902" t="s">
        <v>66</v>
      </c>
      <c r="P1902" t="s">
        <v>7232</v>
      </c>
      <c r="Q1902" t="s">
        <v>41</v>
      </c>
      <c r="R1902" t="s">
        <v>7245</v>
      </c>
      <c r="S1902" t="s">
        <v>41</v>
      </c>
      <c r="T1902" t="s">
        <v>4</v>
      </c>
      <c r="U1902">
        <v>1</v>
      </c>
      <c r="V1902" s="12">
        <v>45310</v>
      </c>
      <c r="W1902" t="s">
        <v>12325</v>
      </c>
    </row>
    <row r="1903" spans="1:23" x14ac:dyDescent="0.25">
      <c r="A1903" s="12">
        <v>45177.469373993059</v>
      </c>
      <c r="B1903" t="s">
        <v>47</v>
      </c>
      <c r="C1903" t="s">
        <v>52</v>
      </c>
      <c r="D1903" t="s">
        <v>52</v>
      </c>
      <c r="E1903" t="s">
        <v>481</v>
      </c>
      <c r="F1903" t="s">
        <v>7259</v>
      </c>
      <c r="G1903" t="s">
        <v>42</v>
      </c>
      <c r="H1903" t="s">
        <v>7260</v>
      </c>
      <c r="I1903" t="s">
        <v>38</v>
      </c>
      <c r="J1903" t="s">
        <v>43</v>
      </c>
      <c r="K1903" t="s">
        <v>227</v>
      </c>
      <c r="L1903" t="s">
        <v>227</v>
      </c>
      <c r="M1903" t="s">
        <v>229</v>
      </c>
      <c r="N1903">
        <v>1</v>
      </c>
      <c r="O1903" t="s">
        <v>66</v>
      </c>
      <c r="P1903" t="s">
        <v>7232</v>
      </c>
      <c r="Q1903" t="s">
        <v>41</v>
      </c>
      <c r="R1903" t="s">
        <v>7261</v>
      </c>
      <c r="S1903" t="s">
        <v>41</v>
      </c>
      <c r="T1903" t="s">
        <v>4</v>
      </c>
      <c r="U1903">
        <v>1</v>
      </c>
      <c r="V1903" s="12">
        <v>45310</v>
      </c>
      <c r="W1903" t="s">
        <v>12326</v>
      </c>
    </row>
    <row r="1904" spans="1:23" x14ac:dyDescent="0.25">
      <c r="A1904" s="12">
        <v>45124.612827280092</v>
      </c>
      <c r="B1904" t="s">
        <v>47</v>
      </c>
      <c r="C1904" t="s">
        <v>52</v>
      </c>
      <c r="D1904" t="s">
        <v>52</v>
      </c>
      <c r="E1904" t="s">
        <v>599</v>
      </c>
      <c r="F1904" t="s">
        <v>12327</v>
      </c>
      <c r="G1904" t="s">
        <v>37</v>
      </c>
      <c r="H1904" t="s">
        <v>12328</v>
      </c>
      <c r="I1904" t="s">
        <v>38</v>
      </c>
      <c r="J1904" t="s">
        <v>43</v>
      </c>
      <c r="K1904" t="s">
        <v>227</v>
      </c>
      <c r="L1904" t="s">
        <v>227</v>
      </c>
      <c r="M1904" t="s">
        <v>230</v>
      </c>
      <c r="N1904">
        <v>1</v>
      </c>
      <c r="O1904" t="s">
        <v>67</v>
      </c>
      <c r="P1904" t="s">
        <v>7420</v>
      </c>
      <c r="Q1904" t="s">
        <v>41</v>
      </c>
      <c r="R1904" t="s">
        <v>12329</v>
      </c>
      <c r="S1904" t="s">
        <v>41</v>
      </c>
      <c r="T1904" t="s">
        <v>5</v>
      </c>
      <c r="U1904">
        <v>1</v>
      </c>
      <c r="V1904" s="12">
        <v>45310</v>
      </c>
      <c r="W1904" t="s">
        <v>12330</v>
      </c>
    </row>
    <row r="1905" spans="1:23" x14ac:dyDescent="0.25">
      <c r="A1905" s="12">
        <v>45177.436678090278</v>
      </c>
      <c r="B1905" t="s">
        <v>47</v>
      </c>
      <c r="C1905" t="s">
        <v>52</v>
      </c>
      <c r="D1905" t="s">
        <v>52</v>
      </c>
      <c r="E1905" t="s">
        <v>481</v>
      </c>
      <c r="F1905" t="s">
        <v>7243</v>
      </c>
      <c r="G1905" t="s">
        <v>42</v>
      </c>
      <c r="H1905" t="s">
        <v>7244</v>
      </c>
      <c r="I1905" t="s">
        <v>38</v>
      </c>
      <c r="J1905" t="s">
        <v>43</v>
      </c>
      <c r="K1905" t="s">
        <v>227</v>
      </c>
      <c r="L1905" t="s">
        <v>227</v>
      </c>
      <c r="M1905" t="s">
        <v>229</v>
      </c>
      <c r="N1905">
        <v>1</v>
      </c>
      <c r="O1905" t="s">
        <v>67</v>
      </c>
      <c r="P1905" t="s">
        <v>7232</v>
      </c>
      <c r="Q1905" t="s">
        <v>41</v>
      </c>
      <c r="R1905" t="s">
        <v>7245</v>
      </c>
      <c r="S1905" t="s">
        <v>41</v>
      </c>
      <c r="T1905" t="s">
        <v>5</v>
      </c>
      <c r="U1905">
        <v>1</v>
      </c>
      <c r="V1905" s="12">
        <v>45310</v>
      </c>
      <c r="W1905" t="s">
        <v>12331</v>
      </c>
    </row>
    <row r="1906" spans="1:23" x14ac:dyDescent="0.25">
      <c r="A1906" s="12">
        <v>45177.469373993059</v>
      </c>
      <c r="B1906" t="s">
        <v>47</v>
      </c>
      <c r="C1906" t="s">
        <v>52</v>
      </c>
      <c r="D1906" t="s">
        <v>52</v>
      </c>
      <c r="E1906" t="s">
        <v>481</v>
      </c>
      <c r="F1906" t="s">
        <v>7259</v>
      </c>
      <c r="G1906" t="s">
        <v>42</v>
      </c>
      <c r="H1906" t="s">
        <v>7260</v>
      </c>
      <c r="I1906" t="s">
        <v>38</v>
      </c>
      <c r="J1906" t="s">
        <v>43</v>
      </c>
      <c r="K1906" t="s">
        <v>227</v>
      </c>
      <c r="L1906" t="s">
        <v>227</v>
      </c>
      <c r="M1906" t="s">
        <v>229</v>
      </c>
      <c r="N1906">
        <v>1</v>
      </c>
      <c r="O1906" t="s">
        <v>67</v>
      </c>
      <c r="P1906" t="s">
        <v>7232</v>
      </c>
      <c r="Q1906" t="s">
        <v>41</v>
      </c>
      <c r="R1906" t="s">
        <v>7261</v>
      </c>
      <c r="S1906" t="s">
        <v>41</v>
      </c>
      <c r="T1906" t="s">
        <v>5</v>
      </c>
      <c r="U1906">
        <v>1</v>
      </c>
      <c r="V1906" s="12">
        <v>45310</v>
      </c>
      <c r="W1906" t="s">
        <v>12332</v>
      </c>
    </row>
    <row r="1907" spans="1:23" x14ac:dyDescent="0.25">
      <c r="A1907" s="12">
        <v>45272.359561458332</v>
      </c>
      <c r="B1907" t="s">
        <v>47</v>
      </c>
      <c r="C1907" t="s">
        <v>52</v>
      </c>
      <c r="D1907" t="s">
        <v>194</v>
      </c>
      <c r="E1907" t="s">
        <v>811</v>
      </c>
      <c r="F1907" t="s">
        <v>7589</v>
      </c>
      <c r="G1907" t="s">
        <v>42</v>
      </c>
      <c r="H1907" t="s">
        <v>7590</v>
      </c>
      <c r="I1907" t="s">
        <v>38</v>
      </c>
      <c r="J1907" t="s">
        <v>43</v>
      </c>
      <c r="K1907" t="s">
        <v>227</v>
      </c>
      <c r="L1907" t="s">
        <v>227</v>
      </c>
      <c r="M1907" t="s">
        <v>230</v>
      </c>
      <c r="N1907">
        <v>1</v>
      </c>
      <c r="O1907" t="s">
        <v>65</v>
      </c>
      <c r="P1907" t="s">
        <v>7591</v>
      </c>
      <c r="Q1907" t="s">
        <v>41</v>
      </c>
      <c r="R1907" t="s">
        <v>7592</v>
      </c>
      <c r="S1907" t="s">
        <v>41</v>
      </c>
      <c r="T1907" t="s">
        <v>3</v>
      </c>
      <c r="U1907">
        <v>1</v>
      </c>
      <c r="V1907" s="12">
        <v>45310</v>
      </c>
      <c r="W1907" t="s">
        <v>12333</v>
      </c>
    </row>
    <row r="1908" spans="1:23" x14ac:dyDescent="0.25">
      <c r="A1908" s="12">
        <v>44816.298550081017</v>
      </c>
      <c r="B1908" t="s">
        <v>47</v>
      </c>
      <c r="C1908" t="s">
        <v>54</v>
      </c>
      <c r="D1908" t="s">
        <v>218</v>
      </c>
      <c r="E1908" t="s">
        <v>2980</v>
      </c>
      <c r="F1908" t="s">
        <v>7594</v>
      </c>
      <c r="G1908" t="s">
        <v>37</v>
      </c>
      <c r="H1908" t="s">
        <v>7595</v>
      </c>
      <c r="I1908" t="s">
        <v>38</v>
      </c>
      <c r="J1908" t="s">
        <v>43</v>
      </c>
      <c r="K1908" t="s">
        <v>227</v>
      </c>
      <c r="L1908" t="s">
        <v>227</v>
      </c>
      <c r="M1908" t="s">
        <v>230</v>
      </c>
      <c r="N1908">
        <v>1</v>
      </c>
      <c r="O1908" t="s">
        <v>65</v>
      </c>
      <c r="P1908" t="s">
        <v>7596</v>
      </c>
      <c r="Q1908" t="s">
        <v>41</v>
      </c>
      <c r="R1908" t="s">
        <v>7597</v>
      </c>
      <c r="S1908" t="s">
        <v>41</v>
      </c>
      <c r="T1908" t="s">
        <v>3</v>
      </c>
      <c r="U1908">
        <v>1</v>
      </c>
      <c r="V1908" s="12">
        <v>45310</v>
      </c>
      <c r="W1908" t="s">
        <v>12334</v>
      </c>
    </row>
    <row r="1909" spans="1:23" x14ac:dyDescent="0.25">
      <c r="A1909" s="12">
        <v>44914.599977696758</v>
      </c>
      <c r="B1909" t="s">
        <v>47</v>
      </c>
      <c r="C1909" t="s">
        <v>54</v>
      </c>
      <c r="D1909" t="s">
        <v>218</v>
      </c>
      <c r="E1909" t="s">
        <v>2980</v>
      </c>
      <c r="F1909" t="s">
        <v>7599</v>
      </c>
      <c r="G1909" t="s">
        <v>37</v>
      </c>
      <c r="H1909" t="s">
        <v>7600</v>
      </c>
      <c r="I1909" t="s">
        <v>38</v>
      </c>
      <c r="J1909" t="s">
        <v>43</v>
      </c>
      <c r="K1909" t="s">
        <v>227</v>
      </c>
      <c r="L1909" t="s">
        <v>227</v>
      </c>
      <c r="M1909" t="s">
        <v>230</v>
      </c>
      <c r="N1909">
        <v>1</v>
      </c>
      <c r="O1909" t="s">
        <v>65</v>
      </c>
      <c r="P1909" t="s">
        <v>7601</v>
      </c>
      <c r="Q1909" t="s">
        <v>41</v>
      </c>
      <c r="R1909" t="s">
        <v>7602</v>
      </c>
      <c r="S1909" t="s">
        <v>41</v>
      </c>
      <c r="T1909" t="s">
        <v>3</v>
      </c>
      <c r="U1909">
        <v>1</v>
      </c>
      <c r="V1909" s="12">
        <v>45310</v>
      </c>
      <c r="W1909" t="s">
        <v>12335</v>
      </c>
    </row>
    <row r="1910" spans="1:23" x14ac:dyDescent="0.25">
      <c r="A1910" s="12">
        <v>44700.435633530091</v>
      </c>
      <c r="B1910" t="s">
        <v>47</v>
      </c>
      <c r="C1910" t="s">
        <v>52</v>
      </c>
      <c r="D1910" t="s">
        <v>186</v>
      </c>
      <c r="E1910" t="s">
        <v>238</v>
      </c>
      <c r="F1910" t="s">
        <v>12336</v>
      </c>
      <c r="G1910" t="s">
        <v>42</v>
      </c>
      <c r="H1910" t="s">
        <v>5382</v>
      </c>
      <c r="I1910" t="s">
        <v>38</v>
      </c>
      <c r="J1910" t="s">
        <v>43</v>
      </c>
      <c r="K1910" t="s">
        <v>227</v>
      </c>
      <c r="L1910" t="s">
        <v>227</v>
      </c>
      <c r="M1910" t="s">
        <v>229</v>
      </c>
      <c r="N1910">
        <v>1</v>
      </c>
      <c r="O1910" t="s">
        <v>65</v>
      </c>
      <c r="P1910" t="s">
        <v>12337</v>
      </c>
      <c r="Q1910" t="s">
        <v>41</v>
      </c>
      <c r="R1910" t="s">
        <v>12338</v>
      </c>
      <c r="S1910" t="s">
        <v>41</v>
      </c>
      <c r="T1910" t="s">
        <v>3</v>
      </c>
      <c r="U1910">
        <v>1</v>
      </c>
      <c r="V1910" s="12">
        <v>45310</v>
      </c>
      <c r="W1910" t="s">
        <v>12339</v>
      </c>
    </row>
    <row r="1911" spans="1:23" x14ac:dyDescent="0.25">
      <c r="A1911" s="12">
        <v>44713.462373842594</v>
      </c>
      <c r="B1911" t="s">
        <v>47</v>
      </c>
      <c r="C1911" t="s">
        <v>52</v>
      </c>
      <c r="D1911" t="s">
        <v>186</v>
      </c>
      <c r="E1911" t="s">
        <v>475</v>
      </c>
      <c r="F1911" t="s">
        <v>12340</v>
      </c>
      <c r="G1911" t="s">
        <v>37</v>
      </c>
      <c r="H1911" t="s">
        <v>12341</v>
      </c>
      <c r="I1911" t="s">
        <v>38</v>
      </c>
      <c r="J1911" t="s">
        <v>43</v>
      </c>
      <c r="K1911" t="s">
        <v>227</v>
      </c>
      <c r="L1911" t="s">
        <v>227</v>
      </c>
      <c r="M1911" t="s">
        <v>229</v>
      </c>
      <c r="N1911">
        <v>1</v>
      </c>
      <c r="O1911" t="s">
        <v>65</v>
      </c>
      <c r="P1911" t="s">
        <v>7606</v>
      </c>
      <c r="Q1911" t="s">
        <v>41</v>
      </c>
      <c r="R1911" t="s">
        <v>12342</v>
      </c>
      <c r="S1911" t="s">
        <v>41</v>
      </c>
      <c r="T1911" t="s">
        <v>3</v>
      </c>
      <c r="U1911">
        <v>1</v>
      </c>
      <c r="V1911" s="12">
        <v>45310</v>
      </c>
      <c r="W1911" t="s">
        <v>12343</v>
      </c>
    </row>
    <row r="1912" spans="1:23" x14ac:dyDescent="0.25">
      <c r="A1912" s="12">
        <v>44713.469576076386</v>
      </c>
      <c r="B1912" t="s">
        <v>47</v>
      </c>
      <c r="C1912" t="s">
        <v>52</v>
      </c>
      <c r="D1912" t="s">
        <v>186</v>
      </c>
      <c r="E1912" t="s">
        <v>475</v>
      </c>
      <c r="F1912" t="s">
        <v>12344</v>
      </c>
      <c r="G1912" t="s">
        <v>37</v>
      </c>
      <c r="H1912" t="s">
        <v>12345</v>
      </c>
      <c r="I1912" t="s">
        <v>38</v>
      </c>
      <c r="J1912" t="s">
        <v>43</v>
      </c>
      <c r="K1912" t="s">
        <v>227</v>
      </c>
      <c r="L1912" t="s">
        <v>227</v>
      </c>
      <c r="M1912" t="s">
        <v>229</v>
      </c>
      <c r="N1912">
        <v>1</v>
      </c>
      <c r="O1912" t="s">
        <v>65</v>
      </c>
      <c r="P1912" t="s">
        <v>7606</v>
      </c>
      <c r="Q1912" t="s">
        <v>41</v>
      </c>
      <c r="R1912" t="s">
        <v>12346</v>
      </c>
      <c r="S1912" t="s">
        <v>41</v>
      </c>
      <c r="T1912" t="s">
        <v>3</v>
      </c>
      <c r="U1912">
        <v>1</v>
      </c>
      <c r="V1912" s="12">
        <v>45310</v>
      </c>
      <c r="W1912" t="s">
        <v>12347</v>
      </c>
    </row>
    <row r="1913" spans="1:23" x14ac:dyDescent="0.25">
      <c r="A1913" s="12">
        <v>44713.471974733795</v>
      </c>
      <c r="B1913" t="s">
        <v>47</v>
      </c>
      <c r="C1913" t="s">
        <v>52</v>
      </c>
      <c r="D1913" t="s">
        <v>186</v>
      </c>
      <c r="E1913" t="s">
        <v>475</v>
      </c>
      <c r="F1913" t="s">
        <v>12348</v>
      </c>
      <c r="G1913" t="s">
        <v>37</v>
      </c>
      <c r="H1913" t="s">
        <v>12349</v>
      </c>
      <c r="I1913" t="s">
        <v>38</v>
      </c>
      <c r="J1913" t="s">
        <v>43</v>
      </c>
      <c r="K1913" t="s">
        <v>227</v>
      </c>
      <c r="L1913" t="s">
        <v>227</v>
      </c>
      <c r="M1913" t="s">
        <v>229</v>
      </c>
      <c r="N1913">
        <v>1</v>
      </c>
      <c r="O1913" t="s">
        <v>65</v>
      </c>
      <c r="P1913" t="s">
        <v>7606</v>
      </c>
      <c r="Q1913" t="s">
        <v>41</v>
      </c>
      <c r="R1913" t="s">
        <v>12350</v>
      </c>
      <c r="S1913" t="s">
        <v>41</v>
      </c>
      <c r="T1913" t="s">
        <v>3</v>
      </c>
      <c r="U1913">
        <v>1</v>
      </c>
      <c r="V1913" s="12">
        <v>45310</v>
      </c>
      <c r="W1913" t="s">
        <v>12351</v>
      </c>
    </row>
    <row r="1914" spans="1:23" x14ac:dyDescent="0.25">
      <c r="A1914" s="12">
        <v>44781.355797719909</v>
      </c>
      <c r="B1914" t="s">
        <v>47</v>
      </c>
      <c r="C1914" t="s">
        <v>52</v>
      </c>
      <c r="D1914" t="s">
        <v>186</v>
      </c>
      <c r="E1914" t="s">
        <v>475</v>
      </c>
      <c r="F1914" t="s">
        <v>12352</v>
      </c>
      <c r="G1914" t="s">
        <v>37</v>
      </c>
      <c r="H1914" t="s">
        <v>12353</v>
      </c>
      <c r="I1914" t="s">
        <v>38</v>
      </c>
      <c r="J1914" t="s">
        <v>43</v>
      </c>
      <c r="K1914" t="s">
        <v>227</v>
      </c>
      <c r="L1914" t="s">
        <v>227</v>
      </c>
      <c r="M1914" t="s">
        <v>229</v>
      </c>
      <c r="N1914">
        <v>1</v>
      </c>
      <c r="O1914" t="s">
        <v>65</v>
      </c>
      <c r="P1914" t="s">
        <v>7606</v>
      </c>
      <c r="Q1914" t="s">
        <v>41</v>
      </c>
      <c r="R1914" t="s">
        <v>12354</v>
      </c>
      <c r="S1914" t="s">
        <v>41</v>
      </c>
      <c r="T1914" t="s">
        <v>3</v>
      </c>
      <c r="U1914">
        <v>1</v>
      </c>
      <c r="V1914" s="12">
        <v>45310</v>
      </c>
      <c r="W1914" t="s">
        <v>12355</v>
      </c>
    </row>
    <row r="1915" spans="1:23" x14ac:dyDescent="0.25">
      <c r="A1915" s="12">
        <v>44781.359640011571</v>
      </c>
      <c r="B1915" t="s">
        <v>47</v>
      </c>
      <c r="C1915" t="s">
        <v>52</v>
      </c>
      <c r="D1915" t="s">
        <v>186</v>
      </c>
      <c r="E1915" t="s">
        <v>475</v>
      </c>
      <c r="F1915" t="s">
        <v>7604</v>
      </c>
      <c r="G1915" t="s">
        <v>37</v>
      </c>
      <c r="H1915" t="s">
        <v>7605</v>
      </c>
      <c r="I1915" t="s">
        <v>38</v>
      </c>
      <c r="J1915" t="s">
        <v>43</v>
      </c>
      <c r="K1915" t="s">
        <v>227</v>
      </c>
      <c r="L1915" t="s">
        <v>227</v>
      </c>
      <c r="M1915" t="s">
        <v>229</v>
      </c>
      <c r="N1915">
        <v>1</v>
      </c>
      <c r="O1915" t="s">
        <v>65</v>
      </c>
      <c r="P1915" t="s">
        <v>7606</v>
      </c>
      <c r="Q1915" t="s">
        <v>41</v>
      </c>
      <c r="R1915" t="s">
        <v>7607</v>
      </c>
      <c r="S1915" t="s">
        <v>41</v>
      </c>
      <c r="T1915" t="s">
        <v>3</v>
      </c>
      <c r="U1915">
        <v>1</v>
      </c>
      <c r="V1915" s="12">
        <v>45310</v>
      </c>
      <c r="W1915" t="s">
        <v>12356</v>
      </c>
    </row>
    <row r="1916" spans="1:23" x14ac:dyDescent="0.25">
      <c r="A1916" s="12">
        <v>44819.595462766207</v>
      </c>
      <c r="B1916" t="s">
        <v>47</v>
      </c>
      <c r="C1916" t="s">
        <v>52</v>
      </c>
      <c r="D1916" t="s">
        <v>186</v>
      </c>
      <c r="E1916" t="s">
        <v>238</v>
      </c>
      <c r="F1916" t="s">
        <v>12357</v>
      </c>
      <c r="G1916" t="s">
        <v>42</v>
      </c>
      <c r="H1916" t="s">
        <v>12358</v>
      </c>
      <c r="I1916" t="s">
        <v>38</v>
      </c>
      <c r="J1916" t="s">
        <v>43</v>
      </c>
      <c r="K1916" t="s">
        <v>227</v>
      </c>
      <c r="L1916" t="s">
        <v>227</v>
      </c>
      <c r="M1916" t="s">
        <v>229</v>
      </c>
      <c r="N1916">
        <v>1</v>
      </c>
      <c r="O1916" t="s">
        <v>65</v>
      </c>
      <c r="P1916" t="s">
        <v>12337</v>
      </c>
      <c r="Q1916" t="s">
        <v>41</v>
      </c>
      <c r="R1916" t="s">
        <v>12359</v>
      </c>
      <c r="S1916" t="s">
        <v>41</v>
      </c>
      <c r="T1916" t="s">
        <v>3</v>
      </c>
      <c r="U1916">
        <v>1</v>
      </c>
      <c r="V1916" s="12">
        <v>45310</v>
      </c>
      <c r="W1916" t="s">
        <v>12360</v>
      </c>
    </row>
    <row r="1917" spans="1:23" x14ac:dyDescent="0.25">
      <c r="A1917" s="12">
        <v>44881.430085266205</v>
      </c>
      <c r="B1917" t="s">
        <v>47</v>
      </c>
      <c r="C1917" t="s">
        <v>52</v>
      </c>
      <c r="D1917" t="s">
        <v>186</v>
      </c>
      <c r="E1917" t="s">
        <v>238</v>
      </c>
      <c r="F1917" t="s">
        <v>7609</v>
      </c>
      <c r="G1917" t="s">
        <v>37</v>
      </c>
      <c r="H1917" t="s">
        <v>7610</v>
      </c>
      <c r="I1917" t="s">
        <v>38</v>
      </c>
      <c r="J1917" t="s">
        <v>43</v>
      </c>
      <c r="K1917" t="s">
        <v>227</v>
      </c>
      <c r="L1917" t="s">
        <v>227</v>
      </c>
      <c r="M1917" t="s">
        <v>229</v>
      </c>
      <c r="N1917">
        <v>1</v>
      </c>
      <c r="O1917" t="s">
        <v>65</v>
      </c>
      <c r="P1917" t="s">
        <v>7611</v>
      </c>
      <c r="Q1917" t="s">
        <v>41</v>
      </c>
      <c r="R1917" t="s">
        <v>7612</v>
      </c>
      <c r="S1917" t="s">
        <v>41</v>
      </c>
      <c r="T1917" t="s">
        <v>3</v>
      </c>
      <c r="U1917">
        <v>1</v>
      </c>
      <c r="V1917" s="12">
        <v>45310</v>
      </c>
      <c r="W1917" t="s">
        <v>12361</v>
      </c>
    </row>
    <row r="1918" spans="1:23" x14ac:dyDescent="0.25">
      <c r="A1918" s="12">
        <v>44957.604950844907</v>
      </c>
      <c r="B1918" t="s">
        <v>47</v>
      </c>
      <c r="C1918" t="s">
        <v>52</v>
      </c>
      <c r="D1918" t="s">
        <v>186</v>
      </c>
      <c r="E1918" t="s">
        <v>238</v>
      </c>
      <c r="F1918" t="s">
        <v>7614</v>
      </c>
      <c r="G1918" t="s">
        <v>42</v>
      </c>
      <c r="H1918" t="s">
        <v>6087</v>
      </c>
      <c r="I1918" t="s">
        <v>38</v>
      </c>
      <c r="J1918" t="s">
        <v>43</v>
      </c>
      <c r="K1918" t="s">
        <v>227</v>
      </c>
      <c r="L1918" t="s">
        <v>227</v>
      </c>
      <c r="M1918" t="s">
        <v>229</v>
      </c>
      <c r="N1918">
        <v>1</v>
      </c>
      <c r="O1918" t="s">
        <v>65</v>
      </c>
      <c r="P1918" t="s">
        <v>7615</v>
      </c>
      <c r="Q1918" t="s">
        <v>41</v>
      </c>
      <c r="R1918" t="s">
        <v>7616</v>
      </c>
      <c r="S1918" t="s">
        <v>41</v>
      </c>
      <c r="T1918" t="s">
        <v>3</v>
      </c>
      <c r="U1918">
        <v>1</v>
      </c>
      <c r="V1918" s="12">
        <v>45310</v>
      </c>
      <c r="W1918" t="s">
        <v>12362</v>
      </c>
    </row>
    <row r="1919" spans="1:23" x14ac:dyDescent="0.25">
      <c r="A1919" s="12">
        <v>44965.614496493057</v>
      </c>
      <c r="B1919" t="s">
        <v>47</v>
      </c>
      <c r="C1919" t="s">
        <v>52</v>
      </c>
      <c r="D1919" t="s">
        <v>186</v>
      </c>
      <c r="E1919" t="s">
        <v>238</v>
      </c>
      <c r="F1919" t="s">
        <v>12363</v>
      </c>
      <c r="G1919" t="s">
        <v>37</v>
      </c>
      <c r="H1919" t="s">
        <v>5382</v>
      </c>
      <c r="I1919" t="s">
        <v>38</v>
      </c>
      <c r="J1919" t="s">
        <v>43</v>
      </c>
      <c r="K1919" t="s">
        <v>227</v>
      </c>
      <c r="L1919" t="s">
        <v>227</v>
      </c>
      <c r="M1919" t="s">
        <v>229</v>
      </c>
      <c r="N1919">
        <v>1</v>
      </c>
      <c r="O1919" t="s">
        <v>65</v>
      </c>
      <c r="P1919" t="s">
        <v>12364</v>
      </c>
      <c r="Q1919" t="s">
        <v>41</v>
      </c>
      <c r="R1919" t="s">
        <v>12365</v>
      </c>
      <c r="S1919" t="s">
        <v>41</v>
      </c>
      <c r="T1919" t="s">
        <v>3</v>
      </c>
      <c r="U1919">
        <v>1</v>
      </c>
      <c r="V1919" s="12">
        <v>45310</v>
      </c>
      <c r="W1919" t="s">
        <v>12366</v>
      </c>
    </row>
    <row r="1920" spans="1:23" x14ac:dyDescent="0.25">
      <c r="A1920" s="12">
        <v>44972.622243599537</v>
      </c>
      <c r="B1920" t="s">
        <v>47</v>
      </c>
      <c r="C1920" t="s">
        <v>52</v>
      </c>
      <c r="D1920" t="s">
        <v>186</v>
      </c>
      <c r="E1920" t="s">
        <v>238</v>
      </c>
      <c r="F1920" t="s">
        <v>12367</v>
      </c>
      <c r="G1920" t="s">
        <v>37</v>
      </c>
      <c r="H1920" t="s">
        <v>12368</v>
      </c>
      <c r="I1920" t="s">
        <v>38</v>
      </c>
      <c r="J1920" t="s">
        <v>43</v>
      </c>
      <c r="K1920" t="s">
        <v>227</v>
      </c>
      <c r="L1920" t="s">
        <v>227</v>
      </c>
      <c r="M1920" t="s">
        <v>229</v>
      </c>
      <c r="N1920">
        <v>1</v>
      </c>
      <c r="O1920" t="s">
        <v>65</v>
      </c>
      <c r="P1920" t="s">
        <v>12369</v>
      </c>
      <c r="Q1920" t="s">
        <v>41</v>
      </c>
      <c r="R1920" t="s">
        <v>12370</v>
      </c>
      <c r="S1920" t="s">
        <v>41</v>
      </c>
      <c r="T1920" t="s">
        <v>3</v>
      </c>
      <c r="U1920">
        <v>1</v>
      </c>
      <c r="V1920" s="12">
        <v>45310</v>
      </c>
      <c r="W1920" t="s">
        <v>12371</v>
      </c>
    </row>
    <row r="1921" spans="1:23" x14ac:dyDescent="0.25">
      <c r="A1921" s="12">
        <v>44972.628885682869</v>
      </c>
      <c r="B1921" t="s">
        <v>47</v>
      </c>
      <c r="C1921" t="s">
        <v>52</v>
      </c>
      <c r="D1921" t="s">
        <v>186</v>
      </c>
      <c r="E1921" t="s">
        <v>238</v>
      </c>
      <c r="F1921" t="s">
        <v>12372</v>
      </c>
      <c r="G1921" t="s">
        <v>42</v>
      </c>
      <c r="H1921" t="s">
        <v>12373</v>
      </c>
      <c r="I1921" t="s">
        <v>38</v>
      </c>
      <c r="J1921" t="s">
        <v>43</v>
      </c>
      <c r="K1921" t="s">
        <v>227</v>
      </c>
      <c r="L1921" t="s">
        <v>227</v>
      </c>
      <c r="M1921" t="s">
        <v>229</v>
      </c>
      <c r="N1921">
        <v>1</v>
      </c>
      <c r="O1921" t="s">
        <v>65</v>
      </c>
      <c r="P1921" t="s">
        <v>7611</v>
      </c>
      <c r="Q1921" t="s">
        <v>41</v>
      </c>
      <c r="R1921" t="s">
        <v>12374</v>
      </c>
      <c r="S1921" t="s">
        <v>41</v>
      </c>
      <c r="T1921" t="s">
        <v>3</v>
      </c>
      <c r="U1921">
        <v>1</v>
      </c>
      <c r="V1921" s="12">
        <v>45310</v>
      </c>
      <c r="W1921" t="s">
        <v>12375</v>
      </c>
    </row>
    <row r="1922" spans="1:23" x14ac:dyDescent="0.25">
      <c r="A1922" s="12">
        <v>45009.454903784725</v>
      </c>
      <c r="B1922" t="s">
        <v>47</v>
      </c>
      <c r="C1922" t="s">
        <v>52</v>
      </c>
      <c r="D1922" t="s">
        <v>186</v>
      </c>
      <c r="E1922" t="s">
        <v>238</v>
      </c>
      <c r="F1922" t="s">
        <v>12376</v>
      </c>
      <c r="G1922" t="s">
        <v>42</v>
      </c>
      <c r="H1922" t="s">
        <v>12377</v>
      </c>
      <c r="I1922" t="s">
        <v>38</v>
      </c>
      <c r="J1922" t="s">
        <v>43</v>
      </c>
      <c r="K1922" t="s">
        <v>227</v>
      </c>
      <c r="L1922" t="s">
        <v>227</v>
      </c>
      <c r="M1922" t="s">
        <v>229</v>
      </c>
      <c r="N1922">
        <v>1</v>
      </c>
      <c r="O1922" t="s">
        <v>65</v>
      </c>
      <c r="P1922" t="s">
        <v>12378</v>
      </c>
      <c r="Q1922" t="s">
        <v>41</v>
      </c>
      <c r="R1922" t="s">
        <v>12379</v>
      </c>
      <c r="S1922" t="s">
        <v>41</v>
      </c>
      <c r="T1922" t="s">
        <v>3</v>
      </c>
      <c r="U1922">
        <v>1</v>
      </c>
      <c r="V1922" s="12">
        <v>45310</v>
      </c>
      <c r="W1922" t="s">
        <v>12380</v>
      </c>
    </row>
    <row r="1923" spans="1:23" x14ac:dyDescent="0.25">
      <c r="A1923" s="12">
        <v>45013.680952118055</v>
      </c>
      <c r="B1923" t="s">
        <v>47</v>
      </c>
      <c r="C1923" t="s">
        <v>52</v>
      </c>
      <c r="D1923" t="s">
        <v>186</v>
      </c>
      <c r="E1923" t="s">
        <v>238</v>
      </c>
      <c r="F1923" t="s">
        <v>12381</v>
      </c>
      <c r="G1923" t="s">
        <v>42</v>
      </c>
      <c r="H1923" t="s">
        <v>12382</v>
      </c>
      <c r="I1923" t="s">
        <v>38</v>
      </c>
      <c r="J1923" t="s">
        <v>43</v>
      </c>
      <c r="K1923" t="s">
        <v>227</v>
      </c>
      <c r="L1923" t="s">
        <v>227</v>
      </c>
      <c r="M1923" t="s">
        <v>229</v>
      </c>
      <c r="N1923">
        <v>1</v>
      </c>
      <c r="O1923" t="s">
        <v>65</v>
      </c>
      <c r="P1923" t="s">
        <v>12383</v>
      </c>
      <c r="Q1923" t="s">
        <v>41</v>
      </c>
      <c r="R1923" t="s">
        <v>12384</v>
      </c>
      <c r="S1923" t="s">
        <v>41</v>
      </c>
      <c r="T1923" t="s">
        <v>3</v>
      </c>
      <c r="U1923">
        <v>1</v>
      </c>
      <c r="V1923" s="12">
        <v>45310</v>
      </c>
      <c r="W1923" t="s">
        <v>12385</v>
      </c>
    </row>
    <row r="1924" spans="1:23" x14ac:dyDescent="0.25">
      <c r="A1924" s="12">
        <v>45015.555739432872</v>
      </c>
      <c r="B1924" t="s">
        <v>47</v>
      </c>
      <c r="C1924" t="s">
        <v>52</v>
      </c>
      <c r="D1924" t="s">
        <v>186</v>
      </c>
      <c r="E1924" t="s">
        <v>238</v>
      </c>
      <c r="F1924" t="s">
        <v>12386</v>
      </c>
      <c r="G1924" t="s">
        <v>37</v>
      </c>
      <c r="H1924" t="s">
        <v>12387</v>
      </c>
      <c r="I1924" t="s">
        <v>38</v>
      </c>
      <c r="J1924" t="s">
        <v>43</v>
      </c>
      <c r="K1924" t="s">
        <v>227</v>
      </c>
      <c r="L1924" t="s">
        <v>227</v>
      </c>
      <c r="M1924" t="s">
        <v>229</v>
      </c>
      <c r="N1924">
        <v>1</v>
      </c>
      <c r="O1924" t="s">
        <v>65</v>
      </c>
      <c r="P1924" t="s">
        <v>7611</v>
      </c>
      <c r="Q1924" t="s">
        <v>41</v>
      </c>
      <c r="R1924" t="s">
        <v>12388</v>
      </c>
      <c r="S1924" t="s">
        <v>41</v>
      </c>
      <c r="T1924" t="s">
        <v>3</v>
      </c>
      <c r="U1924">
        <v>1</v>
      </c>
      <c r="V1924" s="12">
        <v>45310</v>
      </c>
      <c r="W1924" t="s">
        <v>12389</v>
      </c>
    </row>
    <row r="1925" spans="1:23" x14ac:dyDescent="0.25">
      <c r="A1925" s="12">
        <v>45044.513924965278</v>
      </c>
      <c r="B1925" t="s">
        <v>47</v>
      </c>
      <c r="C1925" t="s">
        <v>52</v>
      </c>
      <c r="D1925" t="s">
        <v>186</v>
      </c>
      <c r="E1925" t="s">
        <v>238</v>
      </c>
      <c r="F1925" t="s">
        <v>12390</v>
      </c>
      <c r="G1925" t="s">
        <v>37</v>
      </c>
      <c r="H1925" t="s">
        <v>5382</v>
      </c>
      <c r="I1925" t="s">
        <v>38</v>
      </c>
      <c r="J1925" t="s">
        <v>43</v>
      </c>
      <c r="K1925" t="s">
        <v>227</v>
      </c>
      <c r="L1925" t="s">
        <v>227</v>
      </c>
      <c r="M1925" t="s">
        <v>229</v>
      </c>
      <c r="N1925">
        <v>1</v>
      </c>
      <c r="O1925" t="s">
        <v>65</v>
      </c>
      <c r="P1925" t="s">
        <v>7647</v>
      </c>
      <c r="Q1925" t="s">
        <v>41</v>
      </c>
      <c r="R1925" t="s">
        <v>12391</v>
      </c>
      <c r="S1925" t="s">
        <v>41</v>
      </c>
      <c r="T1925" t="s">
        <v>3</v>
      </c>
      <c r="U1925">
        <v>1</v>
      </c>
      <c r="V1925" s="12">
        <v>45310</v>
      </c>
      <c r="W1925" t="s">
        <v>12392</v>
      </c>
    </row>
    <row r="1926" spans="1:23" x14ac:dyDescent="0.25">
      <c r="A1926" s="12">
        <v>45056.455384687499</v>
      </c>
      <c r="B1926" t="s">
        <v>47</v>
      </c>
      <c r="C1926" t="s">
        <v>52</v>
      </c>
      <c r="D1926" t="s">
        <v>186</v>
      </c>
      <c r="E1926" t="s">
        <v>238</v>
      </c>
      <c r="F1926" t="s">
        <v>12393</v>
      </c>
      <c r="G1926" t="s">
        <v>37</v>
      </c>
      <c r="H1926" t="s">
        <v>12394</v>
      </c>
      <c r="I1926" t="s">
        <v>38</v>
      </c>
      <c r="J1926" t="s">
        <v>43</v>
      </c>
      <c r="K1926" t="s">
        <v>227</v>
      </c>
      <c r="L1926" t="s">
        <v>227</v>
      </c>
      <c r="M1926" t="s">
        <v>229</v>
      </c>
      <c r="N1926">
        <v>1</v>
      </c>
      <c r="O1926" t="s">
        <v>65</v>
      </c>
      <c r="P1926" t="s">
        <v>7642</v>
      </c>
      <c r="Q1926" t="s">
        <v>41</v>
      </c>
      <c r="R1926" t="s">
        <v>12395</v>
      </c>
      <c r="S1926" t="s">
        <v>41</v>
      </c>
      <c r="T1926" t="s">
        <v>3</v>
      </c>
      <c r="U1926">
        <v>1</v>
      </c>
      <c r="V1926" s="12">
        <v>45310</v>
      </c>
      <c r="W1926" t="s">
        <v>12396</v>
      </c>
    </row>
    <row r="1927" spans="1:23" x14ac:dyDescent="0.25">
      <c r="A1927" s="12">
        <v>45056.698329247687</v>
      </c>
      <c r="B1927" t="s">
        <v>47</v>
      </c>
      <c r="C1927" t="s">
        <v>52</v>
      </c>
      <c r="D1927" t="s">
        <v>186</v>
      </c>
      <c r="E1927" t="s">
        <v>238</v>
      </c>
      <c r="F1927" t="s">
        <v>12397</v>
      </c>
      <c r="G1927" t="s">
        <v>37</v>
      </c>
      <c r="H1927" t="s">
        <v>44</v>
      </c>
      <c r="I1927" t="s">
        <v>38</v>
      </c>
      <c r="J1927" t="s">
        <v>43</v>
      </c>
      <c r="K1927" t="s">
        <v>227</v>
      </c>
      <c r="L1927" t="s">
        <v>227</v>
      </c>
      <c r="M1927" t="s">
        <v>229</v>
      </c>
      <c r="N1927">
        <v>1</v>
      </c>
      <c r="O1927" t="s">
        <v>65</v>
      </c>
      <c r="P1927" t="s">
        <v>12369</v>
      </c>
      <c r="Q1927" t="s">
        <v>41</v>
      </c>
      <c r="R1927" t="s">
        <v>12398</v>
      </c>
      <c r="S1927" t="s">
        <v>41</v>
      </c>
      <c r="T1927" t="s">
        <v>3</v>
      </c>
      <c r="U1927">
        <v>1</v>
      </c>
      <c r="V1927" s="12">
        <v>45310</v>
      </c>
      <c r="W1927" t="s">
        <v>12399</v>
      </c>
    </row>
    <row r="1928" spans="1:23" x14ac:dyDescent="0.25">
      <c r="A1928" s="12">
        <v>45065.617806678238</v>
      </c>
      <c r="B1928" t="s">
        <v>47</v>
      </c>
      <c r="C1928" t="s">
        <v>52</v>
      </c>
      <c r="D1928" t="s">
        <v>186</v>
      </c>
      <c r="E1928" t="s">
        <v>238</v>
      </c>
      <c r="F1928" t="s">
        <v>12400</v>
      </c>
      <c r="G1928" t="s">
        <v>37</v>
      </c>
      <c r="H1928" t="s">
        <v>12401</v>
      </c>
      <c r="I1928" t="s">
        <v>38</v>
      </c>
      <c r="J1928" t="s">
        <v>43</v>
      </c>
      <c r="K1928" t="s">
        <v>227</v>
      </c>
      <c r="L1928" t="s">
        <v>227</v>
      </c>
      <c r="M1928" t="s">
        <v>229</v>
      </c>
      <c r="N1928">
        <v>1</v>
      </c>
      <c r="O1928" t="s">
        <v>65</v>
      </c>
      <c r="P1928" t="s">
        <v>12402</v>
      </c>
      <c r="Q1928" t="s">
        <v>41</v>
      </c>
      <c r="R1928" t="s">
        <v>12403</v>
      </c>
      <c r="S1928" t="s">
        <v>41</v>
      </c>
      <c r="T1928" t="s">
        <v>3</v>
      </c>
      <c r="U1928">
        <v>1</v>
      </c>
      <c r="V1928" s="12">
        <v>45310</v>
      </c>
      <c r="W1928" t="s">
        <v>12404</v>
      </c>
    </row>
    <row r="1929" spans="1:23" x14ac:dyDescent="0.25">
      <c r="A1929" s="12">
        <v>45086.505038113428</v>
      </c>
      <c r="B1929" t="s">
        <v>47</v>
      </c>
      <c r="C1929" t="s">
        <v>52</v>
      </c>
      <c r="D1929" t="s">
        <v>186</v>
      </c>
      <c r="E1929" t="s">
        <v>238</v>
      </c>
      <c r="F1929" t="s">
        <v>7618</v>
      </c>
      <c r="G1929" t="s">
        <v>37</v>
      </c>
      <c r="H1929" t="s">
        <v>7619</v>
      </c>
      <c r="I1929" t="s">
        <v>38</v>
      </c>
      <c r="J1929" t="s">
        <v>43</v>
      </c>
      <c r="K1929" t="s">
        <v>227</v>
      </c>
      <c r="L1929" t="s">
        <v>227</v>
      </c>
      <c r="M1929" t="s">
        <v>229</v>
      </c>
      <c r="N1929">
        <v>1</v>
      </c>
      <c r="O1929" t="s">
        <v>65</v>
      </c>
      <c r="P1929" t="s">
        <v>7615</v>
      </c>
      <c r="Q1929" t="s">
        <v>41</v>
      </c>
      <c r="R1929" t="s">
        <v>7620</v>
      </c>
      <c r="S1929" t="s">
        <v>41</v>
      </c>
      <c r="T1929" t="s">
        <v>3</v>
      </c>
      <c r="U1929">
        <v>1</v>
      </c>
      <c r="V1929" s="12">
        <v>45310</v>
      </c>
      <c r="W1929" t="s">
        <v>12405</v>
      </c>
    </row>
    <row r="1930" spans="1:23" x14ac:dyDescent="0.25">
      <c r="A1930" s="12">
        <v>45089.495828622683</v>
      </c>
      <c r="B1930" t="s">
        <v>47</v>
      </c>
      <c r="C1930" t="s">
        <v>52</v>
      </c>
      <c r="D1930" t="s">
        <v>186</v>
      </c>
      <c r="E1930" t="s">
        <v>238</v>
      </c>
      <c r="F1930" t="s">
        <v>12406</v>
      </c>
      <c r="G1930" t="s">
        <v>37</v>
      </c>
      <c r="H1930" t="s">
        <v>12407</v>
      </c>
      <c r="I1930" t="s">
        <v>38</v>
      </c>
      <c r="J1930" t="s">
        <v>43</v>
      </c>
      <c r="K1930" t="s">
        <v>227</v>
      </c>
      <c r="L1930" t="s">
        <v>227</v>
      </c>
      <c r="M1930" t="s">
        <v>229</v>
      </c>
      <c r="N1930">
        <v>1</v>
      </c>
      <c r="O1930" t="s">
        <v>65</v>
      </c>
      <c r="P1930" t="s">
        <v>12408</v>
      </c>
      <c r="Q1930" t="s">
        <v>41</v>
      </c>
      <c r="R1930" t="s">
        <v>12409</v>
      </c>
      <c r="S1930" t="s">
        <v>41</v>
      </c>
      <c r="T1930" t="s">
        <v>3</v>
      </c>
      <c r="U1930">
        <v>1</v>
      </c>
      <c r="V1930" s="12">
        <v>45310</v>
      </c>
      <c r="W1930" t="s">
        <v>12410</v>
      </c>
    </row>
    <row r="1931" spans="1:23" x14ac:dyDescent="0.25">
      <c r="A1931" s="12">
        <v>45091.409423460645</v>
      </c>
      <c r="B1931" t="s">
        <v>47</v>
      </c>
      <c r="C1931" t="s">
        <v>52</v>
      </c>
      <c r="D1931" t="s">
        <v>186</v>
      </c>
      <c r="E1931" t="s">
        <v>238</v>
      </c>
      <c r="F1931" t="s">
        <v>12411</v>
      </c>
      <c r="G1931" t="s">
        <v>42</v>
      </c>
      <c r="H1931" t="s">
        <v>12412</v>
      </c>
      <c r="I1931" t="s">
        <v>38</v>
      </c>
      <c r="J1931" t="s">
        <v>43</v>
      </c>
      <c r="K1931" t="s">
        <v>227</v>
      </c>
      <c r="L1931" t="s">
        <v>227</v>
      </c>
      <c r="M1931" t="s">
        <v>229</v>
      </c>
      <c r="N1931">
        <v>1</v>
      </c>
      <c r="O1931" t="s">
        <v>65</v>
      </c>
      <c r="P1931" t="s">
        <v>12413</v>
      </c>
      <c r="Q1931" t="s">
        <v>41</v>
      </c>
      <c r="R1931" t="s">
        <v>12414</v>
      </c>
      <c r="S1931" t="s">
        <v>41</v>
      </c>
      <c r="T1931" t="s">
        <v>3</v>
      </c>
      <c r="U1931">
        <v>1</v>
      </c>
      <c r="V1931" s="12">
        <v>45310</v>
      </c>
      <c r="W1931" t="s">
        <v>12415</v>
      </c>
    </row>
    <row r="1932" spans="1:23" x14ac:dyDescent="0.25">
      <c r="A1932" s="12">
        <v>45097.431124224539</v>
      </c>
      <c r="B1932" t="s">
        <v>47</v>
      </c>
      <c r="C1932" t="s">
        <v>52</v>
      </c>
      <c r="D1932" t="s">
        <v>186</v>
      </c>
      <c r="E1932" t="s">
        <v>238</v>
      </c>
      <c r="F1932" t="s">
        <v>12416</v>
      </c>
      <c r="G1932" t="s">
        <v>37</v>
      </c>
      <c r="H1932" t="s">
        <v>12417</v>
      </c>
      <c r="I1932" t="s">
        <v>38</v>
      </c>
      <c r="J1932" t="s">
        <v>43</v>
      </c>
      <c r="K1932" t="s">
        <v>227</v>
      </c>
      <c r="L1932" t="s">
        <v>227</v>
      </c>
      <c r="M1932" t="s">
        <v>229</v>
      </c>
      <c r="N1932">
        <v>1</v>
      </c>
      <c r="O1932" t="s">
        <v>65</v>
      </c>
      <c r="P1932" t="s">
        <v>12369</v>
      </c>
      <c r="Q1932" t="s">
        <v>41</v>
      </c>
      <c r="R1932" t="s">
        <v>12418</v>
      </c>
      <c r="S1932" t="s">
        <v>41</v>
      </c>
      <c r="T1932" t="s">
        <v>3</v>
      </c>
      <c r="U1932">
        <v>1</v>
      </c>
      <c r="V1932" s="12">
        <v>45310</v>
      </c>
      <c r="W1932" t="s">
        <v>12419</v>
      </c>
    </row>
    <row r="1933" spans="1:23" x14ac:dyDescent="0.25">
      <c r="A1933" s="12">
        <v>45097.446102349539</v>
      </c>
      <c r="B1933" t="s">
        <v>47</v>
      </c>
      <c r="C1933" t="s">
        <v>52</v>
      </c>
      <c r="D1933" t="s">
        <v>186</v>
      </c>
      <c r="E1933" t="s">
        <v>238</v>
      </c>
      <c r="F1933" t="s">
        <v>12420</v>
      </c>
      <c r="G1933" t="s">
        <v>37</v>
      </c>
      <c r="H1933" t="s">
        <v>12421</v>
      </c>
      <c r="I1933" t="s">
        <v>38</v>
      </c>
      <c r="J1933" t="s">
        <v>43</v>
      </c>
      <c r="K1933" t="s">
        <v>227</v>
      </c>
      <c r="L1933" t="s">
        <v>227</v>
      </c>
      <c r="M1933" t="s">
        <v>229</v>
      </c>
      <c r="N1933">
        <v>1</v>
      </c>
      <c r="O1933" t="s">
        <v>65</v>
      </c>
      <c r="P1933" t="s">
        <v>12378</v>
      </c>
      <c r="Q1933" t="s">
        <v>41</v>
      </c>
      <c r="R1933" t="s">
        <v>12422</v>
      </c>
      <c r="S1933" t="s">
        <v>41</v>
      </c>
      <c r="T1933" t="s">
        <v>3</v>
      </c>
      <c r="U1933">
        <v>1</v>
      </c>
      <c r="V1933" s="12">
        <v>45310</v>
      </c>
      <c r="W1933" t="s">
        <v>12423</v>
      </c>
    </row>
    <row r="1934" spans="1:23" x14ac:dyDescent="0.25">
      <c r="A1934" s="12">
        <v>45103.543858217592</v>
      </c>
      <c r="B1934" t="s">
        <v>47</v>
      </c>
      <c r="C1934" t="s">
        <v>52</v>
      </c>
      <c r="D1934" t="s">
        <v>186</v>
      </c>
      <c r="E1934" t="s">
        <v>238</v>
      </c>
      <c r="F1934" t="s">
        <v>12424</v>
      </c>
      <c r="G1934" t="s">
        <v>37</v>
      </c>
      <c r="H1934" t="s">
        <v>12425</v>
      </c>
      <c r="I1934" t="s">
        <v>38</v>
      </c>
      <c r="J1934" t="s">
        <v>43</v>
      </c>
      <c r="K1934" t="s">
        <v>227</v>
      </c>
      <c r="L1934" t="s">
        <v>227</v>
      </c>
      <c r="M1934" t="s">
        <v>229</v>
      </c>
      <c r="N1934">
        <v>1</v>
      </c>
      <c r="O1934" t="s">
        <v>65</v>
      </c>
      <c r="P1934" t="s">
        <v>12369</v>
      </c>
      <c r="Q1934" t="s">
        <v>41</v>
      </c>
      <c r="R1934" t="s">
        <v>12426</v>
      </c>
      <c r="S1934" t="s">
        <v>41</v>
      </c>
      <c r="T1934" t="s">
        <v>3</v>
      </c>
      <c r="U1934">
        <v>1</v>
      </c>
      <c r="V1934" s="12">
        <v>45310</v>
      </c>
      <c r="W1934" t="s">
        <v>12427</v>
      </c>
    </row>
    <row r="1935" spans="1:23" x14ac:dyDescent="0.25">
      <c r="A1935" s="12">
        <v>45103.558586192128</v>
      </c>
      <c r="B1935" t="s">
        <v>47</v>
      </c>
      <c r="C1935" t="s">
        <v>52</v>
      </c>
      <c r="D1935" t="s">
        <v>186</v>
      </c>
      <c r="E1935" t="s">
        <v>238</v>
      </c>
      <c r="F1935" t="s">
        <v>12428</v>
      </c>
      <c r="G1935" t="s">
        <v>37</v>
      </c>
      <c r="H1935" t="s">
        <v>12429</v>
      </c>
      <c r="I1935" t="s">
        <v>38</v>
      </c>
      <c r="J1935" t="s">
        <v>43</v>
      </c>
      <c r="K1935" t="s">
        <v>227</v>
      </c>
      <c r="L1935" t="s">
        <v>227</v>
      </c>
      <c r="M1935" t="s">
        <v>229</v>
      </c>
      <c r="N1935">
        <v>1</v>
      </c>
      <c r="O1935" t="s">
        <v>65</v>
      </c>
      <c r="P1935" t="s">
        <v>12430</v>
      </c>
      <c r="Q1935" t="s">
        <v>41</v>
      </c>
      <c r="R1935" t="s">
        <v>12431</v>
      </c>
      <c r="S1935" t="s">
        <v>41</v>
      </c>
      <c r="T1935" t="s">
        <v>3</v>
      </c>
      <c r="U1935">
        <v>1</v>
      </c>
      <c r="V1935" s="12">
        <v>45310</v>
      </c>
      <c r="W1935" t="s">
        <v>12432</v>
      </c>
    </row>
    <row r="1936" spans="1:23" x14ac:dyDescent="0.25">
      <c r="A1936" s="12">
        <v>45103.562788078707</v>
      </c>
      <c r="B1936" t="s">
        <v>47</v>
      </c>
      <c r="C1936" t="s">
        <v>52</v>
      </c>
      <c r="D1936" t="s">
        <v>186</v>
      </c>
      <c r="E1936" t="s">
        <v>238</v>
      </c>
      <c r="F1936" t="s">
        <v>12433</v>
      </c>
      <c r="G1936" t="s">
        <v>42</v>
      </c>
      <c r="H1936" t="s">
        <v>12434</v>
      </c>
      <c r="I1936" t="s">
        <v>38</v>
      </c>
      <c r="J1936" t="s">
        <v>43</v>
      </c>
      <c r="K1936" t="s">
        <v>227</v>
      </c>
      <c r="L1936" t="s">
        <v>227</v>
      </c>
      <c r="M1936" t="s">
        <v>229</v>
      </c>
      <c r="N1936">
        <v>1</v>
      </c>
      <c r="O1936" t="s">
        <v>65</v>
      </c>
      <c r="P1936" t="s">
        <v>12430</v>
      </c>
      <c r="Q1936" t="s">
        <v>41</v>
      </c>
      <c r="R1936" t="s">
        <v>12435</v>
      </c>
      <c r="S1936" t="s">
        <v>41</v>
      </c>
      <c r="T1936" t="s">
        <v>3</v>
      </c>
      <c r="U1936">
        <v>1</v>
      </c>
      <c r="V1936" s="12">
        <v>45310</v>
      </c>
      <c r="W1936" t="s">
        <v>12436</v>
      </c>
    </row>
    <row r="1937" spans="1:23" x14ac:dyDescent="0.25">
      <c r="A1937" s="12">
        <v>45103.566456678243</v>
      </c>
      <c r="B1937" t="s">
        <v>47</v>
      </c>
      <c r="C1937" t="s">
        <v>52</v>
      </c>
      <c r="D1937" t="s">
        <v>186</v>
      </c>
      <c r="E1937" t="s">
        <v>238</v>
      </c>
      <c r="F1937" t="s">
        <v>12437</v>
      </c>
      <c r="G1937" t="s">
        <v>37</v>
      </c>
      <c r="H1937" t="s">
        <v>12438</v>
      </c>
      <c r="I1937" t="s">
        <v>38</v>
      </c>
      <c r="J1937" t="s">
        <v>43</v>
      </c>
      <c r="K1937" t="s">
        <v>227</v>
      </c>
      <c r="L1937" t="s">
        <v>227</v>
      </c>
      <c r="M1937" t="s">
        <v>229</v>
      </c>
      <c r="N1937">
        <v>1</v>
      </c>
      <c r="O1937" t="s">
        <v>65</v>
      </c>
      <c r="P1937" t="s">
        <v>12430</v>
      </c>
      <c r="Q1937" t="s">
        <v>41</v>
      </c>
      <c r="R1937" t="s">
        <v>12439</v>
      </c>
      <c r="S1937" t="s">
        <v>41</v>
      </c>
      <c r="T1937" t="s">
        <v>3</v>
      </c>
      <c r="U1937">
        <v>1</v>
      </c>
      <c r="V1937" s="12">
        <v>45310</v>
      </c>
      <c r="W1937" t="s">
        <v>12440</v>
      </c>
    </row>
    <row r="1938" spans="1:23" x14ac:dyDescent="0.25">
      <c r="A1938" s="12">
        <v>45106.574556250001</v>
      </c>
      <c r="B1938" t="s">
        <v>47</v>
      </c>
      <c r="C1938" t="s">
        <v>52</v>
      </c>
      <c r="D1938" t="s">
        <v>186</v>
      </c>
      <c r="E1938" t="s">
        <v>238</v>
      </c>
      <c r="F1938" t="s">
        <v>12441</v>
      </c>
      <c r="G1938" t="s">
        <v>37</v>
      </c>
      <c r="H1938" t="s">
        <v>12442</v>
      </c>
      <c r="I1938" t="s">
        <v>38</v>
      </c>
      <c r="J1938" t="s">
        <v>43</v>
      </c>
      <c r="K1938" t="s">
        <v>227</v>
      </c>
      <c r="L1938" t="s">
        <v>227</v>
      </c>
      <c r="M1938" t="s">
        <v>229</v>
      </c>
      <c r="N1938">
        <v>1</v>
      </c>
      <c r="O1938" t="s">
        <v>65</v>
      </c>
      <c r="P1938" t="s">
        <v>12443</v>
      </c>
      <c r="Q1938" t="s">
        <v>41</v>
      </c>
      <c r="R1938" t="s">
        <v>12444</v>
      </c>
      <c r="S1938" t="s">
        <v>41</v>
      </c>
      <c r="T1938" t="s">
        <v>3</v>
      </c>
      <c r="U1938">
        <v>1</v>
      </c>
      <c r="V1938" s="12">
        <v>45310</v>
      </c>
      <c r="W1938" t="s">
        <v>12445</v>
      </c>
    </row>
    <row r="1939" spans="1:23" x14ac:dyDescent="0.25">
      <c r="A1939" s="12">
        <v>45112.293932291665</v>
      </c>
      <c r="B1939" t="s">
        <v>47</v>
      </c>
      <c r="C1939" t="s">
        <v>52</v>
      </c>
      <c r="D1939" t="s">
        <v>186</v>
      </c>
      <c r="E1939" t="s">
        <v>238</v>
      </c>
      <c r="F1939" t="s">
        <v>12446</v>
      </c>
      <c r="G1939" t="s">
        <v>37</v>
      </c>
      <c r="H1939" t="s">
        <v>12447</v>
      </c>
      <c r="I1939" t="s">
        <v>38</v>
      </c>
      <c r="J1939" t="s">
        <v>43</v>
      </c>
      <c r="K1939" t="s">
        <v>227</v>
      </c>
      <c r="L1939" t="s">
        <v>227</v>
      </c>
      <c r="M1939" t="s">
        <v>229</v>
      </c>
      <c r="N1939">
        <v>1</v>
      </c>
      <c r="O1939" t="s">
        <v>65</v>
      </c>
      <c r="P1939" t="s">
        <v>12413</v>
      </c>
      <c r="Q1939" t="s">
        <v>41</v>
      </c>
      <c r="R1939" t="s">
        <v>12448</v>
      </c>
      <c r="S1939" t="s">
        <v>41</v>
      </c>
      <c r="T1939" t="s">
        <v>3</v>
      </c>
      <c r="U1939">
        <v>1</v>
      </c>
      <c r="V1939" s="12">
        <v>45310</v>
      </c>
      <c r="W1939" t="s">
        <v>12449</v>
      </c>
    </row>
    <row r="1940" spans="1:23" x14ac:dyDescent="0.25">
      <c r="A1940" s="12">
        <v>45112.302987418982</v>
      </c>
      <c r="B1940" t="s">
        <v>47</v>
      </c>
      <c r="C1940" t="s">
        <v>52</v>
      </c>
      <c r="D1940" t="s">
        <v>186</v>
      </c>
      <c r="E1940" t="s">
        <v>238</v>
      </c>
      <c r="F1940" t="s">
        <v>12450</v>
      </c>
      <c r="G1940" t="s">
        <v>42</v>
      </c>
      <c r="H1940" t="s">
        <v>12451</v>
      </c>
      <c r="I1940" t="s">
        <v>38</v>
      </c>
      <c r="J1940" t="s">
        <v>43</v>
      </c>
      <c r="K1940" t="s">
        <v>227</v>
      </c>
      <c r="L1940" t="s">
        <v>227</v>
      </c>
      <c r="M1940" t="s">
        <v>229</v>
      </c>
      <c r="N1940">
        <v>1</v>
      </c>
      <c r="O1940" t="s">
        <v>65</v>
      </c>
      <c r="P1940" t="s">
        <v>12413</v>
      </c>
      <c r="Q1940" t="s">
        <v>41</v>
      </c>
      <c r="R1940" t="s">
        <v>12452</v>
      </c>
      <c r="S1940" t="s">
        <v>41</v>
      </c>
      <c r="T1940" t="s">
        <v>3</v>
      </c>
      <c r="U1940">
        <v>1</v>
      </c>
      <c r="V1940" s="12">
        <v>45310</v>
      </c>
      <c r="W1940" t="s">
        <v>12453</v>
      </c>
    </row>
    <row r="1941" spans="1:23" x14ac:dyDescent="0.25">
      <c r="A1941" s="12">
        <v>45112.309460381941</v>
      </c>
      <c r="B1941" t="s">
        <v>47</v>
      </c>
      <c r="C1941" t="s">
        <v>52</v>
      </c>
      <c r="D1941" t="s">
        <v>186</v>
      </c>
      <c r="E1941" t="s">
        <v>238</v>
      </c>
      <c r="F1941" t="s">
        <v>12454</v>
      </c>
      <c r="G1941" t="s">
        <v>37</v>
      </c>
      <c r="H1941" t="s">
        <v>12455</v>
      </c>
      <c r="I1941" t="s">
        <v>38</v>
      </c>
      <c r="J1941" t="s">
        <v>43</v>
      </c>
      <c r="K1941" t="s">
        <v>227</v>
      </c>
      <c r="L1941" t="s">
        <v>227</v>
      </c>
      <c r="M1941" t="s">
        <v>229</v>
      </c>
      <c r="N1941">
        <v>1</v>
      </c>
      <c r="O1941" t="s">
        <v>65</v>
      </c>
      <c r="P1941" t="s">
        <v>12413</v>
      </c>
      <c r="Q1941" t="s">
        <v>41</v>
      </c>
      <c r="R1941" t="s">
        <v>12456</v>
      </c>
      <c r="S1941" t="s">
        <v>41</v>
      </c>
      <c r="T1941" t="s">
        <v>3</v>
      </c>
      <c r="U1941">
        <v>1</v>
      </c>
      <c r="V1941" s="12">
        <v>45310</v>
      </c>
      <c r="W1941" t="s">
        <v>12457</v>
      </c>
    </row>
    <row r="1942" spans="1:23" x14ac:dyDescent="0.25">
      <c r="A1942" s="12">
        <v>45112.527630439814</v>
      </c>
      <c r="B1942" t="s">
        <v>47</v>
      </c>
      <c r="C1942" t="s">
        <v>52</v>
      </c>
      <c r="D1942" t="s">
        <v>186</v>
      </c>
      <c r="E1942" t="s">
        <v>238</v>
      </c>
      <c r="F1942" t="s">
        <v>12458</v>
      </c>
      <c r="G1942" t="s">
        <v>37</v>
      </c>
      <c r="H1942" t="s">
        <v>12459</v>
      </c>
      <c r="I1942" t="s">
        <v>38</v>
      </c>
      <c r="J1942" t="s">
        <v>43</v>
      </c>
      <c r="K1942" t="s">
        <v>227</v>
      </c>
      <c r="L1942" t="s">
        <v>227</v>
      </c>
      <c r="M1942" t="s">
        <v>229</v>
      </c>
      <c r="N1942">
        <v>1</v>
      </c>
      <c r="O1942" t="s">
        <v>65</v>
      </c>
      <c r="P1942" t="s">
        <v>12460</v>
      </c>
      <c r="Q1942" t="s">
        <v>41</v>
      </c>
      <c r="R1942" t="s">
        <v>12461</v>
      </c>
      <c r="S1942" t="s">
        <v>41</v>
      </c>
      <c r="T1942" t="s">
        <v>3</v>
      </c>
      <c r="U1942">
        <v>1</v>
      </c>
      <c r="V1942" s="12">
        <v>45310</v>
      </c>
      <c r="W1942" t="s">
        <v>12462</v>
      </c>
    </row>
    <row r="1943" spans="1:23" x14ac:dyDescent="0.25">
      <c r="A1943" s="12">
        <v>45112.543907905092</v>
      </c>
      <c r="B1943" t="s">
        <v>47</v>
      </c>
      <c r="C1943" t="s">
        <v>52</v>
      </c>
      <c r="D1943" t="s">
        <v>186</v>
      </c>
      <c r="E1943" t="s">
        <v>238</v>
      </c>
      <c r="F1943" t="s">
        <v>12463</v>
      </c>
      <c r="G1943" t="s">
        <v>37</v>
      </c>
      <c r="H1943" t="s">
        <v>12464</v>
      </c>
      <c r="I1943" t="s">
        <v>38</v>
      </c>
      <c r="J1943" t="s">
        <v>43</v>
      </c>
      <c r="K1943" t="s">
        <v>227</v>
      </c>
      <c r="L1943" t="s">
        <v>227</v>
      </c>
      <c r="M1943" t="s">
        <v>229</v>
      </c>
      <c r="N1943">
        <v>1</v>
      </c>
      <c r="O1943" t="s">
        <v>65</v>
      </c>
      <c r="P1943" t="s">
        <v>7611</v>
      </c>
      <c r="Q1943" t="s">
        <v>41</v>
      </c>
      <c r="R1943" t="s">
        <v>12465</v>
      </c>
      <c r="S1943" t="s">
        <v>41</v>
      </c>
      <c r="T1943" t="s">
        <v>3</v>
      </c>
      <c r="U1943">
        <v>1</v>
      </c>
      <c r="V1943" s="12">
        <v>45310</v>
      </c>
      <c r="W1943" t="s">
        <v>12466</v>
      </c>
    </row>
    <row r="1944" spans="1:23" x14ac:dyDescent="0.25">
      <c r="A1944" s="12">
        <v>45112.607709641205</v>
      </c>
      <c r="B1944" t="s">
        <v>47</v>
      </c>
      <c r="C1944" t="s">
        <v>52</v>
      </c>
      <c r="D1944" t="s">
        <v>186</v>
      </c>
      <c r="E1944" t="s">
        <v>238</v>
      </c>
      <c r="F1944" t="s">
        <v>12467</v>
      </c>
      <c r="G1944" t="s">
        <v>37</v>
      </c>
      <c r="H1944" t="s">
        <v>12468</v>
      </c>
      <c r="I1944" t="s">
        <v>38</v>
      </c>
      <c r="J1944" t="s">
        <v>43</v>
      </c>
      <c r="K1944" t="s">
        <v>227</v>
      </c>
      <c r="L1944" t="s">
        <v>227</v>
      </c>
      <c r="M1944" t="s">
        <v>229</v>
      </c>
      <c r="N1944">
        <v>1</v>
      </c>
      <c r="O1944" t="s">
        <v>65</v>
      </c>
      <c r="P1944" t="s">
        <v>7647</v>
      </c>
      <c r="Q1944" t="s">
        <v>41</v>
      </c>
      <c r="R1944" t="s">
        <v>12469</v>
      </c>
      <c r="S1944" t="s">
        <v>41</v>
      </c>
      <c r="T1944" t="s">
        <v>3</v>
      </c>
      <c r="U1944">
        <v>1</v>
      </c>
      <c r="V1944" s="12">
        <v>45310</v>
      </c>
      <c r="W1944" t="s">
        <v>12470</v>
      </c>
    </row>
    <row r="1945" spans="1:23" x14ac:dyDescent="0.25">
      <c r="A1945" s="12">
        <v>45133.592667789351</v>
      </c>
      <c r="B1945" t="s">
        <v>47</v>
      </c>
      <c r="C1945" t="s">
        <v>52</v>
      </c>
      <c r="D1945" t="s">
        <v>186</v>
      </c>
      <c r="E1945" t="s">
        <v>238</v>
      </c>
      <c r="F1945" t="s">
        <v>12471</v>
      </c>
      <c r="G1945" t="s">
        <v>37</v>
      </c>
      <c r="H1945" t="s">
        <v>12472</v>
      </c>
      <c r="I1945" t="s">
        <v>38</v>
      </c>
      <c r="J1945" t="s">
        <v>43</v>
      </c>
      <c r="K1945" t="s">
        <v>227</v>
      </c>
      <c r="L1945" t="s">
        <v>227</v>
      </c>
      <c r="M1945" t="s">
        <v>229</v>
      </c>
      <c r="N1945">
        <v>1</v>
      </c>
      <c r="O1945" t="s">
        <v>65</v>
      </c>
      <c r="P1945" t="s">
        <v>12473</v>
      </c>
      <c r="Q1945" t="s">
        <v>41</v>
      </c>
      <c r="R1945" t="s">
        <v>12474</v>
      </c>
      <c r="S1945" t="s">
        <v>41</v>
      </c>
      <c r="T1945" t="s">
        <v>3</v>
      </c>
      <c r="U1945">
        <v>1</v>
      </c>
      <c r="V1945" s="12">
        <v>45310</v>
      </c>
      <c r="W1945" t="s">
        <v>12475</v>
      </c>
    </row>
    <row r="1946" spans="1:23" x14ac:dyDescent="0.25">
      <c r="A1946" s="12">
        <v>45134.454702465278</v>
      </c>
      <c r="B1946" t="s">
        <v>47</v>
      </c>
      <c r="C1946" t="s">
        <v>52</v>
      </c>
      <c r="D1946" t="s">
        <v>186</v>
      </c>
      <c r="E1946" t="s">
        <v>238</v>
      </c>
      <c r="F1946" t="s">
        <v>12476</v>
      </c>
      <c r="G1946" t="s">
        <v>37</v>
      </c>
      <c r="H1946" t="s">
        <v>12477</v>
      </c>
      <c r="I1946" t="s">
        <v>38</v>
      </c>
      <c r="J1946" t="s">
        <v>43</v>
      </c>
      <c r="K1946" t="s">
        <v>227</v>
      </c>
      <c r="L1946" t="s">
        <v>227</v>
      </c>
      <c r="M1946" t="s">
        <v>229</v>
      </c>
      <c r="N1946">
        <v>1</v>
      </c>
      <c r="O1946" t="s">
        <v>65</v>
      </c>
      <c r="P1946" t="s">
        <v>7611</v>
      </c>
      <c r="Q1946" t="s">
        <v>41</v>
      </c>
      <c r="R1946" t="s">
        <v>12478</v>
      </c>
      <c r="S1946" t="s">
        <v>41</v>
      </c>
      <c r="T1946" t="s">
        <v>3</v>
      </c>
      <c r="U1946">
        <v>1</v>
      </c>
      <c r="V1946" s="12">
        <v>45310</v>
      </c>
      <c r="W1946" t="s">
        <v>12479</v>
      </c>
    </row>
    <row r="1947" spans="1:23" x14ac:dyDescent="0.25">
      <c r="A1947" s="12">
        <v>45155.472741284721</v>
      </c>
      <c r="B1947" t="s">
        <v>47</v>
      </c>
      <c r="C1947" t="s">
        <v>52</v>
      </c>
      <c r="D1947" t="s">
        <v>186</v>
      </c>
      <c r="E1947" t="s">
        <v>238</v>
      </c>
      <c r="F1947" t="s">
        <v>12480</v>
      </c>
      <c r="G1947" t="s">
        <v>37</v>
      </c>
      <c r="H1947" t="s">
        <v>12481</v>
      </c>
      <c r="I1947" t="s">
        <v>38</v>
      </c>
      <c r="J1947" t="s">
        <v>43</v>
      </c>
      <c r="K1947" t="s">
        <v>227</v>
      </c>
      <c r="L1947" t="s">
        <v>227</v>
      </c>
      <c r="M1947" t="s">
        <v>229</v>
      </c>
      <c r="N1947">
        <v>1</v>
      </c>
      <c r="O1947" t="s">
        <v>65</v>
      </c>
      <c r="P1947" t="s">
        <v>7647</v>
      </c>
      <c r="Q1947" t="s">
        <v>41</v>
      </c>
      <c r="R1947" t="s">
        <v>12482</v>
      </c>
      <c r="S1947" t="s">
        <v>41</v>
      </c>
      <c r="T1947" t="s">
        <v>3</v>
      </c>
      <c r="U1947">
        <v>1</v>
      </c>
      <c r="V1947" s="12">
        <v>45310</v>
      </c>
      <c r="W1947" t="s">
        <v>12483</v>
      </c>
    </row>
    <row r="1948" spans="1:23" x14ac:dyDescent="0.25">
      <c r="A1948" s="12">
        <v>45156.572278321757</v>
      </c>
      <c r="B1948" t="s">
        <v>47</v>
      </c>
      <c r="C1948" t="s">
        <v>52</v>
      </c>
      <c r="D1948" t="s">
        <v>186</v>
      </c>
      <c r="E1948" t="s">
        <v>238</v>
      </c>
      <c r="F1948" t="s">
        <v>12484</v>
      </c>
      <c r="G1948" t="s">
        <v>37</v>
      </c>
      <c r="H1948" t="s">
        <v>12485</v>
      </c>
      <c r="I1948" t="s">
        <v>38</v>
      </c>
      <c r="J1948" t="s">
        <v>43</v>
      </c>
      <c r="K1948" t="s">
        <v>227</v>
      </c>
      <c r="L1948" t="s">
        <v>227</v>
      </c>
      <c r="M1948" t="s">
        <v>229</v>
      </c>
      <c r="N1948">
        <v>1</v>
      </c>
      <c r="O1948" t="s">
        <v>65</v>
      </c>
      <c r="P1948" t="s">
        <v>12486</v>
      </c>
      <c r="Q1948" t="s">
        <v>41</v>
      </c>
      <c r="R1948" t="s">
        <v>12487</v>
      </c>
      <c r="S1948" t="s">
        <v>41</v>
      </c>
      <c r="T1948" t="s">
        <v>3</v>
      </c>
      <c r="U1948">
        <v>1</v>
      </c>
      <c r="V1948" s="12">
        <v>45310</v>
      </c>
      <c r="W1948" t="s">
        <v>12488</v>
      </c>
    </row>
    <row r="1949" spans="1:23" x14ac:dyDescent="0.25">
      <c r="A1949" s="12">
        <v>45170.548883136573</v>
      </c>
      <c r="B1949" t="s">
        <v>47</v>
      </c>
      <c r="C1949" t="s">
        <v>52</v>
      </c>
      <c r="D1949" t="s">
        <v>186</v>
      </c>
      <c r="E1949" t="s">
        <v>238</v>
      </c>
      <c r="F1949" t="s">
        <v>12489</v>
      </c>
      <c r="G1949" t="s">
        <v>42</v>
      </c>
      <c r="H1949" t="s">
        <v>12490</v>
      </c>
      <c r="I1949" t="s">
        <v>38</v>
      </c>
      <c r="J1949" t="s">
        <v>43</v>
      </c>
      <c r="K1949" t="s">
        <v>227</v>
      </c>
      <c r="L1949" t="s">
        <v>227</v>
      </c>
      <c r="M1949" t="s">
        <v>229</v>
      </c>
      <c r="N1949">
        <v>1</v>
      </c>
      <c r="O1949" t="s">
        <v>65</v>
      </c>
      <c r="P1949" t="s">
        <v>12491</v>
      </c>
      <c r="Q1949" t="s">
        <v>41</v>
      </c>
      <c r="R1949" t="s">
        <v>12492</v>
      </c>
      <c r="S1949" t="s">
        <v>41</v>
      </c>
      <c r="T1949" t="s">
        <v>3</v>
      </c>
      <c r="U1949">
        <v>1</v>
      </c>
      <c r="V1949" s="12">
        <v>45310</v>
      </c>
      <c r="W1949" t="s">
        <v>12493</v>
      </c>
    </row>
    <row r="1950" spans="1:23" x14ac:dyDescent="0.25">
      <c r="A1950" s="12">
        <v>45187.623312534721</v>
      </c>
      <c r="B1950" t="s">
        <v>47</v>
      </c>
      <c r="C1950" t="s">
        <v>52</v>
      </c>
      <c r="D1950" t="s">
        <v>186</v>
      </c>
      <c r="E1950" t="s">
        <v>238</v>
      </c>
      <c r="F1950" t="s">
        <v>12494</v>
      </c>
      <c r="G1950" t="s">
        <v>37</v>
      </c>
      <c r="H1950" t="s">
        <v>12495</v>
      </c>
      <c r="I1950" t="s">
        <v>38</v>
      </c>
      <c r="J1950" t="s">
        <v>43</v>
      </c>
      <c r="K1950" t="s">
        <v>227</v>
      </c>
      <c r="L1950" t="s">
        <v>227</v>
      </c>
      <c r="M1950" t="s">
        <v>229</v>
      </c>
      <c r="N1950">
        <v>1</v>
      </c>
      <c r="O1950" t="s">
        <v>65</v>
      </c>
      <c r="P1950" t="s">
        <v>12496</v>
      </c>
      <c r="Q1950" t="s">
        <v>41</v>
      </c>
      <c r="R1950" t="s">
        <v>12497</v>
      </c>
      <c r="S1950" t="s">
        <v>41</v>
      </c>
      <c r="T1950" t="s">
        <v>3</v>
      </c>
      <c r="U1950">
        <v>1</v>
      </c>
      <c r="V1950" s="12">
        <v>45310</v>
      </c>
      <c r="W1950" t="s">
        <v>12498</v>
      </c>
    </row>
    <row r="1951" spans="1:23" x14ac:dyDescent="0.25">
      <c r="A1951" s="12">
        <v>45202.641609062499</v>
      </c>
      <c r="B1951" t="s">
        <v>47</v>
      </c>
      <c r="C1951" t="s">
        <v>52</v>
      </c>
      <c r="D1951" t="s">
        <v>186</v>
      </c>
      <c r="E1951" t="s">
        <v>238</v>
      </c>
      <c r="F1951" t="s">
        <v>7622</v>
      </c>
      <c r="G1951" t="s">
        <v>37</v>
      </c>
      <c r="H1951" t="s">
        <v>7623</v>
      </c>
      <c r="I1951" t="s">
        <v>38</v>
      </c>
      <c r="J1951" t="s">
        <v>43</v>
      </c>
      <c r="K1951" t="s">
        <v>227</v>
      </c>
      <c r="L1951" t="s">
        <v>227</v>
      </c>
      <c r="M1951" t="s">
        <v>229</v>
      </c>
      <c r="N1951">
        <v>1</v>
      </c>
      <c r="O1951" t="s">
        <v>65</v>
      </c>
      <c r="P1951" t="s">
        <v>7611</v>
      </c>
      <c r="Q1951" t="s">
        <v>41</v>
      </c>
      <c r="R1951" t="s">
        <v>7624</v>
      </c>
      <c r="S1951" t="s">
        <v>41</v>
      </c>
      <c r="T1951" t="s">
        <v>3</v>
      </c>
      <c r="U1951">
        <v>1</v>
      </c>
      <c r="V1951" s="12">
        <v>45310</v>
      </c>
      <c r="W1951" t="s">
        <v>12499</v>
      </c>
    </row>
    <row r="1952" spans="1:23" x14ac:dyDescent="0.25">
      <c r="A1952" s="12">
        <v>45229.63559085648</v>
      </c>
      <c r="B1952" t="s">
        <v>47</v>
      </c>
      <c r="C1952" t="s">
        <v>52</v>
      </c>
      <c r="D1952" t="s">
        <v>186</v>
      </c>
      <c r="E1952" t="s">
        <v>238</v>
      </c>
      <c r="F1952" t="s">
        <v>12500</v>
      </c>
      <c r="G1952" t="s">
        <v>42</v>
      </c>
      <c r="H1952" t="s">
        <v>12501</v>
      </c>
      <c r="I1952" t="s">
        <v>38</v>
      </c>
      <c r="J1952" t="s">
        <v>43</v>
      </c>
      <c r="K1952" t="s">
        <v>227</v>
      </c>
      <c r="L1952" t="s">
        <v>227</v>
      </c>
      <c r="M1952" t="s">
        <v>229</v>
      </c>
      <c r="N1952">
        <v>1</v>
      </c>
      <c r="O1952" t="s">
        <v>65</v>
      </c>
      <c r="P1952" t="s">
        <v>12502</v>
      </c>
      <c r="Q1952" t="s">
        <v>41</v>
      </c>
      <c r="R1952" t="s">
        <v>12503</v>
      </c>
      <c r="S1952" t="s">
        <v>41</v>
      </c>
      <c r="T1952" t="s">
        <v>3</v>
      </c>
      <c r="U1952">
        <v>1</v>
      </c>
      <c r="V1952" s="12">
        <v>45310</v>
      </c>
      <c r="W1952" t="s">
        <v>12504</v>
      </c>
    </row>
    <row r="1953" spans="1:23" x14ac:dyDescent="0.25">
      <c r="A1953" s="12">
        <v>45231.600841863423</v>
      </c>
      <c r="B1953" t="s">
        <v>47</v>
      </c>
      <c r="C1953" t="s">
        <v>52</v>
      </c>
      <c r="D1953" t="s">
        <v>186</v>
      </c>
      <c r="E1953" t="s">
        <v>238</v>
      </c>
      <c r="F1953" t="s">
        <v>7626</v>
      </c>
      <c r="G1953" t="s">
        <v>42</v>
      </c>
      <c r="H1953" t="s">
        <v>7627</v>
      </c>
      <c r="I1953" t="s">
        <v>38</v>
      </c>
      <c r="J1953" t="s">
        <v>43</v>
      </c>
      <c r="K1953" t="s">
        <v>227</v>
      </c>
      <c r="L1953" t="s">
        <v>227</v>
      </c>
      <c r="M1953" t="s">
        <v>229</v>
      </c>
      <c r="N1953">
        <v>1</v>
      </c>
      <c r="O1953" t="s">
        <v>65</v>
      </c>
      <c r="P1953" t="s">
        <v>7628</v>
      </c>
      <c r="Q1953" t="s">
        <v>41</v>
      </c>
      <c r="R1953" t="s">
        <v>7629</v>
      </c>
      <c r="S1953" t="s">
        <v>41</v>
      </c>
      <c r="T1953" t="s">
        <v>3</v>
      </c>
      <c r="U1953">
        <v>1</v>
      </c>
      <c r="V1953" s="12">
        <v>45310</v>
      </c>
      <c r="W1953" t="s">
        <v>12505</v>
      </c>
    </row>
    <row r="1954" spans="1:23" x14ac:dyDescent="0.25">
      <c r="A1954" s="12">
        <v>45232.401558599537</v>
      </c>
      <c r="B1954" t="s">
        <v>47</v>
      </c>
      <c r="C1954" t="s">
        <v>52</v>
      </c>
      <c r="D1954" t="s">
        <v>186</v>
      </c>
      <c r="E1954" t="s">
        <v>238</v>
      </c>
      <c r="F1954" t="s">
        <v>7631</v>
      </c>
      <c r="G1954" t="s">
        <v>37</v>
      </c>
      <c r="H1954" t="s">
        <v>2067</v>
      </c>
      <c r="I1954" t="s">
        <v>38</v>
      </c>
      <c r="J1954" t="s">
        <v>43</v>
      </c>
      <c r="K1954" t="s">
        <v>227</v>
      </c>
      <c r="L1954" t="s">
        <v>227</v>
      </c>
      <c r="M1954" t="s">
        <v>229</v>
      </c>
      <c r="N1954">
        <v>1</v>
      </c>
      <c r="O1954" t="s">
        <v>65</v>
      </c>
      <c r="P1954" t="s">
        <v>7632</v>
      </c>
      <c r="Q1954" t="s">
        <v>41</v>
      </c>
      <c r="R1954" t="s">
        <v>7633</v>
      </c>
      <c r="S1954" t="s">
        <v>41</v>
      </c>
      <c r="T1954" t="s">
        <v>3</v>
      </c>
      <c r="U1954">
        <v>1</v>
      </c>
      <c r="V1954" s="12">
        <v>45310</v>
      </c>
      <c r="W1954" t="s">
        <v>12506</v>
      </c>
    </row>
    <row r="1955" spans="1:23" x14ac:dyDescent="0.25">
      <c r="A1955" s="12">
        <v>45245.619391898152</v>
      </c>
      <c r="B1955" t="s">
        <v>47</v>
      </c>
      <c r="C1955" t="s">
        <v>52</v>
      </c>
      <c r="D1955" t="s">
        <v>186</v>
      </c>
      <c r="E1955" t="s">
        <v>238</v>
      </c>
      <c r="F1955" t="s">
        <v>12507</v>
      </c>
      <c r="G1955" t="s">
        <v>42</v>
      </c>
      <c r="H1955" t="s">
        <v>12508</v>
      </c>
      <c r="I1955" t="s">
        <v>38</v>
      </c>
      <c r="J1955" t="s">
        <v>43</v>
      </c>
      <c r="K1955" t="s">
        <v>227</v>
      </c>
      <c r="L1955" t="s">
        <v>227</v>
      </c>
      <c r="M1955" t="s">
        <v>229</v>
      </c>
      <c r="N1955">
        <v>1</v>
      </c>
      <c r="O1955" t="s">
        <v>65</v>
      </c>
      <c r="P1955" t="s">
        <v>12509</v>
      </c>
      <c r="Q1955" t="s">
        <v>41</v>
      </c>
      <c r="R1955" t="s">
        <v>12510</v>
      </c>
      <c r="S1955" t="s">
        <v>41</v>
      </c>
      <c r="T1955" t="s">
        <v>3</v>
      </c>
      <c r="U1955">
        <v>1</v>
      </c>
      <c r="V1955" s="12">
        <v>45310</v>
      </c>
      <c r="W1955" t="s">
        <v>12511</v>
      </c>
    </row>
    <row r="1956" spans="1:23" x14ac:dyDescent="0.25">
      <c r="A1956" s="12">
        <v>45257.667048067131</v>
      </c>
      <c r="B1956" t="s">
        <v>47</v>
      </c>
      <c r="C1956" t="s">
        <v>52</v>
      </c>
      <c r="D1956" t="s">
        <v>186</v>
      </c>
      <c r="E1956" t="s">
        <v>238</v>
      </c>
      <c r="F1956" t="s">
        <v>12512</v>
      </c>
      <c r="G1956" t="s">
        <v>42</v>
      </c>
      <c r="H1956" t="s">
        <v>44</v>
      </c>
      <c r="I1956" t="s">
        <v>38</v>
      </c>
      <c r="J1956" t="s">
        <v>43</v>
      </c>
      <c r="K1956" t="s">
        <v>227</v>
      </c>
      <c r="L1956" t="s">
        <v>227</v>
      </c>
      <c r="M1956" t="s">
        <v>229</v>
      </c>
      <c r="N1956">
        <v>1</v>
      </c>
      <c r="O1956" t="s">
        <v>65</v>
      </c>
      <c r="P1956" t="s">
        <v>12513</v>
      </c>
      <c r="Q1956" t="s">
        <v>41</v>
      </c>
      <c r="R1956" t="s">
        <v>12514</v>
      </c>
      <c r="S1956" t="s">
        <v>41</v>
      </c>
      <c r="T1956" t="s">
        <v>3</v>
      </c>
      <c r="U1956">
        <v>1</v>
      </c>
      <c r="V1956" s="12">
        <v>45310</v>
      </c>
      <c r="W1956" t="s">
        <v>12515</v>
      </c>
    </row>
    <row r="1957" spans="1:23" x14ac:dyDescent="0.25">
      <c r="A1957" s="12">
        <v>45261.460251041666</v>
      </c>
      <c r="B1957" t="s">
        <v>47</v>
      </c>
      <c r="C1957" t="s">
        <v>52</v>
      </c>
      <c r="D1957" t="s">
        <v>186</v>
      </c>
      <c r="E1957" t="s">
        <v>238</v>
      </c>
      <c r="F1957" t="s">
        <v>7635</v>
      </c>
      <c r="G1957" t="s">
        <v>37</v>
      </c>
      <c r="H1957" t="s">
        <v>7636</v>
      </c>
      <c r="I1957" t="s">
        <v>38</v>
      </c>
      <c r="J1957" t="s">
        <v>43</v>
      </c>
      <c r="K1957" t="s">
        <v>227</v>
      </c>
      <c r="L1957" t="s">
        <v>227</v>
      </c>
      <c r="M1957" t="s">
        <v>229</v>
      </c>
      <c r="N1957">
        <v>1</v>
      </c>
      <c r="O1957" t="s">
        <v>65</v>
      </c>
      <c r="P1957" t="s">
        <v>7637</v>
      </c>
      <c r="Q1957" t="s">
        <v>41</v>
      </c>
      <c r="R1957" t="s">
        <v>7638</v>
      </c>
      <c r="S1957" t="s">
        <v>41</v>
      </c>
      <c r="T1957" t="s">
        <v>3</v>
      </c>
      <c r="U1957">
        <v>1</v>
      </c>
      <c r="V1957" s="12">
        <v>45310</v>
      </c>
      <c r="W1957" t="s">
        <v>12516</v>
      </c>
    </row>
    <row r="1958" spans="1:23" x14ac:dyDescent="0.25">
      <c r="A1958" s="12">
        <v>45261.471160532405</v>
      </c>
      <c r="B1958" t="s">
        <v>47</v>
      </c>
      <c r="C1958" t="s">
        <v>52</v>
      </c>
      <c r="D1958" t="s">
        <v>186</v>
      </c>
      <c r="E1958" t="s">
        <v>238</v>
      </c>
      <c r="F1958" t="s">
        <v>7640</v>
      </c>
      <c r="G1958" t="s">
        <v>42</v>
      </c>
      <c r="H1958" t="s">
        <v>7641</v>
      </c>
      <c r="I1958" t="s">
        <v>38</v>
      </c>
      <c r="J1958" t="s">
        <v>43</v>
      </c>
      <c r="K1958" t="s">
        <v>227</v>
      </c>
      <c r="L1958" t="s">
        <v>227</v>
      </c>
      <c r="M1958" t="s">
        <v>229</v>
      </c>
      <c r="N1958">
        <v>1</v>
      </c>
      <c r="O1958" t="s">
        <v>65</v>
      </c>
      <c r="P1958" t="s">
        <v>7642</v>
      </c>
      <c r="Q1958" t="s">
        <v>41</v>
      </c>
      <c r="R1958" t="s">
        <v>7643</v>
      </c>
      <c r="S1958" t="s">
        <v>41</v>
      </c>
      <c r="T1958" t="s">
        <v>3</v>
      </c>
      <c r="U1958">
        <v>1</v>
      </c>
      <c r="V1958" s="12">
        <v>45310</v>
      </c>
      <c r="W1958" t="s">
        <v>12517</v>
      </c>
    </row>
    <row r="1959" spans="1:23" x14ac:dyDescent="0.25">
      <c r="A1959" s="12">
        <v>45265.460725775461</v>
      </c>
      <c r="B1959" t="s">
        <v>47</v>
      </c>
      <c r="C1959" t="s">
        <v>52</v>
      </c>
      <c r="D1959" t="s">
        <v>186</v>
      </c>
      <c r="E1959" t="s">
        <v>238</v>
      </c>
      <c r="F1959" t="s">
        <v>7645</v>
      </c>
      <c r="G1959" t="s">
        <v>42</v>
      </c>
      <c r="H1959" t="s">
        <v>7646</v>
      </c>
      <c r="I1959" t="s">
        <v>38</v>
      </c>
      <c r="J1959" t="s">
        <v>43</v>
      </c>
      <c r="K1959" t="s">
        <v>227</v>
      </c>
      <c r="L1959" t="s">
        <v>227</v>
      </c>
      <c r="M1959" t="s">
        <v>229</v>
      </c>
      <c r="N1959">
        <v>1</v>
      </c>
      <c r="O1959" t="s">
        <v>65</v>
      </c>
      <c r="P1959" t="s">
        <v>7647</v>
      </c>
      <c r="Q1959" t="s">
        <v>41</v>
      </c>
      <c r="R1959" t="s">
        <v>7648</v>
      </c>
      <c r="S1959" t="s">
        <v>41</v>
      </c>
      <c r="T1959" t="s">
        <v>3</v>
      </c>
      <c r="U1959">
        <v>1</v>
      </c>
      <c r="V1959" s="12">
        <v>45310</v>
      </c>
      <c r="W1959" t="s">
        <v>12518</v>
      </c>
    </row>
    <row r="1960" spans="1:23" x14ac:dyDescent="0.25">
      <c r="A1960" s="12">
        <v>45265.479818784719</v>
      </c>
      <c r="B1960" t="s">
        <v>47</v>
      </c>
      <c r="C1960" t="s">
        <v>52</v>
      </c>
      <c r="D1960" t="s">
        <v>186</v>
      </c>
      <c r="E1960" t="s">
        <v>238</v>
      </c>
      <c r="F1960" t="s">
        <v>7650</v>
      </c>
      <c r="G1960" t="s">
        <v>37</v>
      </c>
      <c r="H1960" t="s">
        <v>7651</v>
      </c>
      <c r="I1960" t="s">
        <v>38</v>
      </c>
      <c r="J1960" t="s">
        <v>43</v>
      </c>
      <c r="K1960" t="s">
        <v>227</v>
      </c>
      <c r="L1960" t="s">
        <v>227</v>
      </c>
      <c r="M1960" t="s">
        <v>229</v>
      </c>
      <c r="N1960">
        <v>1</v>
      </c>
      <c r="O1960" t="s">
        <v>65</v>
      </c>
      <c r="P1960" t="s">
        <v>7647</v>
      </c>
      <c r="Q1960" t="s">
        <v>41</v>
      </c>
      <c r="R1960" t="s">
        <v>7652</v>
      </c>
      <c r="S1960" t="s">
        <v>41</v>
      </c>
      <c r="T1960" t="s">
        <v>3</v>
      </c>
      <c r="U1960">
        <v>1</v>
      </c>
      <c r="V1960" s="12">
        <v>45310</v>
      </c>
      <c r="W1960" t="s">
        <v>12519</v>
      </c>
    </row>
    <row r="1961" spans="1:23" x14ac:dyDescent="0.25">
      <c r="A1961" s="12">
        <v>45272.435362534721</v>
      </c>
      <c r="B1961" t="s">
        <v>47</v>
      </c>
      <c r="C1961" t="s">
        <v>52</v>
      </c>
      <c r="D1961" t="s">
        <v>186</v>
      </c>
      <c r="E1961" t="s">
        <v>238</v>
      </c>
      <c r="F1961" t="s">
        <v>12824</v>
      </c>
      <c r="G1961" t="s">
        <v>42</v>
      </c>
      <c r="H1961" t="s">
        <v>44</v>
      </c>
      <c r="I1961" t="s">
        <v>38</v>
      </c>
      <c r="J1961" t="s">
        <v>43</v>
      </c>
      <c r="K1961" t="s">
        <v>227</v>
      </c>
      <c r="L1961" t="s">
        <v>227</v>
      </c>
      <c r="M1961" t="s">
        <v>229</v>
      </c>
      <c r="N1961">
        <v>1</v>
      </c>
      <c r="O1961" t="s">
        <v>65</v>
      </c>
      <c r="P1961" t="s">
        <v>12825</v>
      </c>
      <c r="Q1961" t="s">
        <v>41</v>
      </c>
      <c r="R1961" t="s">
        <v>12826</v>
      </c>
      <c r="S1961" t="s">
        <v>41</v>
      </c>
      <c r="T1961" t="s">
        <v>3</v>
      </c>
      <c r="U1961">
        <v>1</v>
      </c>
      <c r="V1961" s="12">
        <v>45310</v>
      </c>
      <c r="W1961" t="s">
        <v>12827</v>
      </c>
    </row>
    <row r="1962" spans="1:23" x14ac:dyDescent="0.25">
      <c r="A1962" s="12">
        <v>45293.548546412036</v>
      </c>
      <c r="B1962" t="s">
        <v>47</v>
      </c>
      <c r="C1962" t="s">
        <v>52</v>
      </c>
      <c r="D1962" t="s">
        <v>186</v>
      </c>
      <c r="E1962" t="s">
        <v>238</v>
      </c>
      <c r="F1962" t="s">
        <v>12520</v>
      </c>
      <c r="G1962" t="s">
        <v>37</v>
      </c>
      <c r="H1962" t="s">
        <v>12521</v>
      </c>
      <c r="I1962" t="s">
        <v>38</v>
      </c>
      <c r="J1962" t="s">
        <v>43</v>
      </c>
      <c r="K1962" t="s">
        <v>227</v>
      </c>
      <c r="L1962" t="s">
        <v>227</v>
      </c>
      <c r="M1962" t="s">
        <v>229</v>
      </c>
      <c r="N1962">
        <v>1</v>
      </c>
      <c r="O1962" t="s">
        <v>65</v>
      </c>
      <c r="P1962" t="s">
        <v>7637</v>
      </c>
      <c r="Q1962" t="s">
        <v>41</v>
      </c>
      <c r="R1962" t="s">
        <v>12522</v>
      </c>
      <c r="S1962" t="s">
        <v>41</v>
      </c>
      <c r="T1962" t="s">
        <v>3</v>
      </c>
      <c r="U1962">
        <v>1</v>
      </c>
      <c r="V1962" s="12">
        <v>45310</v>
      </c>
      <c r="W1962" t="s">
        <v>12523</v>
      </c>
    </row>
    <row r="1963" spans="1:23" x14ac:dyDescent="0.25">
      <c r="A1963" s="12">
        <v>45308.424956249997</v>
      </c>
      <c r="B1963" t="s">
        <v>47</v>
      </c>
      <c r="C1963" t="s">
        <v>52</v>
      </c>
      <c r="D1963" t="s">
        <v>186</v>
      </c>
      <c r="E1963" t="s">
        <v>238</v>
      </c>
      <c r="F1963" t="s">
        <v>12801</v>
      </c>
      <c r="G1963" t="s">
        <v>42</v>
      </c>
      <c r="H1963" t="s">
        <v>12802</v>
      </c>
      <c r="I1963" t="s">
        <v>38</v>
      </c>
      <c r="J1963" t="s">
        <v>43</v>
      </c>
      <c r="K1963" t="s">
        <v>227</v>
      </c>
      <c r="L1963" t="s">
        <v>227</v>
      </c>
      <c r="M1963" t="s">
        <v>229</v>
      </c>
      <c r="N1963">
        <v>1</v>
      </c>
      <c r="O1963" t="s">
        <v>65</v>
      </c>
      <c r="P1963" t="s">
        <v>12803</v>
      </c>
      <c r="Q1963" t="s">
        <v>41</v>
      </c>
      <c r="R1963" t="s">
        <v>12804</v>
      </c>
      <c r="S1963" t="s">
        <v>41</v>
      </c>
      <c r="T1963" t="s">
        <v>3</v>
      </c>
      <c r="U1963">
        <v>1</v>
      </c>
      <c r="V1963" s="12">
        <v>45310</v>
      </c>
      <c r="W1963" t="s">
        <v>12828</v>
      </c>
    </row>
    <row r="1964" spans="1:23" x14ac:dyDescent="0.25">
      <c r="A1964" s="12">
        <v>45145.695355821757</v>
      </c>
      <c r="B1964" t="s">
        <v>47</v>
      </c>
      <c r="C1964" t="s">
        <v>46</v>
      </c>
      <c r="D1964" t="s">
        <v>64</v>
      </c>
      <c r="E1964" t="s">
        <v>271</v>
      </c>
      <c r="F1964" t="s">
        <v>12524</v>
      </c>
      <c r="G1964" t="s">
        <v>37</v>
      </c>
      <c r="H1964" t="s">
        <v>12525</v>
      </c>
      <c r="I1964" t="s">
        <v>38</v>
      </c>
      <c r="J1964" t="s">
        <v>43</v>
      </c>
      <c r="K1964" t="s">
        <v>227</v>
      </c>
      <c r="L1964" t="s">
        <v>227</v>
      </c>
      <c r="M1964" t="s">
        <v>228</v>
      </c>
      <c r="N1964">
        <v>1</v>
      </c>
      <c r="O1964" t="s">
        <v>66</v>
      </c>
      <c r="P1964" t="s">
        <v>12526</v>
      </c>
      <c r="Q1964" t="s">
        <v>12525</v>
      </c>
      <c r="R1964" t="s">
        <v>12527</v>
      </c>
      <c r="S1964" t="s">
        <v>41</v>
      </c>
      <c r="T1964" t="s">
        <v>4</v>
      </c>
      <c r="U1964">
        <v>1</v>
      </c>
      <c r="V1964" s="12">
        <v>45310</v>
      </c>
      <c r="W1964" t="s">
        <v>12528</v>
      </c>
    </row>
    <row r="1965" spans="1:23" x14ac:dyDescent="0.25">
      <c r="A1965" s="12">
        <v>45146.531071412035</v>
      </c>
      <c r="B1965" t="s">
        <v>47</v>
      </c>
      <c r="C1965" t="s">
        <v>46</v>
      </c>
      <c r="D1965" t="s">
        <v>64</v>
      </c>
      <c r="E1965" t="s">
        <v>245</v>
      </c>
      <c r="F1965" t="s">
        <v>12529</v>
      </c>
      <c r="G1965" t="s">
        <v>42</v>
      </c>
      <c r="H1965" t="s">
        <v>8720</v>
      </c>
      <c r="I1965" t="s">
        <v>38</v>
      </c>
      <c r="J1965" t="s">
        <v>43</v>
      </c>
      <c r="K1965" t="s">
        <v>227</v>
      </c>
      <c r="L1965" t="s">
        <v>227</v>
      </c>
      <c r="M1965" t="s">
        <v>228</v>
      </c>
      <c r="N1965">
        <v>1</v>
      </c>
      <c r="O1965" t="s">
        <v>66</v>
      </c>
      <c r="P1965" t="s">
        <v>12526</v>
      </c>
      <c r="Q1965" t="s">
        <v>8720</v>
      </c>
      <c r="R1965" t="s">
        <v>12530</v>
      </c>
      <c r="S1965" t="s">
        <v>41</v>
      </c>
      <c r="T1965" t="s">
        <v>4</v>
      </c>
      <c r="U1965">
        <v>1</v>
      </c>
      <c r="V1965" s="12">
        <v>45310</v>
      </c>
      <c r="W1965" t="s">
        <v>12531</v>
      </c>
    </row>
    <row r="1966" spans="1:23" x14ac:dyDescent="0.25">
      <c r="A1966" s="12">
        <v>45155.593814664353</v>
      </c>
      <c r="B1966" t="s">
        <v>47</v>
      </c>
      <c r="C1966" t="s">
        <v>46</v>
      </c>
      <c r="D1966" t="s">
        <v>64</v>
      </c>
      <c r="E1966" t="s">
        <v>263</v>
      </c>
      <c r="F1966" t="s">
        <v>12532</v>
      </c>
      <c r="G1966" t="s">
        <v>37</v>
      </c>
      <c r="H1966" t="s">
        <v>12533</v>
      </c>
      <c r="I1966" t="s">
        <v>38</v>
      </c>
      <c r="J1966" t="s">
        <v>43</v>
      </c>
      <c r="K1966" t="s">
        <v>227</v>
      </c>
      <c r="L1966" t="s">
        <v>227</v>
      </c>
      <c r="M1966" t="s">
        <v>228</v>
      </c>
      <c r="N1966">
        <v>1</v>
      </c>
      <c r="O1966" t="s">
        <v>66</v>
      </c>
      <c r="P1966" t="s">
        <v>12534</v>
      </c>
      <c r="Q1966" t="s">
        <v>12533</v>
      </c>
      <c r="R1966" t="s">
        <v>12535</v>
      </c>
      <c r="S1966" t="s">
        <v>41</v>
      </c>
      <c r="T1966" t="s">
        <v>4</v>
      </c>
      <c r="U1966">
        <v>1</v>
      </c>
      <c r="V1966" s="12">
        <v>45310</v>
      </c>
      <c r="W1966" t="s">
        <v>12536</v>
      </c>
    </row>
    <row r="1967" spans="1:23" x14ac:dyDescent="0.25">
      <c r="A1967" s="12">
        <v>45169.738264039355</v>
      </c>
      <c r="B1967" t="s">
        <v>47</v>
      </c>
      <c r="C1967" t="s">
        <v>46</v>
      </c>
      <c r="D1967" t="s">
        <v>64</v>
      </c>
      <c r="E1967" t="s">
        <v>245</v>
      </c>
      <c r="F1967" t="s">
        <v>12537</v>
      </c>
      <c r="G1967" t="s">
        <v>37</v>
      </c>
      <c r="H1967" t="s">
        <v>7795</v>
      </c>
      <c r="I1967" t="s">
        <v>38</v>
      </c>
      <c r="J1967" t="s">
        <v>43</v>
      </c>
      <c r="K1967" t="s">
        <v>227</v>
      </c>
      <c r="L1967" t="s">
        <v>227</v>
      </c>
      <c r="M1967" t="s">
        <v>228</v>
      </c>
      <c r="N1967">
        <v>1</v>
      </c>
      <c r="O1967" t="s">
        <v>66</v>
      </c>
      <c r="P1967" t="s">
        <v>12538</v>
      </c>
      <c r="Q1967" t="s">
        <v>7795</v>
      </c>
      <c r="R1967" t="s">
        <v>12539</v>
      </c>
      <c r="S1967" t="s">
        <v>41</v>
      </c>
      <c r="T1967" t="s">
        <v>4</v>
      </c>
      <c r="U1967">
        <v>1</v>
      </c>
      <c r="V1967" s="12">
        <v>45310</v>
      </c>
      <c r="W1967" t="s">
        <v>12540</v>
      </c>
    </row>
    <row r="1968" spans="1:23" x14ac:dyDescent="0.25">
      <c r="A1968" s="12">
        <v>45251.624649456018</v>
      </c>
      <c r="B1968" t="s">
        <v>47</v>
      </c>
      <c r="C1968" t="s">
        <v>46</v>
      </c>
      <c r="D1968" t="s">
        <v>64</v>
      </c>
      <c r="E1968" t="s">
        <v>231</v>
      </c>
      <c r="F1968" t="s">
        <v>12541</v>
      </c>
      <c r="G1968" t="s">
        <v>37</v>
      </c>
      <c r="H1968" t="s">
        <v>12542</v>
      </c>
      <c r="I1968" t="s">
        <v>38</v>
      </c>
      <c r="J1968" t="s">
        <v>43</v>
      </c>
      <c r="K1968" t="s">
        <v>227</v>
      </c>
      <c r="L1968" t="s">
        <v>227</v>
      </c>
      <c r="M1968" t="s">
        <v>228</v>
      </c>
      <c r="N1968">
        <v>1</v>
      </c>
      <c r="O1968" t="s">
        <v>66</v>
      </c>
      <c r="P1968" t="s">
        <v>12543</v>
      </c>
      <c r="Q1968" t="s">
        <v>12542</v>
      </c>
      <c r="R1968" t="s">
        <v>12544</v>
      </c>
      <c r="S1968" t="s">
        <v>41</v>
      </c>
      <c r="T1968" t="s">
        <v>4</v>
      </c>
      <c r="U1968">
        <v>1</v>
      </c>
      <c r="V1968" s="12">
        <v>45310</v>
      </c>
      <c r="W1968" t="s">
        <v>12545</v>
      </c>
    </row>
    <row r="1969" spans="1:23" x14ac:dyDescent="0.25">
      <c r="A1969" s="12">
        <v>45271.576256365741</v>
      </c>
      <c r="B1969" t="s">
        <v>47</v>
      </c>
      <c r="C1969" t="s">
        <v>46</v>
      </c>
      <c r="D1969" t="s">
        <v>64</v>
      </c>
      <c r="E1969" t="s">
        <v>231</v>
      </c>
      <c r="F1969" t="s">
        <v>12546</v>
      </c>
      <c r="G1969" t="s">
        <v>42</v>
      </c>
      <c r="H1969" t="s">
        <v>7795</v>
      </c>
      <c r="I1969" t="s">
        <v>38</v>
      </c>
      <c r="J1969" t="s">
        <v>43</v>
      </c>
      <c r="K1969" t="s">
        <v>227</v>
      </c>
      <c r="L1969" t="s">
        <v>227</v>
      </c>
      <c r="M1969" t="s">
        <v>228</v>
      </c>
      <c r="N1969">
        <v>1</v>
      </c>
      <c r="O1969" t="s">
        <v>66</v>
      </c>
      <c r="P1969" t="s">
        <v>8674</v>
      </c>
      <c r="Q1969" t="s">
        <v>7795</v>
      </c>
      <c r="R1969" t="s">
        <v>12547</v>
      </c>
      <c r="S1969" t="s">
        <v>41</v>
      </c>
      <c r="T1969" t="s">
        <v>4</v>
      </c>
      <c r="U1969">
        <v>1</v>
      </c>
      <c r="V1969" s="12">
        <v>45310</v>
      </c>
      <c r="W1969" t="s">
        <v>12548</v>
      </c>
    </row>
    <row r="1970" spans="1:23" x14ac:dyDescent="0.25">
      <c r="A1970" s="12">
        <v>45300.670528356481</v>
      </c>
      <c r="B1970" t="s">
        <v>47</v>
      </c>
      <c r="C1970" t="s">
        <v>46</v>
      </c>
      <c r="D1970" t="s">
        <v>64</v>
      </c>
      <c r="E1970" t="s">
        <v>271</v>
      </c>
      <c r="F1970" t="s">
        <v>12724</v>
      </c>
      <c r="G1970" t="s">
        <v>42</v>
      </c>
      <c r="H1970" t="s">
        <v>12725</v>
      </c>
      <c r="I1970" t="s">
        <v>38</v>
      </c>
      <c r="J1970" t="s">
        <v>43</v>
      </c>
      <c r="K1970" t="s">
        <v>227</v>
      </c>
      <c r="L1970" t="s">
        <v>227</v>
      </c>
      <c r="M1970" t="s">
        <v>228</v>
      </c>
      <c r="N1970">
        <v>1</v>
      </c>
      <c r="O1970" t="s">
        <v>66</v>
      </c>
      <c r="P1970" t="s">
        <v>12538</v>
      </c>
      <c r="Q1970" t="s">
        <v>12725</v>
      </c>
      <c r="R1970" t="s">
        <v>12726</v>
      </c>
      <c r="S1970" t="s">
        <v>41</v>
      </c>
      <c r="T1970" t="s">
        <v>4</v>
      </c>
      <c r="U1970">
        <v>1</v>
      </c>
      <c r="V1970" s="12">
        <v>45310</v>
      </c>
      <c r="W1970" t="s">
        <v>12727</v>
      </c>
    </row>
    <row r="1971" spans="1:23" x14ac:dyDescent="0.25">
      <c r="A1971" s="12">
        <v>45145.695355821757</v>
      </c>
      <c r="B1971" t="s">
        <v>47</v>
      </c>
      <c r="C1971" t="s">
        <v>46</v>
      </c>
      <c r="D1971" t="s">
        <v>64</v>
      </c>
      <c r="E1971" t="s">
        <v>271</v>
      </c>
      <c r="F1971" t="s">
        <v>12524</v>
      </c>
      <c r="G1971" t="s">
        <v>37</v>
      </c>
      <c r="H1971" t="s">
        <v>12525</v>
      </c>
      <c r="I1971" t="s">
        <v>38</v>
      </c>
      <c r="J1971" t="s">
        <v>43</v>
      </c>
      <c r="K1971" t="s">
        <v>227</v>
      </c>
      <c r="L1971" t="s">
        <v>227</v>
      </c>
      <c r="M1971" t="s">
        <v>228</v>
      </c>
      <c r="N1971">
        <v>1</v>
      </c>
      <c r="O1971" t="s">
        <v>67</v>
      </c>
      <c r="P1971" t="s">
        <v>12526</v>
      </c>
      <c r="Q1971" t="s">
        <v>12525</v>
      </c>
      <c r="R1971" t="s">
        <v>12527</v>
      </c>
      <c r="S1971" t="s">
        <v>41</v>
      </c>
      <c r="T1971" t="s">
        <v>5</v>
      </c>
      <c r="U1971">
        <v>1</v>
      </c>
      <c r="V1971" s="12">
        <v>45310</v>
      </c>
      <c r="W1971" t="s">
        <v>12549</v>
      </c>
    </row>
    <row r="1972" spans="1:23" x14ac:dyDescent="0.25">
      <c r="A1972" s="12">
        <v>45146.531071412035</v>
      </c>
      <c r="B1972" t="s">
        <v>47</v>
      </c>
      <c r="C1972" t="s">
        <v>46</v>
      </c>
      <c r="D1972" t="s">
        <v>64</v>
      </c>
      <c r="E1972" t="s">
        <v>245</v>
      </c>
      <c r="F1972" t="s">
        <v>12529</v>
      </c>
      <c r="G1972" t="s">
        <v>42</v>
      </c>
      <c r="H1972" t="s">
        <v>8720</v>
      </c>
      <c r="I1972" t="s">
        <v>38</v>
      </c>
      <c r="J1972" t="s">
        <v>43</v>
      </c>
      <c r="K1972" t="s">
        <v>227</v>
      </c>
      <c r="L1972" t="s">
        <v>227</v>
      </c>
      <c r="M1972" t="s">
        <v>228</v>
      </c>
      <c r="N1972">
        <v>1</v>
      </c>
      <c r="O1972" t="s">
        <v>67</v>
      </c>
      <c r="P1972" t="s">
        <v>12526</v>
      </c>
      <c r="Q1972" t="s">
        <v>8720</v>
      </c>
      <c r="R1972" t="s">
        <v>12530</v>
      </c>
      <c r="S1972" t="s">
        <v>41</v>
      </c>
      <c r="T1972" t="s">
        <v>5</v>
      </c>
      <c r="U1972">
        <v>1</v>
      </c>
      <c r="V1972" s="12">
        <v>45310</v>
      </c>
      <c r="W1972" t="s">
        <v>12550</v>
      </c>
    </row>
    <row r="1973" spans="1:23" x14ac:dyDescent="0.25">
      <c r="A1973" s="12">
        <v>45300.670528356481</v>
      </c>
      <c r="B1973" t="s">
        <v>47</v>
      </c>
      <c r="C1973" t="s">
        <v>46</v>
      </c>
      <c r="D1973" t="s">
        <v>64</v>
      </c>
      <c r="E1973" t="s">
        <v>271</v>
      </c>
      <c r="F1973" t="s">
        <v>12724</v>
      </c>
      <c r="G1973" t="s">
        <v>42</v>
      </c>
      <c r="H1973" t="s">
        <v>12725</v>
      </c>
      <c r="I1973" t="s">
        <v>38</v>
      </c>
      <c r="J1973" t="s">
        <v>43</v>
      </c>
      <c r="K1973" t="s">
        <v>227</v>
      </c>
      <c r="L1973" t="s">
        <v>227</v>
      </c>
      <c r="M1973" t="s">
        <v>228</v>
      </c>
      <c r="N1973">
        <v>1</v>
      </c>
      <c r="O1973" t="s">
        <v>67</v>
      </c>
      <c r="P1973" t="s">
        <v>12538</v>
      </c>
      <c r="Q1973" t="s">
        <v>12725</v>
      </c>
      <c r="R1973" t="s">
        <v>12726</v>
      </c>
      <c r="S1973" t="s">
        <v>41</v>
      </c>
      <c r="T1973" t="s">
        <v>5</v>
      </c>
      <c r="U1973">
        <v>1</v>
      </c>
      <c r="V1973" s="12">
        <v>45310</v>
      </c>
      <c r="W1973" t="s">
        <v>12728</v>
      </c>
    </row>
    <row r="1974" spans="1:23" x14ac:dyDescent="0.25">
      <c r="A1974" s="12">
        <v>45155.593814664353</v>
      </c>
      <c r="B1974" t="s">
        <v>47</v>
      </c>
      <c r="C1974" t="s">
        <v>46</v>
      </c>
      <c r="D1974" t="s">
        <v>64</v>
      </c>
      <c r="E1974" t="s">
        <v>263</v>
      </c>
      <c r="F1974" t="s">
        <v>12532</v>
      </c>
      <c r="G1974" t="s">
        <v>37</v>
      </c>
      <c r="H1974" t="s">
        <v>12533</v>
      </c>
      <c r="I1974" t="s">
        <v>38</v>
      </c>
      <c r="J1974" t="s">
        <v>43</v>
      </c>
      <c r="K1974" t="s">
        <v>227</v>
      </c>
      <c r="L1974" t="s">
        <v>227</v>
      </c>
      <c r="M1974" t="s">
        <v>228</v>
      </c>
      <c r="N1974">
        <v>1</v>
      </c>
      <c r="O1974" t="s">
        <v>68</v>
      </c>
      <c r="P1974" t="s">
        <v>12534</v>
      </c>
      <c r="Q1974" t="s">
        <v>12533</v>
      </c>
      <c r="R1974" t="s">
        <v>12535</v>
      </c>
      <c r="S1974" t="s">
        <v>41</v>
      </c>
      <c r="T1974" t="s">
        <v>6</v>
      </c>
      <c r="U1974">
        <v>1</v>
      </c>
      <c r="V1974" s="12">
        <v>45310</v>
      </c>
      <c r="W1974" t="s">
        <v>12551</v>
      </c>
    </row>
    <row r="1975" spans="1:23" x14ac:dyDescent="0.25">
      <c r="A1975" s="12">
        <v>44589.592307488427</v>
      </c>
      <c r="B1975" t="s">
        <v>47</v>
      </c>
      <c r="C1975" t="s">
        <v>54</v>
      </c>
      <c r="D1975" t="s">
        <v>64</v>
      </c>
      <c r="E1975" t="s">
        <v>263</v>
      </c>
      <c r="F1975" t="s">
        <v>12552</v>
      </c>
      <c r="G1975" t="s">
        <v>37</v>
      </c>
      <c r="H1975" t="s">
        <v>12553</v>
      </c>
      <c r="I1975" t="s">
        <v>38</v>
      </c>
      <c r="J1975" t="s">
        <v>43</v>
      </c>
      <c r="K1975" t="s">
        <v>227</v>
      </c>
      <c r="L1975" t="s">
        <v>227</v>
      </c>
      <c r="M1975" t="s">
        <v>228</v>
      </c>
      <c r="N1975">
        <v>1</v>
      </c>
      <c r="O1975" t="s">
        <v>65</v>
      </c>
      <c r="P1975" t="s">
        <v>12554</v>
      </c>
      <c r="Q1975" t="s">
        <v>41</v>
      </c>
      <c r="R1975" t="s">
        <v>12555</v>
      </c>
      <c r="S1975" t="s">
        <v>41</v>
      </c>
      <c r="T1975" t="s">
        <v>3</v>
      </c>
      <c r="U1975">
        <v>1</v>
      </c>
      <c r="V1975" s="12">
        <v>45310</v>
      </c>
      <c r="W1975" t="s">
        <v>12556</v>
      </c>
    </row>
    <row r="1976" spans="1:23" x14ac:dyDescent="0.25">
      <c r="A1976" s="12">
        <v>45057.87813715278</v>
      </c>
      <c r="B1976" t="s">
        <v>47</v>
      </c>
      <c r="C1976" t="s">
        <v>48</v>
      </c>
      <c r="D1976" t="s">
        <v>64</v>
      </c>
      <c r="E1976" t="s">
        <v>231</v>
      </c>
      <c r="F1976" t="s">
        <v>12557</v>
      </c>
      <c r="G1976" t="s">
        <v>37</v>
      </c>
      <c r="H1976" t="s">
        <v>8896</v>
      </c>
      <c r="I1976" t="s">
        <v>38</v>
      </c>
      <c r="J1976" t="s">
        <v>43</v>
      </c>
      <c r="K1976" t="s">
        <v>227</v>
      </c>
      <c r="L1976" t="s">
        <v>227</v>
      </c>
      <c r="M1976" t="s">
        <v>228</v>
      </c>
      <c r="N1976">
        <v>1</v>
      </c>
      <c r="O1976" t="s">
        <v>66</v>
      </c>
      <c r="P1976" t="s">
        <v>8897</v>
      </c>
      <c r="Q1976" t="s">
        <v>12558</v>
      </c>
      <c r="R1976" t="s">
        <v>8898</v>
      </c>
      <c r="S1976" t="s">
        <v>41</v>
      </c>
      <c r="T1976" t="s">
        <v>4</v>
      </c>
      <c r="U1976">
        <v>1</v>
      </c>
      <c r="V1976" s="12">
        <v>45310</v>
      </c>
      <c r="W1976" t="s">
        <v>12559</v>
      </c>
    </row>
    <row r="1977" spans="1:23" x14ac:dyDescent="0.25">
      <c r="A1977" s="12">
        <v>45156.524166516203</v>
      </c>
      <c r="B1977" t="s">
        <v>47</v>
      </c>
      <c r="C1977" t="s">
        <v>48</v>
      </c>
      <c r="D1977" t="s">
        <v>64</v>
      </c>
      <c r="E1977" t="s">
        <v>263</v>
      </c>
      <c r="F1977" t="s">
        <v>12560</v>
      </c>
      <c r="G1977" t="s">
        <v>37</v>
      </c>
      <c r="H1977" t="s">
        <v>12533</v>
      </c>
      <c r="I1977" t="s">
        <v>38</v>
      </c>
      <c r="J1977" t="s">
        <v>43</v>
      </c>
      <c r="K1977" t="s">
        <v>227</v>
      </c>
      <c r="L1977" t="s">
        <v>227</v>
      </c>
      <c r="M1977" t="s">
        <v>228</v>
      </c>
      <c r="N1977">
        <v>1</v>
      </c>
      <c r="O1977" t="s">
        <v>66</v>
      </c>
      <c r="P1977" t="s">
        <v>12534</v>
      </c>
      <c r="Q1977" t="s">
        <v>12561</v>
      </c>
      <c r="R1977" t="s">
        <v>12535</v>
      </c>
      <c r="S1977" t="s">
        <v>41</v>
      </c>
      <c r="T1977" t="s">
        <v>4</v>
      </c>
      <c r="U1977">
        <v>1</v>
      </c>
      <c r="V1977" s="12">
        <v>45310</v>
      </c>
      <c r="W1977" t="s">
        <v>12562</v>
      </c>
    </row>
    <row r="1978" spans="1:23" x14ac:dyDescent="0.25">
      <c r="A1978" s="12">
        <v>45057.87813715278</v>
      </c>
      <c r="B1978" t="s">
        <v>47</v>
      </c>
      <c r="C1978" t="s">
        <v>48</v>
      </c>
      <c r="D1978" t="s">
        <v>64</v>
      </c>
      <c r="E1978" t="s">
        <v>231</v>
      </c>
      <c r="F1978" t="s">
        <v>12557</v>
      </c>
      <c r="G1978" t="s">
        <v>37</v>
      </c>
      <c r="H1978" t="s">
        <v>8896</v>
      </c>
      <c r="I1978" t="s">
        <v>38</v>
      </c>
      <c r="J1978" t="s">
        <v>43</v>
      </c>
      <c r="K1978" t="s">
        <v>227</v>
      </c>
      <c r="L1978" t="s">
        <v>227</v>
      </c>
      <c r="M1978" t="s">
        <v>228</v>
      </c>
      <c r="N1978">
        <v>1</v>
      </c>
      <c r="O1978" t="s">
        <v>67</v>
      </c>
      <c r="P1978" t="s">
        <v>8897</v>
      </c>
      <c r="Q1978" t="s">
        <v>12558</v>
      </c>
      <c r="R1978" t="s">
        <v>8898</v>
      </c>
      <c r="S1978" t="s">
        <v>41</v>
      </c>
      <c r="T1978" t="s">
        <v>5</v>
      </c>
      <c r="U1978">
        <v>1</v>
      </c>
      <c r="V1978" s="12">
        <v>45310</v>
      </c>
      <c r="W1978" t="s">
        <v>12563</v>
      </c>
    </row>
  </sheetData>
  <dataValidations count="1">
    <dataValidation type="list" allowBlank="1" showInputMessage="1" showErrorMessage="1" sqref="Y2:Y1048576" xr:uid="{ABB103C3-E9C6-44B0-900A-55E5509CF43E}">
      <formula1>TypesOfException</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42" r:id="rId3" name="Button 10">
              <controlPr defaultSize="0" print="0" autoFill="0" autoPict="0" macro="[0]!LoadExceptions_SoftLaunch">
                <anchor moveWithCells="1">
                  <from>
                    <xdr:col>29</xdr:col>
                    <xdr:colOff>76200</xdr:colOff>
                    <xdr:row>0</xdr:row>
                    <xdr:rowOff>9525</xdr:rowOff>
                  </from>
                  <to>
                    <xdr:col>29</xdr:col>
                    <xdr:colOff>2438400</xdr:colOff>
                    <xdr:row>0</xdr:row>
                    <xdr:rowOff>352425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04131-860F-4B9D-A6EE-50D62EF79362}">
  <sheetPr codeName="Sheet4"/>
  <dimension ref="A1:T8"/>
  <sheetViews>
    <sheetView zoomScale="70" zoomScaleNormal="70" workbookViewId="0"/>
  </sheetViews>
  <sheetFormatPr defaultRowHeight="15" x14ac:dyDescent="0.25"/>
  <cols>
    <col min="1" max="1" width="24.42578125" bestFit="1" customWidth="1"/>
    <col min="2" max="2" width="22.5703125" bestFit="1" customWidth="1"/>
    <col min="3" max="3" width="28.5703125" bestFit="1" customWidth="1"/>
    <col min="4" max="4" width="20.28515625" bestFit="1" customWidth="1"/>
    <col min="5" max="5" width="22.42578125" bestFit="1" customWidth="1"/>
    <col min="6" max="6" width="19.28515625" bestFit="1" customWidth="1"/>
    <col min="7" max="7" width="23" bestFit="1" customWidth="1"/>
    <col min="8" max="8" width="22.85546875" bestFit="1" customWidth="1"/>
    <col min="9" max="9" width="22.5703125" bestFit="1" customWidth="1"/>
    <col min="10" max="10" width="9.85546875" customWidth="1"/>
    <col min="11" max="11" width="22.140625" bestFit="1" customWidth="1"/>
    <col min="12" max="12" width="25.7109375" bestFit="1" customWidth="1"/>
    <col min="13" max="13" width="25.42578125" bestFit="1" customWidth="1"/>
    <col min="14" max="14" width="25.28515625" bestFit="1" customWidth="1"/>
    <col min="15" max="15" width="18.140625" bestFit="1" customWidth="1"/>
    <col min="16" max="16" width="9.85546875" customWidth="1"/>
    <col min="17" max="17" width="11" bestFit="1" customWidth="1"/>
    <col min="18" max="18" width="14.42578125" bestFit="1" customWidth="1"/>
    <col min="19" max="19" width="14.28515625" bestFit="1" customWidth="1"/>
    <col min="20" max="20" width="14" bestFit="1" customWidth="1"/>
    <col min="21" max="21" width="13.42578125" customWidth="1"/>
    <col min="22" max="22" width="15" bestFit="1" customWidth="1"/>
    <col min="23" max="23" width="15.42578125" bestFit="1" customWidth="1"/>
    <col min="24" max="24" width="20" bestFit="1" customWidth="1"/>
    <col min="25" max="25" width="19.28515625" bestFit="1" customWidth="1"/>
    <col min="26" max="26" width="22.42578125" bestFit="1" customWidth="1"/>
    <col min="27" max="28" width="22" bestFit="1" customWidth="1"/>
    <col min="29" max="29" width="6.7109375" bestFit="1" customWidth="1"/>
    <col min="30" max="30" width="9.7109375" bestFit="1" customWidth="1"/>
    <col min="31" max="31" width="9.28515625" bestFit="1" customWidth="1"/>
    <col min="32" max="32" width="7.7109375" bestFit="1" customWidth="1"/>
    <col min="33" max="33" width="13.140625" bestFit="1" customWidth="1"/>
  </cols>
  <sheetData>
    <row r="1" spans="1:20" x14ac:dyDescent="0.25">
      <c r="A1" t="s">
        <v>26</v>
      </c>
      <c r="B1" t="s">
        <v>27</v>
      </c>
      <c r="C1" t="s">
        <v>28</v>
      </c>
      <c r="D1" t="s">
        <v>22</v>
      </c>
      <c r="E1" t="s">
        <v>175</v>
      </c>
      <c r="F1" s="13" t="s">
        <v>72</v>
      </c>
      <c r="G1" s="13" t="s">
        <v>73</v>
      </c>
      <c r="H1" s="13" t="s">
        <v>74</v>
      </c>
      <c r="I1" s="13" t="s">
        <v>78</v>
      </c>
      <c r="J1" s="13" t="s">
        <v>79</v>
      </c>
      <c r="K1" s="13" t="s">
        <v>75</v>
      </c>
      <c r="L1" s="13" t="s">
        <v>76</v>
      </c>
      <c r="M1" s="13" t="s">
        <v>77</v>
      </c>
      <c r="N1" s="13" t="s">
        <v>80</v>
      </c>
      <c r="O1" s="64" t="s">
        <v>176</v>
      </c>
      <c r="P1" s="13" t="s">
        <v>81</v>
      </c>
      <c r="Q1" s="13" t="s">
        <v>82</v>
      </c>
      <c r="R1" s="13" t="s">
        <v>83</v>
      </c>
      <c r="S1" s="13" t="s">
        <v>84</v>
      </c>
      <c r="T1" s="13" t="s">
        <v>85</v>
      </c>
    </row>
    <row r="2" spans="1:20" x14ac:dyDescent="0.25">
      <c r="A2" s="86" t="s">
        <v>227</v>
      </c>
      <c r="B2" s="86" t="s">
        <v>227</v>
      </c>
      <c r="C2" s="86" t="s">
        <v>228</v>
      </c>
      <c r="D2" s="86" t="s">
        <v>37</v>
      </c>
      <c r="E2" s="86"/>
      <c r="F2" s="91">
        <v>0</v>
      </c>
      <c r="G2" s="91">
        <v>0</v>
      </c>
      <c r="H2" s="90">
        <v>0</v>
      </c>
      <c r="I2" s="87">
        <v>0</v>
      </c>
      <c r="J2" s="88" t="s">
        <v>41</v>
      </c>
      <c r="K2" s="91">
        <v>0</v>
      </c>
      <c r="L2" s="91">
        <v>0</v>
      </c>
      <c r="M2" s="92">
        <v>40</v>
      </c>
      <c r="N2" s="87">
        <v>40</v>
      </c>
      <c r="O2" s="86">
        <v>40</v>
      </c>
      <c r="P2" s="89" t="s">
        <v>41</v>
      </c>
      <c r="Q2" s="91">
        <v>0</v>
      </c>
      <c r="R2" s="91">
        <v>0</v>
      </c>
      <c r="S2" s="92">
        <v>40</v>
      </c>
      <c r="T2" s="87">
        <v>40</v>
      </c>
    </row>
    <row r="3" spans="1:20" x14ac:dyDescent="0.25">
      <c r="A3" s="86" t="s">
        <v>227</v>
      </c>
      <c r="B3" s="86" t="s">
        <v>227</v>
      </c>
      <c r="C3" s="86" t="s">
        <v>228</v>
      </c>
      <c r="D3" s="86" t="s">
        <v>42</v>
      </c>
      <c r="E3" s="86"/>
      <c r="F3" s="91">
        <v>0</v>
      </c>
      <c r="G3" s="91">
        <v>0</v>
      </c>
      <c r="H3" s="92">
        <v>1</v>
      </c>
      <c r="I3" s="87">
        <v>1</v>
      </c>
      <c r="J3" s="93" t="s">
        <v>41</v>
      </c>
      <c r="K3" s="91">
        <v>0</v>
      </c>
      <c r="L3" s="91">
        <v>0</v>
      </c>
      <c r="M3" s="92">
        <v>22</v>
      </c>
      <c r="N3" s="87">
        <v>22</v>
      </c>
      <c r="O3" s="86">
        <v>21</v>
      </c>
      <c r="P3" s="94" t="s">
        <v>41</v>
      </c>
      <c r="Q3" s="91">
        <v>0</v>
      </c>
      <c r="R3" s="91">
        <v>0</v>
      </c>
      <c r="S3" s="92">
        <v>21</v>
      </c>
      <c r="T3" s="87">
        <v>21</v>
      </c>
    </row>
    <row r="4" spans="1:20" x14ac:dyDescent="0.25">
      <c r="A4" s="86" t="s">
        <v>227</v>
      </c>
      <c r="B4" s="86" t="s">
        <v>227</v>
      </c>
      <c r="C4" s="86" t="s">
        <v>229</v>
      </c>
      <c r="D4" s="86" t="s">
        <v>37</v>
      </c>
      <c r="E4" s="86"/>
      <c r="F4" s="91">
        <v>0</v>
      </c>
      <c r="G4" s="91">
        <v>0</v>
      </c>
      <c r="H4" s="90">
        <v>0</v>
      </c>
      <c r="I4" s="87">
        <v>0</v>
      </c>
      <c r="J4" s="93" t="s">
        <v>41</v>
      </c>
      <c r="K4" s="91">
        <v>0</v>
      </c>
      <c r="L4" s="91">
        <v>0</v>
      </c>
      <c r="M4" s="92">
        <v>185</v>
      </c>
      <c r="N4" s="87">
        <v>185</v>
      </c>
      <c r="O4" s="86">
        <v>185</v>
      </c>
      <c r="P4" s="94" t="s">
        <v>41</v>
      </c>
      <c r="Q4" s="91">
        <v>0</v>
      </c>
      <c r="R4" s="91">
        <v>0</v>
      </c>
      <c r="S4" s="92">
        <v>185</v>
      </c>
      <c r="T4" s="87">
        <v>185</v>
      </c>
    </row>
    <row r="5" spans="1:20" x14ac:dyDescent="0.25">
      <c r="A5" s="86" t="s">
        <v>227</v>
      </c>
      <c r="B5" s="86" t="s">
        <v>227</v>
      </c>
      <c r="C5" s="86" t="s">
        <v>229</v>
      </c>
      <c r="D5" s="86" t="s">
        <v>42</v>
      </c>
      <c r="E5" s="86"/>
      <c r="F5" s="91">
        <v>0</v>
      </c>
      <c r="G5" s="91">
        <v>0</v>
      </c>
      <c r="H5" s="92">
        <v>1</v>
      </c>
      <c r="I5" s="87">
        <v>1</v>
      </c>
      <c r="J5" s="93" t="s">
        <v>41</v>
      </c>
      <c r="K5" s="91">
        <v>0</v>
      </c>
      <c r="L5" s="91">
        <v>0</v>
      </c>
      <c r="M5" s="92">
        <v>493</v>
      </c>
      <c r="N5" s="87">
        <v>493</v>
      </c>
      <c r="O5" s="86">
        <v>493</v>
      </c>
      <c r="P5" s="94" t="s">
        <v>41</v>
      </c>
      <c r="Q5" s="91">
        <v>0</v>
      </c>
      <c r="R5" s="91">
        <v>0</v>
      </c>
      <c r="S5" s="92">
        <v>492</v>
      </c>
      <c r="T5" s="87">
        <v>492</v>
      </c>
    </row>
    <row r="6" spans="1:20" x14ac:dyDescent="0.25">
      <c r="A6" s="86" t="s">
        <v>227</v>
      </c>
      <c r="B6" s="86" t="s">
        <v>227</v>
      </c>
      <c r="C6" s="86" t="s">
        <v>230</v>
      </c>
      <c r="D6" s="86" t="s">
        <v>37</v>
      </c>
      <c r="E6" s="86"/>
      <c r="F6" s="91">
        <v>0</v>
      </c>
      <c r="G6" s="91">
        <v>0</v>
      </c>
      <c r="H6" s="90">
        <v>0</v>
      </c>
      <c r="I6" s="87">
        <v>0</v>
      </c>
      <c r="J6" s="93" t="s">
        <v>41</v>
      </c>
      <c r="K6" s="91">
        <v>0</v>
      </c>
      <c r="L6" s="91">
        <v>0</v>
      </c>
      <c r="M6" s="92">
        <v>573</v>
      </c>
      <c r="N6" s="87">
        <v>573</v>
      </c>
      <c r="O6" s="86">
        <v>573</v>
      </c>
      <c r="P6" s="94" t="s">
        <v>41</v>
      </c>
      <c r="Q6" s="91">
        <v>0</v>
      </c>
      <c r="R6" s="91">
        <v>0</v>
      </c>
      <c r="S6" s="92">
        <v>573</v>
      </c>
      <c r="T6" s="87">
        <v>573</v>
      </c>
    </row>
    <row r="7" spans="1:20" x14ac:dyDescent="0.25">
      <c r="A7" s="86" t="s">
        <v>227</v>
      </c>
      <c r="B7" s="86" t="s">
        <v>227</v>
      </c>
      <c r="C7" s="86" t="s">
        <v>230</v>
      </c>
      <c r="D7" s="86" t="s">
        <v>42</v>
      </c>
      <c r="E7" s="86"/>
      <c r="F7" s="91">
        <v>0</v>
      </c>
      <c r="G7" s="91">
        <v>0</v>
      </c>
      <c r="H7" s="90">
        <v>0</v>
      </c>
      <c r="I7" s="87">
        <v>0</v>
      </c>
      <c r="J7" s="93" t="s">
        <v>41</v>
      </c>
      <c r="K7" s="91">
        <v>0</v>
      </c>
      <c r="L7" s="91">
        <v>0</v>
      </c>
      <c r="M7" s="92">
        <v>436</v>
      </c>
      <c r="N7" s="87">
        <v>436</v>
      </c>
      <c r="O7" s="86">
        <v>436</v>
      </c>
      <c r="P7" s="94" t="s">
        <v>41</v>
      </c>
      <c r="Q7" s="91">
        <v>0</v>
      </c>
      <c r="R7" s="91">
        <v>0</v>
      </c>
      <c r="S7" s="92">
        <v>436</v>
      </c>
      <c r="T7" s="87">
        <v>436</v>
      </c>
    </row>
    <row r="8" spans="1:20" x14ac:dyDescent="0.25">
      <c r="A8" s="65" t="s">
        <v>86</v>
      </c>
      <c r="B8" s="65" t="s">
        <v>41</v>
      </c>
      <c r="C8" s="65" t="s">
        <v>41</v>
      </c>
      <c r="D8" s="65" t="s">
        <v>41</v>
      </c>
      <c r="E8" s="65"/>
      <c r="F8" s="66">
        <v>0</v>
      </c>
      <c r="G8" s="66">
        <v>0</v>
      </c>
      <c r="H8" s="67">
        <v>2</v>
      </c>
      <c r="I8" s="68">
        <v>2</v>
      </c>
      <c r="J8" s="69" t="s">
        <v>41</v>
      </c>
      <c r="K8" s="66">
        <v>0</v>
      </c>
      <c r="L8" s="66">
        <v>0</v>
      </c>
      <c r="M8" s="67">
        <v>1749</v>
      </c>
      <c r="N8" s="68">
        <v>1749</v>
      </c>
      <c r="O8" s="65">
        <v>1748</v>
      </c>
      <c r="P8" s="70" t="s">
        <v>41</v>
      </c>
      <c r="Q8" s="66">
        <v>0</v>
      </c>
      <c r="R8" s="66">
        <v>0</v>
      </c>
      <c r="S8" s="67">
        <v>1747</v>
      </c>
      <c r="T8" s="68">
        <v>1747</v>
      </c>
    </row>
  </sheetData>
  <phoneticPr fontId="4"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CB062-BB21-40F3-BD75-AEEA0AC4B1D3}">
  <sheetPr codeName="Sheet7"/>
  <dimension ref="A1:AG2"/>
  <sheetViews>
    <sheetView workbookViewId="0">
      <selection activeCell="C2" sqref="C2:AG2"/>
    </sheetView>
  </sheetViews>
  <sheetFormatPr defaultRowHeight="15" x14ac:dyDescent="0.25"/>
  <cols>
    <col min="1" max="1" width="33.42578125" customWidth="1"/>
    <col min="2" max="2" width="3.140625" customWidth="1"/>
    <col min="3" max="3" width="15.85546875" bestFit="1" customWidth="1"/>
    <col min="4" max="4" width="61.85546875" bestFit="1" customWidth="1"/>
    <col min="5" max="5" width="22.5703125" bestFit="1" customWidth="1"/>
    <col min="6" max="6" width="17.28515625" bestFit="1" customWidth="1"/>
    <col min="7" max="7" width="21.42578125" bestFit="1" customWidth="1"/>
    <col min="8" max="8" width="19.85546875" bestFit="1" customWidth="1"/>
    <col min="9" max="9" width="24" bestFit="1" customWidth="1"/>
    <col min="10" max="10" width="11" bestFit="1" customWidth="1"/>
    <col min="11" max="11" width="19" bestFit="1" customWidth="1"/>
    <col min="12" max="12" width="12.85546875" bestFit="1" customWidth="1"/>
    <col min="13" max="13" width="60.7109375" bestFit="1" customWidth="1"/>
    <col min="14" max="14" width="21.42578125" bestFit="1" customWidth="1"/>
    <col min="15" max="15" width="10.140625" bestFit="1" customWidth="1"/>
    <col min="16" max="16" width="19.140625" bestFit="1" customWidth="1"/>
    <col min="17" max="17" width="23.7109375" bestFit="1" customWidth="1"/>
    <col min="18" max="18" width="16" bestFit="1" customWidth="1"/>
    <col min="19" max="19" width="18.5703125" bestFit="1" customWidth="1"/>
    <col min="20" max="20" width="7" bestFit="1" customWidth="1"/>
    <col min="21" max="21" width="15.85546875" bestFit="1" customWidth="1"/>
    <col min="22" max="22" width="26.5703125" bestFit="1" customWidth="1"/>
    <col min="23" max="23" width="24" bestFit="1" customWidth="1"/>
    <col min="24" max="24" width="17.42578125" bestFit="1" customWidth="1"/>
    <col min="25" max="26" width="19" bestFit="1" customWidth="1"/>
    <col min="27" max="27" width="13" bestFit="1" customWidth="1"/>
    <col min="28" max="28" width="20.85546875" bestFit="1" customWidth="1"/>
    <col min="29" max="29" width="22.5703125" bestFit="1" customWidth="1"/>
    <col min="30" max="30" width="33.85546875" bestFit="1" customWidth="1"/>
    <col min="31" max="31" width="22.42578125" bestFit="1" customWidth="1"/>
    <col min="32" max="32" width="16.7109375" bestFit="1" customWidth="1"/>
    <col min="33" max="33" width="22.42578125" bestFit="1" customWidth="1"/>
    <col min="34" max="34" width="22.42578125" customWidth="1"/>
  </cols>
  <sheetData>
    <row r="1" spans="1:33" x14ac:dyDescent="0.25">
      <c r="A1" t="str">
        <f>MarksNewExceptionsFilename</f>
        <v>20240108_exceptions_GBS.xlsx</v>
      </c>
      <c r="C1" t="s">
        <v>124</v>
      </c>
      <c r="D1" t="s">
        <v>125</v>
      </c>
      <c r="E1" t="s">
        <v>34</v>
      </c>
      <c r="F1" t="s">
        <v>19</v>
      </c>
      <c r="G1" t="s">
        <v>26</v>
      </c>
      <c r="H1" t="s">
        <v>27</v>
      </c>
      <c r="I1" t="s">
        <v>28</v>
      </c>
      <c r="J1" t="s">
        <v>17</v>
      </c>
      <c r="K1" t="s">
        <v>20</v>
      </c>
      <c r="L1" t="s">
        <v>23</v>
      </c>
      <c r="M1" t="s">
        <v>29</v>
      </c>
      <c r="N1" t="s">
        <v>21</v>
      </c>
      <c r="O1" t="s">
        <v>18</v>
      </c>
      <c r="P1" t="s">
        <v>126</v>
      </c>
      <c r="Q1" t="s">
        <v>30</v>
      </c>
      <c r="R1" t="s">
        <v>31</v>
      </c>
      <c r="S1" t="s">
        <v>32</v>
      </c>
      <c r="T1" t="s">
        <v>33</v>
      </c>
      <c r="U1" t="s">
        <v>24</v>
      </c>
      <c r="V1" t="s">
        <v>25</v>
      </c>
      <c r="W1" t="s">
        <v>16</v>
      </c>
      <c r="X1" t="s">
        <v>22</v>
      </c>
      <c r="Y1" t="s">
        <v>127</v>
      </c>
      <c r="Z1" t="s">
        <v>128</v>
      </c>
      <c r="AA1" t="s">
        <v>14</v>
      </c>
      <c r="AB1" t="s">
        <v>129</v>
      </c>
      <c r="AC1" t="s">
        <v>130</v>
      </c>
      <c r="AD1" t="s">
        <v>131</v>
      </c>
      <c r="AE1" t="s">
        <v>132</v>
      </c>
      <c r="AF1" t="s">
        <v>133</v>
      </c>
      <c r="AG1" t="s">
        <v>122</v>
      </c>
    </row>
    <row r="2" spans="1:33" x14ac:dyDescent="0.25">
      <c r="C2" s="44">
        <v>45299</v>
      </c>
      <c r="D2" t="s">
        <v>243</v>
      </c>
      <c r="E2" t="s">
        <v>0</v>
      </c>
      <c r="F2" t="s">
        <v>59</v>
      </c>
      <c r="G2" t="s">
        <v>227</v>
      </c>
      <c r="H2" t="s">
        <v>227</v>
      </c>
      <c r="I2" t="s">
        <v>229</v>
      </c>
      <c r="J2" t="s">
        <v>45</v>
      </c>
      <c r="K2" t="s">
        <v>238</v>
      </c>
      <c r="L2" t="s">
        <v>240</v>
      </c>
      <c r="M2" t="s">
        <v>50</v>
      </c>
      <c r="N2" t="s">
        <v>239</v>
      </c>
      <c r="O2" t="s">
        <v>52</v>
      </c>
      <c r="P2">
        <v>1</v>
      </c>
      <c r="Q2" t="s">
        <v>241</v>
      </c>
      <c r="R2" t="s">
        <v>41</v>
      </c>
      <c r="S2" t="s">
        <v>242</v>
      </c>
      <c r="T2" t="s">
        <v>41</v>
      </c>
      <c r="U2" t="s">
        <v>38</v>
      </c>
      <c r="V2" t="s">
        <v>43</v>
      </c>
      <c r="W2" s="44">
        <v>45273.558981481481</v>
      </c>
      <c r="X2" t="s">
        <v>42</v>
      </c>
      <c r="Y2" s="44">
        <v>45299.481885451387</v>
      </c>
      <c r="Z2" t="s">
        <v>12566</v>
      </c>
      <c r="AA2" t="s">
        <v>41</v>
      </c>
      <c r="AB2" t="s">
        <v>41</v>
      </c>
      <c r="AC2" s="44">
        <v>45299.481885451387</v>
      </c>
      <c r="AD2" t="s">
        <v>12567</v>
      </c>
      <c r="AE2" t="s">
        <v>12566</v>
      </c>
      <c r="AF2">
        <v>1</v>
      </c>
      <c r="AG2">
        <v>0</v>
      </c>
    </row>
  </sheetData>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7.SaveExceptionsAndReturnToControlSheet">
                <anchor moveWithCells="1" sizeWithCells="1">
                  <from>
                    <xdr:col>0</xdr:col>
                    <xdr:colOff>66675</xdr:colOff>
                    <xdr:row>0</xdr:row>
                    <xdr:rowOff>66675</xdr:rowOff>
                  </from>
                  <to>
                    <xdr:col>0</xdr:col>
                    <xdr:colOff>2171700</xdr:colOff>
                    <xdr:row>0</xdr:row>
                    <xdr:rowOff>600075</xdr:rowOff>
                  </to>
                </anchor>
              </controlPr>
            </control>
          </mc:Choice>
        </mc:AlternateContent>
        <mc:AlternateContent xmlns:mc="http://schemas.openxmlformats.org/markup-compatibility/2006">
          <mc:Choice Requires="x14">
            <control shapeId="8194" r:id="rId5" name="Button 2">
              <controlPr defaultSize="0" print="0" autoFill="0" autoPict="0" macro="[0]!Sheet7.AbortAndReturnToControlSheet">
                <anchor moveWithCells="1" sizeWithCells="1">
                  <from>
                    <xdr:col>0</xdr:col>
                    <xdr:colOff>85725</xdr:colOff>
                    <xdr:row>0</xdr:row>
                    <xdr:rowOff>695325</xdr:rowOff>
                  </from>
                  <to>
                    <xdr:col>0</xdr:col>
                    <xdr:colOff>2171700</xdr:colOff>
                    <xdr:row>0</xdr:row>
                    <xdr:rowOff>1238250</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A7E0D-B0CB-4DA3-BEC7-5B5106467541}">
  <sheetPr codeName="Sheet1"/>
  <dimension ref="A1:BR54"/>
  <sheetViews>
    <sheetView topLeftCell="J1" workbookViewId="0">
      <selection activeCell="BO2" sqref="BO2:BO6"/>
    </sheetView>
  </sheetViews>
  <sheetFormatPr defaultRowHeight="15" x14ac:dyDescent="0.25"/>
  <cols>
    <col min="1" max="1" width="24" bestFit="1" customWidth="1"/>
    <col min="2" max="2" width="2.85546875" customWidth="1"/>
    <col min="3" max="3" width="31" bestFit="1" customWidth="1"/>
    <col min="4" max="4" width="142.5703125" bestFit="1" customWidth="1"/>
    <col min="5" max="5" width="2.85546875" customWidth="1"/>
    <col min="6" max="6" width="22.5703125" bestFit="1" customWidth="1"/>
    <col min="7" max="7" width="8.5703125" customWidth="1"/>
    <col min="8" max="8" width="12.85546875" customWidth="1"/>
    <col min="9" max="9" width="2.85546875" customWidth="1"/>
    <col min="10" max="10" width="18" bestFit="1" customWidth="1"/>
    <col min="12" max="12" width="47" bestFit="1" customWidth="1"/>
    <col min="14" max="14" width="20.140625" bestFit="1" customWidth="1"/>
    <col min="16" max="16" width="13.5703125" customWidth="1"/>
    <col min="18" max="18" width="40.42578125" bestFit="1" customWidth="1"/>
    <col min="19" max="19" width="4.5703125" customWidth="1"/>
    <col min="20" max="20" width="11.85546875" customWidth="1"/>
    <col min="21" max="21" width="4.42578125" customWidth="1"/>
    <col min="22" max="22" width="24.28515625" bestFit="1" customWidth="1"/>
    <col min="24" max="24" width="13.140625" customWidth="1"/>
    <col min="26" max="26" width="18.5703125" bestFit="1" customWidth="1"/>
    <col min="27" max="27" width="22.42578125" bestFit="1" customWidth="1"/>
    <col min="30" max="30" width="68.140625" customWidth="1"/>
    <col min="35" max="38" width="1.7109375" customWidth="1"/>
    <col min="39" max="39" width="33.7109375" bestFit="1" customWidth="1"/>
    <col min="40" max="41" width="2.7109375" customWidth="1"/>
    <col min="42" max="42" width="26.7109375" bestFit="1" customWidth="1"/>
    <col min="43" max="43" width="4.42578125" customWidth="1"/>
    <col min="44" max="44" width="3.28515625" customWidth="1"/>
    <col min="45" max="45" width="12.5703125" bestFit="1" customWidth="1"/>
    <col min="46" max="46" width="3.28515625" customWidth="1"/>
    <col min="47" max="48" width="12.5703125" bestFit="1" customWidth="1"/>
    <col min="49" max="49" width="2.7109375" customWidth="1"/>
    <col min="50" max="50" width="6.5703125" customWidth="1"/>
    <col min="51" max="51" width="5.140625" customWidth="1"/>
    <col min="52" max="52" width="2.42578125" customWidth="1"/>
    <col min="53" max="53" width="20.7109375" bestFit="1" customWidth="1"/>
    <col min="54" max="54" width="2.7109375" customWidth="1"/>
    <col min="55" max="55" width="12.5703125" bestFit="1" customWidth="1"/>
    <col min="56" max="56" width="3.7109375" customWidth="1"/>
    <col min="57" max="57" width="12.5703125" bestFit="1" customWidth="1"/>
    <col min="58" max="58" width="3.140625" customWidth="1"/>
    <col min="59" max="59" width="2.140625" customWidth="1"/>
    <col min="60" max="60" width="4.5703125" customWidth="1"/>
    <col min="61" max="61" width="4.140625" customWidth="1"/>
    <col min="62" max="62" width="3.28515625" customWidth="1"/>
    <col min="63" max="63" width="20.7109375" bestFit="1" customWidth="1"/>
    <col min="64" max="64" width="4.140625" customWidth="1"/>
    <col min="65" max="65" width="12.5703125" bestFit="1" customWidth="1"/>
    <col min="66" max="66" width="3.140625" customWidth="1"/>
    <col min="67" max="67" width="12.5703125" bestFit="1" customWidth="1"/>
    <col min="68" max="68" width="2.5703125" customWidth="1"/>
    <col min="69" max="69" width="2.42578125" customWidth="1"/>
    <col min="70" max="70" width="3.85546875" customWidth="1"/>
    <col min="71" max="71" width="4.140625" customWidth="1"/>
    <col min="72" max="73" width="2.85546875" customWidth="1"/>
    <col min="74" max="74" width="4.28515625" customWidth="1"/>
    <col min="75" max="75" width="2" customWidth="1"/>
  </cols>
  <sheetData>
    <row r="1" spans="1:70" ht="45" x14ac:dyDescent="0.25">
      <c r="A1" s="1" t="s">
        <v>220</v>
      </c>
      <c r="C1" s="1" t="str">
        <f>IF(rngEnvironment="PROD","DBS-h1b-ControlSheet-PRD",IF(rngEnvironment="UAT","DBS-dqg-ControlSheet-UAT",IF(rngEnvironment="DEV","DBS-qhj-ControlSheet-DEV,12428","error")))</f>
        <v>DBS-qhj-ControlSheet-DEV,12428</v>
      </c>
      <c r="F1" s="7" t="s">
        <v>12</v>
      </c>
      <c r="G1" s="8" t="s">
        <v>13</v>
      </c>
      <c r="H1" s="9" t="s">
        <v>14</v>
      </c>
      <c r="J1" s="20" t="s">
        <v>100</v>
      </c>
      <c r="L1" s="35" t="s">
        <v>116</v>
      </c>
      <c r="N1" s="39" t="s">
        <v>122</v>
      </c>
      <c r="P1" s="20" t="s">
        <v>123</v>
      </c>
      <c r="R1" t="s">
        <v>135</v>
      </c>
      <c r="T1" s="52">
        <f ca="1">TODAY()</f>
        <v>45310</v>
      </c>
      <c r="V1" t="s">
        <v>163</v>
      </c>
      <c r="Z1" s="57" t="s">
        <v>171</v>
      </c>
      <c r="AA1" s="57" t="s">
        <v>172</v>
      </c>
      <c r="AD1" s="60" t="s">
        <v>224</v>
      </c>
      <c r="AM1" t="s">
        <v>170</v>
      </c>
      <c r="AP1" t="s">
        <v>173</v>
      </c>
      <c r="AS1" s="4" t="s">
        <v>145</v>
      </c>
      <c r="AU1" s="4" t="s">
        <v>146</v>
      </c>
      <c r="AX1" s="4">
        <f>SUM(AS:AS)+SUM(AU:AU)</f>
        <v>2</v>
      </c>
      <c r="BA1" t="s">
        <v>168</v>
      </c>
      <c r="BC1" s="4" t="s">
        <v>147</v>
      </c>
      <c r="BE1" s="4" t="s">
        <v>148</v>
      </c>
      <c r="BH1" s="4">
        <f>SUM(BC:BC)+SUM(BE:BE)</f>
        <v>2</v>
      </c>
      <c r="BK1" t="s">
        <v>169</v>
      </c>
      <c r="BM1" s="4" t="s">
        <v>149</v>
      </c>
      <c r="BO1" s="4" t="s">
        <v>150</v>
      </c>
      <c r="BR1" s="4">
        <f>SUM(BM:BM)+SUM(BO:BO)</f>
        <v>2</v>
      </c>
    </row>
    <row r="2" spans="1:70" x14ac:dyDescent="0.25">
      <c r="F2" s="5" t="s">
        <v>5</v>
      </c>
      <c r="G2" s="4" t="s">
        <v>15</v>
      </c>
      <c r="H2" s="6">
        <v>1</v>
      </c>
      <c r="J2" s="21" t="s">
        <v>101</v>
      </c>
      <c r="L2" s="36" t="s">
        <v>117</v>
      </c>
      <c r="N2" s="40">
        <v>1</v>
      </c>
      <c r="P2" s="21"/>
      <c r="R2" t="s">
        <v>12565</v>
      </c>
      <c r="V2" t="s">
        <v>222</v>
      </c>
      <c r="Z2" s="58">
        <f>IF(COUNTA('Report'!Y2:Y1048576)&gt;0,IF(COUNTA('Report'!Y2:Y1048576)-COUNTA('Report'!Z2:Z1048576)-COUNTA('Report'!AA2:AA1048576)-COUNTA('Report'!AB2:AB1048576)&gt;0,COUNTA('Report'!Y2:Y1048576)-COUNTA('Report'!Z2:Z1048576)-COUNTA('Report'!AA2:AA1048576)-COUNTA('Report'!AB2:AB1048576),0),0)</f>
        <v>0</v>
      </c>
      <c r="AA2" s="58">
        <f>IF(COUNTA(SoftLaunch!Y2:Y1048576)&gt;0,IF(COUNTA(SoftLaunch!Y2:Y1048576)-COUNTA(SoftLaunch!Z2:Z1048576)-COUNTA(SoftLaunch!AA2:AA1048576)-COUNTA(SoftLaunch!AB2:AB1048576)&gt;0,COUNTA(SoftLaunch!Y2:Y1048576)-COUNTA(SoftLaunch!Z2:Z1048576)-COUNTA(SoftLaunch!AA2:AA1048576)-COUNTA(SoftLaunch!AB2:AB1048576),0),0)</f>
        <v>0</v>
      </c>
      <c r="AM2" t="s">
        <v>12829</v>
      </c>
      <c r="AP2" t="s">
        <v>12830</v>
      </c>
      <c r="AS2">
        <f>IF(AP2="",0,IF(IFERROR(VLOOKUP(AP2,AM:AM,1,0),1)=1,1,0))</f>
        <v>1</v>
      </c>
      <c r="AU2">
        <f>IF(AM2="",0,IF(IFERROR(VLOOKUP(AM2,AP:AP,1,0),1)=1,1,0))</f>
        <v>1</v>
      </c>
      <c r="BA2" t="s">
        <v>12729</v>
      </c>
      <c r="BC2">
        <f>IF(BA2="",0,IF(IFERROR(VLOOKUP(BA2,AM:AM,1,0),1)=1,1,0))</f>
        <v>1</v>
      </c>
      <c r="BE2">
        <f>IF(AM2="",0,IF(IFERROR(VLOOKUP(AM2,BA:BA,1,0),1)=1,1,0))</f>
        <v>1</v>
      </c>
      <c r="BK2" t="s">
        <v>12729</v>
      </c>
      <c r="BM2">
        <f>IF(BK2="",0,IF(IFERROR(VLOOKUP(BK2,AM:AM,1,0),1)=1,1,0))</f>
        <v>1</v>
      </c>
      <c r="BO2">
        <f>IF(AM2="",0,IF(IFERROR(VLOOKUP(AM2,BK:BK,1,0),1)=1,1,0))</f>
        <v>1</v>
      </c>
    </row>
    <row r="3" spans="1:70" x14ac:dyDescent="0.25">
      <c r="C3" s="1" t="s">
        <v>7</v>
      </c>
      <c r="F3" s="5" t="s">
        <v>4</v>
      </c>
      <c r="G3" s="4" t="s">
        <v>15</v>
      </c>
      <c r="H3" s="6">
        <v>1</v>
      </c>
      <c r="J3" s="22" t="s">
        <v>102</v>
      </c>
      <c r="L3" s="36" t="s">
        <v>118</v>
      </c>
      <c r="N3" s="41">
        <v>2</v>
      </c>
      <c r="AS3">
        <f t="shared" ref="AS3:AS6" si="0">IF(AP3="",0,IF(IFERROR(VLOOKUP(AP3,AM:AM,1,0),1)=1,1,0))</f>
        <v>0</v>
      </c>
      <c r="AU3">
        <f t="shared" ref="AU3:AU6" si="1">IF(AM3="",0,IF(IFERROR(VLOOKUP(AM3,AP:AP,1,0),1)=1,1,0))</f>
        <v>0</v>
      </c>
      <c r="BC3">
        <f t="shared" ref="BC3:BC6" si="2">IF(BA3="",0,IF(IFERROR(VLOOKUP(BA3,AM:AM,1,0),1)=1,1,0))</f>
        <v>0</v>
      </c>
      <c r="BE3">
        <f t="shared" ref="BE3:BE6" si="3">IF(AM3="",0,IF(IFERROR(VLOOKUP(AM3,BA:BA,1,0),1)=1,1,0))</f>
        <v>0</v>
      </c>
      <c r="BM3">
        <f t="shared" ref="BM3:BM6" si="4">IF(BK3="",0,IF(IFERROR(VLOOKUP(BK3,AM:AM,1,0),1)=1,1,0))</f>
        <v>0</v>
      </c>
      <c r="BO3">
        <f t="shared" ref="BO3:BO6" si="5">IF(AM3="",0,IF(IFERROR(VLOOKUP(AM3,BK:BK,1,0),1)=1,1,0))</f>
        <v>0</v>
      </c>
    </row>
    <row r="4" spans="1:70" x14ac:dyDescent="0.25">
      <c r="F4" s="5" t="s">
        <v>3</v>
      </c>
      <c r="G4" s="4" t="s">
        <v>15</v>
      </c>
      <c r="H4" s="6">
        <v>1</v>
      </c>
      <c r="J4" s="23" t="s">
        <v>103</v>
      </c>
      <c r="L4" s="36" t="s">
        <v>119</v>
      </c>
      <c r="N4" s="42">
        <v>3</v>
      </c>
      <c r="AS4">
        <f t="shared" si="0"/>
        <v>0</v>
      </c>
      <c r="AU4">
        <f t="shared" si="1"/>
        <v>0</v>
      </c>
      <c r="BC4">
        <f t="shared" si="2"/>
        <v>0</v>
      </c>
      <c r="BE4">
        <f t="shared" si="3"/>
        <v>0</v>
      </c>
      <c r="BM4">
        <f t="shared" si="4"/>
        <v>0</v>
      </c>
      <c r="BO4">
        <f t="shared" si="5"/>
        <v>0</v>
      </c>
    </row>
    <row r="5" spans="1:70" x14ac:dyDescent="0.25">
      <c r="C5" s="2" t="s">
        <v>8</v>
      </c>
      <c r="F5" s="5" t="s">
        <v>1</v>
      </c>
      <c r="G5" s="4" t="s">
        <v>15</v>
      </c>
      <c r="H5" s="6"/>
      <c r="L5" s="36" t="s">
        <v>120</v>
      </c>
      <c r="N5" s="41">
        <v>4</v>
      </c>
      <c r="R5" t="s">
        <v>138</v>
      </c>
      <c r="V5" t="s">
        <v>164</v>
      </c>
      <c r="AS5">
        <f t="shared" si="0"/>
        <v>0</v>
      </c>
      <c r="AU5">
        <f t="shared" si="1"/>
        <v>0</v>
      </c>
      <c r="BC5">
        <f t="shared" si="2"/>
        <v>0</v>
      </c>
      <c r="BE5">
        <f t="shared" si="3"/>
        <v>0</v>
      </c>
      <c r="BM5">
        <f t="shared" si="4"/>
        <v>0</v>
      </c>
      <c r="BO5">
        <f t="shared" si="5"/>
        <v>0</v>
      </c>
    </row>
    <row r="6" spans="1:70" x14ac:dyDescent="0.25">
      <c r="F6" s="5" t="s">
        <v>2</v>
      </c>
      <c r="G6" s="4" t="s">
        <v>15</v>
      </c>
      <c r="H6" s="6"/>
      <c r="L6" s="37" t="s">
        <v>121</v>
      </c>
      <c r="R6" s="44">
        <v>45299</v>
      </c>
      <c r="V6" t="s">
        <v>221</v>
      </c>
      <c r="AS6">
        <f t="shared" si="0"/>
        <v>0</v>
      </c>
      <c r="AU6">
        <f t="shared" si="1"/>
        <v>0</v>
      </c>
      <c r="BC6">
        <f t="shared" si="2"/>
        <v>0</v>
      </c>
      <c r="BE6">
        <f t="shared" si="3"/>
        <v>0</v>
      </c>
      <c r="BM6">
        <f t="shared" si="4"/>
        <v>0</v>
      </c>
      <c r="BO6">
        <f t="shared" si="5"/>
        <v>0</v>
      </c>
    </row>
    <row r="7" spans="1:70" x14ac:dyDescent="0.25">
      <c r="C7" s="3" t="s">
        <v>9</v>
      </c>
      <c r="D7" s="3" t="s">
        <v>139</v>
      </c>
      <c r="F7" s="5" t="s">
        <v>0</v>
      </c>
      <c r="G7" s="4" t="s">
        <v>15</v>
      </c>
      <c r="H7" s="6"/>
      <c r="L7" s="38" t="s">
        <v>63</v>
      </c>
    </row>
    <row r="8" spans="1:70" x14ac:dyDescent="0.25">
      <c r="C8" s="4" t="s">
        <v>8</v>
      </c>
      <c r="D8" s="4" t="s">
        <v>140</v>
      </c>
      <c r="F8" s="10" t="s">
        <v>6</v>
      </c>
      <c r="G8" s="11" t="s">
        <v>15</v>
      </c>
      <c r="H8" s="6">
        <v>1</v>
      </c>
    </row>
    <row r="9" spans="1:70" x14ac:dyDescent="0.25">
      <c r="C9" s="4" t="s">
        <v>10</v>
      </c>
      <c r="D9" s="4" t="s">
        <v>141</v>
      </c>
      <c r="R9" t="s">
        <v>143</v>
      </c>
      <c r="V9" t="s">
        <v>165</v>
      </c>
    </row>
    <row r="10" spans="1:70" x14ac:dyDescent="0.25">
      <c r="C10" s="4" t="s">
        <v>11</v>
      </c>
      <c r="D10" s="4" t="s">
        <v>142</v>
      </c>
      <c r="R10" s="44">
        <v>45306</v>
      </c>
      <c r="V10" t="s">
        <v>223</v>
      </c>
    </row>
    <row r="13" spans="1:70" x14ac:dyDescent="0.25">
      <c r="R13" t="s">
        <v>144</v>
      </c>
      <c r="V13" t="s">
        <v>166</v>
      </c>
    </row>
    <row r="14" spans="1:70" x14ac:dyDescent="0.25">
      <c r="R14" s="44">
        <v>45312</v>
      </c>
      <c r="V14" t="s">
        <v>221</v>
      </c>
    </row>
    <row r="17" spans="1:18" x14ac:dyDescent="0.25">
      <c r="R17" t="s">
        <v>154</v>
      </c>
    </row>
    <row r="18" spans="1:18" x14ac:dyDescent="0.25">
      <c r="R18" t="s">
        <v>225</v>
      </c>
    </row>
    <row r="20" spans="1:18" x14ac:dyDescent="0.25">
      <c r="A20" s="1">
        <v>0</v>
      </c>
    </row>
    <row r="21" spans="1:18" x14ac:dyDescent="0.25">
      <c r="A21" s="1">
        <v>1</v>
      </c>
      <c r="R21" t="s">
        <v>155</v>
      </c>
    </row>
    <row r="22" spans="1:18" x14ac:dyDescent="0.25">
      <c r="A22" s="1">
        <v>2</v>
      </c>
      <c r="R22" s="44">
        <v>45310.443633125004</v>
      </c>
    </row>
    <row r="23" spans="1:18" x14ac:dyDescent="0.25">
      <c r="A23" s="1">
        <v>3</v>
      </c>
    </row>
    <row r="24" spans="1:18" x14ac:dyDescent="0.25">
      <c r="A24" s="1">
        <v>4</v>
      </c>
    </row>
    <row r="25" spans="1:18" x14ac:dyDescent="0.25">
      <c r="A25" s="1">
        <v>5</v>
      </c>
      <c r="R25" t="s">
        <v>156</v>
      </c>
    </row>
    <row r="26" spans="1:18" x14ac:dyDescent="0.25">
      <c r="A26" s="1">
        <v>6</v>
      </c>
      <c r="R26">
        <v>1</v>
      </c>
    </row>
    <row r="27" spans="1:18" x14ac:dyDescent="0.25">
      <c r="A27" s="1">
        <v>7</v>
      </c>
    </row>
    <row r="28" spans="1:18" x14ac:dyDescent="0.25">
      <c r="A28" s="1">
        <v>8</v>
      </c>
    </row>
    <row r="29" spans="1:18" x14ac:dyDescent="0.25">
      <c r="A29" s="1">
        <v>9</v>
      </c>
      <c r="R29" t="s">
        <v>157</v>
      </c>
    </row>
    <row r="30" spans="1:18" x14ac:dyDescent="0.25">
      <c r="R30">
        <v>1</v>
      </c>
    </row>
    <row r="33" spans="18:18" x14ac:dyDescent="0.25">
      <c r="R33" t="s">
        <v>158</v>
      </c>
    </row>
    <row r="34" spans="18:18" x14ac:dyDescent="0.25">
      <c r="R34">
        <v>1</v>
      </c>
    </row>
    <row r="37" spans="18:18" x14ac:dyDescent="0.25">
      <c r="R37" t="s">
        <v>159</v>
      </c>
    </row>
    <row r="38" spans="18:18" x14ac:dyDescent="0.25">
      <c r="R38" s="44">
        <v>45306</v>
      </c>
    </row>
    <row r="41" spans="18:18" x14ac:dyDescent="0.25">
      <c r="R41" t="s">
        <v>160</v>
      </c>
    </row>
    <row r="42" spans="18:18" x14ac:dyDescent="0.25">
      <c r="R42" s="44">
        <v>45312</v>
      </c>
    </row>
    <row r="45" spans="18:18" x14ac:dyDescent="0.25">
      <c r="R45" t="s">
        <v>162</v>
      </c>
    </row>
    <row r="46" spans="18:18" x14ac:dyDescent="0.25">
      <c r="R46" s="44">
        <v>1</v>
      </c>
    </row>
    <row r="49" spans="18:18" x14ac:dyDescent="0.25">
      <c r="R49" t="s">
        <v>161</v>
      </c>
    </row>
    <row r="50" spans="18:18" x14ac:dyDescent="0.25">
      <c r="R50" s="44">
        <v>1</v>
      </c>
    </row>
    <row r="53" spans="18:18" x14ac:dyDescent="0.25">
      <c r="R53" t="s">
        <v>167</v>
      </c>
    </row>
    <row r="54" spans="18:18" x14ac:dyDescent="0.25">
      <c r="R54">
        <v>1</v>
      </c>
    </row>
  </sheetData>
  <conditionalFormatting sqref="AX1">
    <cfRule type="cellIs" dxfId="47" priority="5" operator="notEqual">
      <formula>0</formula>
    </cfRule>
    <cfRule type="cellIs" dxfId="46" priority="6" operator="equal">
      <formula>0</formula>
    </cfRule>
  </conditionalFormatting>
  <conditionalFormatting sqref="BH1">
    <cfRule type="cellIs" dxfId="45" priority="3" operator="notEqual">
      <formula>0</formula>
    </cfRule>
    <cfRule type="cellIs" dxfId="44" priority="4" operator="equal">
      <formula>0</formula>
    </cfRule>
  </conditionalFormatting>
  <conditionalFormatting sqref="BR1">
    <cfRule type="cellIs" dxfId="43" priority="1" operator="notEqual">
      <formula>0</formula>
    </cfRule>
    <cfRule type="cellIs" dxfId="42" priority="2" operator="equal">
      <formula>0</formula>
    </cfRule>
  </conditionalFormatting>
  <dataValidations count="2">
    <dataValidation type="list" allowBlank="1" showInputMessage="1" showErrorMessage="1" sqref="C5" xr:uid="{7504C335-CF6A-4DE2-A417-F913D0CF539D}">
      <formula1>"DEV, UAT, PROD"</formula1>
    </dataValidation>
    <dataValidation type="list" allowBlank="1" showInputMessage="1" showErrorMessage="1" sqref="H2:H8" xr:uid="{F64B9AFD-FBC1-461C-9654-5D4293FBD5A2}">
      <formula1>"1"</formula1>
    </dataValidation>
  </dataValidations>
  <hyperlinks>
    <hyperlink ref="AD1" r:id="rId1" xr:uid="{3EEACA05-0F6C-4DA5-9A5B-EF7CDA8D3F6E}"/>
  </hyperlinks>
  <pageMargins left="0.7" right="0.7" top="0.75" bottom="0.75" header="0.3" footer="0.3"/>
  <pageSetup paperSize="9" orientation="portrait" horizontalDpi="90" verticalDpi="90" r:id="rId2"/>
  <tableParts count="2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0982ABE-EFD3-47BA-B7F5-5E6407996A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Start refresh here</vt:lpstr>
      <vt:lpstr>Data Entry Verified Procs</vt:lpstr>
      <vt:lpstr>Exception Submission</vt:lpstr>
      <vt:lpstr>Control Sheet</vt:lpstr>
      <vt:lpstr>Report</vt:lpstr>
      <vt:lpstr>SoftLaunch</vt:lpstr>
      <vt:lpstr>Current vs Prior</vt:lpstr>
      <vt:lpstr>Results__Breaks_Exceptions</vt:lpstr>
      <vt:lpstr>Reference</vt:lpstr>
      <vt:lpstr>AutomatedReportName</vt:lpstr>
      <vt:lpstr>BackupFile_LastModifiedDate</vt:lpstr>
      <vt:lpstr>BackupFile_Status</vt:lpstr>
      <vt:lpstr>CC_Recipients</vt:lpstr>
      <vt:lpstr>Count_Mismatches</vt:lpstr>
      <vt:lpstr>Count_Mismatches_withBackupFile</vt:lpstr>
      <vt:lpstr>Count_Mismatches_withOutputFile</vt:lpstr>
      <vt:lpstr>DB_Breaks_Exceptions</vt:lpstr>
      <vt:lpstr>DetailedStatus</vt:lpstr>
      <vt:lpstr>EmptyRange</vt:lpstr>
      <vt:lpstr>ExceptionsFile_LastModifiedDate</vt:lpstr>
      <vt:lpstr>ExceptionsFile_Status</vt:lpstr>
      <vt:lpstr>Flagged_Status</vt:lpstr>
      <vt:lpstr>Flagged_Text</vt:lpstr>
      <vt:lpstr>JustFlaggedExceptions</vt:lpstr>
      <vt:lpstr>LastRefreshDuration</vt:lpstr>
      <vt:lpstr>LastRefreshFinishTime</vt:lpstr>
      <vt:lpstr>LastRefreshStartTime</vt:lpstr>
      <vt:lpstr>MarksNewExceptionsFilename</vt:lpstr>
      <vt:lpstr>NameToSaveFile</vt:lpstr>
      <vt:lpstr>NameToSaveFileOutput</vt:lpstr>
      <vt:lpstr>NoOfInvalidExceptionsReport</vt:lpstr>
      <vt:lpstr>NoOfInvalidExceptionsSoftLaunch</vt:lpstr>
      <vt:lpstr>OutputFile_LastModifiedDate</vt:lpstr>
      <vt:lpstr>OutputFile_Status</vt:lpstr>
      <vt:lpstr>PathToExceptionsFiles</vt:lpstr>
      <vt:lpstr>PreviousRefreshDuration</vt:lpstr>
      <vt:lpstr>PreviousRefreshFinishTime</vt:lpstr>
      <vt:lpstr>PreviousRefreshStartTime</vt:lpstr>
      <vt:lpstr>Prompt_Step1</vt:lpstr>
      <vt:lpstr>Prompt_Step2</vt:lpstr>
      <vt:lpstr>Prompt_Step3</vt:lpstr>
      <vt:lpstr>Prompt_Step4</vt:lpstr>
      <vt:lpstr>Prompt_Step5</vt:lpstr>
      <vt:lpstr>Refresh_Status</vt:lpstr>
      <vt:lpstr>refreshDate</vt:lpstr>
      <vt:lpstr>rngConnStrDEV</vt:lpstr>
      <vt:lpstr>rngConnStrPROD</vt:lpstr>
      <vt:lpstr>rngConnStrUAT</vt:lpstr>
      <vt:lpstr>rngEnvironment</vt:lpstr>
      <vt:lpstr>ServerName_Breaks_Exceptions</vt:lpstr>
      <vt:lpstr>SkipRefreshForXNoOfWeeks</vt:lpstr>
      <vt:lpstr>SkipRefreshForXNoOfWeeks_List</vt:lpstr>
      <vt:lpstr>Suppression</vt:lpstr>
      <vt:lpstr>To_Recipients</vt:lpstr>
      <vt:lpstr>TypesOfException</vt:lpstr>
      <vt:lpstr>UploadedBreaks_Status</vt:lpstr>
      <vt:lpstr>Validexception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Cristina Punga (Softelligence)</dc:creator>
  <cp:lastModifiedBy>Cristina Punga (Softelligence)</cp:lastModifiedBy>
  <dcterms:created xsi:type="dcterms:W3CDTF">2023-06-16T15:09:22Z</dcterms:created>
  <dcterms:modified xsi:type="dcterms:W3CDTF">2024-01-19T08:43:20Z</dcterms:modified>
</cp:coreProperties>
</file>