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lor" sheetId="1" state="visible" r:id="rId2"/>
  </sheets>
  <definedNames>
    <definedName function="false" hidden="false" localSheetId="0" name="_xlnm.Print_Titles" vbProcedure="false">Color!$5:$7</definedName>
    <definedName function="false" hidden="false" name="Project_Start" vbProcedure="false">#REF!</definedName>
    <definedName function="false" hidden="false" name="Scrolling_Increment" vbProcedure="false">#REF!</definedName>
    <definedName function="false" hidden="false" localSheetId="0" name="Project_Start" vbProcedure="false">Color!$D$5</definedName>
    <definedName function="false" hidden="false" localSheetId="0" name="Scrolling_Increment" vbProcedure="false">Color!$D$6</definedName>
    <definedName function="false" hidden="false" localSheetId="0" name="Today" vbProcedure="false">TODAY()</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<sst xmlns="http://schemas.openxmlformats.org/spreadsheetml/2006/main" count="104" uniqueCount="43">
  <si>
    <r>
      <rPr>
        <b val="true"/>
        <sz val="18"/>
        <color rgb="FFFFFFFF"/>
        <rFont val="Calibri"/>
        <family val="2"/>
        <charset val="1"/>
      </rPr>
      <t xml:space="preserve">PROJECT:</t>
    </r>
    <r>
      <rPr>
        <b val="true"/>
        <sz val="26"/>
        <color rgb="FFFFFFFF"/>
        <rFont val="Calibri"/>
        <family val="2"/>
        <charset val="1"/>
      </rPr>
      <t xml:space="preserve"> </t>
    </r>
    <r>
      <rPr>
        <b val="true"/>
        <sz val="18"/>
        <color rgb="FFFFFFFF"/>
        <rFont val="Calibri"/>
        <family val="2"/>
        <charset val="1"/>
      </rPr>
      <t xml:space="preserve">Traffic Lights Classification</t>
    </r>
  </si>
  <si>
    <t xml:space="preserve">Cristina ROUMEAS</t>
  </si>
  <si>
    <t xml:space="preserve">Legend:</t>
  </si>
  <si>
    <t xml:space="preserve">On track</t>
  </si>
  <si>
    <t xml:space="preserve">Low risk</t>
  </si>
  <si>
    <t xml:space="preserve">Med risk</t>
  </si>
  <si>
    <t xml:space="preserve">High risk</t>
  </si>
  <si>
    <t xml:space="preserve">Unassigned</t>
  </si>
  <si>
    <t xml:space="preserve">Project start date:</t>
  </si>
  <si>
    <t xml:space="preserve">Scrolling increment:</t>
  </si>
  <si>
    <t xml:space="preserve">Milestone description</t>
  </si>
  <si>
    <t xml:space="preserve">Mini-tasks</t>
  </si>
  <si>
    <t xml:space="preserve">Category</t>
  </si>
  <si>
    <t xml:space="preserve">Assigned to</t>
  </si>
  <si>
    <t xml:space="preserve">Progress</t>
  </si>
  <si>
    <t xml:space="preserve">Start</t>
  </si>
  <si>
    <t xml:space="preserve">Days</t>
  </si>
  <si>
    <t xml:space="preserve">Data Preparation</t>
  </si>
  <si>
    <t xml:space="preserve">Data Loading  </t>
  </si>
  <si>
    <t xml:space="preserve">1. Create function for reading data in the folders  2. Create function for data labeling                       3. Create CustomDataset class                                   </t>
  </si>
  <si>
    <t xml:space="preserve">Milestone</t>
  </si>
  <si>
    <t xml:space="preserve">Cristina</t>
  </si>
  <si>
    <t xml:space="preserve">Data Exploration</t>
  </si>
  <si>
    <t xml:space="preserve">1. Create function for displaying images               2. Create function for displaying histograms </t>
  </si>
  <si>
    <t xml:space="preserve">Data Transformation  </t>
  </si>
  <si>
    <t xml:space="preserve">1.Create set of transformations.                            2. Apply the transformations on the images. </t>
  </si>
  <si>
    <t xml:space="preserve">Data Storage – DB </t>
  </si>
  <si>
    <t xml:space="preserve">1. Find suitable DB – HDFS                                        2. Install HDFS.                                                       3. Store image data. </t>
  </si>
  <si>
    <t xml:space="preserve">On Track</t>
  </si>
  <si>
    <t xml:space="preserve">Data Generation</t>
  </si>
  <si>
    <t xml:space="preserve">1. Apply Yolo for object detection – segment pictures                                                                       2. Create Log file </t>
  </si>
  <si>
    <t xml:space="preserve">Task 1</t>
  </si>
  <si>
    <t xml:space="preserve">High Risk</t>
  </si>
  <si>
    <t xml:space="preserve">Task 2</t>
  </si>
  <si>
    <t xml:space="preserve">Task 3</t>
  </si>
  <si>
    <t xml:space="preserve">Low Risk</t>
  </si>
  <si>
    <t xml:space="preserve">Task 4</t>
  </si>
  <si>
    <t xml:space="preserve">Task 5</t>
  </si>
  <si>
    <t xml:space="preserve">Med Risk</t>
  </si>
  <si>
    <t xml:space="preserve">Goal</t>
  </si>
  <si>
    <t xml:space="preserve">Model Training and Testing</t>
  </si>
  <si>
    <t xml:space="preserve">Model Monitoring</t>
  </si>
  <si>
    <t xml:space="preserve">To add more data, Insert new rows ABOVE this one</t>
  </si>
</sst>
</file>

<file path=xl/styles.xml><?xml version="1.0" encoding="utf-8"?>
<styleSheet xmlns="http://schemas.openxmlformats.org/spreadsheetml/2006/main">
  <numFmts count="6">
    <numFmt numFmtId="164" formatCode="General"/>
    <numFmt numFmtId="165" formatCode="m/d/yyyy"/>
    <numFmt numFmtId="166" formatCode="d"/>
    <numFmt numFmtId="167" formatCode="0%"/>
    <numFmt numFmtId="168" formatCode="#,##0_);\(#,##0\)"/>
    <numFmt numFmtId="169" formatCode="General"/>
  </numFmts>
  <fonts count="30">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sz val="9"/>
      <color rgb="FF000000"/>
      <name val="Calibri"/>
      <family val="2"/>
      <charset val="1"/>
    </font>
    <font>
      <b val="true"/>
      <sz val="18"/>
      <color rgb="FFFFFFFF"/>
      <name val="Calibri"/>
      <family val="2"/>
      <charset val="1"/>
    </font>
    <font>
      <b val="true"/>
      <sz val="26"/>
      <color rgb="FFFFFFFF"/>
      <name val="Calibri"/>
      <family val="2"/>
      <charset val="1"/>
    </font>
    <font>
      <b val="true"/>
      <sz val="22"/>
      <color rgb="FF595959"/>
      <name val="Calibri"/>
      <family val="2"/>
      <charset val="1"/>
    </font>
    <font>
      <sz val="14"/>
      <color rgb="FFFFFFFF"/>
      <name val="Calibri"/>
      <family val="2"/>
      <charset val="1"/>
    </font>
    <font>
      <b val="true"/>
      <sz val="22"/>
      <name val="Calibri"/>
      <family val="2"/>
      <charset val="1"/>
    </font>
    <font>
      <b val="true"/>
      <sz val="9"/>
      <name val="Calibri"/>
      <family val="2"/>
      <charset val="1"/>
    </font>
    <font>
      <b val="true"/>
      <sz val="20"/>
      <name val="Calibri"/>
      <family val="2"/>
      <charset val="1"/>
    </font>
    <font>
      <sz val="11"/>
      <name val="Calibri"/>
      <family val="2"/>
      <charset val="1"/>
    </font>
    <font>
      <sz val="14"/>
      <name val="Calibri"/>
      <family val="2"/>
      <charset val="1"/>
    </font>
    <font>
      <b val="true"/>
      <sz val="16"/>
      <name val="Calibri"/>
      <family val="2"/>
      <charset val="1"/>
    </font>
    <font>
      <sz val="14"/>
      <color rgb="FF000000"/>
      <name val="Calibri"/>
      <family val="2"/>
      <charset val="1"/>
    </font>
    <font>
      <b val="true"/>
      <sz val="14"/>
      <color rgb="FFFFFFFF"/>
      <name val="Calibri"/>
      <family val="2"/>
      <charset val="1"/>
    </font>
    <font>
      <b val="true"/>
      <sz val="14"/>
      <name val="Calibri"/>
      <family val="2"/>
      <charset val="1"/>
    </font>
    <font>
      <sz val="9"/>
      <name val="Calibri"/>
      <family val="2"/>
      <charset val="1"/>
    </font>
    <font>
      <b val="true"/>
      <sz val="16"/>
      <color rgb="FF000000"/>
      <name val="Calibri"/>
      <family val="2"/>
      <charset val="1"/>
    </font>
    <font>
      <sz val="16"/>
      <color rgb="FF000000"/>
      <name val="Calibri"/>
      <family val="2"/>
      <charset val="1"/>
    </font>
    <font>
      <sz val="10"/>
      <name val="Calibri"/>
      <family val="2"/>
      <charset val="1"/>
    </font>
    <font>
      <b val="true"/>
      <sz val="11"/>
      <color rgb="FFFFFFFF"/>
      <name val="Calibri"/>
      <family val="2"/>
      <charset val="1"/>
    </font>
    <font>
      <b val="true"/>
      <sz val="9"/>
      <color rgb="FFFFFFFF"/>
      <name val="Calibri"/>
      <family val="2"/>
      <charset val="1"/>
    </font>
    <font>
      <b val="true"/>
      <sz val="10"/>
      <color rgb="FFFFFFFF"/>
      <name val="Calibri"/>
      <family val="2"/>
      <charset val="1"/>
    </font>
    <font>
      <b val="true"/>
      <sz val="11"/>
      <name val="Calibri"/>
      <family val="2"/>
      <charset val="1"/>
    </font>
    <font>
      <b val="true"/>
      <sz val="11"/>
      <color rgb="FF7F7F7F"/>
      <name val="Calibri"/>
      <family val="2"/>
      <charset val="1"/>
    </font>
    <font>
      <u val="single"/>
      <sz val="11"/>
      <color rgb="FF0000FF"/>
      <name val="Arial"/>
      <family val="2"/>
      <charset val="1"/>
    </font>
    <font>
      <sz val="10"/>
      <color rgb="FF7F7F7F"/>
      <name val="Arial"/>
      <family val="2"/>
      <charset val="1"/>
    </font>
  </fonts>
  <fills count="9">
    <fill>
      <patternFill patternType="none"/>
    </fill>
    <fill>
      <patternFill patternType="gray125"/>
    </fill>
    <fill>
      <patternFill patternType="solid">
        <fgColor rgb="FF20A472"/>
        <bgColor rgb="FF0EABB7"/>
      </patternFill>
    </fill>
    <fill>
      <patternFill patternType="solid">
        <fgColor rgb="FF005878"/>
        <bgColor rgb="FF0066CC"/>
      </patternFill>
    </fill>
    <fill>
      <patternFill patternType="solid">
        <fgColor rgb="FF00B0F0"/>
        <bgColor rgb="FF0EABB7"/>
      </patternFill>
    </fill>
    <fill>
      <patternFill patternType="solid">
        <fgColor rgb="FF4868E5"/>
        <bgColor rgb="FF0066CC"/>
      </patternFill>
    </fill>
    <fill>
      <patternFill patternType="solid">
        <fgColor rgb="FF862B99"/>
        <bgColor rgb="FF993366"/>
      </patternFill>
    </fill>
    <fill>
      <patternFill patternType="solid">
        <fgColor rgb="FFE6E6E6"/>
        <bgColor rgb="FFF2F2F2"/>
      </patternFill>
    </fill>
    <fill>
      <patternFill patternType="solid">
        <fgColor rgb="FFBFBFBF"/>
        <bgColor rgb="FFA6A6A6"/>
      </patternFill>
    </fill>
  </fills>
  <borders count="11">
    <border diagonalUp="false" diagonalDown="false">
      <left/>
      <right/>
      <top/>
      <bottom/>
      <diagonal/>
    </border>
    <border diagonalUp="false" diagonalDown="false">
      <left/>
      <right/>
      <top/>
      <bottom style="thin">
        <color rgb="FF808080"/>
      </bottom>
      <diagonal/>
    </border>
    <border diagonalUp="false" diagonalDown="false">
      <left/>
      <right style="thin">
        <color rgb="FFA6A6A6"/>
      </right>
      <top/>
      <bottom/>
      <diagonal/>
    </border>
    <border diagonalUp="false" diagonalDown="false">
      <left style="thin">
        <color rgb="FFA6A6A6"/>
      </left>
      <right/>
      <top style="thin">
        <color rgb="FF808080"/>
      </top>
      <bottom/>
      <diagonal/>
    </border>
    <border diagonalUp="false" diagonalDown="false">
      <left/>
      <right/>
      <top style="thin">
        <color rgb="FF808080"/>
      </top>
      <bottom/>
      <diagonal/>
    </border>
    <border diagonalUp="false" diagonalDown="false">
      <left/>
      <right style="thin">
        <color rgb="FFA6A6A6"/>
      </right>
      <top style="thin">
        <color rgb="FF808080"/>
      </top>
      <bottom/>
      <diagonal/>
    </border>
    <border diagonalUp="false" diagonalDown="false">
      <left style="thin">
        <color rgb="FFA6A6A6"/>
      </left>
      <right style="thin">
        <color rgb="FFA6A6A6"/>
      </right>
      <top style="thin">
        <color rgb="FFA6A6A6"/>
      </top>
      <bottom style="thin">
        <color rgb="FFA6A6A6"/>
      </bottom>
      <diagonal/>
    </border>
    <border diagonalUp="false" diagonalDown="false">
      <left style="thin">
        <color rgb="FFD9D9D9"/>
      </left>
      <right style="thin">
        <color rgb="FFD9D9D9"/>
      </right>
      <top/>
      <bottom/>
      <diagonal/>
    </border>
    <border diagonalUp="false" diagonalDown="false">
      <left style="thin">
        <color rgb="FFD9D9D9"/>
      </left>
      <right style="thin">
        <color rgb="FFD9D9D9"/>
      </right>
      <top style="thin">
        <color rgb="FFD9D9D9"/>
      </top>
      <bottom style="thin">
        <color rgb="FFD9D9D9"/>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D9D9D9"/>
      </left>
      <right/>
      <top/>
      <bottom style="thin">
        <color rgb="FFFFFFFF"/>
      </bottom>
      <diagonal/>
    </border>
  </borders>
  <cellStyleXfs count="2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center" vertical="center" textRotation="0" wrapText="false" indent="0" shrinkToFit="false"/>
    </xf>
    <xf numFmtId="164" fontId="28"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true">
      <alignment horizontal="center"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false" applyAlignment="true" applyProtection="false">
      <alignment horizontal="general" vertical="bottom" textRotation="0" wrapText="false" indent="0" shrinkToFit="false"/>
    </xf>
    <xf numFmtId="164" fontId="16" fillId="0" borderId="0" applyFont="true" applyBorder="tru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false">
      <alignment horizontal="right" vertical="center" textRotation="0" wrapText="false" indent="1" shrinkToFit="false"/>
    </xf>
    <xf numFmtId="168" fontId="0" fillId="0" borderId="0" applyFont="true" applyBorder="false" applyAlignment="true" applyProtection="false">
      <alignment horizontal="center" vertical="center" textRotation="0" wrapText="false" indent="0" shrinkToFit="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2"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22" applyFont="false" applyBorder="false" applyAlignment="true" applyProtection="false">
      <alignment horizontal="general" vertical="bottom" textRotation="0" wrapText="true" indent="0" shrinkToFit="false"/>
      <protection locked="true" hidden="false"/>
    </xf>
    <xf numFmtId="164" fontId="6" fillId="3" borderId="0" xfId="23" applyFont="true" applyBorder="true" applyAlignment="true" applyProtection="true">
      <alignment horizontal="left" vertical="center" textRotation="0" wrapText="false" indent="1" shrinkToFit="false"/>
      <protection locked="true" hidden="false"/>
    </xf>
    <xf numFmtId="164" fontId="9" fillId="3" borderId="0" xfId="0" applyFont="true" applyBorder="true" applyAlignment="true" applyProtection="false">
      <alignment horizontal="center" vertical="center" textRotation="0" wrapText="false" indent="0" shrinkToFit="false"/>
      <protection locked="true" hidden="false"/>
    </xf>
    <xf numFmtId="164" fontId="4" fillId="3" borderId="0" xfId="0" applyFont="true" applyBorder="true" applyAlignment="true" applyProtection="false">
      <alignment horizontal="center" vertical="center"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10" fillId="0" borderId="0" xfId="23" applyFont="true" applyBorder="true" applyAlignment="true" applyProtection="true">
      <alignment horizontal="left" vertical="center" textRotation="0" wrapText="false" indent="0" shrinkToFit="false"/>
      <protection locked="true" hidden="false"/>
    </xf>
    <xf numFmtId="164" fontId="11" fillId="0" borderId="0" xfId="23" applyFont="true" applyBorder="true" applyAlignment="true" applyProtection="true">
      <alignment horizontal="left"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center"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5" fillId="0" borderId="0" xfId="24" applyFont="true" applyBorder="false" applyAlignment="true" applyProtection="true">
      <alignment horizontal="left" vertical="center" textRotation="0" wrapText="false" indent="2" shrinkToFit="false"/>
      <protection locked="true" hidden="false"/>
    </xf>
    <xf numFmtId="164" fontId="11" fillId="0" borderId="0" xfId="24" applyFont="true" applyBorder="false" applyAlignment="true" applyProtection="true">
      <alignment horizontal="left" vertical="center" textRotation="0" wrapText="false" indent="2" shrinkToFit="false"/>
      <protection locked="true" hidden="false"/>
    </xf>
    <xf numFmtId="164" fontId="14" fillId="0" borderId="0" xfId="24" applyFont="true" applyBorder="false" applyAlignment="true" applyProtection="true">
      <alignment horizontal="left" vertical="center" textRotation="0" wrapText="false" indent="2" shrinkToFit="false"/>
      <protection locked="true" hidden="false"/>
    </xf>
    <xf numFmtId="164" fontId="13" fillId="0" borderId="0" xfId="0" applyFont="true" applyBorder="false" applyAlignment="true" applyProtection="false">
      <alignment horizontal="left" vertical="center" textRotation="0" wrapText="false" indent="2"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center" vertical="bottom" textRotation="0" wrapText="false" indent="0" shrinkToFit="false"/>
      <protection locked="true" hidden="false"/>
    </xf>
    <xf numFmtId="164" fontId="13" fillId="0" borderId="0" xfId="0" applyFont="true" applyBorder="false" applyAlignment="true" applyProtection="false">
      <alignment horizontal="right" vertical="center" textRotation="0" wrapText="false" indent="0" shrinkToFit="false"/>
      <protection locked="true" hidden="false"/>
    </xf>
    <xf numFmtId="164" fontId="17" fillId="2" borderId="0" xfId="25" applyFont="true" applyBorder="true" applyAlignment="true" applyProtection="true">
      <alignment horizontal="center" vertical="center" textRotation="0" wrapText="false" indent="0" shrinkToFit="false"/>
      <protection locked="true" hidden="false"/>
    </xf>
    <xf numFmtId="164" fontId="18" fillId="4" borderId="0" xfId="0" applyFont="true" applyBorder="true" applyAlignment="true" applyProtection="false">
      <alignment horizontal="center" vertical="center" textRotation="0" wrapText="false" indent="0" shrinkToFit="false"/>
      <protection locked="true" hidden="false"/>
    </xf>
    <xf numFmtId="164" fontId="17" fillId="5" borderId="0" xfId="0" applyFont="true" applyBorder="true" applyAlignment="true" applyProtection="false">
      <alignment horizontal="center" vertical="center" textRotation="0" wrapText="false" indent="0" shrinkToFit="false"/>
      <protection locked="true" hidden="false"/>
    </xf>
    <xf numFmtId="164" fontId="17" fillId="6" borderId="0" xfId="0" applyFont="true" applyBorder="true" applyAlignment="true" applyProtection="false">
      <alignment horizontal="center" vertical="center" textRotation="0" wrapText="false" indent="0" shrinkToFit="false"/>
      <protection locked="true" hidden="false"/>
    </xf>
    <xf numFmtId="164" fontId="18" fillId="7" borderId="0" xfId="0" applyFont="true" applyBorder="true" applyAlignment="true" applyProtection="false">
      <alignment horizontal="center" vertical="center" textRotation="0" wrapText="false" indent="0" shrinkToFit="false"/>
      <protection locked="true" hidden="false"/>
    </xf>
    <xf numFmtId="164" fontId="13" fillId="0" borderId="0" xfId="26" applyFont="true" applyBorder="false" applyAlignment="true" applyProtection="true">
      <alignment horizontal="left" vertical="center" textRotation="0" wrapText="false" indent="2" shrinkToFit="false"/>
      <protection locked="true" hidden="false"/>
    </xf>
    <xf numFmtId="164" fontId="19" fillId="0" borderId="0" xfId="26" applyFont="true" applyBorder="false" applyAlignment="true" applyProtection="true">
      <alignment horizontal="left" vertical="center" textRotation="0" wrapText="false" indent="2" shrinkToFit="false"/>
      <protection locked="true" hidden="false"/>
    </xf>
    <xf numFmtId="165" fontId="13" fillId="0" borderId="0" xfId="21" applyFont="true" applyBorder="true" applyAlignment="true" applyProtection="false">
      <alignment horizontal="left" vertical="center" textRotation="0" wrapText="false" indent="0" shrinkToFit="false"/>
      <protection locked="true" hidden="false"/>
    </xf>
    <xf numFmtId="165" fontId="13" fillId="0" borderId="0" xfId="21" applyFont="true" applyBorder="true" applyAlignment="true" applyProtection="false">
      <alignment horizontal="left" vertical="center" textRotation="0" wrapText="false" indent="2" shrinkToFit="false"/>
      <protection locked="true" hidden="false"/>
    </xf>
    <xf numFmtId="164" fontId="15" fillId="0" borderId="1" xfId="0" applyFont="true" applyBorder="true" applyAlignment="true" applyProtection="false">
      <alignment horizontal="general" vertical="center" textRotation="0" wrapText="false" indent="0" shrinkToFit="false"/>
      <protection locked="true" hidden="false"/>
    </xf>
    <xf numFmtId="164" fontId="20" fillId="0" borderId="1" xfId="0" applyFont="true" applyBorder="true" applyAlignment="true" applyProtection="false">
      <alignment horizontal="general" vertical="center" textRotation="0" wrapText="false" indent="0" shrinkToFit="false"/>
      <protection locked="true" hidden="false"/>
    </xf>
    <xf numFmtId="164" fontId="21" fillId="0" borderId="1" xfId="0" applyFont="true" applyBorder="true" applyAlignment="true" applyProtection="false">
      <alignment horizontal="general" vertical="center" textRotation="0" wrapText="false" indent="0" shrinkToFit="false"/>
      <protection locked="true" hidden="false"/>
    </xf>
    <xf numFmtId="164" fontId="21" fillId="0" borderId="1"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left" vertical="center" textRotation="0" wrapText="false" indent="0" shrinkToFit="false"/>
      <protection locked="true" hidden="false"/>
    </xf>
    <xf numFmtId="164" fontId="13" fillId="0" borderId="2" xfId="0" applyFont="true" applyBorder="true" applyAlignment="false" applyProtection="false">
      <alignment horizontal="general" vertical="bottom" textRotation="0" wrapText="false" indent="0" shrinkToFit="false"/>
      <protection locked="true" hidden="false"/>
    </xf>
    <xf numFmtId="166" fontId="22" fillId="8" borderId="3" xfId="0" applyFont="true" applyBorder="true" applyAlignment="true" applyProtection="false">
      <alignment horizontal="center" vertical="center" textRotation="0" wrapText="false" indent="0" shrinkToFit="false"/>
      <protection locked="true" hidden="false"/>
    </xf>
    <xf numFmtId="166" fontId="22" fillId="8" borderId="4" xfId="0" applyFont="true" applyBorder="true" applyAlignment="true" applyProtection="false">
      <alignment horizontal="center" vertical="center" textRotation="0" wrapText="false" indent="0" shrinkToFit="false"/>
      <protection locked="true" hidden="false"/>
    </xf>
    <xf numFmtId="166" fontId="22" fillId="8" borderId="5" xfId="0" applyFont="true" applyBorder="true" applyAlignment="true" applyProtection="false">
      <alignment horizontal="center" vertical="center" textRotation="0" wrapText="false" indent="0" shrinkToFit="false"/>
      <protection locked="true" hidden="false"/>
    </xf>
    <xf numFmtId="164" fontId="23" fillId="3" borderId="0" xfId="0" applyFont="true" applyBorder="false" applyAlignment="true" applyProtection="false">
      <alignment horizontal="left" vertical="center" textRotation="0" wrapText="false" indent="1" shrinkToFit="false"/>
      <protection locked="true" hidden="false"/>
    </xf>
    <xf numFmtId="164" fontId="24" fillId="3" borderId="0" xfId="0" applyFont="true" applyBorder="false" applyAlignment="true" applyProtection="false">
      <alignment horizontal="left" vertical="center" textRotation="0" wrapText="false" indent="1" shrinkToFit="false"/>
      <protection locked="true" hidden="false"/>
    </xf>
    <xf numFmtId="164" fontId="23" fillId="3" borderId="0" xfId="0" applyFont="true" applyBorder="false" applyAlignment="true" applyProtection="false">
      <alignment horizontal="center" vertical="center" textRotation="0" wrapText="true" indent="0" shrinkToFit="false"/>
      <protection locked="true" hidden="false"/>
    </xf>
    <xf numFmtId="164" fontId="25" fillId="0" borderId="2" xfId="0" applyFont="true" applyBorder="true" applyAlignment="true" applyProtection="false">
      <alignment horizontal="center" vertical="center" textRotation="0" wrapText="true" indent="0" shrinkToFit="false"/>
      <protection locked="true" hidden="false"/>
    </xf>
    <xf numFmtId="164" fontId="22" fillId="8" borderId="6" xfId="0" applyFont="true" applyBorder="true" applyAlignment="true" applyProtection="false">
      <alignment horizontal="center" vertical="center" textRotation="0" wrapText="false" indent="0" shrinkToFit="true"/>
      <protection locked="true" hidden="false"/>
    </xf>
    <xf numFmtId="164" fontId="0" fillId="0" borderId="0" xfId="0" applyFont="false" applyBorder="false" applyAlignment="true" applyProtection="false">
      <alignment horizontal="left" vertical="bottom" textRotation="0" wrapText="true" indent="2" shrinkToFit="false"/>
      <protection locked="true" hidden="false"/>
    </xf>
    <xf numFmtId="167" fontId="0" fillId="0" borderId="0" xfId="19" applyFont="true" applyBorder="true" applyAlignment="false" applyProtection="tru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5" fontId="0" fillId="0" borderId="0" xfId="21" applyFont="true" applyBorder="true" applyAlignment="false" applyProtection="false">
      <alignment horizontal="center" vertical="center" textRotation="0" wrapText="false" indent="0" shrinkToFit="false"/>
      <protection locked="true" hidden="false"/>
    </xf>
    <xf numFmtId="168" fontId="0" fillId="0" borderId="0" xfId="27" applyFont="true" applyBorder="true" applyAlignment="false" applyProtection="true">
      <alignment horizontal="center" vertical="center" textRotation="0" wrapText="false" indent="0" shrinkToFit="false"/>
      <protection locked="true" hidden="false"/>
    </xf>
    <xf numFmtId="164" fontId="0" fillId="0" borderId="7" xfId="0" applyFont="false" applyBorder="true" applyAlignment="true" applyProtection="false">
      <alignment horizontal="general" vertical="center" textRotation="0" wrapText="false" indent="0" shrinkToFit="false"/>
      <protection locked="true" hidden="false"/>
    </xf>
    <xf numFmtId="164" fontId="26" fillId="0" borderId="0" xfId="0" applyFont="true" applyBorder="false" applyAlignment="true" applyProtection="false">
      <alignment horizontal="left" vertical="center" textRotation="0" wrapText="true" indent="1" shrinkToFit="false"/>
      <protection locked="true" hidden="false"/>
    </xf>
    <xf numFmtId="164" fontId="11" fillId="0" borderId="0" xfId="0" applyFont="true" applyBorder="false" applyAlignment="true" applyProtection="false">
      <alignment horizontal="left" vertical="center" textRotation="0" wrapText="true" indent="1"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7" fontId="26" fillId="0" borderId="0" xfId="19" applyFont="true" applyBorder="true" applyAlignment="false" applyProtection="true">
      <alignment horizontal="center" vertical="center" textRotation="0" wrapText="false" indent="0" shrinkToFit="false"/>
      <protection locked="true" hidden="false"/>
    </xf>
    <xf numFmtId="165" fontId="13" fillId="0" borderId="0" xfId="21" applyFont="true" applyBorder="true" applyAlignment="false" applyProtection="false">
      <alignment horizontal="center" vertical="center" textRotation="0" wrapText="false" indent="0" shrinkToFit="false"/>
      <protection locked="true" hidden="false"/>
    </xf>
    <xf numFmtId="168" fontId="13" fillId="0" borderId="0" xfId="27" applyFont="true" applyBorder="true" applyAlignment="false" applyProtection="true">
      <alignment horizontal="center" vertical="center" textRotation="0" wrapText="false" indent="0" shrinkToFit="false"/>
      <protection locked="true" hidden="false"/>
    </xf>
    <xf numFmtId="164" fontId="0" fillId="0" borderId="8" xfId="0" applyFont="false" applyBorder="true" applyAlignment="true" applyProtection="false">
      <alignment horizontal="center" vertical="center" textRotation="0" wrapText="false" indent="0" shrinkToFit="false"/>
      <protection locked="true" hidden="false"/>
    </xf>
    <xf numFmtId="164" fontId="0" fillId="0" borderId="9" xfId="0" applyFont="false" applyBorder="tru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true" indent="2" shrinkToFit="false"/>
      <protection locked="true" hidden="false"/>
    </xf>
    <xf numFmtId="164" fontId="19" fillId="0" borderId="0" xfId="0" applyFont="true" applyBorder="false" applyAlignment="true" applyProtection="false">
      <alignment horizontal="left" vertical="center" textRotation="0" wrapText="true" indent="2" shrinkToFit="false"/>
      <protection locked="true" hidden="false"/>
    </xf>
    <xf numFmtId="169" fontId="0" fillId="0" borderId="8" xfId="0" applyFont="false" applyBorder="true" applyAlignment="true" applyProtection="false">
      <alignment horizontal="center" vertical="center" textRotation="0" wrapText="false" indent="0" shrinkToFit="false"/>
      <protection locked="true" hidden="false"/>
    </xf>
    <xf numFmtId="164" fontId="26" fillId="0" borderId="0" xfId="0" applyFont="true" applyBorder="false" applyAlignment="true" applyProtection="false">
      <alignment horizontal="left" vertical="center" textRotation="0" wrapText="true" indent="2" shrinkToFit="false"/>
      <protection locked="true" hidden="false"/>
    </xf>
    <xf numFmtId="164" fontId="11" fillId="0" borderId="0" xfId="0" applyFont="true" applyBorder="false" applyAlignment="true" applyProtection="false">
      <alignment horizontal="left" vertical="center" textRotation="0" wrapText="true" indent="2" shrinkToFit="false"/>
      <protection locked="true" hidden="false"/>
    </xf>
    <xf numFmtId="164" fontId="0" fillId="0" borderId="10" xfId="0" applyFont="false" applyBorder="tru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true" indent="1" shrinkToFit="false"/>
      <protection locked="true" hidden="false"/>
    </xf>
    <xf numFmtId="164" fontId="19" fillId="0" borderId="0" xfId="0" applyFont="true" applyBorder="false" applyAlignment="true" applyProtection="false">
      <alignment horizontal="left" vertical="center" textRotation="0" wrapText="true" indent="1"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29" fillId="0" borderId="0" xfId="20" applyFont="true" applyBorder="true" applyAlignment="true" applyProtection="true">
      <alignment horizontal="general" vertical="bottom" textRotation="0" wrapText="false" indent="0" shrinkToFit="false"/>
      <protection locked="true" hidden="false"/>
    </xf>
  </cellXfs>
  <cellStyles count="14">
    <cellStyle name="Normal" xfId="0" builtinId="0"/>
    <cellStyle name="Comma" xfId="15" builtinId="3"/>
    <cellStyle name="Comma [0]" xfId="16" builtinId="6"/>
    <cellStyle name="Currency" xfId="17" builtinId="4"/>
    <cellStyle name="Currency [0]" xfId="18" builtinId="7"/>
    <cellStyle name="Percent" xfId="19" builtinId="5"/>
    <cellStyle name="Date" xfId="21"/>
    <cellStyle name="zHiddenText" xfId="22"/>
    <cellStyle name="Excel Built-in Title" xfId="23"/>
    <cellStyle name="Excel Built-in Heading 1" xfId="24"/>
    <cellStyle name="Excel Built-in Accent3" xfId="25"/>
    <cellStyle name="Excel Built-in Heading 3" xfId="26"/>
    <cellStyle name="Excel Built-in Comma [0] 1" xfId="27"/>
    <cellStyle name="*unknown*" xfId="20" builtinId="8"/>
  </cellStyles>
  <dxfs count="17">
    <dxf>
      <fill>
        <patternFill patternType="solid">
          <fgColor rgb="FF005878"/>
        </patternFill>
      </fill>
    </dxf>
    <dxf>
      <fill>
        <patternFill patternType="solid">
          <fgColor rgb="00FFFFFF"/>
        </patternFill>
      </fill>
    </dxf>
    <dxf>
      <fill>
        <patternFill patternType="solid">
          <fgColor rgb="FFFFFFFF"/>
        </patternFill>
      </fill>
    </dxf>
    <dxf>
      <font>
        <b val="1"/>
        <i val="0"/>
        <color rgb="FFFFFFFF"/>
      </font>
      <border diagonalUp="false" diagonalDown="false">
        <left style="thin"/>
        <right style="thin"/>
        <top/>
        <bottom/>
        <diagonal/>
      </border>
    </dxf>
    <dxf>
      <font>
        <color rgb="FFFFFFFF"/>
      </font>
      <fill>
        <patternFill>
          <bgColor rgb="FFD9D9D9"/>
        </patternFill>
      </fill>
      <border diagonalUp="false" diagonalDown="false">
        <left/>
        <right/>
        <top/>
        <bottom style="thin"/>
        <diagonal/>
      </border>
    </dxf>
    <dxf>
      <font>
        <color rgb="FFFFFFFF"/>
      </font>
      <fill>
        <patternFill>
          <bgColor rgb="FFD9D9D9"/>
        </patternFill>
      </fill>
      <border diagonalUp="false" diagonalDown="false">
        <left/>
        <right/>
        <top/>
        <bottom style="thin"/>
        <diagonal/>
      </border>
    </dxf>
    <dxf>
      <font>
        <color rgb="FFFFFFFF"/>
      </font>
      <fill>
        <patternFill>
          <bgColor rgb="FFF2F2F2"/>
        </patternFill>
      </fill>
      <border diagonalUp="false" diagonalDown="false">
        <left/>
        <right/>
        <top/>
        <bottom style="thin"/>
        <diagonal/>
      </border>
    </dxf>
    <dxf>
      <fill>
        <patternFill>
          <bgColor rgb="FF00B0F0"/>
        </patternFill>
      </fill>
      <border diagonalUp="false" diagonalDown="false">
        <left/>
        <right/>
        <top/>
        <bottom/>
        <diagonal/>
      </border>
    </dxf>
    <dxf>
      <fill>
        <patternFill>
          <bgColor rgb="FF862B99"/>
        </patternFill>
      </fill>
      <border diagonalUp="false" diagonalDown="false">
        <left/>
        <right/>
        <top/>
        <bottom/>
        <diagonal/>
      </border>
    </dxf>
    <dxf>
      <fill>
        <patternFill>
          <bgColor rgb="FF20A472"/>
        </patternFill>
      </fill>
      <border diagonalUp="false" diagonalDown="false">
        <left/>
        <right/>
        <top/>
        <bottom/>
        <diagonal/>
      </border>
    </dxf>
    <dxf>
      <fill>
        <patternFill>
          <bgColor rgb="FF4868E5"/>
        </patternFill>
      </fill>
      <border diagonalUp="false" diagonalDown="false">
        <left/>
        <right/>
        <top/>
        <bottom/>
        <diagonal/>
      </border>
    </dxf>
    <dxf>
      <fill>
        <patternFill>
          <bgColor rgb="FFE6E6E6"/>
        </patternFill>
      </fill>
      <border diagonalUp="false" diagonalDown="false">
        <left/>
        <right/>
        <top/>
        <bottom/>
        <diagonal/>
      </border>
    </dxf>
    <dxf>
      <fill>
        <patternFill>
          <bgColor rgb="FF20A472"/>
        </patternFill>
      </fill>
      <border diagonalUp="false" diagonalDown="false">
        <left style="thin"/>
        <right style="thin"/>
        <top style="thin"/>
        <bottom style="thin"/>
        <diagonal/>
      </border>
    </dxf>
    <dxf>
      <fill>
        <patternFill>
          <bgColor rgb="FF862B99"/>
        </patternFill>
      </fill>
      <border diagonalUp="false" diagonalDown="false">
        <left style="thin"/>
        <right style="thin"/>
        <top style="thin"/>
        <bottom style="thin"/>
        <diagonal/>
      </border>
    </dxf>
    <dxf>
      <fill>
        <patternFill>
          <bgColor rgb="FF0EABB7"/>
        </patternFill>
      </fill>
      <border diagonalUp="false" diagonalDown="false">
        <left style="thin"/>
        <right style="thin"/>
        <top style="thin"/>
        <bottom style="thin"/>
        <diagonal/>
      </border>
    </dxf>
    <dxf>
      <fill>
        <patternFill>
          <bgColor rgb="FF0084B4"/>
        </patternFill>
      </fill>
      <border diagonalUp="false" diagonalDown="false">
        <left style="thin"/>
        <right style="thin"/>
        <top style="thin"/>
        <bottom style="thin"/>
        <diagonal/>
      </border>
    </dxf>
    <dxf>
      <fill>
        <patternFill>
          <bgColor rgb="FFE6E6E6"/>
        </patternFill>
      </fill>
      <border diagonalUp="false" diagonalDown="false">
        <left style="thin"/>
        <right style="thin"/>
        <top style="thin"/>
        <bottom style="thin"/>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7F7F7F"/>
      <rgbColor rgb="FF800080"/>
      <rgbColor rgb="FF0084B4"/>
      <rgbColor rgb="FFBFBFBF"/>
      <rgbColor rgb="FF808080"/>
      <rgbColor rgb="FF9999FF"/>
      <rgbColor rgb="FF862B99"/>
      <rgbColor rgb="FFF2F2F2"/>
      <rgbColor rgb="FFE6E6E6"/>
      <rgbColor rgb="FF660066"/>
      <rgbColor rgb="FFFF8080"/>
      <rgbColor rgb="FF0066CC"/>
      <rgbColor rgb="FFD9D9D9"/>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4868E5"/>
      <rgbColor rgb="FF0EABB7"/>
      <rgbColor rgb="FF99CC00"/>
      <rgbColor rgb="FFFFCC00"/>
      <rgbColor rgb="FFFF9900"/>
      <rgbColor rgb="FFFF6600"/>
      <rgbColor rgb="FF595959"/>
      <rgbColor rgb="FFA6A6A6"/>
      <rgbColor rgb="FF005878"/>
      <rgbColor rgb="FF20A472"/>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tables/table1.xml><?xml version="1.0" encoding="utf-8"?>
<table xmlns="http://schemas.openxmlformats.org/spreadsheetml/2006/main" id="1" name="Milestones43524" displayName="Milestones43524" ref="B7:H47" headerRowCount="1" totalsRowCount="0" totalsRowShown="0">
  <autoFilter ref="B7:H47"/>
  <tableColumns count="7">
    <tableColumn id="1" name="Milestone description"/>
    <tableColumn id="2" name="Mini-tasks"/>
    <tableColumn id="3" name="Category"/>
    <tableColumn id="4" name="Assigned to"/>
    <tableColumn id="5" name="Progress"/>
    <tableColumn id="6" name="Start"/>
    <tableColumn id="7" name="Days"/>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BQ49"/>
  <sheetViews>
    <sheetView showFormulas="false" showGridLines="false" showRowColHeaders="true" showZeros="true" rightToLeft="false" tabSelected="true" showOutlineSymbols="true" defaultGridColor="true" view="normal" topLeftCell="A7" colorId="64" zoomScale="85" zoomScaleNormal="85" zoomScalePageLayoutView="100" workbookViewId="0">
      <selection pane="topLeft" activeCell="C16" activeCellId="0" sqref="C16"/>
    </sheetView>
  </sheetViews>
  <sheetFormatPr defaultColWidth="8.88671875" defaultRowHeight="13.8" zeroHeight="false" outlineLevelRow="0" outlineLevelCol="0"/>
  <cols>
    <col collapsed="false" customWidth="true" hidden="false" outlineLevel="0" max="1" min="1" style="1" width="4.79"/>
    <col collapsed="false" customWidth="true" hidden="false" outlineLevel="0" max="2" min="2" style="0" width="27.62"/>
    <col collapsed="false" customWidth="true" hidden="false" outlineLevel="0" max="3" min="3" style="2" width="35.93"/>
    <col collapsed="false" customWidth="true" hidden="false" outlineLevel="0" max="4" min="4" style="0" width="13.33"/>
    <col collapsed="false" customWidth="true" hidden="false" outlineLevel="0" max="5" min="5" style="0" width="20.55"/>
    <col collapsed="false" customWidth="true" hidden="false" outlineLevel="0" max="6" min="6" style="0" width="15.77"/>
    <col collapsed="false" customWidth="true" hidden="false" outlineLevel="0" max="7" min="7" style="3" width="10.44"/>
    <col collapsed="false" customWidth="true" hidden="false" outlineLevel="0" max="8" min="8" style="0" width="10.44"/>
    <col collapsed="false" customWidth="true" hidden="false" outlineLevel="0" max="9" min="9" style="0" width="2.66"/>
    <col collapsed="false" customWidth="true" hidden="false" outlineLevel="0" max="65" min="10" style="0" width="3.55"/>
    <col collapsed="false" customWidth="true" hidden="false" outlineLevel="0" max="66" min="66" style="0" width="2.66"/>
  </cols>
  <sheetData>
    <row r="1" customFormat="false" ht="24.75" hidden="false" customHeight="true" outlineLevel="0" collapsed="false"/>
    <row r="2" customFormat="false" ht="49.5" hidden="false" customHeight="true" outlineLevel="0" collapsed="false">
      <c r="A2" s="4"/>
      <c r="B2" s="5" t="s">
        <v>0</v>
      </c>
      <c r="C2" s="5"/>
      <c r="D2" s="5"/>
      <c r="E2" s="5"/>
      <c r="F2" s="5"/>
      <c r="G2" s="5"/>
      <c r="H2" s="5"/>
      <c r="I2" s="5"/>
      <c r="J2" s="6"/>
      <c r="K2" s="6"/>
      <c r="L2" s="6"/>
      <c r="M2" s="6"/>
      <c r="N2" s="6"/>
      <c r="O2" s="6"/>
      <c r="P2" s="7"/>
      <c r="Q2" s="7"/>
      <c r="R2" s="7"/>
      <c r="S2" s="7"/>
      <c r="T2" s="7"/>
      <c r="U2" s="7"/>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row>
    <row r="3" customFormat="false" ht="19.5" hidden="false" customHeight="true" outlineLevel="0" collapsed="false">
      <c r="A3" s="4"/>
      <c r="B3" s="9"/>
      <c r="C3" s="10"/>
      <c r="D3" s="11"/>
      <c r="E3" s="12"/>
      <c r="F3" s="12"/>
      <c r="G3" s="13"/>
      <c r="H3" s="12"/>
      <c r="I3" s="12"/>
      <c r="J3" s="14"/>
      <c r="K3" s="15"/>
      <c r="L3" s="15"/>
      <c r="M3" s="15"/>
    </row>
    <row r="4" customFormat="false" ht="30" hidden="false" customHeight="true" outlineLevel="0" collapsed="false">
      <c r="A4" s="4"/>
      <c r="B4" s="16" t="s">
        <v>1</v>
      </c>
      <c r="C4" s="17"/>
      <c r="D4" s="18"/>
      <c r="E4" s="19"/>
      <c r="F4" s="20"/>
      <c r="G4" s="21"/>
      <c r="H4" s="22" t="s">
        <v>2</v>
      </c>
      <c r="I4" s="20"/>
      <c r="J4" s="23" t="s">
        <v>3</v>
      </c>
      <c r="K4" s="23"/>
      <c r="L4" s="23"/>
      <c r="M4" s="23"/>
      <c r="O4" s="24" t="s">
        <v>4</v>
      </c>
      <c r="P4" s="24"/>
      <c r="Q4" s="24"/>
      <c r="R4" s="24"/>
      <c r="T4" s="25" t="s">
        <v>5</v>
      </c>
      <c r="U4" s="25"/>
      <c r="V4" s="25"/>
      <c r="W4" s="25"/>
      <c r="Y4" s="26" t="s">
        <v>6</v>
      </c>
      <c r="Z4" s="26"/>
      <c r="AA4" s="26"/>
      <c r="AB4" s="26"/>
      <c r="AD4" s="27" t="s">
        <v>7</v>
      </c>
      <c r="AE4" s="27"/>
      <c r="AF4" s="27"/>
      <c r="AG4" s="27"/>
    </row>
    <row r="5" customFormat="false" ht="30" hidden="false" customHeight="true" outlineLevel="0" collapsed="false">
      <c r="A5" s="4"/>
      <c r="B5" s="28" t="s">
        <v>8</v>
      </c>
      <c r="C5" s="29"/>
      <c r="D5" s="30" t="n">
        <v>45127</v>
      </c>
      <c r="E5" s="31"/>
      <c r="F5" s="20"/>
      <c r="G5" s="21"/>
      <c r="H5" s="20"/>
      <c r="I5" s="20"/>
      <c r="J5" s="32" t="str">
        <f aca="false">TEXT(J6,"mmmm")</f>
        <v>July</v>
      </c>
      <c r="K5" s="32"/>
      <c r="L5" s="32"/>
      <c r="M5" s="32"/>
      <c r="N5" s="32"/>
      <c r="O5" s="32"/>
      <c r="P5" s="32"/>
      <c r="Q5" s="32" t="str">
        <f aca="false">IF(TEXT(Q6,"mmmm")=J5,"",TEXT(Q6,"mmmm"))</f>
        <v/>
      </c>
      <c r="R5" s="32"/>
      <c r="S5" s="32"/>
      <c r="T5" s="32"/>
      <c r="U5" s="32"/>
      <c r="V5" s="32"/>
      <c r="W5" s="32"/>
      <c r="X5" s="32" t="str">
        <f aca="false">IF(OR(TEXT(X6,"mmmm")=Q5,TEXT(X6,"mmmm")=J5),"",TEXT(X6,"mmmm"))</f>
        <v>August</v>
      </c>
      <c r="Y5" s="32"/>
      <c r="Z5" s="32"/>
      <c r="AA5" s="32"/>
      <c r="AB5" s="32"/>
      <c r="AC5" s="32"/>
      <c r="AD5" s="32"/>
      <c r="AE5" s="32" t="str">
        <f aca="false">IF(OR(TEXT(AE6,"mmmm")=X5,TEXT(AE6,"mmmm")=Q5,TEXT(AE6,"mmmm")=J5),"",TEXT(AE6,"mmmm"))</f>
        <v/>
      </c>
      <c r="AF5" s="32"/>
      <c r="AG5" s="32"/>
      <c r="AH5" s="32"/>
      <c r="AI5" s="32"/>
      <c r="AJ5" s="32"/>
      <c r="AK5" s="32"/>
      <c r="AL5" s="32" t="str">
        <f aca="false">IF(OR(TEXT(AL6,"mmmm")=AE5,TEXT(AL6,"mmmm")=X5,TEXT(AL6,"mmmm")=Q5,TEXT(AL6,"mmmm")=J5),"",TEXT(AL6,"mmmm"))</f>
        <v/>
      </c>
      <c r="AM5" s="32"/>
      <c r="AN5" s="32"/>
      <c r="AO5" s="32"/>
      <c r="AP5" s="32"/>
      <c r="AQ5" s="32"/>
      <c r="AR5" s="32"/>
      <c r="AS5" s="32" t="str">
        <f aca="false">IF(OR(TEXT(AS6,"mmmm")=AL5,TEXT(AS6,"mmmm")=AE5,TEXT(AS6,"mmmm")=X5,TEXT(AS6,"mmmm")=Q5),"",TEXT(AS6,"mmmm"))</f>
        <v/>
      </c>
      <c r="AT5" s="32"/>
      <c r="AU5" s="32"/>
      <c r="AV5" s="32"/>
      <c r="AW5" s="32"/>
      <c r="AX5" s="32"/>
      <c r="AY5" s="33"/>
      <c r="AZ5" s="33" t="str">
        <f aca="false">IF(OR(TEXT(AZ6,"mmmm")=AS5,TEXT(AZ6,"mmmm")=AL5,TEXT(AZ6,"mmmm")=AE5,TEXT(AZ6,"mmmm")=X5),"",TEXT(AZ6,"mmmm"))</f>
        <v/>
      </c>
      <c r="BA5" s="33"/>
      <c r="BB5" s="33"/>
      <c r="BC5" s="34"/>
      <c r="BD5" s="35"/>
      <c r="BE5" s="35"/>
      <c r="BF5" s="35"/>
      <c r="BG5" s="35" t="str">
        <f aca="false">IF(OR(TEXT(BG6,"mmmm")=AZ5,TEXT(BG6,"mmmm")=AS5,TEXT(BG6,"mmmm")=AL5,TEXT(BG6,"mmmm")=AE5),"",TEXT(BG6,"mmmm"))</f>
        <v>September</v>
      </c>
      <c r="BH5" s="35"/>
      <c r="BI5" s="35"/>
      <c r="BJ5" s="35"/>
      <c r="BK5" s="35"/>
      <c r="BL5" s="35"/>
      <c r="BM5" s="35"/>
    </row>
    <row r="6" customFormat="false" ht="30" hidden="false" customHeight="true" outlineLevel="0" collapsed="false">
      <c r="A6" s="4"/>
      <c r="B6" s="28" t="s">
        <v>9</v>
      </c>
      <c r="C6" s="29"/>
      <c r="D6" s="36" t="n">
        <v>0</v>
      </c>
      <c r="E6" s="19"/>
      <c r="F6" s="20"/>
      <c r="G6" s="20"/>
      <c r="H6" s="20"/>
      <c r="I6" s="37"/>
      <c r="J6" s="38" t="n">
        <f aca="true">IFERROR(Project_Start+Scrolling_Increment,TODAY())</f>
        <v>45127</v>
      </c>
      <c r="K6" s="39" t="n">
        <f aca="false">J6+1</f>
        <v>45128</v>
      </c>
      <c r="L6" s="39" t="n">
        <f aca="false">K6+1</f>
        <v>45129</v>
      </c>
      <c r="M6" s="39" t="n">
        <f aca="false">L6+1</f>
        <v>45130</v>
      </c>
      <c r="N6" s="39" t="n">
        <f aca="false">M6+1</f>
        <v>45131</v>
      </c>
      <c r="O6" s="39" t="n">
        <f aca="false">N6+1</f>
        <v>45132</v>
      </c>
      <c r="P6" s="40" t="n">
        <f aca="false">O6+1</f>
        <v>45133</v>
      </c>
      <c r="Q6" s="39" t="n">
        <f aca="false">P6+1</f>
        <v>45134</v>
      </c>
      <c r="R6" s="39" t="n">
        <f aca="false">Q6+1</f>
        <v>45135</v>
      </c>
      <c r="S6" s="39" t="n">
        <f aca="false">R6+1</f>
        <v>45136</v>
      </c>
      <c r="T6" s="39" t="n">
        <f aca="false">S6+1</f>
        <v>45137</v>
      </c>
      <c r="U6" s="39" t="n">
        <f aca="false">T6+1</f>
        <v>45138</v>
      </c>
      <c r="V6" s="39" t="n">
        <f aca="false">U6+1</f>
        <v>45139</v>
      </c>
      <c r="W6" s="40" t="n">
        <f aca="false">V6+1</f>
        <v>45140</v>
      </c>
      <c r="X6" s="39" t="n">
        <f aca="false">W6+1</f>
        <v>45141</v>
      </c>
      <c r="Y6" s="39" t="n">
        <f aca="false">X6+1</f>
        <v>45142</v>
      </c>
      <c r="Z6" s="39" t="n">
        <f aca="false">Y6+1</f>
        <v>45143</v>
      </c>
      <c r="AA6" s="39" t="n">
        <f aca="false">Z6+1</f>
        <v>45144</v>
      </c>
      <c r="AB6" s="39" t="n">
        <f aca="false">AA6+1</f>
        <v>45145</v>
      </c>
      <c r="AC6" s="39" t="n">
        <f aca="false">AB6+1</f>
        <v>45146</v>
      </c>
      <c r="AD6" s="40" t="n">
        <f aca="false">AC6+1</f>
        <v>45147</v>
      </c>
      <c r="AE6" s="39" t="n">
        <f aca="false">AD6+1</f>
        <v>45148</v>
      </c>
      <c r="AF6" s="39" t="n">
        <f aca="false">AE6+1</f>
        <v>45149</v>
      </c>
      <c r="AG6" s="39" t="n">
        <f aca="false">AF6+1</f>
        <v>45150</v>
      </c>
      <c r="AH6" s="39" t="n">
        <f aca="false">AG6+1</f>
        <v>45151</v>
      </c>
      <c r="AI6" s="39" t="n">
        <f aca="false">AH6+1</f>
        <v>45152</v>
      </c>
      <c r="AJ6" s="39" t="n">
        <f aca="false">AI6+1</f>
        <v>45153</v>
      </c>
      <c r="AK6" s="40" t="n">
        <f aca="false">AJ6+1</f>
        <v>45154</v>
      </c>
      <c r="AL6" s="39" t="n">
        <f aca="false">AK6+1</f>
        <v>45155</v>
      </c>
      <c r="AM6" s="39" t="n">
        <f aca="false">AL6+1</f>
        <v>45156</v>
      </c>
      <c r="AN6" s="39" t="n">
        <f aca="false">AM6+1</f>
        <v>45157</v>
      </c>
      <c r="AO6" s="39" t="n">
        <f aca="false">AN6+1</f>
        <v>45158</v>
      </c>
      <c r="AP6" s="39" t="n">
        <f aca="false">AO6+1</f>
        <v>45159</v>
      </c>
      <c r="AQ6" s="39" t="n">
        <f aca="false">AP6+1</f>
        <v>45160</v>
      </c>
      <c r="AR6" s="40" t="n">
        <f aca="false">AQ6+1</f>
        <v>45161</v>
      </c>
      <c r="AS6" s="39" t="n">
        <f aca="false">AR6+1</f>
        <v>45162</v>
      </c>
      <c r="AT6" s="39" t="n">
        <f aca="false">AS6+1</f>
        <v>45163</v>
      </c>
      <c r="AU6" s="39" t="n">
        <f aca="false">AT6+1</f>
        <v>45164</v>
      </c>
      <c r="AV6" s="39" t="n">
        <f aca="false">AU6+1</f>
        <v>45165</v>
      </c>
      <c r="AW6" s="39" t="n">
        <f aca="false">AV6+1</f>
        <v>45166</v>
      </c>
      <c r="AX6" s="39" t="n">
        <f aca="false">AW6+1</f>
        <v>45167</v>
      </c>
      <c r="AY6" s="40" t="n">
        <f aca="false">AX6+1</f>
        <v>45168</v>
      </c>
      <c r="AZ6" s="39" t="n">
        <f aca="false">AY6+1</f>
        <v>45169</v>
      </c>
      <c r="BA6" s="39" t="n">
        <f aca="false">AZ6+1</f>
        <v>45170</v>
      </c>
      <c r="BB6" s="39" t="n">
        <f aca="false">BA6+1</f>
        <v>45171</v>
      </c>
      <c r="BC6" s="39" t="n">
        <f aca="false">BB6+1</f>
        <v>45172</v>
      </c>
      <c r="BD6" s="39" t="n">
        <f aca="false">BC6+1</f>
        <v>45173</v>
      </c>
      <c r="BE6" s="39" t="n">
        <f aca="false">BD6+1</f>
        <v>45174</v>
      </c>
      <c r="BF6" s="40" t="n">
        <f aca="false">BE6+1</f>
        <v>45175</v>
      </c>
      <c r="BG6" s="39" t="n">
        <f aca="false">BF6+1</f>
        <v>45176</v>
      </c>
      <c r="BH6" s="39" t="n">
        <f aca="false">BG6+1</f>
        <v>45177</v>
      </c>
      <c r="BI6" s="39" t="n">
        <f aca="false">BH6+1</f>
        <v>45178</v>
      </c>
      <c r="BJ6" s="39" t="n">
        <f aca="false">BI6+1</f>
        <v>45179</v>
      </c>
      <c r="BK6" s="39" t="n">
        <f aca="false">BJ6+1</f>
        <v>45180</v>
      </c>
      <c r="BL6" s="39" t="n">
        <f aca="false">BK6+1</f>
        <v>45181</v>
      </c>
      <c r="BM6" s="40" t="n">
        <f aca="false">BL6+1</f>
        <v>45182</v>
      </c>
    </row>
    <row r="7" customFormat="false" ht="39.75" hidden="false" customHeight="true" outlineLevel="0" collapsed="false">
      <c r="A7" s="4"/>
      <c r="B7" s="41" t="s">
        <v>10</v>
      </c>
      <c r="C7" s="42" t="s">
        <v>11</v>
      </c>
      <c r="D7" s="43" t="s">
        <v>12</v>
      </c>
      <c r="E7" s="43" t="s">
        <v>13</v>
      </c>
      <c r="F7" s="43" t="s">
        <v>14</v>
      </c>
      <c r="G7" s="43" t="s">
        <v>15</v>
      </c>
      <c r="H7" s="43" t="s">
        <v>16</v>
      </c>
      <c r="I7" s="44"/>
      <c r="J7" s="45" t="str">
        <f aca="false">LEFT(TEXT(J6,"ddd"),1)</f>
        <v>T</v>
      </c>
      <c r="K7" s="45" t="str">
        <f aca="false">LEFT(TEXT(K6,"ddd"),1)</f>
        <v>F</v>
      </c>
      <c r="L7" s="45" t="str">
        <f aca="false">LEFT(TEXT(L6,"ddd"),1)</f>
        <v>S</v>
      </c>
      <c r="M7" s="45" t="str">
        <f aca="false">LEFT(TEXT(M6,"ddd"),1)</f>
        <v>S</v>
      </c>
      <c r="N7" s="45" t="str">
        <f aca="false">LEFT(TEXT(N6,"ddd"),1)</f>
        <v>M</v>
      </c>
      <c r="O7" s="45" t="str">
        <f aca="false">LEFT(TEXT(O6,"ddd"),1)</f>
        <v>T</v>
      </c>
      <c r="P7" s="45" t="str">
        <f aca="false">LEFT(TEXT(P6,"ddd"),1)</f>
        <v>W</v>
      </c>
      <c r="Q7" s="45" t="str">
        <f aca="false">LEFT(TEXT(Q6,"ddd"),1)</f>
        <v>T</v>
      </c>
      <c r="R7" s="45" t="str">
        <f aca="false">LEFT(TEXT(R6,"ddd"),1)</f>
        <v>F</v>
      </c>
      <c r="S7" s="45" t="str">
        <f aca="false">LEFT(TEXT(S6,"ddd"),1)</f>
        <v>S</v>
      </c>
      <c r="T7" s="45" t="str">
        <f aca="false">LEFT(TEXT(T6,"ddd"),1)</f>
        <v>S</v>
      </c>
      <c r="U7" s="45" t="str">
        <f aca="false">LEFT(TEXT(U6,"ddd"),1)</f>
        <v>M</v>
      </c>
      <c r="V7" s="45" t="str">
        <f aca="false">LEFT(TEXT(V6,"ddd"),1)</f>
        <v>T</v>
      </c>
      <c r="W7" s="45" t="str">
        <f aca="false">LEFT(TEXT(W6,"ddd"),1)</f>
        <v>W</v>
      </c>
      <c r="X7" s="45" t="str">
        <f aca="false">LEFT(TEXT(X6,"ddd"),1)</f>
        <v>T</v>
      </c>
      <c r="Y7" s="45" t="str">
        <f aca="false">LEFT(TEXT(Y6,"ddd"),1)</f>
        <v>F</v>
      </c>
      <c r="Z7" s="45" t="str">
        <f aca="false">LEFT(TEXT(Z6,"ddd"),1)</f>
        <v>S</v>
      </c>
      <c r="AA7" s="45" t="str">
        <f aca="false">LEFT(TEXT(AA6,"ddd"),1)</f>
        <v>S</v>
      </c>
      <c r="AB7" s="45" t="str">
        <f aca="false">LEFT(TEXT(AB6,"ddd"),1)</f>
        <v>M</v>
      </c>
      <c r="AC7" s="45" t="str">
        <f aca="false">LEFT(TEXT(AC6,"ddd"),1)</f>
        <v>T</v>
      </c>
      <c r="AD7" s="45" t="str">
        <f aca="false">LEFT(TEXT(AD6,"ddd"),1)</f>
        <v>W</v>
      </c>
      <c r="AE7" s="45" t="str">
        <f aca="false">LEFT(TEXT(AE6,"ddd"),1)</f>
        <v>T</v>
      </c>
      <c r="AF7" s="45" t="str">
        <f aca="false">LEFT(TEXT(AF6,"ddd"),1)</f>
        <v>F</v>
      </c>
      <c r="AG7" s="45" t="str">
        <f aca="false">LEFT(TEXT(AG6,"ddd"),1)</f>
        <v>S</v>
      </c>
      <c r="AH7" s="45" t="str">
        <f aca="false">LEFT(TEXT(AH6,"ddd"),1)</f>
        <v>S</v>
      </c>
      <c r="AI7" s="45" t="str">
        <f aca="false">LEFT(TEXT(AI6,"ddd"),1)</f>
        <v>M</v>
      </c>
      <c r="AJ7" s="45" t="str">
        <f aca="false">LEFT(TEXT(AJ6,"ddd"),1)</f>
        <v>T</v>
      </c>
      <c r="AK7" s="45" t="str">
        <f aca="false">LEFT(TEXT(AK6,"ddd"),1)</f>
        <v>W</v>
      </c>
      <c r="AL7" s="45" t="str">
        <f aca="false">LEFT(TEXT(AL6,"ddd"),1)</f>
        <v>T</v>
      </c>
      <c r="AM7" s="45" t="str">
        <f aca="false">LEFT(TEXT(AM6,"ddd"),1)</f>
        <v>F</v>
      </c>
      <c r="AN7" s="45" t="str">
        <f aca="false">LEFT(TEXT(AN6,"ddd"),1)</f>
        <v>S</v>
      </c>
      <c r="AO7" s="45" t="str">
        <f aca="false">LEFT(TEXT(AO6,"ddd"),1)</f>
        <v>S</v>
      </c>
      <c r="AP7" s="45" t="str">
        <f aca="false">LEFT(TEXT(AP6,"ddd"),1)</f>
        <v>M</v>
      </c>
      <c r="AQ7" s="45" t="str">
        <f aca="false">LEFT(TEXT(AQ6,"ddd"),1)</f>
        <v>T</v>
      </c>
      <c r="AR7" s="45" t="str">
        <f aca="false">LEFT(TEXT(AR6,"ddd"),1)</f>
        <v>W</v>
      </c>
      <c r="AS7" s="45" t="str">
        <f aca="false">LEFT(TEXT(AS6,"ddd"),1)</f>
        <v>T</v>
      </c>
      <c r="AT7" s="45" t="str">
        <f aca="false">LEFT(TEXT(AT6,"ddd"),1)</f>
        <v>F</v>
      </c>
      <c r="AU7" s="45" t="str">
        <f aca="false">LEFT(TEXT(AU6,"ddd"),1)</f>
        <v>S</v>
      </c>
      <c r="AV7" s="45" t="str">
        <f aca="false">LEFT(TEXT(AV6,"ddd"),1)</f>
        <v>S</v>
      </c>
      <c r="AW7" s="45" t="str">
        <f aca="false">LEFT(TEXT(AW6,"ddd"),1)</f>
        <v>M</v>
      </c>
      <c r="AX7" s="45" t="str">
        <f aca="false">LEFT(TEXT(AX6,"ddd"),1)</f>
        <v>T</v>
      </c>
      <c r="AY7" s="45" t="str">
        <f aca="false">LEFT(TEXT(AY6,"ddd"),1)</f>
        <v>W</v>
      </c>
      <c r="AZ7" s="45" t="str">
        <f aca="false">LEFT(TEXT(AZ6,"ddd"),1)</f>
        <v>T</v>
      </c>
      <c r="BA7" s="45" t="str">
        <f aca="false">LEFT(TEXT(BA6,"ddd"),1)</f>
        <v>F</v>
      </c>
      <c r="BB7" s="45" t="str">
        <f aca="false">LEFT(TEXT(BB6,"ddd"),1)</f>
        <v>S</v>
      </c>
      <c r="BC7" s="45" t="str">
        <f aca="false">LEFT(TEXT(BC6,"ddd"),1)</f>
        <v>S</v>
      </c>
      <c r="BD7" s="45" t="str">
        <f aca="false">LEFT(TEXT(BD6,"ddd"),1)</f>
        <v>M</v>
      </c>
      <c r="BE7" s="45" t="str">
        <f aca="false">LEFT(TEXT(BE6,"ddd"),1)</f>
        <v>T</v>
      </c>
      <c r="BF7" s="45" t="str">
        <f aca="false">LEFT(TEXT(BF6,"ddd"),1)</f>
        <v>W</v>
      </c>
      <c r="BG7" s="45" t="str">
        <f aca="false">LEFT(TEXT(BG6,"ddd"),1)</f>
        <v>T</v>
      </c>
      <c r="BH7" s="45" t="str">
        <f aca="false">LEFT(TEXT(BH6,"ddd"),1)</f>
        <v>F</v>
      </c>
      <c r="BI7" s="45" t="str">
        <f aca="false">LEFT(TEXT(BI6,"ddd"),1)</f>
        <v>S</v>
      </c>
      <c r="BJ7" s="45" t="str">
        <f aca="false">LEFT(TEXT(BJ6,"ddd"),1)</f>
        <v>S</v>
      </c>
      <c r="BK7" s="45" t="str">
        <f aca="false">LEFT(TEXT(BK6,"ddd"),1)</f>
        <v>M</v>
      </c>
      <c r="BL7" s="45" t="str">
        <f aca="false">LEFT(TEXT(BL6,"ddd"),1)</f>
        <v>T</v>
      </c>
      <c r="BM7" s="45" t="str">
        <f aca="false">LEFT(TEXT(BM6,"ddd"),1)</f>
        <v>W</v>
      </c>
    </row>
    <row r="8" customFormat="false" ht="30" hidden="true" customHeight="true" outlineLevel="0" collapsed="false">
      <c r="B8" s="46"/>
      <c r="C8" s="46"/>
      <c r="D8" s="47"/>
      <c r="E8" s="48"/>
      <c r="F8" s="47"/>
      <c r="G8" s="49"/>
      <c r="H8" s="50"/>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row>
    <row r="9" s="15" customFormat="true" ht="39.75" hidden="false" customHeight="true" outlineLevel="0" collapsed="false">
      <c r="A9" s="4"/>
      <c r="B9" s="52" t="s">
        <v>17</v>
      </c>
      <c r="C9" s="53"/>
      <c r="D9" s="54"/>
      <c r="E9" s="54"/>
      <c r="F9" s="55"/>
      <c r="G9" s="56"/>
      <c r="H9" s="57"/>
      <c r="I9" s="54"/>
      <c r="J9" s="58" t="str">
        <f aca="false">IF(AND($D9="Goal",J$6&gt;=$G9,J$6&lt;=$G9+$H9-1),2,IF(AND($D9="Milestone",J$6&gt;=$G9,J$6&lt;=$G9+$H9-1),1,""))</f>
        <v/>
      </c>
      <c r="K9" s="58" t="str">
        <f aca="false">IF(AND($D9="Goal",K$6&gt;=$G9,K$6&lt;=$G9+$H9-1),2,IF(AND($D9="Milestone",K$6&gt;=$G9,K$6&lt;=$G9+$H9-1),1,""))</f>
        <v/>
      </c>
      <c r="L9" s="58" t="str">
        <f aca="false">IF(AND($D9="Goal",L$6&gt;=$G9,L$6&lt;=$G9+$H9-1),2,IF(AND($D9="Milestone",L$6&gt;=$G9,L$6&lt;=$G9+$H9-1),1,""))</f>
        <v/>
      </c>
      <c r="M9" s="58" t="str">
        <f aca="false">IF(AND($D9="Goal",M$6&gt;=$G9,M$6&lt;=$G9+$H9-1),2,IF(AND($D9="Milestone",M$6&gt;=$G9,M$6&lt;=$G9+$H9-1),1,""))</f>
        <v/>
      </c>
      <c r="N9" s="58" t="str">
        <f aca="false">IF(AND($D9="Goal",N$6&gt;=$G9,N$6&lt;=$G9+$H9-1),2,IF(AND($D9="Milestone",N$6&gt;=$G9,N$6&lt;=$G9+$H9-1),1,""))</f>
        <v/>
      </c>
      <c r="O9" s="58" t="str">
        <f aca="false">IF(AND($D9="Goal",O$6&gt;=$G9,O$6&lt;=$G9+$H9-1),2,IF(AND($D9="Milestone",O$6&gt;=$G9,O$6&lt;=$G9+$H9-1),1,""))</f>
        <v/>
      </c>
      <c r="P9" s="58" t="str">
        <f aca="false">IF(AND($D9="Goal",P$6&gt;=$G9,P$6&lt;=$G9+$H9-1),2,IF(AND($D9="Milestone",P$6&gt;=$G9,P$6&lt;=$G9+$H9-1),1,""))</f>
        <v/>
      </c>
      <c r="Q9" s="58" t="str">
        <f aca="false">IF(AND($D9="Goal",Q$6&gt;=$G9,Q$6&lt;=$G9+$H9-1),2,IF(AND($D9="Milestone",Q$6&gt;=$G9,Q$6&lt;=$G9+$H9-1),1,""))</f>
        <v/>
      </c>
      <c r="R9" s="58" t="str">
        <f aca="false">IF(AND($D9="Goal",R$6&gt;=$G9,R$6&lt;=$G9+$H9-1),2,IF(AND($D9="Milestone",R$6&gt;=$G9,R$6&lt;=$G9+$H9-1),1,""))</f>
        <v/>
      </c>
      <c r="S9" s="58" t="str">
        <f aca="false">IF(AND($D9="Goal",S$6&gt;=$G9,S$6&lt;=$G9+$H9-1),2,IF(AND($D9="Milestone",S$6&gt;=$G9,S$6&lt;=$G9+$H9-1),1,""))</f>
        <v/>
      </c>
      <c r="T9" s="58" t="str">
        <f aca="false">IF(AND($D9="Goal",T$6&gt;=$G9,T$6&lt;=$G9+$H9-1),2,IF(AND($D9="Milestone",T$6&gt;=$G9,T$6&lt;=$G9+$H9-1),1,""))</f>
        <v/>
      </c>
      <c r="U9" s="58" t="str">
        <f aca="false">IF(AND($D9="Goal",U$6&gt;=$G9,U$6&lt;=$G9+$H9-1),2,IF(AND($D9="Milestone",U$6&gt;=$G9,U$6&lt;=$G9+$H9-1),1,""))</f>
        <v/>
      </c>
      <c r="V9" s="58" t="str">
        <f aca="false">IF(AND($D9="Goal",V$6&gt;=$G9,V$6&lt;=$G9+$H9-1),2,IF(AND($D9="Milestone",V$6&gt;=$G9,V$6&lt;=$G9+$H9-1),1,""))</f>
        <v/>
      </c>
      <c r="W9" s="58" t="str">
        <f aca="false">IF(AND($D9="Goal",W$6&gt;=$G9,W$6&lt;=$G9+$H9-1),2,IF(AND($D9="Milestone",W$6&gt;=$G9,W$6&lt;=$G9+$H9-1),1,""))</f>
        <v/>
      </c>
      <c r="X9" s="58" t="str">
        <f aca="false">IF(AND($D9="Goal",X$6&gt;=$G9,X$6&lt;=$G9+$H9-1),2,IF(AND($D9="Milestone",X$6&gt;=$G9,X$6&lt;=$G9+$H9-1),1,""))</f>
        <v/>
      </c>
      <c r="Y9" s="58" t="str">
        <f aca="false">IF(AND($D9="Goal",Y$6&gt;=$G9,Y$6&lt;=$G9+$H9-1),2,IF(AND($D9="Milestone",Y$6&gt;=$G9,Y$6&lt;=$G9+$H9-1),1,""))</f>
        <v/>
      </c>
      <c r="Z9" s="58" t="str">
        <f aca="false">IF(AND($D9="Goal",Z$6&gt;=$G9,Z$6&lt;=$G9+$H9-1),2,IF(AND($D9="Milestone",Z$6&gt;=$G9,Z$6&lt;=$G9+$H9-1),1,""))</f>
        <v/>
      </c>
      <c r="AA9" s="58" t="str">
        <f aca="false">IF(AND($D9="Goal",AA$6&gt;=$G9,AA$6&lt;=$G9+$H9-1),2,IF(AND($D9="Milestone",AA$6&gt;=$G9,AA$6&lt;=$G9+$H9-1),1,""))</f>
        <v/>
      </c>
      <c r="AB9" s="58" t="str">
        <f aca="false">IF(AND($D9="Goal",AB$6&gt;=$G9,AB$6&lt;=$G9+$H9-1),2,IF(AND($D9="Milestone",AB$6&gt;=$G9,AB$6&lt;=$G9+$H9-1),1,""))</f>
        <v/>
      </c>
      <c r="AC9" s="58" t="str">
        <f aca="false">IF(AND($D9="Goal",AC$6&gt;=$G9,AC$6&lt;=$G9+$H9-1),2,IF(AND($D9="Milestone",AC$6&gt;=$G9,AC$6&lt;=$G9+$H9-1),1,""))</f>
        <v/>
      </c>
      <c r="AD9" s="58" t="str">
        <f aca="false">IF(AND($D9="Goal",AD$6&gt;=$G9,AD$6&lt;=$G9+$H9-1),2,IF(AND($D9="Milestone",AD$6&gt;=$G9,AD$6&lt;=$G9+$H9-1),1,""))</f>
        <v/>
      </c>
      <c r="AE9" s="58" t="str">
        <f aca="false">IF(AND($D9="Goal",AE$6&gt;=$G9,AE$6&lt;=$G9+$H9-1),2,IF(AND($D9="Milestone",AE$6&gt;=$G9,AE$6&lt;=$G9+$H9-1),1,""))</f>
        <v/>
      </c>
      <c r="AF9" s="58" t="str">
        <f aca="false">IF(AND($D9="Goal",AF$6&gt;=$G9,AF$6&lt;=$G9+$H9-1),2,IF(AND($D9="Milestone",AF$6&gt;=$G9,AF$6&lt;=$G9+$H9-1),1,""))</f>
        <v/>
      </c>
      <c r="AG9" s="58" t="str">
        <f aca="false">IF(AND($D9="Goal",AG$6&gt;=$G9,AG$6&lt;=$G9+$H9-1),2,IF(AND($D9="Milestone",AG$6&gt;=$G9,AG$6&lt;=$G9+$H9-1),1,""))</f>
        <v/>
      </c>
      <c r="AH9" s="58" t="str">
        <f aca="false">IF(AND($D9="Goal",AH$6&gt;=$G9,AH$6&lt;=$G9+$H9-1),2,IF(AND($D9="Milestone",AH$6&gt;=$G9,AH$6&lt;=$G9+$H9-1),1,""))</f>
        <v/>
      </c>
      <c r="AI9" s="58" t="str">
        <f aca="false">IF(AND($D9="Goal",AI$6&gt;=$G9,AI$6&lt;=$G9+$H9-1),2,IF(AND($D9="Milestone",AI$6&gt;=$G9,AI$6&lt;=$G9+$H9-1),1,""))</f>
        <v/>
      </c>
      <c r="AJ9" s="58" t="str">
        <f aca="false">IF(AND($D9="Goal",AJ$6&gt;=$G9,AJ$6&lt;=$G9+$H9-1),2,IF(AND($D9="Milestone",AJ$6&gt;=$G9,AJ$6&lt;=$G9+$H9-1),1,""))</f>
        <v/>
      </c>
      <c r="AK9" s="58" t="str">
        <f aca="false">IF(AND($D9="Goal",AK$6&gt;=$G9,AK$6&lt;=$G9+$H9-1),2,IF(AND($D9="Milestone",AK$6&gt;=$G9,AK$6&lt;=$G9+$H9-1),1,""))</f>
        <v/>
      </c>
      <c r="AL9" s="58" t="str">
        <f aca="false">IF(AND($D9="Goal",AL$6&gt;=$G9,AL$6&lt;=$G9+$H9-1),2,IF(AND($D9="Milestone",AL$6&gt;=$G9,AL$6&lt;=$G9+$H9-1),1,""))</f>
        <v/>
      </c>
      <c r="AM9" s="58" t="str">
        <f aca="false">IF(AND($D9="Goal",AM$6&gt;=$G9,AM$6&lt;=$G9+$H9-1),2,IF(AND($D9="Milestone",AM$6&gt;=$G9,AM$6&lt;=$G9+$H9-1),1,""))</f>
        <v/>
      </c>
      <c r="AN9" s="58" t="str">
        <f aca="false">IF(AND($D9="Goal",AN$6&gt;=$G9,AN$6&lt;=$G9+$H9-1),2,IF(AND($D9="Milestone",AN$6&gt;=$G9,AN$6&lt;=$G9+$H9-1),1,""))</f>
        <v/>
      </c>
      <c r="AO9" s="58" t="str">
        <f aca="false">IF(AND($D9="Goal",AO$6&gt;=$G9,AO$6&lt;=$G9+$H9-1),2,IF(AND($D9="Milestone",AO$6&gt;=$G9,AO$6&lt;=$G9+$H9-1),1,""))</f>
        <v/>
      </c>
      <c r="AP9" s="58" t="str">
        <f aca="false">IF(AND($D9="Goal",AP$6&gt;=$G9,AP$6&lt;=$G9+$H9-1),2,IF(AND($D9="Milestone",AP$6&gt;=$G9,AP$6&lt;=$G9+$H9-1),1,""))</f>
        <v/>
      </c>
      <c r="AQ9" s="58" t="str">
        <f aca="false">IF(AND($D9="Goal",AQ$6&gt;=$G9,AQ$6&lt;=$G9+$H9-1),2,IF(AND($D9="Milestone",AQ$6&gt;=$G9,AQ$6&lt;=$G9+$H9-1),1,""))</f>
        <v/>
      </c>
      <c r="AR9" s="58" t="str">
        <f aca="false">IF(AND($D9="Goal",AR$6&gt;=$G9,AR$6&lt;=$G9+$H9-1),2,IF(AND($D9="Milestone",AR$6&gt;=$G9,AR$6&lt;=$G9+$H9-1),1,""))</f>
        <v/>
      </c>
      <c r="AS9" s="58" t="str">
        <f aca="false">IF(AND($D9="Goal",AS$6&gt;=$G9,AS$6&lt;=$G9+$H9-1),2,IF(AND($D9="Milestone",AS$6&gt;=$G9,AS$6&lt;=$G9+$H9-1),1,""))</f>
        <v/>
      </c>
      <c r="AT9" s="58" t="str">
        <f aca="false">IF(AND($D9="Goal",AT$6&gt;=$G9,AT$6&lt;=$G9+$H9-1),2,IF(AND($D9="Milestone",AT$6&gt;=$G9,AT$6&lt;=$G9+$H9-1),1,""))</f>
        <v/>
      </c>
      <c r="AU9" s="58" t="str">
        <f aca="false">IF(AND($D9="Goal",AU$6&gt;=$G9,AU$6&lt;=$G9+$H9-1),2,IF(AND($D9="Milestone",AU$6&gt;=$G9,AU$6&lt;=$G9+$H9-1),1,""))</f>
        <v/>
      </c>
      <c r="AV9" s="58" t="str">
        <f aca="false">IF(AND($D9="Goal",AV$6&gt;=$G9,AV$6&lt;=$G9+$H9-1),2,IF(AND($D9="Milestone",AV$6&gt;=$G9,AV$6&lt;=$G9+$H9-1),1,""))</f>
        <v/>
      </c>
      <c r="AW9" s="58" t="str">
        <f aca="false">IF(AND($D9="Goal",AW$6&gt;=$G9,AW$6&lt;=$G9+$H9-1),2,IF(AND($D9="Milestone",AW$6&gt;=$G9,AW$6&lt;=$G9+$H9-1),1,""))</f>
        <v/>
      </c>
      <c r="AX9" s="58" t="str">
        <f aca="false">IF(AND($D9="Goal",AX$6&gt;=$G9,AX$6&lt;=$G9+$H9-1),2,IF(AND($D9="Milestone",AX$6&gt;=$G9,AX$6&lt;=$G9+$H9-1),1,""))</f>
        <v/>
      </c>
      <c r="AY9" s="58" t="str">
        <f aca="false">IF(AND($D9="Goal",AY$6&gt;=$G9,AY$6&lt;=$G9+$H9-1),2,IF(AND($D9="Milestone",AY$6&gt;=$G9,AY$6&lt;=$G9+$H9-1),1,""))</f>
        <v/>
      </c>
      <c r="AZ9" s="58" t="str">
        <f aca="false">IF(AND($D9="Goal",AZ$6&gt;=$G9,AZ$6&lt;=$G9+$H9-1),2,IF(AND($D9="Milestone",AZ$6&gt;=$G9,AZ$6&lt;=$G9+$H9-1),1,""))</f>
        <v/>
      </c>
      <c r="BA9" s="58" t="str">
        <f aca="false">IF(AND($D9="Goal",BA$6&gt;=$G9,BA$6&lt;=$G9+$H9-1),2,IF(AND($D9="Milestone",BA$6&gt;=$G9,BA$6&lt;=$G9+$H9-1),1,""))</f>
        <v/>
      </c>
      <c r="BB9" s="58" t="str">
        <f aca="false">IF(AND($D9="Goal",BB$6&gt;=$G9,BB$6&lt;=$G9+$H9-1),2,IF(AND($D9="Milestone",BB$6&gt;=$G9,BB$6&lt;=$G9+$H9-1),1,""))</f>
        <v/>
      </c>
      <c r="BC9" s="58" t="str">
        <f aca="false">IF(AND($D9="Goal",BC$6&gt;=$G9,BC$6&lt;=$G9+$H9-1),2,IF(AND($D9="Milestone",BC$6&gt;=$G9,BC$6&lt;=$G9+$H9-1),1,""))</f>
        <v/>
      </c>
      <c r="BD9" s="58" t="str">
        <f aca="false">IF(AND($D9="Goal",BD$6&gt;=$G9,BD$6&lt;=$G9+$H9-1),2,IF(AND($D9="Milestone",BD$6&gt;=$G9,BD$6&lt;=$G9+$H9-1),1,""))</f>
        <v/>
      </c>
      <c r="BE9" s="58" t="str">
        <f aca="false">IF(AND($D9="Goal",BE$6&gt;=$G9,BE$6&lt;=$G9+$H9-1),2,IF(AND($D9="Milestone",BE$6&gt;=$G9,BE$6&lt;=$G9+$H9-1),1,""))</f>
        <v/>
      </c>
      <c r="BF9" s="58" t="str">
        <f aca="false">IF(AND($D9="Goal",BF$6&gt;=$G9,BF$6&lt;=$G9+$H9-1),2,IF(AND($D9="Milestone",BF$6&gt;=$G9,BF$6&lt;=$G9+$H9-1),1,""))</f>
        <v/>
      </c>
      <c r="BG9" s="58" t="str">
        <f aca="false">IF(AND($D9="Goal",BG$6&gt;=$G9,BG$6&lt;=$G9+$H9-1),2,IF(AND($D9="Milestone",BG$6&gt;=$G9,BG$6&lt;=$G9+$H9-1),1,""))</f>
        <v/>
      </c>
      <c r="BH9" s="58" t="str">
        <f aca="false">IF(AND($D9="Goal",BH$6&gt;=$G9,BH$6&lt;=$G9+$H9-1),2,IF(AND($D9="Milestone",BH$6&gt;=$G9,BH$6&lt;=$G9+$H9-1),1,""))</f>
        <v/>
      </c>
      <c r="BI9" s="58" t="str">
        <f aca="false">IF(AND($D9="Goal",BI$6&gt;=$G9,BI$6&lt;=$G9+$H9-1),2,IF(AND($D9="Milestone",BI$6&gt;=$G9,BI$6&lt;=$G9+$H9-1),1,""))</f>
        <v/>
      </c>
      <c r="BJ9" s="58" t="str">
        <f aca="false">IF(AND($D9="Goal",BJ$6&gt;=$G9,BJ$6&lt;=$G9+$H9-1),2,IF(AND($D9="Milestone",BJ$6&gt;=$G9,BJ$6&lt;=$G9+$H9-1),1,""))</f>
        <v/>
      </c>
      <c r="BK9" s="58" t="str">
        <f aca="false">IF(AND($D9="Goal",BK$6&gt;=$G9,BK$6&lt;=$G9+$H9-1),2,IF(AND($D9="Milestone",BK$6&gt;=$G9,BK$6&lt;=$G9+$H9-1),1,""))</f>
        <v/>
      </c>
      <c r="BL9" s="58" t="str">
        <f aca="false">IF(AND($D9="Goal",BL$6&gt;=$G9,BL$6&lt;=$G9+$H9-1),2,IF(AND($D9="Milestone",BL$6&gt;=$G9,BL$6&lt;=$G9+$H9-1),1,""))</f>
        <v/>
      </c>
      <c r="BM9" s="58" t="str">
        <f aca="false">IF(AND($D9="Goal",BM$6&gt;=$G9,BM$6&lt;=$G9+$H9-1),2,IF(AND($D9="Milestone",BM$6&gt;=$G9,BM$6&lt;=$G9+$H9-1),1,""))</f>
        <v/>
      </c>
      <c r="BQ9" s="59"/>
    </row>
    <row r="10" s="15" customFormat="true" ht="39.75" hidden="false" customHeight="true" outlineLevel="0" collapsed="false">
      <c r="A10" s="4"/>
      <c r="B10" s="60" t="s">
        <v>18</v>
      </c>
      <c r="C10" s="61" t="s">
        <v>19</v>
      </c>
      <c r="D10" s="54" t="s">
        <v>20</v>
      </c>
      <c r="E10" s="54" t="s">
        <v>21</v>
      </c>
      <c r="F10" s="55" t="n">
        <v>1</v>
      </c>
      <c r="G10" s="56" t="n">
        <v>45127</v>
      </c>
      <c r="H10" s="57" t="n">
        <v>2</v>
      </c>
      <c r="I10" s="54"/>
      <c r="J10" s="62" t="n">
        <f aca="false">IF(AND($D10="Goal",J$6&gt;=$G10,J$6&lt;=$G10+$H10-1),2,IF(AND($D10="Milestone",J$6&gt;=$G10,J$6&lt;=$G10+$H10-1),1,""))</f>
        <v>1</v>
      </c>
      <c r="K10" s="62" t="n">
        <f aca="false">IF(AND($D10="Goal",K$6&gt;=$G10,K$6&lt;=$G10+$H10-1),2,IF(AND($D10="Milestone",K$6&gt;=$G10,K$6&lt;=$G10+$H10-1),1,""))</f>
        <v>1</v>
      </c>
      <c r="L10" s="62" t="str">
        <f aca="false">IF(AND($D10="Goal",L$6&gt;=$G10,L$6&lt;=$G10+$H10-1),2,IF(AND($D10="Milestone",L$6&gt;=$G10,L$6&lt;=$G10+$H10-1),1,""))</f>
        <v/>
      </c>
      <c r="M10" s="62" t="str">
        <f aca="false">IF(AND($D10="Goal",M$6&gt;=$G10,M$6&lt;=$G10+$H10-1),2,IF(AND($D10="Milestone",M$6&gt;=$G10,M$6&lt;=$G10+$H10-1),1,""))</f>
        <v/>
      </c>
      <c r="N10" s="62" t="str">
        <f aca="false">IF(AND($D10="Goal",N$6&gt;=$G10,N$6&lt;=$G10+$H10-1),2,IF(AND($D10="Milestone",N$6&gt;=$G10,N$6&lt;=$G10+$H10-1),1,""))</f>
        <v/>
      </c>
      <c r="O10" s="62" t="str">
        <f aca="false">IF(AND($D10="Goal",O$6&gt;=$G10,O$6&lt;=$G10+$H10-1),2,IF(AND($D10="Milestone",O$6&gt;=$G10,O$6&lt;=$G10+$H10-1),1,""))</f>
        <v/>
      </c>
      <c r="P10" s="62" t="str">
        <f aca="false">IF(AND($D10="Goal",P$6&gt;=$G10,P$6&lt;=$G10+$H10-1),2,IF(AND($D10="Milestone",P$6&gt;=$G10,P$6&lt;=$G10+$H10-1),1,""))</f>
        <v/>
      </c>
      <c r="Q10" s="62" t="str">
        <f aca="false">IF(AND($D10="Goal",Q$6&gt;=$G10,Q$6&lt;=$G10+$H10-1),2,IF(AND($D10="Milestone",Q$6&gt;=$G10,Q$6&lt;=$G10+$H10-1),1,""))</f>
        <v/>
      </c>
      <c r="R10" s="62" t="str">
        <f aca="false">IF(AND($D10="Goal",R$6&gt;=$G10,R$6&lt;=$G10+$H10-1),2,IF(AND($D10="Milestone",R$6&gt;=$G10,R$6&lt;=$G10+$H10-1),1,""))</f>
        <v/>
      </c>
      <c r="S10" s="62" t="str">
        <f aca="false">IF(AND($D10="Goal",S$6&gt;=$G10,S$6&lt;=$G10+$H10-1),2,IF(AND($D10="Milestone",S$6&gt;=$G10,S$6&lt;=$G10+$H10-1),1,""))</f>
        <v/>
      </c>
      <c r="T10" s="62" t="str">
        <f aca="false">IF(AND($D10="Goal",T$6&gt;=$G10,T$6&lt;=$G10+$H10-1),2,IF(AND($D10="Milestone",T$6&gt;=$G10,T$6&lt;=$G10+$H10-1),1,""))</f>
        <v/>
      </c>
      <c r="U10" s="62" t="str">
        <f aca="false">IF(AND($D10="Goal",U$6&gt;=$G10,U$6&lt;=$G10+$H10-1),2,IF(AND($D10="Milestone",U$6&gt;=$G10,U$6&lt;=$G10+$H10-1),1,""))</f>
        <v/>
      </c>
      <c r="V10" s="62" t="str">
        <f aca="false">IF(AND($D10="Goal",V$6&gt;=$G10,V$6&lt;=$G10+$H10-1),2,IF(AND($D10="Milestone",V$6&gt;=$G10,V$6&lt;=$G10+$H10-1),1,""))</f>
        <v/>
      </c>
      <c r="W10" s="62" t="str">
        <f aca="false">IF(AND($D10="Goal",W$6&gt;=$G10,W$6&lt;=$G10+$H10-1),2,IF(AND($D10="Milestone",W$6&gt;=$G10,W$6&lt;=$G10+$H10-1),1,""))</f>
        <v/>
      </c>
      <c r="X10" s="62" t="str">
        <f aca="false">IF(AND($D10="Goal",X$6&gt;=$G10,X$6&lt;=$G10+$H10-1),2,IF(AND($D10="Milestone",X$6&gt;=$G10,X$6&lt;=$G10+$H10-1),1,""))</f>
        <v/>
      </c>
      <c r="Y10" s="62" t="str">
        <f aca="false">IF(AND($D10="Goal",Y$6&gt;=$G10,Y$6&lt;=$G10+$H10-1),2,IF(AND($D10="Milestone",Y$6&gt;=$G10,Y$6&lt;=$G10+$H10-1),1,""))</f>
        <v/>
      </c>
      <c r="Z10" s="62" t="str">
        <f aca="false">IF(AND($D10="Goal",Z$6&gt;=$G10,Z$6&lt;=$G10+$H10-1),2,IF(AND($D10="Milestone",Z$6&gt;=$G10,Z$6&lt;=$G10+$H10-1),1,""))</f>
        <v/>
      </c>
      <c r="AA10" s="62" t="str">
        <f aca="false">IF(AND($D10="Goal",AA$6&gt;=$G10,AA$6&lt;=$G10+$H10-1),2,IF(AND($D10="Milestone",AA$6&gt;=$G10,AA$6&lt;=$G10+$H10-1),1,""))</f>
        <v/>
      </c>
      <c r="AB10" s="62" t="str">
        <f aca="false">IF(AND($D10="Goal",AB$6&gt;=$G10,AB$6&lt;=$G10+$H10-1),2,IF(AND($D10="Milestone",AB$6&gt;=$G10,AB$6&lt;=$G10+$H10-1),1,""))</f>
        <v/>
      </c>
      <c r="AC10" s="62" t="str">
        <f aca="false">IF(AND($D10="Goal",AC$6&gt;=$G10,AC$6&lt;=$G10+$H10-1),2,IF(AND($D10="Milestone",AC$6&gt;=$G10,AC$6&lt;=$G10+$H10-1),1,""))</f>
        <v/>
      </c>
      <c r="AD10" s="62" t="str">
        <f aca="false">IF(AND($D10="Goal",AD$6&gt;=$G10,AD$6&lt;=$G10+$H10-1),2,IF(AND($D10="Milestone",AD$6&gt;=$G10,AD$6&lt;=$G10+$H10-1),1,""))</f>
        <v/>
      </c>
      <c r="AE10" s="62" t="str">
        <f aca="false">IF(AND($D10="Goal",AE$6&gt;=$G10,AE$6&lt;=$G10+$H10-1),2,IF(AND($D10="Milestone",AE$6&gt;=$G10,AE$6&lt;=$G10+$H10-1),1,""))</f>
        <v/>
      </c>
      <c r="AF10" s="62" t="str">
        <f aca="false">IF(AND($D10="Goal",AF$6&gt;=$G10,AF$6&lt;=$G10+$H10-1),2,IF(AND($D10="Milestone",AF$6&gt;=$G10,AF$6&lt;=$G10+$H10-1),1,""))</f>
        <v/>
      </c>
      <c r="AG10" s="62" t="str">
        <f aca="false">IF(AND($D10="Goal",AG$6&gt;=$G10,AG$6&lt;=$G10+$H10-1),2,IF(AND($D10="Milestone",AG$6&gt;=$G10,AG$6&lt;=$G10+$H10-1),1,""))</f>
        <v/>
      </c>
      <c r="AH10" s="62" t="str">
        <f aca="false">IF(AND($D10="Goal",AH$6&gt;=$G10,AH$6&lt;=$G10+$H10-1),2,IF(AND($D10="Milestone",AH$6&gt;=$G10,AH$6&lt;=$G10+$H10-1),1,""))</f>
        <v/>
      </c>
      <c r="AI10" s="62" t="str">
        <f aca="false">IF(AND($D10="Goal",AI$6&gt;=$G10,AI$6&lt;=$G10+$H10-1),2,IF(AND($D10="Milestone",AI$6&gt;=$G10,AI$6&lt;=$G10+$H10-1),1,""))</f>
        <v/>
      </c>
      <c r="AJ10" s="62" t="str">
        <f aca="false">IF(AND($D10="Goal",AJ$6&gt;=$G10,AJ$6&lt;=$G10+$H10-1),2,IF(AND($D10="Milestone",AJ$6&gt;=$G10,AJ$6&lt;=$G10+$H10-1),1,""))</f>
        <v/>
      </c>
      <c r="AK10" s="62" t="str">
        <f aca="false">IF(AND($D10="Goal",AK$6&gt;=$G10,AK$6&lt;=$G10+$H10-1),2,IF(AND($D10="Milestone",AK$6&gt;=$G10,AK$6&lt;=$G10+$H10-1),1,""))</f>
        <v/>
      </c>
      <c r="AL10" s="58" t="str">
        <f aca="false">IF(AND($D10="Goal",AL$6&gt;=$G10,AL$6&lt;=$G10+$H10-1),2,IF(AND($D10="Milestone",AL$6&gt;=$G10,AL$6&lt;=$G10+$H10-1),1,""))</f>
        <v/>
      </c>
      <c r="AM10" s="58" t="str">
        <f aca="false">IF(AND($D10="Goal",AM$6&gt;=$G10,AM$6&lt;=$G10+$H10-1),2,IF(AND($D10="Milestone",AM$6&gt;=$G10,AM$6&lt;=$G10+$H10-1),1,""))</f>
        <v/>
      </c>
      <c r="AN10" s="58" t="str">
        <f aca="false">IF(AND($D10="Goal",AN$6&gt;=$G10,AN$6&lt;=$G10+$H10-1),2,IF(AND($D10="Milestone",AN$6&gt;=$G10,AN$6&lt;=$G10+$H10-1),1,""))</f>
        <v/>
      </c>
      <c r="AO10" s="58" t="str">
        <f aca="false">IF(AND($D10="Goal",AO$6&gt;=$G10,AO$6&lt;=$G10+$H10-1),2,IF(AND($D10="Milestone",AO$6&gt;=$G10,AO$6&lt;=$G10+$H10-1),1,""))</f>
        <v/>
      </c>
      <c r="AP10" s="58" t="str">
        <f aca="false">IF(AND($D10="Goal",AP$6&gt;=$G10,AP$6&lt;=$G10+$H10-1),2,IF(AND($D10="Milestone",AP$6&gt;=$G10,AP$6&lt;=$G10+$H10-1),1,""))</f>
        <v/>
      </c>
      <c r="AQ10" s="58" t="str">
        <f aca="false">IF(AND($D10="Goal",AQ$6&gt;=$G10,AQ$6&lt;=$G10+$H10-1),2,IF(AND($D10="Milestone",AQ$6&gt;=$G10,AQ$6&lt;=$G10+$H10-1),1,""))</f>
        <v/>
      </c>
      <c r="AR10" s="58" t="str">
        <f aca="false">IF(AND($D10="Goal",AR$6&gt;=$G10,AR$6&lt;=$G10+$H10-1),2,IF(AND($D10="Milestone",AR$6&gt;=$G10,AR$6&lt;=$G10+$H10-1),1,""))</f>
        <v/>
      </c>
      <c r="AS10" s="58" t="str">
        <f aca="false">IF(AND($D10="Goal",AS$6&gt;=$G10,AS$6&lt;=$G10+$H10-1),2,IF(AND($D10="Milestone",AS$6&gt;=$G10,AS$6&lt;=$G10+$H10-1),1,""))</f>
        <v/>
      </c>
      <c r="AT10" s="58" t="str">
        <f aca="false">IF(AND($D10="Goal",AT$6&gt;=$G10,AT$6&lt;=$G10+$H10-1),2,IF(AND($D10="Milestone",AT$6&gt;=$G10,AT$6&lt;=$G10+$H10-1),1,""))</f>
        <v/>
      </c>
      <c r="AU10" s="58" t="str">
        <f aca="false">IF(AND($D10="Goal",AU$6&gt;=$G10,AU$6&lt;=$G10+$H10-1),2,IF(AND($D10="Milestone",AU$6&gt;=$G10,AU$6&lt;=$G10+$H10-1),1,""))</f>
        <v/>
      </c>
      <c r="AV10" s="58" t="str">
        <f aca="false">IF(AND($D10="Goal",AV$6&gt;=$G10,AV$6&lt;=$G10+$H10-1),2,IF(AND($D10="Milestone",AV$6&gt;=$G10,AV$6&lt;=$G10+$H10-1),1,""))</f>
        <v/>
      </c>
      <c r="AW10" s="58" t="str">
        <f aca="false">IF(AND($D10="Goal",AW$6&gt;=$G10,AW$6&lt;=$G10+$H10-1),2,IF(AND($D10="Milestone",AW$6&gt;=$G10,AW$6&lt;=$G10+$H10-1),1,""))</f>
        <v/>
      </c>
      <c r="AX10" s="58" t="str">
        <f aca="false">IF(AND($D10="Goal",AX$6&gt;=$G10,AX$6&lt;=$G10+$H10-1),2,IF(AND($D10="Milestone",AX$6&gt;=$G10,AX$6&lt;=$G10+$H10-1),1,""))</f>
        <v/>
      </c>
      <c r="AY10" s="58" t="str">
        <f aca="false">IF(AND($D10="Goal",AY$6&gt;=$G10,AY$6&lt;=$G10+$H10-1),2,IF(AND($D10="Milestone",AY$6&gt;=$G10,AY$6&lt;=$G10+$H10-1),1,""))</f>
        <v/>
      </c>
      <c r="AZ10" s="58" t="str">
        <f aca="false">IF(AND($D10="Goal",AZ$6&gt;=$G10,AZ$6&lt;=$G10+$H10-1),2,IF(AND($D10="Milestone",AZ$6&gt;=$G10,AZ$6&lt;=$G10+$H10-1),1,""))</f>
        <v/>
      </c>
      <c r="BA10" s="58" t="str">
        <f aca="false">IF(AND($D10="Goal",BA$6&gt;=$G10,BA$6&lt;=$G10+$H10-1),2,IF(AND($D10="Milestone",BA$6&gt;=$G10,BA$6&lt;=$G10+$H10-1),1,""))</f>
        <v/>
      </c>
      <c r="BB10" s="58" t="str">
        <f aca="false">IF(AND($D10="Goal",BB$6&gt;=$G10,BB$6&lt;=$G10+$H10-1),2,IF(AND($D10="Milestone",BB$6&gt;=$G10,BB$6&lt;=$G10+$H10-1),1,""))</f>
        <v/>
      </c>
      <c r="BC10" s="58" t="str">
        <f aca="false">IF(AND($D10="Goal",BC$6&gt;=$G10,BC$6&lt;=$G10+$H10-1),2,IF(AND($D10="Milestone",BC$6&gt;=$G10,BC$6&lt;=$G10+$H10-1),1,""))</f>
        <v/>
      </c>
      <c r="BD10" s="58" t="str">
        <f aca="false">IF(AND($D10="Goal",BD$6&gt;=$G10,BD$6&lt;=$G10+$H10-1),2,IF(AND($D10="Milestone",BD$6&gt;=$G10,BD$6&lt;=$G10+$H10-1),1,""))</f>
        <v/>
      </c>
      <c r="BE10" s="58" t="str">
        <f aca="false">IF(AND($D10="Goal",BE$6&gt;=$G10,BE$6&lt;=$G10+$H10-1),2,IF(AND($D10="Milestone",BE$6&gt;=$G10,BE$6&lt;=$G10+$H10-1),1,""))</f>
        <v/>
      </c>
      <c r="BF10" s="58" t="str">
        <f aca="false">IF(AND($D10="Goal",BF$6&gt;=$G10,BF$6&lt;=$G10+$H10-1),2,IF(AND($D10="Milestone",BF$6&gt;=$G10,BF$6&lt;=$G10+$H10-1),1,""))</f>
        <v/>
      </c>
      <c r="BG10" s="58" t="str">
        <f aca="false">IF(AND($D10="Goal",BG$6&gt;=$G10,BG$6&lt;=$G10+$H10-1),2,IF(AND($D10="Milestone",BG$6&gt;=$G10,BG$6&lt;=$G10+$H10-1),1,""))</f>
        <v/>
      </c>
      <c r="BH10" s="58" t="str">
        <f aca="false">IF(AND($D10="Goal",BH$6&gt;=$G10,BH$6&lt;=$G10+$H10-1),2,IF(AND($D10="Milestone",BH$6&gt;=$G10,BH$6&lt;=$G10+$H10-1),1,""))</f>
        <v/>
      </c>
      <c r="BI10" s="58" t="str">
        <f aca="false">IF(AND($D10="Goal",BI$6&gt;=$G10,BI$6&lt;=$G10+$H10-1),2,IF(AND($D10="Milestone",BI$6&gt;=$G10,BI$6&lt;=$G10+$H10-1),1,""))</f>
        <v/>
      </c>
      <c r="BJ10" s="58" t="str">
        <f aca="false">IF(AND($D10="Goal",BJ$6&gt;=$G10,BJ$6&lt;=$G10+$H10-1),2,IF(AND($D10="Milestone",BJ$6&gt;=$G10,BJ$6&lt;=$G10+$H10-1),1,""))</f>
        <v/>
      </c>
      <c r="BK10" s="58" t="str">
        <f aca="false">IF(AND($D10="Goal",BK$6&gt;=$G10,BK$6&lt;=$G10+$H10-1),2,IF(AND($D10="Milestone",BK$6&gt;=$G10,BK$6&lt;=$G10+$H10-1),1,""))</f>
        <v/>
      </c>
      <c r="BL10" s="58" t="str">
        <f aca="false">IF(AND($D10="Goal",BL$6&gt;=$G10,BL$6&lt;=$G10+$H10-1),2,IF(AND($D10="Milestone",BL$6&gt;=$G10,BL$6&lt;=$G10+$H10-1),1,""))</f>
        <v/>
      </c>
      <c r="BM10" s="58" t="str">
        <f aca="false">IF(AND($D10="Goal",BM$6&gt;=$G10,BM$6&lt;=$G10+$H10-1),2,IF(AND($D10="Milestone",BM$6&gt;=$G10,BM$6&lt;=$G10+$H10-1),1,""))</f>
        <v/>
      </c>
    </row>
    <row r="11" s="15" customFormat="true" ht="39.75" hidden="false" customHeight="true" outlineLevel="0" collapsed="false">
      <c r="A11" s="4"/>
      <c r="B11" s="60" t="s">
        <v>22</v>
      </c>
      <c r="C11" s="61" t="s">
        <v>23</v>
      </c>
      <c r="D11" s="54" t="s">
        <v>20</v>
      </c>
      <c r="E11" s="54" t="s">
        <v>21</v>
      </c>
      <c r="F11" s="55" t="n">
        <v>1</v>
      </c>
      <c r="G11" s="56" t="n">
        <f aca="false">G10+H10</f>
        <v>45129</v>
      </c>
      <c r="H11" s="57" t="n">
        <v>3</v>
      </c>
      <c r="I11" s="54"/>
      <c r="J11" s="58" t="str">
        <f aca="false">IF(AND($D11="Goal",J$6&gt;=$G11,J$6&lt;=$G11+$H11-1),2,IF(AND($D11="Milestone",J$6&gt;=$G11,J$6&lt;=$G11+$H11-1),1,""))</f>
        <v/>
      </c>
      <c r="K11" s="58" t="str">
        <f aca="false">IF(AND($D11="Goal",K$6&gt;=$G11,K$6&lt;=$G11+$H11-1),2,IF(AND($D11="Milestone",K$6&gt;=$G11,K$6&lt;=$G11+$H11-1),1,""))</f>
        <v/>
      </c>
      <c r="L11" s="62" t="n">
        <f aca="false">IF(AND($D11="Goal",L$6&gt;=$G11,L$6&lt;=$G11+$H11-1),2,IF(AND($D11="Milestone",L$6&gt;=$G11,L$6&lt;=$G11+$H11-1),1,""))</f>
        <v>1</v>
      </c>
      <c r="M11" s="62" t="n">
        <f aca="false">IF(AND($D11="Goal",M$6&gt;=$G11,M$6&lt;=$G11+$H11-1),2,IF(AND($D11="Milestone",M$6&gt;=$G11,M$6&lt;=$G11+$H11-1),1,""))</f>
        <v>1</v>
      </c>
      <c r="N11" s="62" t="n">
        <f aca="false">IF(AND($D11="Goal",N$6&gt;=$G11,N$6&lt;=$G11+$H11-1),2,IF(AND($D11="Milestone",N$6&gt;=$G11,N$6&lt;=$G11+$H11-1),1,""))</f>
        <v>1</v>
      </c>
      <c r="O11" s="58" t="str">
        <f aca="false">IF(AND($D11="Goal",O$6&gt;=$G11,O$6&lt;=$G11+$H11-1),2,IF(AND($D11="Milestone",O$6&gt;=$G11,O$6&lt;=$G11+$H11-1),1,""))</f>
        <v/>
      </c>
      <c r="P11" s="58" t="str">
        <f aca="false">IF(AND($D11="Goal",P$6&gt;=$G11,P$6&lt;=$G11+$H11-1),2,IF(AND($D11="Milestone",P$6&gt;=$G11,P$6&lt;=$G11+$H11-1),1,""))</f>
        <v/>
      </c>
      <c r="Q11" s="58" t="str">
        <f aca="false">IF(AND($D11="Goal",Q$6&gt;=$G11,Q$6&lt;=$G11+$H11-1),2,IF(AND($D11="Milestone",Q$6&gt;=$G11,Q$6&lt;=$G11+$H11-1),1,""))</f>
        <v/>
      </c>
      <c r="R11" s="58" t="str">
        <f aca="false">IF(AND($D11="Goal",R$6&gt;=$G11,R$6&lt;=$G11+$H11-1),2,IF(AND($D11="Milestone",R$6&gt;=$G11,R$6&lt;=$G11+$H11-1),1,""))</f>
        <v/>
      </c>
      <c r="S11" s="58" t="str">
        <f aca="false">IF(AND($D11="Goal",S$6&gt;=$G11,S$6&lt;=$G11+$H11-1),2,IF(AND($D11="Milestone",S$6&gt;=$G11,S$6&lt;=$G11+$H11-1),1,""))</f>
        <v/>
      </c>
      <c r="T11" s="58" t="str">
        <f aca="false">IF(AND($D11="Goal",T$6&gt;=$G11,T$6&lt;=$G11+$H11-1),2,IF(AND($D11="Milestone",T$6&gt;=$G11,T$6&lt;=$G11+$H11-1),1,""))</f>
        <v/>
      </c>
      <c r="U11" s="58" t="str">
        <f aca="false">IF(AND($D11="Goal",U$6&gt;=$G11,U$6&lt;=$G11+$H11-1),2,IF(AND($D11="Milestone",U$6&gt;=$G11,U$6&lt;=$G11+$H11-1),1,""))</f>
        <v/>
      </c>
      <c r="V11" s="58" t="str">
        <f aca="false">IF(AND($D11="Goal",V$6&gt;=$G11,V$6&lt;=$G11+$H11-1),2,IF(AND($D11="Milestone",V$6&gt;=$G11,V$6&lt;=$G11+$H11-1),1,""))</f>
        <v/>
      </c>
      <c r="W11" s="58" t="str">
        <f aca="false">IF(AND($D11="Goal",W$6&gt;=$G11,W$6&lt;=$G11+$H11-1),2,IF(AND($D11="Milestone",W$6&gt;=$G11,W$6&lt;=$G11+$H11-1),1,""))</f>
        <v/>
      </c>
      <c r="X11" s="58" t="str">
        <f aca="false">IF(AND($D11="Goal",X$6&gt;=$G11,X$6&lt;=$G11+$H11-1),2,IF(AND($D11="Milestone",X$6&gt;=$G11,X$6&lt;=$G11+$H11-1),1,""))</f>
        <v/>
      </c>
      <c r="Y11" s="58" t="str">
        <f aca="false">IF(AND($D11="Goal",Y$6&gt;=$G11,Y$6&lt;=$G11+$H11-1),2,IF(AND($D11="Milestone",Y$6&gt;=$G11,Y$6&lt;=$G11+$H11-1),1,""))</f>
        <v/>
      </c>
      <c r="Z11" s="58" t="str">
        <f aca="false">IF(AND($D11="Goal",Z$6&gt;=$G11,Z$6&lt;=$G11+$H11-1),2,IF(AND($D11="Milestone",Z$6&gt;=$G11,Z$6&lt;=$G11+$H11-1),1,""))</f>
        <v/>
      </c>
      <c r="AA11" s="58" t="str">
        <f aca="false">IF(AND($D11="Goal",AA$6&gt;=$G11,AA$6&lt;=$G11+$H11-1),2,IF(AND($D11="Milestone",AA$6&gt;=$G11,AA$6&lt;=$G11+$H11-1),1,""))</f>
        <v/>
      </c>
      <c r="AB11" s="58" t="str">
        <f aca="false">IF(AND($D11="Goal",AB$6&gt;=$G11,AB$6&lt;=$G11+$H11-1),2,IF(AND($D11="Milestone",AB$6&gt;=$G11,AB$6&lt;=$G11+$H11-1),1,""))</f>
        <v/>
      </c>
      <c r="AC11" s="58" t="str">
        <f aca="false">IF(AND($D11="Goal",AC$6&gt;=$G11,AC$6&lt;=$G11+$H11-1),2,IF(AND($D11="Milestone",AC$6&gt;=$G11,AC$6&lt;=$G11+$H11-1),1,""))</f>
        <v/>
      </c>
      <c r="AD11" s="58" t="str">
        <f aca="false">IF(AND($D11="Goal",AD$6&gt;=$G11,AD$6&lt;=$G11+$H11-1),2,IF(AND($D11="Milestone",AD$6&gt;=$G11,AD$6&lt;=$G11+$H11-1),1,""))</f>
        <v/>
      </c>
      <c r="AE11" s="58" t="str">
        <f aca="false">IF(AND($D11="Goal",AE$6&gt;=$G11,AE$6&lt;=$G11+$H11-1),2,IF(AND($D11="Milestone",AE$6&gt;=$G11,AE$6&lt;=$G11+$H11-1),1,""))</f>
        <v/>
      </c>
      <c r="AF11" s="58" t="str">
        <f aca="false">IF(AND($D11="Goal",AF$6&gt;=$G11,AF$6&lt;=$G11+$H11-1),2,IF(AND($D11="Milestone",AF$6&gt;=$G11,AF$6&lt;=$G11+$H11-1),1,""))</f>
        <v/>
      </c>
      <c r="AG11" s="58" t="str">
        <f aca="false">IF(AND($D11="Goal",AG$6&gt;=$G11,AG$6&lt;=$G11+$H11-1),2,IF(AND($D11="Milestone",AG$6&gt;=$G11,AG$6&lt;=$G11+$H11-1),1,""))</f>
        <v/>
      </c>
      <c r="AH11" s="58" t="str">
        <f aca="false">IF(AND($D11="Goal",AH$6&gt;=$G11,AH$6&lt;=$G11+$H11-1),2,IF(AND($D11="Milestone",AH$6&gt;=$G11,AH$6&lt;=$G11+$H11-1),1,""))</f>
        <v/>
      </c>
      <c r="AI11" s="58" t="str">
        <f aca="false">IF(AND($D11="Goal",AI$6&gt;=$G11,AI$6&lt;=$G11+$H11-1),2,IF(AND($D11="Milestone",AI$6&gt;=$G11,AI$6&lt;=$G11+$H11-1),1,""))</f>
        <v/>
      </c>
      <c r="AJ11" s="58" t="str">
        <f aca="false">IF(AND($D11="Goal",AJ$6&gt;=$G11,AJ$6&lt;=$G11+$H11-1),2,IF(AND($D11="Milestone",AJ$6&gt;=$G11,AJ$6&lt;=$G11+$H11-1),1,""))</f>
        <v/>
      </c>
      <c r="AK11" s="58" t="str">
        <f aca="false">IF(AND($D11="Goal",AK$6&gt;=$G11,AK$6&lt;=$G11+$H11-1),2,IF(AND($D11="Milestone",AK$6&gt;=$G11,AK$6&lt;=$G11+$H11-1),1,""))</f>
        <v/>
      </c>
      <c r="AL11" s="58" t="str">
        <f aca="false">IF(AND($D11="Goal",AL$6&gt;=$G11,AL$6&lt;=$G11+$H11-1),2,IF(AND($D11="Milestone",AL$6&gt;=$G11,AL$6&lt;=$G11+$H11-1),1,""))</f>
        <v/>
      </c>
      <c r="AM11" s="58" t="str">
        <f aca="false">IF(AND($D11="Goal",AM$6&gt;=$G11,AM$6&lt;=$G11+$H11-1),2,IF(AND($D11="Milestone",AM$6&gt;=$G11,AM$6&lt;=$G11+$H11-1),1,""))</f>
        <v/>
      </c>
      <c r="AN11" s="58" t="str">
        <f aca="false">IF(AND($D11="Goal",AN$6&gt;=$G11,AN$6&lt;=$G11+$H11-1),2,IF(AND($D11="Milestone",AN$6&gt;=$G11,AN$6&lt;=$G11+$H11-1),1,""))</f>
        <v/>
      </c>
      <c r="AO11" s="58" t="str">
        <f aca="false">IF(AND($D11="Goal",AO$6&gt;=$G11,AO$6&lt;=$G11+$H11-1),2,IF(AND($D11="Milestone",AO$6&gt;=$G11,AO$6&lt;=$G11+$H11-1),1,""))</f>
        <v/>
      </c>
      <c r="AP11" s="58" t="str">
        <f aca="false">IF(AND($D11="Goal",AP$6&gt;=$G11,AP$6&lt;=$G11+$H11-1),2,IF(AND($D11="Milestone",AP$6&gt;=$G11,AP$6&lt;=$G11+$H11-1),1,""))</f>
        <v/>
      </c>
      <c r="AQ11" s="58" t="str">
        <f aca="false">IF(AND($D11="Goal",AQ$6&gt;=$G11,AQ$6&lt;=$G11+$H11-1),2,IF(AND($D11="Milestone",AQ$6&gt;=$G11,AQ$6&lt;=$G11+$H11-1),1,""))</f>
        <v/>
      </c>
      <c r="AR11" s="58" t="str">
        <f aca="false">IF(AND($D11="Goal",AR$6&gt;=$G11,AR$6&lt;=$G11+$H11-1),2,IF(AND($D11="Milestone",AR$6&gt;=$G11,AR$6&lt;=$G11+$H11-1),1,""))</f>
        <v/>
      </c>
      <c r="AS11" s="58" t="str">
        <f aca="false">IF(AND($D11="Goal",AS$6&gt;=$G11,AS$6&lt;=$G11+$H11-1),2,IF(AND($D11="Milestone",AS$6&gt;=$G11,AS$6&lt;=$G11+$H11-1),1,""))</f>
        <v/>
      </c>
      <c r="AT11" s="58" t="str">
        <f aca="false">IF(AND($D11="Goal",AT$6&gt;=$G11,AT$6&lt;=$G11+$H11-1),2,IF(AND($D11="Milestone",AT$6&gt;=$G11,AT$6&lt;=$G11+$H11-1),1,""))</f>
        <v/>
      </c>
      <c r="AU11" s="58" t="str">
        <f aca="false">IF(AND($D11="Goal",AU$6&gt;=$G11,AU$6&lt;=$G11+$H11-1),2,IF(AND($D11="Milestone",AU$6&gt;=$G11,AU$6&lt;=$G11+$H11-1),1,""))</f>
        <v/>
      </c>
      <c r="AV11" s="58" t="str">
        <f aca="false">IF(AND($D11="Goal",AV$6&gt;=$G11,AV$6&lt;=$G11+$H11-1),2,IF(AND($D11="Milestone",AV$6&gt;=$G11,AV$6&lt;=$G11+$H11-1),1,""))</f>
        <v/>
      </c>
      <c r="AW11" s="58" t="str">
        <f aca="false">IF(AND($D11="Goal",AW$6&gt;=$G11,AW$6&lt;=$G11+$H11-1),2,IF(AND($D11="Milestone",AW$6&gt;=$G11,AW$6&lt;=$G11+$H11-1),1,""))</f>
        <v/>
      </c>
      <c r="AX11" s="58" t="str">
        <f aca="false">IF(AND($D11="Goal",AX$6&gt;=$G11,AX$6&lt;=$G11+$H11-1),2,IF(AND($D11="Milestone",AX$6&gt;=$G11,AX$6&lt;=$G11+$H11-1),1,""))</f>
        <v/>
      </c>
      <c r="AY11" s="58" t="str">
        <f aca="false">IF(AND($D11="Goal",AY$6&gt;=$G11,AY$6&lt;=$G11+$H11-1),2,IF(AND($D11="Milestone",AY$6&gt;=$G11,AY$6&lt;=$G11+$H11-1),1,""))</f>
        <v/>
      </c>
      <c r="AZ11" s="58" t="str">
        <f aca="false">IF(AND($D11="Goal",AZ$6&gt;=$G11,AZ$6&lt;=$G11+$H11-1),2,IF(AND($D11="Milestone",AZ$6&gt;=$G11,AZ$6&lt;=$G11+$H11-1),1,""))</f>
        <v/>
      </c>
      <c r="BA11" s="58" t="str">
        <f aca="false">IF(AND($D11="Goal",BA$6&gt;=$G11,BA$6&lt;=$G11+$H11-1),2,IF(AND($D11="Milestone",BA$6&gt;=$G11,BA$6&lt;=$G11+$H11-1),1,""))</f>
        <v/>
      </c>
      <c r="BB11" s="58" t="str">
        <f aca="false">IF(AND($D11="Goal",BB$6&gt;=$G11,BB$6&lt;=$G11+$H11-1),2,IF(AND($D11="Milestone",BB$6&gt;=$G11,BB$6&lt;=$G11+$H11-1),1,""))</f>
        <v/>
      </c>
      <c r="BC11" s="58" t="str">
        <f aca="false">IF(AND($D11="Goal",BC$6&gt;=$G11,BC$6&lt;=$G11+$H11-1),2,IF(AND($D11="Milestone",BC$6&gt;=$G11,BC$6&lt;=$G11+$H11-1),1,""))</f>
        <v/>
      </c>
      <c r="BD11" s="58" t="str">
        <f aca="false">IF(AND($D11="Goal",BD$6&gt;=$G11,BD$6&lt;=$G11+$H11-1),2,IF(AND($D11="Milestone",BD$6&gt;=$G11,BD$6&lt;=$G11+$H11-1),1,""))</f>
        <v/>
      </c>
      <c r="BE11" s="58" t="str">
        <f aca="false">IF(AND($D11="Goal",BE$6&gt;=$G11,BE$6&lt;=$G11+$H11-1),2,IF(AND($D11="Milestone",BE$6&gt;=$G11,BE$6&lt;=$G11+$H11-1),1,""))</f>
        <v/>
      </c>
      <c r="BF11" s="58" t="str">
        <f aca="false">IF(AND($D11="Goal",BF$6&gt;=$G11,BF$6&lt;=$G11+$H11-1),2,IF(AND($D11="Milestone",BF$6&gt;=$G11,BF$6&lt;=$G11+$H11-1),1,""))</f>
        <v/>
      </c>
      <c r="BG11" s="58" t="str">
        <f aca="false">IF(AND($D11="Goal",BG$6&gt;=$G11,BG$6&lt;=$G11+$H11-1),2,IF(AND($D11="Milestone",BG$6&gt;=$G11,BG$6&lt;=$G11+$H11-1),1,""))</f>
        <v/>
      </c>
      <c r="BH11" s="58" t="str">
        <f aca="false">IF(AND($D11="Goal",BH$6&gt;=$G11,BH$6&lt;=$G11+$H11-1),2,IF(AND($D11="Milestone",BH$6&gt;=$G11,BH$6&lt;=$G11+$H11-1),1,""))</f>
        <v/>
      </c>
      <c r="BI11" s="58" t="str">
        <f aca="false">IF(AND($D11="Goal",BI$6&gt;=$G11,BI$6&lt;=$G11+$H11-1),2,IF(AND($D11="Milestone",BI$6&gt;=$G11,BI$6&lt;=$G11+$H11-1),1,""))</f>
        <v/>
      </c>
      <c r="BJ11" s="58" t="str">
        <f aca="false">IF(AND($D11="Goal",BJ$6&gt;=$G11,BJ$6&lt;=$G11+$H11-1),2,IF(AND($D11="Milestone",BJ$6&gt;=$G11,BJ$6&lt;=$G11+$H11-1),1,""))</f>
        <v/>
      </c>
      <c r="BK11" s="58" t="str">
        <f aca="false">IF(AND($D11="Goal",BK$6&gt;=$G11,BK$6&lt;=$G11+$H11-1),2,IF(AND($D11="Milestone",BK$6&gt;=$G11,BK$6&lt;=$G11+$H11-1),1,""))</f>
        <v/>
      </c>
      <c r="BL11" s="58" t="str">
        <f aca="false">IF(AND($D11="Goal",BL$6&gt;=$G11,BL$6&lt;=$G11+$H11-1),2,IF(AND($D11="Milestone",BL$6&gt;=$G11,BL$6&lt;=$G11+$H11-1),1,""))</f>
        <v/>
      </c>
      <c r="BM11" s="58" t="str">
        <f aca="false">IF(AND($D11="Goal",BM$6&gt;=$G11,BM$6&lt;=$G11+$H11-1),2,IF(AND($D11="Milestone",BM$6&gt;=$G11,BM$6&lt;=$G11+$H11-1),1,""))</f>
        <v/>
      </c>
    </row>
    <row r="12" s="15" customFormat="true" ht="39.75" hidden="false" customHeight="true" outlineLevel="0" collapsed="false">
      <c r="A12" s="1"/>
      <c r="B12" s="60" t="s">
        <v>24</v>
      </c>
      <c r="C12" s="61" t="s">
        <v>25</v>
      </c>
      <c r="D12" s="54" t="s">
        <v>20</v>
      </c>
      <c r="E12" s="54" t="s">
        <v>21</v>
      </c>
      <c r="F12" s="55" t="n">
        <v>1</v>
      </c>
      <c r="G12" s="56" t="n">
        <f aca="false">G11+H11</f>
        <v>45132</v>
      </c>
      <c r="H12" s="57" t="n">
        <v>3</v>
      </c>
      <c r="I12" s="54"/>
      <c r="J12" s="58" t="str">
        <f aca="false">IF(AND($D12="Goal",J$6&gt;=$G12,J$6&lt;=$G12+$H12-1),2,IF(AND($D12="Milestone",J$6&gt;=$G12,J$6&lt;=$G12+$H12-1),1,""))</f>
        <v/>
      </c>
      <c r="K12" s="58" t="str">
        <f aca="false">IF(AND($D12="Goal",K$6&gt;=$G12,K$6&lt;=$G12+$H12-1),2,IF(AND($D12="Milestone",K$6&gt;=$G12,K$6&lt;=$G12+$H12-1),1,""))</f>
        <v/>
      </c>
      <c r="L12" s="58" t="str">
        <f aca="false">IF(AND($D12="Goal",L$6&gt;=$G12,L$6&lt;=$G12+$H12-1),2,IF(AND($D12="Milestone",L$6&gt;=$G12,L$6&lt;=$G12+$H12-1),1,""))</f>
        <v/>
      </c>
      <c r="M12" s="58" t="str">
        <f aca="false">IF(AND($D12="Goal",M$6&gt;=$G12,M$6&lt;=$G12+$H12-1),2,IF(AND($D12="Milestone",M$6&gt;=$G12,M$6&lt;=$G12+$H12-1),1,""))</f>
        <v/>
      </c>
      <c r="N12" s="58" t="str">
        <f aca="false">IF(AND($D12="Goal",N$6&gt;=$G12,N$6&lt;=$G12+$H12-1),2,IF(AND($D12="Milestone",N$6&gt;=$G12,N$6&lt;=$G12+$H12-1),1,""))</f>
        <v/>
      </c>
      <c r="O12" s="62" t="n">
        <f aca="false">IF(AND($D12="Goal",O$6&gt;=$G12,O$6&lt;=$G12+$H12-1),2,IF(AND($D12="Milestone",O$6&gt;=$G12,O$6&lt;=$G12+$H12-1),1,""))</f>
        <v>1</v>
      </c>
      <c r="P12" s="62" t="n">
        <f aca="false">IF(AND($D12="Goal",P$6&gt;=$G12,P$6&lt;=$G12+$H12-1),2,IF(AND($D12="Milestone",P$6&gt;=$G12,P$6&lt;=$G12+$H12-1),1,""))</f>
        <v>1</v>
      </c>
      <c r="Q12" s="62" t="n">
        <f aca="false">IF(AND($D12="Goal",Q$6&gt;=$G12,Q$6&lt;=$G12+$H12-1),2,IF(AND($D12="Milestone",Q$6&gt;=$G12,Q$6&lt;=$G12+$H12-1),1,""))</f>
        <v>1</v>
      </c>
      <c r="R12" s="58" t="str">
        <f aca="false">IF(AND($D12="Goal",R$6&gt;=$G12,R$6&lt;=$G12+$H12-1),2,IF(AND($D12="Milestone",R$6&gt;=$G12,R$6&lt;=$G12+$H12-1),1,""))</f>
        <v/>
      </c>
      <c r="S12" s="58" t="str">
        <f aca="false">IF(AND($D12="Goal",S$6&gt;=$G12,S$6&lt;=$G12+$H12-1),2,IF(AND($D12="Milestone",S$6&gt;=$G12,S$6&lt;=$G12+$H12-1),1,""))</f>
        <v/>
      </c>
      <c r="T12" s="58" t="str">
        <f aca="false">IF(AND($D12="Goal",T$6&gt;=$G12,T$6&lt;=$G12+$H12-1),2,IF(AND($D12="Milestone",T$6&gt;=$G12,T$6&lt;=$G12+$H12-1),1,""))</f>
        <v/>
      </c>
      <c r="U12" s="58" t="str">
        <f aca="false">IF(AND($D12="Goal",U$6&gt;=$G12,U$6&lt;=$G12+$H12-1),2,IF(AND($D12="Milestone",U$6&gt;=$G12,U$6&lt;=$G12+$H12-1),1,""))</f>
        <v/>
      </c>
      <c r="V12" s="58" t="str">
        <f aca="false">IF(AND($D12="Goal",V$6&gt;=$G12,V$6&lt;=$G12+$H12-1),2,IF(AND($D12="Milestone",V$6&gt;=$G12,V$6&lt;=$G12+$H12-1),1,""))</f>
        <v/>
      </c>
      <c r="W12" s="58" t="str">
        <f aca="false">IF(AND($D12="Goal",W$6&gt;=$G12,W$6&lt;=$G12+$H12-1),2,IF(AND($D12="Milestone",W$6&gt;=$G12,W$6&lt;=$G12+$H12-1),1,""))</f>
        <v/>
      </c>
      <c r="X12" s="58" t="str">
        <f aca="false">IF(AND($D12="Goal",X$6&gt;=$G12,X$6&lt;=$G12+$H12-1),2,IF(AND($D12="Milestone",X$6&gt;=$G12,X$6&lt;=$G12+$H12-1),1,""))</f>
        <v/>
      </c>
      <c r="Y12" s="58" t="str">
        <f aca="false">IF(AND($D12="Goal",Y$6&gt;=$G12,Y$6&lt;=$G12+$H12-1),2,IF(AND($D12="Milestone",Y$6&gt;=$G12,Y$6&lt;=$G12+$H12-1),1,""))</f>
        <v/>
      </c>
      <c r="Z12" s="58" t="str">
        <f aca="false">IF(AND($D12="Goal",Z$6&gt;=$G12,Z$6&lt;=$G12+$H12-1),2,IF(AND($D12="Milestone",Z$6&gt;=$G12,Z$6&lt;=$G12+$H12-1),1,""))</f>
        <v/>
      </c>
      <c r="AA12" s="58" t="str">
        <f aca="false">IF(AND($D12="Goal",AA$6&gt;=$G12,AA$6&lt;=$G12+$H12-1),2,IF(AND($D12="Milestone",AA$6&gt;=$G12,AA$6&lt;=$G12+$H12-1),1,""))</f>
        <v/>
      </c>
      <c r="AB12" s="58" t="str">
        <f aca="false">IF(AND($D12="Goal",AB$6&gt;=$G12,AB$6&lt;=$G12+$H12-1),2,IF(AND($D12="Milestone",AB$6&gt;=$G12,AB$6&lt;=$G12+$H12-1),1,""))</f>
        <v/>
      </c>
      <c r="AC12" s="58" t="str">
        <f aca="false">IF(AND($D12="Goal",AC$6&gt;=$G12,AC$6&lt;=$G12+$H12-1),2,IF(AND($D12="Milestone",AC$6&gt;=$G12,AC$6&lt;=$G12+$H12-1),1,""))</f>
        <v/>
      </c>
      <c r="AD12" s="58" t="str">
        <f aca="false">IF(AND($D12="Goal",AD$6&gt;=$G12,AD$6&lt;=$G12+$H12-1),2,IF(AND($D12="Milestone",AD$6&gt;=$G12,AD$6&lt;=$G12+$H12-1),1,""))</f>
        <v/>
      </c>
      <c r="AE12" s="58" t="str">
        <f aca="false">IF(AND($D12="Goal",AE$6&gt;=$G12,AE$6&lt;=$G12+$H12-1),2,IF(AND($D12="Milestone",AE$6&gt;=$G12,AE$6&lt;=$G12+$H12-1),1,""))</f>
        <v/>
      </c>
      <c r="AF12" s="58" t="str">
        <f aca="false">IF(AND($D12="Goal",AF$6&gt;=$G12,AF$6&lt;=$G12+$H12-1),2,IF(AND($D12="Milestone",AF$6&gt;=$G12,AF$6&lt;=$G12+$H12-1),1,""))</f>
        <v/>
      </c>
      <c r="AG12" s="58" t="str">
        <f aca="false">IF(AND($D12="Goal",AG$6&gt;=$G12,AG$6&lt;=$G12+$H12-1),2,IF(AND($D12="Milestone",AG$6&gt;=$G12,AG$6&lt;=$G12+$H12-1),1,""))</f>
        <v/>
      </c>
      <c r="AH12" s="58" t="str">
        <f aca="false">IF(AND($D12="Goal",AH$6&gt;=$G12,AH$6&lt;=$G12+$H12-1),2,IF(AND($D12="Milestone",AH$6&gt;=$G12,AH$6&lt;=$G12+$H12-1),1,""))</f>
        <v/>
      </c>
      <c r="AI12" s="58" t="str">
        <f aca="false">IF(AND($D12="Goal",AI$6&gt;=$G12,AI$6&lt;=$G12+$H12-1),2,IF(AND($D12="Milestone",AI$6&gt;=$G12,AI$6&lt;=$G12+$H12-1),1,""))</f>
        <v/>
      </c>
      <c r="AJ12" s="58" t="str">
        <f aca="false">IF(AND($D12="Goal",AJ$6&gt;=$G12,AJ$6&lt;=$G12+$H12-1),2,IF(AND($D12="Milestone",AJ$6&gt;=$G12,AJ$6&lt;=$G12+$H12-1),1,""))</f>
        <v/>
      </c>
      <c r="AK12" s="58" t="str">
        <f aca="false">IF(AND($D12="Goal",AK$6&gt;=$G12,AK$6&lt;=$G12+$H12-1),2,IF(AND($D12="Milestone",AK$6&gt;=$G12,AK$6&lt;=$G12+$H12-1),1,""))</f>
        <v/>
      </c>
      <c r="AL12" s="58" t="str">
        <f aca="false">IF(AND($D12="Goal",AL$6&gt;=$G12,AL$6&lt;=$G12+$H12-1),2,IF(AND($D12="Milestone",AL$6&gt;=$G12,AL$6&lt;=$G12+$H12-1),1,""))</f>
        <v/>
      </c>
      <c r="AM12" s="58" t="str">
        <f aca="false">IF(AND($D12="Goal",AM$6&gt;=$G12,AM$6&lt;=$G12+$H12-1),2,IF(AND($D12="Milestone",AM$6&gt;=$G12,AM$6&lt;=$G12+$H12-1),1,""))</f>
        <v/>
      </c>
      <c r="AN12" s="58" t="str">
        <f aca="false">IF(AND($D12="Goal",AN$6&gt;=$G12,AN$6&lt;=$G12+$H12-1),2,IF(AND($D12="Milestone",AN$6&gt;=$G12,AN$6&lt;=$G12+$H12-1),1,""))</f>
        <v/>
      </c>
      <c r="AO12" s="58" t="str">
        <f aca="false">IF(AND($D12="Goal",AO$6&gt;=$G12,AO$6&lt;=$G12+$H12-1),2,IF(AND($D12="Milestone",AO$6&gt;=$G12,AO$6&lt;=$G12+$H12-1),1,""))</f>
        <v/>
      </c>
      <c r="AP12" s="58" t="str">
        <f aca="false">IF(AND($D12="Goal",AP$6&gt;=$G12,AP$6&lt;=$G12+$H12-1),2,IF(AND($D12="Milestone",AP$6&gt;=$G12,AP$6&lt;=$G12+$H12-1),1,""))</f>
        <v/>
      </c>
      <c r="AQ12" s="58" t="str">
        <f aca="false">IF(AND($D12="Goal",AQ$6&gt;=$G12,AQ$6&lt;=$G12+$H12-1),2,IF(AND($D12="Milestone",AQ$6&gt;=$G12,AQ$6&lt;=$G12+$H12-1),1,""))</f>
        <v/>
      </c>
      <c r="AR12" s="58" t="str">
        <f aca="false">IF(AND($D12="Goal",AR$6&gt;=$G12,AR$6&lt;=$G12+$H12-1),2,IF(AND($D12="Milestone",AR$6&gt;=$G12,AR$6&lt;=$G12+$H12-1),1,""))</f>
        <v/>
      </c>
      <c r="AS12" s="58" t="str">
        <f aca="false">IF(AND($D12="Goal",AS$6&gt;=$G12,AS$6&lt;=$G12+$H12-1),2,IF(AND($D12="Milestone",AS$6&gt;=$G12,AS$6&lt;=$G12+$H12-1),1,""))</f>
        <v/>
      </c>
      <c r="AT12" s="58" t="str">
        <f aca="false">IF(AND($D12="Goal",AT$6&gt;=$G12,AT$6&lt;=$G12+$H12-1),2,IF(AND($D12="Milestone",AT$6&gt;=$G12,AT$6&lt;=$G12+$H12-1),1,""))</f>
        <v/>
      </c>
      <c r="AU12" s="58" t="str">
        <f aca="false">IF(AND($D12="Goal",AU$6&gt;=$G12,AU$6&lt;=$G12+$H12-1),2,IF(AND($D12="Milestone",AU$6&gt;=$G12,AU$6&lt;=$G12+$H12-1),1,""))</f>
        <v/>
      </c>
      <c r="AV12" s="58" t="str">
        <f aca="false">IF(AND($D12="Goal",AV$6&gt;=$G12,AV$6&lt;=$G12+$H12-1),2,IF(AND($D12="Milestone",AV$6&gt;=$G12,AV$6&lt;=$G12+$H12-1),1,""))</f>
        <v/>
      </c>
      <c r="AW12" s="58" t="str">
        <f aca="false">IF(AND($D12="Goal",AW$6&gt;=$G12,AW$6&lt;=$G12+$H12-1),2,IF(AND($D12="Milestone",AW$6&gt;=$G12,AW$6&lt;=$G12+$H12-1),1,""))</f>
        <v/>
      </c>
      <c r="AX12" s="58" t="str">
        <f aca="false">IF(AND($D12="Goal",AX$6&gt;=$G12,AX$6&lt;=$G12+$H12-1),2,IF(AND($D12="Milestone",AX$6&gt;=$G12,AX$6&lt;=$G12+$H12-1),1,""))</f>
        <v/>
      </c>
      <c r="AY12" s="58" t="str">
        <f aca="false">IF(AND($D12="Goal",AY$6&gt;=$G12,AY$6&lt;=$G12+$H12-1),2,IF(AND($D12="Milestone",AY$6&gt;=$G12,AY$6&lt;=$G12+$H12-1),1,""))</f>
        <v/>
      </c>
      <c r="AZ12" s="58" t="str">
        <f aca="false">IF(AND($D12="Goal",AZ$6&gt;=$G12,AZ$6&lt;=$G12+$H12-1),2,IF(AND($D12="Milestone",AZ$6&gt;=$G12,AZ$6&lt;=$G12+$H12-1),1,""))</f>
        <v/>
      </c>
      <c r="BA12" s="58" t="str">
        <f aca="false">IF(AND($D12="Goal",BA$6&gt;=$G12,BA$6&lt;=$G12+$H12-1),2,IF(AND($D12="Milestone",BA$6&gt;=$G12,BA$6&lt;=$G12+$H12-1),1,""))</f>
        <v/>
      </c>
      <c r="BB12" s="58" t="str">
        <f aca="false">IF(AND($D12="Goal",BB$6&gt;=$G12,BB$6&lt;=$G12+$H12-1),2,IF(AND($D12="Milestone",BB$6&gt;=$G12,BB$6&lt;=$G12+$H12-1),1,""))</f>
        <v/>
      </c>
      <c r="BC12" s="58" t="str">
        <f aca="false">IF(AND($D12="Goal",BC$6&gt;=$G12,BC$6&lt;=$G12+$H12-1),2,IF(AND($D12="Milestone",BC$6&gt;=$G12,BC$6&lt;=$G12+$H12-1),1,""))</f>
        <v/>
      </c>
      <c r="BD12" s="58" t="str">
        <f aca="false">IF(AND($D12="Goal",BD$6&gt;=$G12,BD$6&lt;=$G12+$H12-1),2,IF(AND($D12="Milestone",BD$6&gt;=$G12,BD$6&lt;=$G12+$H12-1),1,""))</f>
        <v/>
      </c>
      <c r="BE12" s="58" t="str">
        <f aca="false">IF(AND($D12="Goal",BE$6&gt;=$G12,BE$6&lt;=$G12+$H12-1),2,IF(AND($D12="Milestone",BE$6&gt;=$G12,BE$6&lt;=$G12+$H12-1),1,""))</f>
        <v/>
      </c>
      <c r="BF12" s="58" t="str">
        <f aca="false">IF(AND($D12="Goal",BF$6&gt;=$G12,BF$6&lt;=$G12+$H12-1),2,IF(AND($D12="Milestone",BF$6&gt;=$G12,BF$6&lt;=$G12+$H12-1),1,""))</f>
        <v/>
      </c>
      <c r="BG12" s="58" t="str">
        <f aca="false">IF(AND($D12="Goal",BG$6&gt;=$G12,BG$6&lt;=$G12+$H12-1),2,IF(AND($D12="Milestone",BG$6&gt;=$G12,BG$6&lt;=$G12+$H12-1),1,""))</f>
        <v/>
      </c>
      <c r="BH12" s="58" t="str">
        <f aca="false">IF(AND($D12="Goal",BH$6&gt;=$G12,BH$6&lt;=$G12+$H12-1),2,IF(AND($D12="Milestone",BH$6&gt;=$G12,BH$6&lt;=$G12+$H12-1),1,""))</f>
        <v/>
      </c>
      <c r="BI12" s="58" t="str">
        <f aca="false">IF(AND($D12="Goal",BI$6&gt;=$G12,BI$6&lt;=$G12+$H12-1),2,IF(AND($D12="Milestone",BI$6&gt;=$G12,BI$6&lt;=$G12+$H12-1),1,""))</f>
        <v/>
      </c>
      <c r="BJ12" s="58" t="str">
        <f aca="false">IF(AND($D12="Goal",BJ$6&gt;=$G12,BJ$6&lt;=$G12+$H12-1),2,IF(AND($D12="Milestone",BJ$6&gt;=$G12,BJ$6&lt;=$G12+$H12-1),1,""))</f>
        <v/>
      </c>
      <c r="BK12" s="58" t="str">
        <f aca="false">IF(AND($D12="Goal",BK$6&gt;=$G12,BK$6&lt;=$G12+$H12-1),2,IF(AND($D12="Milestone",BK$6&gt;=$G12,BK$6&lt;=$G12+$H12-1),1,""))</f>
        <v/>
      </c>
      <c r="BL12" s="58" t="str">
        <f aca="false">IF(AND($D12="Goal",BL$6&gt;=$G12,BL$6&lt;=$G12+$H12-1),2,IF(AND($D12="Milestone",BL$6&gt;=$G12,BL$6&lt;=$G12+$H12-1),1,""))</f>
        <v/>
      </c>
      <c r="BM12" s="58" t="str">
        <f aca="false">IF(AND($D12="Goal",BM$6&gt;=$G12,BM$6&lt;=$G12+$H12-1),2,IF(AND($D12="Milestone",BM$6&gt;=$G12,BM$6&lt;=$G12+$H12-1),1,""))</f>
        <v/>
      </c>
    </row>
    <row r="13" s="15" customFormat="true" ht="39.75" hidden="false" customHeight="true" outlineLevel="0" collapsed="false">
      <c r="A13" s="1"/>
      <c r="B13" s="60" t="s">
        <v>26</v>
      </c>
      <c r="C13" s="61" t="s">
        <v>27</v>
      </c>
      <c r="D13" s="54" t="s">
        <v>28</v>
      </c>
      <c r="E13" s="54" t="s">
        <v>21</v>
      </c>
      <c r="F13" s="55" t="n">
        <v>0</v>
      </c>
      <c r="G13" s="56" t="n">
        <f aca="false">G12+H12</f>
        <v>45135</v>
      </c>
      <c r="H13" s="57" t="n">
        <v>3</v>
      </c>
      <c r="I13" s="54"/>
      <c r="J13" s="58" t="str">
        <f aca="false">IF(AND($D13="Goal",J$6&gt;=$G13,J$6&lt;=$G13+$H13-1),2,IF(AND($D13="Milestone",J$6&gt;=$G13,J$6&lt;=$G13+$H13-1),1,""))</f>
        <v/>
      </c>
      <c r="K13" s="58" t="str">
        <f aca="false">IF(AND($D13="Goal",K$6&gt;=$G13,K$6&lt;=$G13+$H13-1),2,IF(AND($D13="Milestone",K$6&gt;=$G13,K$6&lt;=$G13+$H13-1),1,""))</f>
        <v/>
      </c>
      <c r="L13" s="58" t="str">
        <f aca="false">IF(AND($D13="Goal",L$6&gt;=$G13,L$6&lt;=$G13+$H13-1),2,IF(AND($D13="Milestone",L$6&gt;=$G13,L$6&lt;=$G13+$H13-1),1,""))</f>
        <v/>
      </c>
      <c r="M13" s="58" t="str">
        <f aca="false">IF(AND($D13="Goal",M$6&gt;=$G13,M$6&lt;=$G13+$H13-1),2,IF(AND($D13="Milestone",M$6&gt;=$G13,M$6&lt;=$G13+$H13-1),1,""))</f>
        <v/>
      </c>
      <c r="N13" s="58" t="str">
        <f aca="false">IF(AND($D13="Goal",N$6&gt;=$G13,N$6&lt;=$G13+$H13-1),2,IF(AND($D13="Milestone",N$6&gt;=$G13,N$6&lt;=$G13+$H13-1),1,""))</f>
        <v/>
      </c>
      <c r="O13" s="58" t="str">
        <f aca="false">IF(AND($D13="Goal",O$6&gt;=$G13,O$6&lt;=$G13+$H13-1),2,IF(AND($D13="Milestone",O$6&gt;=$G13,O$6&lt;=$G13+$H13-1),1,""))</f>
        <v/>
      </c>
      <c r="P13" s="58" t="str">
        <f aca="false">IF(AND($D13="Goal",P$6&gt;=$G13,P$6&lt;=$G13+$H13-1),2,IF(AND($D13="Milestone",P$6&gt;=$G13,P$6&lt;=$G13+$H13-1),1,""))</f>
        <v/>
      </c>
      <c r="Q13" s="58" t="str">
        <f aca="false">IF(AND($D13="Goal",Q$6&gt;=$G13,Q$6&lt;=$G13+$H13-1),2,IF(AND($D13="Milestone",Q$6&gt;=$G13,Q$6&lt;=$G13+$H13-1),1,""))</f>
        <v/>
      </c>
      <c r="R13" s="58" t="str">
        <f aca="false">IF(AND($D13="Goal",R$6&gt;=$G13,R$6&lt;=$G13+$H13-1),2,IF(AND($D13="Milestone",R$6&gt;=$G13,R$6&lt;=$G13+$H13-1),1,""))</f>
        <v/>
      </c>
      <c r="S13" s="58" t="str">
        <f aca="false">IF(AND($D13="Goal",S$6&gt;=$G13,S$6&lt;=$G13+$H13-1),2,IF(AND($D13="Milestone",S$6&gt;=$G13,S$6&lt;=$G13+$H13-1),1,""))</f>
        <v/>
      </c>
      <c r="T13" s="58" t="str">
        <f aca="false">IF(AND($D13="Goal",T$6&gt;=$G13,T$6&lt;=$G13+$H13-1),2,IF(AND($D13="Milestone",T$6&gt;=$G13,T$6&lt;=$G13+$H13-1),1,""))</f>
        <v/>
      </c>
      <c r="U13" s="58" t="str">
        <f aca="false">IF(AND($D13="Goal",U$6&gt;=$G13,U$6&lt;=$G13+$H13-1),2,IF(AND($D13="Milestone",U$6&gt;=$G13,U$6&lt;=$G13+$H13-1),1,""))</f>
        <v/>
      </c>
      <c r="V13" s="58" t="str">
        <f aca="false">IF(AND($D13="Goal",V$6&gt;=$G13,V$6&lt;=$G13+$H13-1),2,IF(AND($D13="Milestone",V$6&gt;=$G13,V$6&lt;=$G13+$H13-1),1,""))</f>
        <v/>
      </c>
      <c r="W13" s="58" t="str">
        <f aca="false">IF(AND($D13="Goal",W$6&gt;=$G13,W$6&lt;=$G13+$H13-1),2,IF(AND($D13="Milestone",W$6&gt;=$G13,W$6&lt;=$G13+$H13-1),1,""))</f>
        <v/>
      </c>
      <c r="X13" s="58" t="str">
        <f aca="false">IF(AND($D13="Goal",X$6&gt;=$G13,X$6&lt;=$G13+$H13-1),2,IF(AND($D13="Milestone",X$6&gt;=$G13,X$6&lt;=$G13+$H13-1),1,""))</f>
        <v/>
      </c>
      <c r="Y13" s="58" t="str">
        <f aca="false">IF(AND($D13="Goal",Y$6&gt;=$G13,Y$6&lt;=$G13+$H13-1),2,IF(AND($D13="Milestone",Y$6&gt;=$G13,Y$6&lt;=$G13+$H13-1),1,""))</f>
        <v/>
      </c>
      <c r="Z13" s="58" t="str">
        <f aca="false">IF(AND($D13="Goal",Z$6&gt;=$G13,Z$6&lt;=$G13+$H13-1),2,IF(AND($D13="Milestone",Z$6&gt;=$G13,Z$6&lt;=$G13+$H13-1),1,""))</f>
        <v/>
      </c>
      <c r="AA13" s="58" t="str">
        <f aca="false">IF(AND($D13="Goal",AA$6&gt;=$G13,AA$6&lt;=$G13+$H13-1),2,IF(AND($D13="Milestone",AA$6&gt;=$G13,AA$6&lt;=$G13+$H13-1),1,""))</f>
        <v/>
      </c>
      <c r="AB13" s="58" t="str">
        <f aca="false">IF(AND($D13="Goal",AB$6&gt;=$G13,AB$6&lt;=$G13+$H13-1),2,IF(AND($D13="Milestone",AB$6&gt;=$G13,AB$6&lt;=$G13+$H13-1),1,""))</f>
        <v/>
      </c>
      <c r="AC13" s="58" t="str">
        <f aca="false">IF(AND($D13="Goal",AC$6&gt;=$G13,AC$6&lt;=$G13+$H13-1),2,IF(AND($D13="Milestone",AC$6&gt;=$G13,AC$6&lt;=$G13+$H13-1),1,""))</f>
        <v/>
      </c>
      <c r="AD13" s="58" t="str">
        <f aca="false">IF(AND($D13="Goal",AD$6&gt;=$G13,AD$6&lt;=$G13+$H13-1),2,IF(AND($D13="Milestone",AD$6&gt;=$G13,AD$6&lt;=$G13+$H13-1),1,""))</f>
        <v/>
      </c>
      <c r="AE13" s="58" t="str">
        <f aca="false">IF(AND($D13="Goal",AE$6&gt;=$G13,AE$6&lt;=$G13+$H13-1),2,IF(AND($D13="Milestone",AE$6&gt;=$G13,AE$6&lt;=$G13+$H13-1),1,""))</f>
        <v/>
      </c>
      <c r="AF13" s="58" t="str">
        <f aca="false">IF(AND($D13="Goal",AF$6&gt;=$G13,AF$6&lt;=$G13+$H13-1),2,IF(AND($D13="Milestone",AF$6&gt;=$G13,AF$6&lt;=$G13+$H13-1),1,""))</f>
        <v/>
      </c>
      <c r="AG13" s="58" t="str">
        <f aca="false">IF(AND($D13="Goal",AG$6&gt;=$G13,AG$6&lt;=$G13+$H13-1),2,IF(AND($D13="Milestone",AG$6&gt;=$G13,AG$6&lt;=$G13+$H13-1),1,""))</f>
        <v/>
      </c>
      <c r="AH13" s="58" t="str">
        <f aca="false">IF(AND($D13="Goal",AH$6&gt;=$G13,AH$6&lt;=$G13+$H13-1),2,IF(AND($D13="Milestone",AH$6&gt;=$G13,AH$6&lt;=$G13+$H13-1),1,""))</f>
        <v/>
      </c>
      <c r="AI13" s="58" t="str">
        <f aca="false">IF(AND($D13="Goal",AI$6&gt;=$G13,AI$6&lt;=$G13+$H13-1),2,IF(AND($D13="Milestone",AI$6&gt;=$G13,AI$6&lt;=$G13+$H13-1),1,""))</f>
        <v/>
      </c>
      <c r="AJ13" s="58" t="str">
        <f aca="false">IF(AND($D13="Goal",AJ$6&gt;=$G13,AJ$6&lt;=$G13+$H13-1),2,IF(AND($D13="Milestone",AJ$6&gt;=$G13,AJ$6&lt;=$G13+$H13-1),1,""))</f>
        <v/>
      </c>
      <c r="AK13" s="58" t="str">
        <f aca="false">IF(AND($D13="Goal",AK$6&gt;=$G13,AK$6&lt;=$G13+$H13-1),2,IF(AND($D13="Milestone",AK$6&gt;=$G13,AK$6&lt;=$G13+$H13-1),1,""))</f>
        <v/>
      </c>
      <c r="AL13" s="58" t="str">
        <f aca="false">IF(AND($D13="Goal",AL$6&gt;=$G13,AL$6&lt;=$G13+$H13-1),2,IF(AND($D13="Milestone",AL$6&gt;=$G13,AL$6&lt;=$G13+$H13-1),1,""))</f>
        <v/>
      </c>
      <c r="AM13" s="58" t="str">
        <f aca="false">IF(AND($D13="Goal",AM$6&gt;=$G13,AM$6&lt;=$G13+$H13-1),2,IF(AND($D13="Milestone",AM$6&gt;=$G13,AM$6&lt;=$G13+$H13-1),1,""))</f>
        <v/>
      </c>
      <c r="AN13" s="58" t="str">
        <f aca="false">IF(AND($D13="Goal",AN$6&gt;=$G13,AN$6&lt;=$G13+$H13-1),2,IF(AND($D13="Milestone",AN$6&gt;=$G13,AN$6&lt;=$G13+$H13-1),1,""))</f>
        <v/>
      </c>
      <c r="AO13" s="58" t="str">
        <f aca="false">IF(AND($D13="Goal",AO$6&gt;=$G13,AO$6&lt;=$G13+$H13-1),2,IF(AND($D13="Milestone",AO$6&gt;=$G13,AO$6&lt;=$G13+$H13-1),1,""))</f>
        <v/>
      </c>
      <c r="AP13" s="58" t="str">
        <f aca="false">IF(AND($D13="Goal",AP$6&gt;=$G13,AP$6&lt;=$G13+$H13-1),2,IF(AND($D13="Milestone",AP$6&gt;=$G13,AP$6&lt;=$G13+$H13-1),1,""))</f>
        <v/>
      </c>
      <c r="AQ13" s="58" t="str">
        <f aca="false">IF(AND($D13="Goal",AQ$6&gt;=$G13,AQ$6&lt;=$G13+$H13-1),2,IF(AND($D13="Milestone",AQ$6&gt;=$G13,AQ$6&lt;=$G13+$H13-1),1,""))</f>
        <v/>
      </c>
      <c r="AR13" s="58" t="str">
        <f aca="false">IF(AND($D13="Goal",AR$6&gt;=$G13,AR$6&lt;=$G13+$H13-1),2,IF(AND($D13="Milestone",AR$6&gt;=$G13,AR$6&lt;=$G13+$H13-1),1,""))</f>
        <v/>
      </c>
      <c r="AS13" s="58" t="str">
        <f aca="false">IF(AND($D13="Goal",AS$6&gt;=$G13,AS$6&lt;=$G13+$H13-1),2,IF(AND($D13="Milestone",AS$6&gt;=$G13,AS$6&lt;=$G13+$H13-1),1,""))</f>
        <v/>
      </c>
      <c r="AT13" s="58" t="str">
        <f aca="false">IF(AND($D13="Goal",AT$6&gt;=$G13,AT$6&lt;=$G13+$H13-1),2,IF(AND($D13="Milestone",AT$6&gt;=$G13,AT$6&lt;=$G13+$H13-1),1,""))</f>
        <v/>
      </c>
      <c r="AU13" s="58" t="str">
        <f aca="false">IF(AND($D13="Goal",AU$6&gt;=$G13,AU$6&lt;=$G13+$H13-1),2,IF(AND($D13="Milestone",AU$6&gt;=$G13,AU$6&lt;=$G13+$H13-1),1,""))</f>
        <v/>
      </c>
      <c r="AV13" s="58" t="str">
        <f aca="false">IF(AND($D13="Goal",AV$6&gt;=$G13,AV$6&lt;=$G13+$H13-1),2,IF(AND($D13="Milestone",AV$6&gt;=$G13,AV$6&lt;=$G13+$H13-1),1,""))</f>
        <v/>
      </c>
      <c r="AW13" s="58" t="str">
        <f aca="false">IF(AND($D13="Goal",AW$6&gt;=$G13,AW$6&lt;=$G13+$H13-1),2,IF(AND($D13="Milestone",AW$6&gt;=$G13,AW$6&lt;=$G13+$H13-1),1,""))</f>
        <v/>
      </c>
      <c r="AX13" s="58" t="str">
        <f aca="false">IF(AND($D13="Goal",AX$6&gt;=$G13,AX$6&lt;=$G13+$H13-1),2,IF(AND($D13="Milestone",AX$6&gt;=$G13,AX$6&lt;=$G13+$H13-1),1,""))</f>
        <v/>
      </c>
      <c r="AY13" s="58" t="str">
        <f aca="false">IF(AND($D13="Goal",AY$6&gt;=$G13,AY$6&lt;=$G13+$H13-1),2,IF(AND($D13="Milestone",AY$6&gt;=$G13,AY$6&lt;=$G13+$H13-1),1,""))</f>
        <v/>
      </c>
      <c r="AZ13" s="58" t="str">
        <f aca="false">IF(AND($D13="Goal",AZ$6&gt;=$G13,AZ$6&lt;=$G13+$H13-1),2,IF(AND($D13="Milestone",AZ$6&gt;=$G13,AZ$6&lt;=$G13+$H13-1),1,""))</f>
        <v/>
      </c>
      <c r="BA13" s="58" t="str">
        <f aca="false">IF(AND($D13="Goal",BA$6&gt;=$G13,BA$6&lt;=$G13+$H13-1),2,IF(AND($D13="Milestone",BA$6&gt;=$G13,BA$6&lt;=$G13+$H13-1),1,""))</f>
        <v/>
      </c>
      <c r="BB13" s="58" t="str">
        <f aca="false">IF(AND($D13="Goal",BB$6&gt;=$G13,BB$6&lt;=$G13+$H13-1),2,IF(AND($D13="Milestone",BB$6&gt;=$G13,BB$6&lt;=$G13+$H13-1),1,""))</f>
        <v/>
      </c>
      <c r="BC13" s="58" t="str">
        <f aca="false">IF(AND($D13="Goal",BC$6&gt;=$G13,BC$6&lt;=$G13+$H13-1),2,IF(AND($D13="Milestone",BC$6&gt;=$G13,BC$6&lt;=$G13+$H13-1),1,""))</f>
        <v/>
      </c>
      <c r="BD13" s="58" t="str">
        <f aca="false">IF(AND($D13="Goal",BD$6&gt;=$G13,BD$6&lt;=$G13+$H13-1),2,IF(AND($D13="Milestone",BD$6&gt;=$G13,BD$6&lt;=$G13+$H13-1),1,""))</f>
        <v/>
      </c>
      <c r="BE13" s="58" t="str">
        <f aca="false">IF(AND($D13="Goal",BE$6&gt;=$G13,BE$6&lt;=$G13+$H13-1),2,IF(AND($D13="Milestone",BE$6&gt;=$G13,BE$6&lt;=$G13+$H13-1),1,""))</f>
        <v/>
      </c>
      <c r="BF13" s="58" t="str">
        <f aca="false">IF(AND($D13="Goal",BF$6&gt;=$G13,BF$6&lt;=$G13+$H13-1),2,IF(AND($D13="Milestone",BF$6&gt;=$G13,BF$6&lt;=$G13+$H13-1),1,""))</f>
        <v/>
      </c>
      <c r="BG13" s="58" t="str">
        <f aca="false">IF(AND($D13="Goal",BG$6&gt;=$G13,BG$6&lt;=$G13+$H13-1),2,IF(AND($D13="Milestone",BG$6&gt;=$G13,BG$6&lt;=$G13+$H13-1),1,""))</f>
        <v/>
      </c>
      <c r="BH13" s="58" t="str">
        <f aca="false">IF(AND($D13="Goal",BH$6&gt;=$G13,BH$6&lt;=$G13+$H13-1),2,IF(AND($D13="Milestone",BH$6&gt;=$G13,BH$6&lt;=$G13+$H13-1),1,""))</f>
        <v/>
      </c>
      <c r="BI13" s="58" t="str">
        <f aca="false">IF(AND($D13="Goal",BI$6&gt;=$G13,BI$6&lt;=$G13+$H13-1),2,IF(AND($D13="Milestone",BI$6&gt;=$G13,BI$6&lt;=$G13+$H13-1),1,""))</f>
        <v/>
      </c>
      <c r="BJ13" s="58" t="str">
        <f aca="false">IF(AND($D13="Goal",BJ$6&gt;=$G13,BJ$6&lt;=$G13+$H13-1),2,IF(AND($D13="Milestone",BJ$6&gt;=$G13,BJ$6&lt;=$G13+$H13-1),1,""))</f>
        <v/>
      </c>
      <c r="BK13" s="58" t="str">
        <f aca="false">IF(AND($D13="Goal",BK$6&gt;=$G13,BK$6&lt;=$G13+$H13-1),2,IF(AND($D13="Milestone",BK$6&gt;=$G13,BK$6&lt;=$G13+$H13-1),1,""))</f>
        <v/>
      </c>
      <c r="BL13" s="58" t="str">
        <f aca="false">IF(AND($D13="Goal",BL$6&gt;=$G13,BL$6&lt;=$G13+$H13-1),2,IF(AND($D13="Milestone",BL$6&gt;=$G13,BL$6&lt;=$G13+$H13-1),1,""))</f>
        <v/>
      </c>
      <c r="BM13" s="58" t="str">
        <f aca="false">IF(AND($D13="Goal",BM$6&gt;=$G13,BM$6&lt;=$G13+$H13-1),2,IF(AND($D13="Milestone",BM$6&gt;=$G13,BM$6&lt;=$G13+$H13-1),1,""))</f>
        <v/>
      </c>
    </row>
    <row r="14" s="15" customFormat="true" ht="39.75" hidden="false" customHeight="true" outlineLevel="0" collapsed="false">
      <c r="A14" s="1"/>
      <c r="B14" s="60" t="s">
        <v>29</v>
      </c>
      <c r="C14" s="61" t="s">
        <v>30</v>
      </c>
      <c r="D14" s="54" t="s">
        <v>20</v>
      </c>
      <c r="E14" s="54" t="s">
        <v>21</v>
      </c>
      <c r="F14" s="55" t="n">
        <v>0</v>
      </c>
      <c r="G14" s="56" t="n">
        <f aca="false">G13+H13</f>
        <v>45138</v>
      </c>
      <c r="H14" s="57"/>
      <c r="I14" s="54"/>
      <c r="J14" s="58"/>
      <c r="K14" s="58"/>
      <c r="L14" s="58"/>
      <c r="M14" s="58"/>
      <c r="N14" s="58"/>
      <c r="O14" s="58"/>
      <c r="P14" s="58"/>
      <c r="Q14" s="58"/>
      <c r="R14" s="58"/>
      <c r="S14" s="58"/>
      <c r="T14" s="58"/>
      <c r="U14" s="58"/>
      <c r="V14" s="58"/>
      <c r="W14" s="58"/>
      <c r="X14" s="58"/>
      <c r="Y14" s="58"/>
      <c r="Z14" s="58"/>
      <c r="AA14" s="58"/>
      <c r="AB14" s="58"/>
      <c r="AC14" s="58"/>
      <c r="AD14" s="58"/>
      <c r="AE14" s="58"/>
      <c r="AF14" s="58"/>
      <c r="AG14" s="58"/>
      <c r="AH14" s="58"/>
      <c r="AI14" s="58"/>
      <c r="AJ14" s="58"/>
      <c r="AK14" s="58"/>
      <c r="AL14" s="58"/>
      <c r="AM14" s="58"/>
      <c r="AN14" s="58"/>
      <c r="AO14" s="58"/>
      <c r="AP14" s="58"/>
      <c r="AQ14" s="58"/>
      <c r="AR14" s="58"/>
      <c r="AS14" s="58"/>
      <c r="AT14" s="58"/>
      <c r="AU14" s="58"/>
      <c r="AV14" s="58"/>
      <c r="AW14" s="58"/>
      <c r="AX14" s="58"/>
      <c r="AY14" s="58"/>
      <c r="AZ14" s="58"/>
      <c r="BA14" s="58"/>
      <c r="BB14" s="58"/>
      <c r="BC14" s="58"/>
      <c r="BD14" s="58"/>
      <c r="BE14" s="58"/>
      <c r="BF14" s="58"/>
      <c r="BG14" s="58"/>
      <c r="BH14" s="58"/>
      <c r="BI14" s="58"/>
      <c r="BJ14" s="58"/>
      <c r="BK14" s="58"/>
      <c r="BL14" s="58"/>
      <c r="BM14" s="58"/>
    </row>
    <row r="15" s="15" customFormat="true" ht="39.75" hidden="false" customHeight="true" outlineLevel="0" collapsed="false">
      <c r="A15" s="4"/>
      <c r="B15" s="52"/>
      <c r="C15" s="53"/>
      <c r="D15" s="54"/>
      <c r="E15" s="54"/>
      <c r="F15" s="55"/>
      <c r="G15" s="56"/>
      <c r="H15" s="57"/>
      <c r="I15" s="54"/>
      <c r="J15" s="58" t="str">
        <f aca="false">IF(AND($D15="Goal",J$6&gt;=$G15,J$6&lt;=$G15+$H15-1),2,IF(AND($D15="Milestone",J$6&gt;=$G15,J$6&lt;=$G15+$H15-1),1,""))</f>
        <v/>
      </c>
      <c r="K15" s="58" t="str">
        <f aca="false">IF(AND($D15="Goal",K$6&gt;=$G15,K$6&lt;=$G15+$H15-1),2,IF(AND($D15="Milestone",K$6&gt;=$G15,K$6&lt;=$G15+$H15-1),1,""))</f>
        <v/>
      </c>
      <c r="L15" s="58" t="str">
        <f aca="false">IF(AND($D15="Goal",L$6&gt;=$G15,L$6&lt;=$G15+$H15-1),2,IF(AND($D15="Milestone",L$6&gt;=$G15,L$6&lt;=$G15+$H15-1),1,""))</f>
        <v/>
      </c>
      <c r="M15" s="58" t="str">
        <f aca="false">IF(AND($D15="Goal",M$6&gt;=$G15,M$6&lt;=$G15+$H15-1),2,IF(AND($D15="Milestone",M$6&gt;=$G15,M$6&lt;=$G15+$H15-1),1,""))</f>
        <v/>
      </c>
      <c r="N15" s="58" t="str">
        <f aca="false">IF(AND($D15="Goal",N$6&gt;=$G15,N$6&lt;=$G15+$H15-1),2,IF(AND($D15="Milestone",N$6&gt;=$G15,N$6&lt;=$G15+$H15-1),1,""))</f>
        <v/>
      </c>
      <c r="O15" s="58" t="str">
        <f aca="false">IF(AND($D15="Goal",O$6&gt;=$G15,O$6&lt;=$G15+$H15-1),2,IF(AND($D15="Milestone",O$6&gt;=$G15,O$6&lt;=$G15+$H15-1),1,""))</f>
        <v/>
      </c>
      <c r="P15" s="58" t="str">
        <f aca="false">IF(AND($D15="Goal",P$6&gt;=$G15,P$6&lt;=$G15+$H15-1),2,IF(AND($D15="Milestone",P$6&gt;=$G15,P$6&lt;=$G15+$H15-1),1,""))</f>
        <v/>
      </c>
      <c r="Q15" s="58" t="str">
        <f aca="false">IF(AND($D15="Goal",Q$6&gt;=$G15,Q$6&lt;=$G15+$H15-1),2,IF(AND($D15="Milestone",Q$6&gt;=$G15,Q$6&lt;=$G15+$H15-1),1,""))</f>
        <v/>
      </c>
      <c r="R15" s="58" t="str">
        <f aca="false">IF(AND($D15="Goal",R$6&gt;=$G15,R$6&lt;=$G15+$H15-1),2,IF(AND($D15="Milestone",R$6&gt;=$G15,R$6&lt;=$G15+$H15-1),1,""))</f>
        <v/>
      </c>
      <c r="S15" s="58" t="str">
        <f aca="false">IF(AND($D15="Goal",S$6&gt;=$G15,S$6&lt;=$G15+$H15-1),2,IF(AND($D15="Milestone",S$6&gt;=$G15,S$6&lt;=$G15+$H15-1),1,""))</f>
        <v/>
      </c>
      <c r="T15" s="58" t="str">
        <f aca="false">IF(AND($D15="Goal",T$6&gt;=$G15,T$6&lt;=$G15+$H15-1),2,IF(AND($D15="Milestone",T$6&gt;=$G15,T$6&lt;=$G15+$H15-1),1,""))</f>
        <v/>
      </c>
      <c r="U15" s="58" t="str">
        <f aca="false">IF(AND($D15="Goal",U$6&gt;=$G15,U$6&lt;=$G15+$H15-1),2,IF(AND($D15="Milestone",U$6&gt;=$G15,U$6&lt;=$G15+$H15-1),1,""))</f>
        <v/>
      </c>
      <c r="V15" s="58" t="str">
        <f aca="false">IF(AND($D15="Goal",V$6&gt;=$G15,V$6&lt;=$G15+$H15-1),2,IF(AND($D15="Milestone",V$6&gt;=$G15,V$6&lt;=$G15+$H15-1),1,""))</f>
        <v/>
      </c>
      <c r="W15" s="58" t="str">
        <f aca="false">IF(AND($D15="Goal",W$6&gt;=$G15,W$6&lt;=$G15+$H15-1),2,IF(AND($D15="Milestone",W$6&gt;=$G15,W$6&lt;=$G15+$H15-1),1,""))</f>
        <v/>
      </c>
      <c r="X15" s="58" t="str">
        <f aca="false">IF(AND($D15="Goal",X$6&gt;=$G15,X$6&lt;=$G15+$H15-1),2,IF(AND($D15="Milestone",X$6&gt;=$G15,X$6&lt;=$G15+$H15-1),1,""))</f>
        <v/>
      </c>
      <c r="Y15" s="58" t="str">
        <f aca="false">IF(AND($D15="Goal",Y$6&gt;=$G15,Y$6&lt;=$G15+$H15-1),2,IF(AND($D15="Milestone",Y$6&gt;=$G15,Y$6&lt;=$G15+$H15-1),1,""))</f>
        <v/>
      </c>
      <c r="Z15" s="58" t="str">
        <f aca="false">IF(AND($D15="Goal",Z$6&gt;=$G15,Z$6&lt;=$G15+$H15-1),2,IF(AND($D15="Milestone",Z$6&gt;=$G15,Z$6&lt;=$G15+$H15-1),1,""))</f>
        <v/>
      </c>
      <c r="AA15" s="58" t="str">
        <f aca="false">IF(AND($D15="Goal",AA$6&gt;=$G15,AA$6&lt;=$G15+$H15-1),2,IF(AND($D15="Milestone",AA$6&gt;=$G15,AA$6&lt;=$G15+$H15-1),1,""))</f>
        <v/>
      </c>
      <c r="AB15" s="58" t="str">
        <f aca="false">IF(AND($D15="Goal",AB$6&gt;=$G15,AB$6&lt;=$G15+$H15-1),2,IF(AND($D15="Milestone",AB$6&gt;=$G15,AB$6&lt;=$G15+$H15-1),1,""))</f>
        <v/>
      </c>
      <c r="AC15" s="58" t="str">
        <f aca="false">IF(AND($D15="Goal",AC$6&gt;=$G15,AC$6&lt;=$G15+$H15-1),2,IF(AND($D15="Milestone",AC$6&gt;=$G15,AC$6&lt;=$G15+$H15-1),1,""))</f>
        <v/>
      </c>
      <c r="AD15" s="58" t="str">
        <f aca="false">IF(AND($D15="Goal",AD$6&gt;=$G15,AD$6&lt;=$G15+$H15-1),2,IF(AND($D15="Milestone",AD$6&gt;=$G15,AD$6&lt;=$G15+$H15-1),1,""))</f>
        <v/>
      </c>
      <c r="AE15" s="58" t="str">
        <f aca="false">IF(AND($D15="Goal",AE$6&gt;=$G15,AE$6&lt;=$G15+$H15-1),2,IF(AND($D15="Milestone",AE$6&gt;=$G15,AE$6&lt;=$G15+$H15-1),1,""))</f>
        <v/>
      </c>
      <c r="AF15" s="58" t="str">
        <f aca="false">IF(AND($D15="Goal",AF$6&gt;=$G15,AF$6&lt;=$G15+$H15-1),2,IF(AND($D15="Milestone",AF$6&gt;=$G15,AF$6&lt;=$G15+$H15-1),1,""))</f>
        <v/>
      </c>
      <c r="AG15" s="58" t="str">
        <f aca="false">IF(AND($D15="Goal",AG$6&gt;=$G15,AG$6&lt;=$G15+$H15-1),2,IF(AND($D15="Milestone",AG$6&gt;=$G15,AG$6&lt;=$G15+$H15-1),1,""))</f>
        <v/>
      </c>
      <c r="AH15" s="58" t="str">
        <f aca="false">IF(AND($D15="Goal",AH$6&gt;=$G15,AH$6&lt;=$G15+$H15-1),2,IF(AND($D15="Milestone",AH$6&gt;=$G15,AH$6&lt;=$G15+$H15-1),1,""))</f>
        <v/>
      </c>
      <c r="AI15" s="58" t="str">
        <f aca="false">IF(AND($D15="Goal",AI$6&gt;=$G15,AI$6&lt;=$G15+$H15-1),2,IF(AND($D15="Milestone",AI$6&gt;=$G15,AI$6&lt;=$G15+$H15-1),1,""))</f>
        <v/>
      </c>
      <c r="AJ15" s="58" t="str">
        <f aca="false">IF(AND($D15="Goal",AJ$6&gt;=$G15,AJ$6&lt;=$G15+$H15-1),2,IF(AND($D15="Milestone",AJ$6&gt;=$G15,AJ$6&lt;=$G15+$H15-1),1,""))</f>
        <v/>
      </c>
      <c r="AK15" s="58" t="str">
        <f aca="false">IF(AND($D15="Goal",AK$6&gt;=$G15,AK$6&lt;=$G15+$H15-1),2,IF(AND($D15="Milestone",AK$6&gt;=$G15,AK$6&lt;=$G15+$H15-1),1,""))</f>
        <v/>
      </c>
      <c r="AL15" s="58" t="str">
        <f aca="false">IF(AND($D15="Goal",AL$6&gt;=$G15,AL$6&lt;=$G15+$H15-1),2,IF(AND($D15="Milestone",AL$6&gt;=$G15,AL$6&lt;=$G15+$H15-1),1,""))</f>
        <v/>
      </c>
      <c r="AM15" s="58" t="str">
        <f aca="false">IF(AND($D15="Goal",AM$6&gt;=$G15,AM$6&lt;=$G15+$H15-1),2,IF(AND($D15="Milestone",AM$6&gt;=$G15,AM$6&lt;=$G15+$H15-1),1,""))</f>
        <v/>
      </c>
      <c r="AN15" s="58" t="str">
        <f aca="false">IF(AND($D15="Goal",AN$6&gt;=$G15,AN$6&lt;=$G15+$H15-1),2,IF(AND($D15="Milestone",AN$6&gt;=$G15,AN$6&lt;=$G15+$H15-1),1,""))</f>
        <v/>
      </c>
      <c r="AO15" s="58" t="str">
        <f aca="false">IF(AND($D15="Goal",AO$6&gt;=$G15,AO$6&lt;=$G15+$H15-1),2,IF(AND($D15="Milestone",AO$6&gt;=$G15,AO$6&lt;=$G15+$H15-1),1,""))</f>
        <v/>
      </c>
      <c r="AP15" s="58" t="str">
        <f aca="false">IF(AND($D15="Goal",AP$6&gt;=$G15,AP$6&lt;=$G15+$H15-1),2,IF(AND($D15="Milestone",AP$6&gt;=$G15,AP$6&lt;=$G15+$H15-1),1,""))</f>
        <v/>
      </c>
      <c r="AQ15" s="58" t="str">
        <f aca="false">IF(AND($D15="Goal",AQ$6&gt;=$G15,AQ$6&lt;=$G15+$H15-1),2,IF(AND($D15="Milestone",AQ$6&gt;=$G15,AQ$6&lt;=$G15+$H15-1),1,""))</f>
        <v/>
      </c>
      <c r="AR15" s="58" t="str">
        <f aca="false">IF(AND($D15="Goal",AR$6&gt;=$G15,AR$6&lt;=$G15+$H15-1),2,IF(AND($D15="Milestone",AR$6&gt;=$G15,AR$6&lt;=$G15+$H15-1),1,""))</f>
        <v/>
      </c>
      <c r="AS15" s="58" t="str">
        <f aca="false">IF(AND($D15="Goal",AS$6&gt;=$G15,AS$6&lt;=$G15+$H15-1),2,IF(AND($D15="Milestone",AS$6&gt;=$G15,AS$6&lt;=$G15+$H15-1),1,""))</f>
        <v/>
      </c>
      <c r="AT15" s="58" t="str">
        <f aca="false">IF(AND($D15="Goal",AT$6&gt;=$G15,AT$6&lt;=$G15+$H15-1),2,IF(AND($D15="Milestone",AT$6&gt;=$G15,AT$6&lt;=$G15+$H15-1),1,""))</f>
        <v/>
      </c>
      <c r="AU15" s="58" t="str">
        <f aca="false">IF(AND($D15="Goal",AU$6&gt;=$G15,AU$6&lt;=$G15+$H15-1),2,IF(AND($D15="Milestone",AU$6&gt;=$G15,AU$6&lt;=$G15+$H15-1),1,""))</f>
        <v/>
      </c>
      <c r="AV15" s="58" t="str">
        <f aca="false">IF(AND($D15="Goal",AV$6&gt;=$G15,AV$6&lt;=$G15+$H15-1),2,IF(AND($D15="Milestone",AV$6&gt;=$G15,AV$6&lt;=$G15+$H15-1),1,""))</f>
        <v/>
      </c>
      <c r="AW15" s="58" t="str">
        <f aca="false">IF(AND($D15="Goal",AW$6&gt;=$G15,AW$6&lt;=$G15+$H15-1),2,IF(AND($D15="Milestone",AW$6&gt;=$G15,AW$6&lt;=$G15+$H15-1),1,""))</f>
        <v/>
      </c>
      <c r="AX15" s="58" t="str">
        <f aca="false">IF(AND($D15="Goal",AX$6&gt;=$G15,AX$6&lt;=$G15+$H15-1),2,IF(AND($D15="Milestone",AX$6&gt;=$G15,AX$6&lt;=$G15+$H15-1),1,""))</f>
        <v/>
      </c>
      <c r="AY15" s="58" t="str">
        <f aca="false">IF(AND($D15="Goal",AY$6&gt;=$G15,AY$6&lt;=$G15+$H15-1),2,IF(AND($D15="Milestone",AY$6&gt;=$G15,AY$6&lt;=$G15+$H15-1),1,""))</f>
        <v/>
      </c>
      <c r="AZ15" s="58" t="str">
        <f aca="false">IF(AND($D15="Goal",AZ$6&gt;=$G15,AZ$6&lt;=$G15+$H15-1),2,IF(AND($D15="Milestone",AZ$6&gt;=$G15,AZ$6&lt;=$G15+$H15-1),1,""))</f>
        <v/>
      </c>
      <c r="BA15" s="58" t="str">
        <f aca="false">IF(AND($D15="Goal",BA$6&gt;=$G15,BA$6&lt;=$G15+$H15-1),2,IF(AND($D15="Milestone",BA$6&gt;=$G15,BA$6&lt;=$G15+$H15-1),1,""))</f>
        <v/>
      </c>
      <c r="BB15" s="58" t="str">
        <f aca="false">IF(AND($D15="Goal",BB$6&gt;=$G15,BB$6&lt;=$G15+$H15-1),2,IF(AND($D15="Milestone",BB$6&gt;=$G15,BB$6&lt;=$G15+$H15-1),1,""))</f>
        <v/>
      </c>
      <c r="BC15" s="58" t="str">
        <f aca="false">IF(AND($D15="Goal",BC$6&gt;=$G15,BC$6&lt;=$G15+$H15-1),2,IF(AND($D15="Milestone",BC$6&gt;=$G15,BC$6&lt;=$G15+$H15-1),1,""))</f>
        <v/>
      </c>
      <c r="BD15" s="58" t="str">
        <f aca="false">IF(AND($D15="Goal",BD$6&gt;=$G15,BD$6&lt;=$G15+$H15-1),2,IF(AND($D15="Milestone",BD$6&gt;=$G15,BD$6&lt;=$G15+$H15-1),1,""))</f>
        <v/>
      </c>
      <c r="BE15" s="58" t="str">
        <f aca="false">IF(AND($D15="Goal",BE$6&gt;=$G15,BE$6&lt;=$G15+$H15-1),2,IF(AND($D15="Milestone",BE$6&gt;=$G15,BE$6&lt;=$G15+$H15-1),1,""))</f>
        <v/>
      </c>
      <c r="BF15" s="58" t="str">
        <f aca="false">IF(AND($D15="Goal",BF$6&gt;=$G15,BF$6&lt;=$G15+$H15-1),2,IF(AND($D15="Milestone",BF$6&gt;=$G15,BF$6&lt;=$G15+$H15-1),1,""))</f>
        <v/>
      </c>
      <c r="BG15" s="58" t="str">
        <f aca="false">IF(AND($D15="Goal",BG$6&gt;=$G15,BG$6&lt;=$G15+$H15-1),2,IF(AND($D15="Milestone",BG$6&gt;=$G15,BG$6&lt;=$G15+$H15-1),1,""))</f>
        <v/>
      </c>
      <c r="BH15" s="58" t="str">
        <f aca="false">IF(AND($D15="Goal",BH$6&gt;=$G15,BH$6&lt;=$G15+$H15-1),2,IF(AND($D15="Milestone",BH$6&gt;=$G15,BH$6&lt;=$G15+$H15-1),1,""))</f>
        <v/>
      </c>
      <c r="BI15" s="58" t="str">
        <f aca="false">IF(AND($D15="Goal",BI$6&gt;=$G15,BI$6&lt;=$G15+$H15-1),2,IF(AND($D15="Milestone",BI$6&gt;=$G15,BI$6&lt;=$G15+$H15-1),1,""))</f>
        <v/>
      </c>
      <c r="BJ15" s="58" t="str">
        <f aca="false">IF(AND($D15="Goal",BJ$6&gt;=$G15,BJ$6&lt;=$G15+$H15-1),2,IF(AND($D15="Milestone",BJ$6&gt;=$G15,BJ$6&lt;=$G15+$H15-1),1,""))</f>
        <v/>
      </c>
      <c r="BK15" s="58" t="str">
        <f aca="false">IF(AND($D15="Goal",BK$6&gt;=$G15,BK$6&lt;=$G15+$H15-1),2,IF(AND($D15="Milestone",BK$6&gt;=$G15,BK$6&lt;=$G15+$H15-1),1,""))</f>
        <v/>
      </c>
      <c r="BL15" s="58" t="str">
        <f aca="false">IF(AND($D15="Goal",BL$6&gt;=$G15,BL$6&lt;=$G15+$H15-1),2,IF(AND($D15="Milestone",BL$6&gt;=$G15,BL$6&lt;=$G15+$H15-1),1,""))</f>
        <v/>
      </c>
      <c r="BM15" s="58" t="str">
        <f aca="false">IF(AND($D15="Goal",BM$6&gt;=$G15,BM$6&lt;=$G15+$H15-1),2,IF(AND($D15="Milestone",BM$6&gt;=$G15,BM$6&lt;=$G15+$H15-1),1,""))</f>
        <v/>
      </c>
    </row>
    <row r="16" s="15" customFormat="true" ht="39.75" hidden="false" customHeight="true" outlineLevel="0" collapsed="false">
      <c r="A16" s="4"/>
      <c r="B16" s="60" t="s">
        <v>31</v>
      </c>
      <c r="C16" s="61"/>
      <c r="D16" s="54" t="s">
        <v>32</v>
      </c>
      <c r="E16" s="54" t="s">
        <v>21</v>
      </c>
      <c r="F16" s="55" t="n">
        <v>0</v>
      </c>
      <c r="G16" s="56" t="n">
        <f aca="false">G13+H13</f>
        <v>45138</v>
      </c>
      <c r="H16" s="57"/>
      <c r="I16" s="54"/>
      <c r="J16" s="58" t="str">
        <f aca="false">IF(AND($D16="Goal",J$6&gt;=$G16,J$6&lt;=$G16+$H16-1),2,IF(AND($D16="Milestone",J$6&gt;=$G16,J$6&lt;=$G16+$H16-1),1,""))</f>
        <v/>
      </c>
      <c r="K16" s="58" t="str">
        <f aca="false">IF(AND($D16="Goal",K$6&gt;=$G16,K$6&lt;=$G16+$H16-1),2,IF(AND($D16="Milestone",K$6&gt;=$G16,K$6&lt;=$G16+$H16-1),1,""))</f>
        <v/>
      </c>
      <c r="L16" s="58" t="str">
        <f aca="false">IF(AND($D16="Goal",L$6&gt;=$G16,L$6&lt;=$G16+$H16-1),2,IF(AND($D16="Milestone",L$6&gt;=$G16,L$6&lt;=$G16+$H16-1),1,""))</f>
        <v/>
      </c>
      <c r="M16" s="58" t="str">
        <f aca="false">IF(AND($D16="Goal",M$6&gt;=$G16,M$6&lt;=$G16+$H16-1),2,IF(AND($D16="Milestone",M$6&gt;=$G16,M$6&lt;=$G16+$H16-1),1,""))</f>
        <v/>
      </c>
      <c r="N16" s="58" t="str">
        <f aca="false">IF(AND($D16="Goal",N$6&gt;=$G16,N$6&lt;=$G16+$H16-1),2,IF(AND($D16="Milestone",N$6&gt;=$G16,N$6&lt;=$G16+$H16-1),1,""))</f>
        <v/>
      </c>
      <c r="O16" s="58" t="str">
        <f aca="false">IF(AND($D16="Goal",O$6&gt;=$G16,O$6&lt;=$G16+$H16-1),2,IF(AND($D16="Milestone",O$6&gt;=$G16,O$6&lt;=$G16+$H16-1),1,""))</f>
        <v/>
      </c>
      <c r="P16" s="58" t="str">
        <f aca="false">IF(AND($D16="Goal",P$6&gt;=$G16,P$6&lt;=$G16+$H16-1),2,IF(AND($D16="Milestone",P$6&gt;=$G16,P$6&lt;=$G16+$H16-1),1,""))</f>
        <v/>
      </c>
      <c r="Q16" s="58" t="str">
        <f aca="false">IF(AND($D16="Goal",Q$6&gt;=$G16,Q$6&lt;=$G16+$H16-1),2,IF(AND($D16="Milestone",Q$6&gt;=$G16,Q$6&lt;=$G16+$H16-1),1,""))</f>
        <v/>
      </c>
      <c r="R16" s="58" t="str">
        <f aca="false">IF(AND($D16="Goal",R$6&gt;=$G16,R$6&lt;=$G16+$H16-1),2,IF(AND($D16="Milestone",R$6&gt;=$G16,R$6&lt;=$G16+$H16-1),1,""))</f>
        <v/>
      </c>
      <c r="S16" s="58" t="str">
        <f aca="false">IF(AND($D16="Goal",S$6&gt;=$G16,S$6&lt;=$G16+$H16-1),2,IF(AND($D16="Milestone",S$6&gt;=$G16,S$6&lt;=$G16+$H16-1),1,""))</f>
        <v/>
      </c>
      <c r="T16" s="58" t="str">
        <f aca="false">IF(AND($D16="Goal",T$6&gt;=$G16,T$6&lt;=$G16+$H16-1),2,IF(AND($D16="Milestone",T$6&gt;=$G16,T$6&lt;=$G16+$H16-1),1,""))</f>
        <v/>
      </c>
      <c r="U16" s="58" t="str">
        <f aca="false">IF(AND($D16="Goal",U$6&gt;=$G16,U$6&lt;=$G16+$H16-1),2,IF(AND($D16="Milestone",U$6&gt;=$G16,U$6&lt;=$G16+$H16-1),1,""))</f>
        <v/>
      </c>
      <c r="V16" s="58" t="str">
        <f aca="false">IF(AND($D16="Goal",V$6&gt;=$G16,V$6&lt;=$G16+$H16-1),2,IF(AND($D16="Milestone",V$6&gt;=$G16,V$6&lt;=$G16+$H16-1),1,""))</f>
        <v/>
      </c>
      <c r="W16" s="58" t="str">
        <f aca="false">IF(AND($D16="Goal",W$6&gt;=$G16,W$6&lt;=$G16+$H16-1),2,IF(AND($D16="Milestone",W$6&gt;=$G16,W$6&lt;=$G16+$H16-1),1,""))</f>
        <v/>
      </c>
      <c r="X16" s="58" t="str">
        <f aca="false">IF(AND($D16="Goal",X$6&gt;=$G16,X$6&lt;=$G16+$H16-1),2,IF(AND($D16="Milestone",X$6&gt;=$G16,X$6&lt;=$G16+$H16-1),1,""))</f>
        <v/>
      </c>
      <c r="Y16" s="58" t="str">
        <f aca="false">IF(AND($D16="Goal",Y$6&gt;=$G16,Y$6&lt;=$G16+$H16-1),2,IF(AND($D16="Milestone",Y$6&gt;=$G16,Y$6&lt;=$G16+$H16-1),1,""))</f>
        <v/>
      </c>
      <c r="Z16" s="58" t="str">
        <f aca="false">IF(AND($D16="Goal",Z$6&gt;=$G16,Z$6&lt;=$G16+$H16-1),2,IF(AND($D16="Milestone",Z$6&gt;=$G16,Z$6&lt;=$G16+$H16-1),1,""))</f>
        <v/>
      </c>
      <c r="AA16" s="58" t="str">
        <f aca="false">IF(AND($D16="Goal",AA$6&gt;=$G16,AA$6&lt;=$G16+$H16-1),2,IF(AND($D16="Milestone",AA$6&gt;=$G16,AA$6&lt;=$G16+$H16-1),1,""))</f>
        <v/>
      </c>
      <c r="AB16" s="58" t="str">
        <f aca="false">IF(AND($D16="Goal",AB$6&gt;=$G16,AB$6&lt;=$G16+$H16-1),2,IF(AND($D16="Milestone",AB$6&gt;=$G16,AB$6&lt;=$G16+$H16-1),1,""))</f>
        <v/>
      </c>
      <c r="AC16" s="58" t="str">
        <f aca="false">IF(AND($D16="Goal",AC$6&gt;=$G16,AC$6&lt;=$G16+$H16-1),2,IF(AND($D16="Milestone",AC$6&gt;=$G16,AC$6&lt;=$G16+$H16-1),1,""))</f>
        <v/>
      </c>
      <c r="AD16" s="58" t="str">
        <f aca="false">IF(AND($D16="Goal",AD$6&gt;=$G16,AD$6&lt;=$G16+$H16-1),2,IF(AND($D16="Milestone",AD$6&gt;=$G16,AD$6&lt;=$G16+$H16-1),1,""))</f>
        <v/>
      </c>
      <c r="AE16" s="58" t="str">
        <f aca="false">IF(AND($D16="Goal",AE$6&gt;=$G16,AE$6&lt;=$G16+$H16-1),2,IF(AND($D16="Milestone",AE$6&gt;=$G16,AE$6&lt;=$G16+$H16-1),1,""))</f>
        <v/>
      </c>
      <c r="AF16" s="58" t="str">
        <f aca="false">IF(AND($D16="Goal",AF$6&gt;=$G16,AF$6&lt;=$G16+$H16-1),2,IF(AND($D16="Milestone",AF$6&gt;=$G16,AF$6&lt;=$G16+$H16-1),1,""))</f>
        <v/>
      </c>
      <c r="AG16" s="58" t="str">
        <f aca="false">IF(AND($D16="Goal",AG$6&gt;=$G16,AG$6&lt;=$G16+$H16-1),2,IF(AND($D16="Milestone",AG$6&gt;=$G16,AG$6&lt;=$G16+$H16-1),1,""))</f>
        <v/>
      </c>
      <c r="AH16" s="58" t="str">
        <f aca="false">IF(AND($D16="Goal",AH$6&gt;=$G16,AH$6&lt;=$G16+$H16-1),2,IF(AND($D16="Milestone",AH$6&gt;=$G16,AH$6&lt;=$G16+$H16-1),1,""))</f>
        <v/>
      </c>
      <c r="AI16" s="58" t="str">
        <f aca="false">IF(AND($D16="Goal",AI$6&gt;=$G16,AI$6&lt;=$G16+$H16-1),2,IF(AND($D16="Milestone",AI$6&gt;=$G16,AI$6&lt;=$G16+$H16-1),1,""))</f>
        <v/>
      </c>
      <c r="AJ16" s="58" t="str">
        <f aca="false">IF(AND($D16="Goal",AJ$6&gt;=$G16,AJ$6&lt;=$G16+$H16-1),2,IF(AND($D16="Milestone",AJ$6&gt;=$G16,AJ$6&lt;=$G16+$H16-1),1,""))</f>
        <v/>
      </c>
      <c r="AK16" s="58" t="str">
        <f aca="false">IF(AND($D16="Goal",AK$6&gt;=$G16,AK$6&lt;=$G16+$H16-1),2,IF(AND($D16="Milestone",AK$6&gt;=$G16,AK$6&lt;=$G16+$H16-1),1,""))</f>
        <v/>
      </c>
      <c r="AL16" s="58" t="str">
        <f aca="false">IF(AND($D16="Goal",AL$6&gt;=$G16,AL$6&lt;=$G16+$H16-1),2,IF(AND($D16="Milestone",AL$6&gt;=$G16,AL$6&lt;=$G16+$H16-1),1,""))</f>
        <v/>
      </c>
      <c r="AM16" s="58" t="str">
        <f aca="false">IF(AND($D16="Goal",AM$6&gt;=$G16,AM$6&lt;=$G16+$H16-1),2,IF(AND($D16="Milestone",AM$6&gt;=$G16,AM$6&lt;=$G16+$H16-1),1,""))</f>
        <v/>
      </c>
      <c r="AN16" s="58" t="str">
        <f aca="false">IF(AND($D16="Goal",AN$6&gt;=$G16,AN$6&lt;=$G16+$H16-1),2,IF(AND($D16="Milestone",AN$6&gt;=$G16,AN$6&lt;=$G16+$H16-1),1,""))</f>
        <v/>
      </c>
      <c r="AO16" s="58" t="str">
        <f aca="false">IF(AND($D16="Goal",AO$6&gt;=$G16,AO$6&lt;=$G16+$H16-1),2,IF(AND($D16="Milestone",AO$6&gt;=$G16,AO$6&lt;=$G16+$H16-1),1,""))</f>
        <v/>
      </c>
      <c r="AP16" s="58" t="str">
        <f aca="false">IF(AND($D16="Goal",AP$6&gt;=$G16,AP$6&lt;=$G16+$H16-1),2,IF(AND($D16="Milestone",AP$6&gt;=$G16,AP$6&lt;=$G16+$H16-1),1,""))</f>
        <v/>
      </c>
      <c r="AQ16" s="58" t="str">
        <f aca="false">IF(AND($D16="Goal",AQ$6&gt;=$G16,AQ$6&lt;=$G16+$H16-1),2,IF(AND($D16="Milestone",AQ$6&gt;=$G16,AQ$6&lt;=$G16+$H16-1),1,""))</f>
        <v/>
      </c>
      <c r="AR16" s="58" t="str">
        <f aca="false">IF(AND($D16="Goal",AR$6&gt;=$G16,AR$6&lt;=$G16+$H16-1),2,IF(AND($D16="Milestone",AR$6&gt;=$G16,AR$6&lt;=$G16+$H16-1),1,""))</f>
        <v/>
      </c>
      <c r="AS16" s="58" t="str">
        <f aca="false">IF(AND($D16="Goal",AS$6&gt;=$G16,AS$6&lt;=$G16+$H16-1),2,IF(AND($D16="Milestone",AS$6&gt;=$G16,AS$6&lt;=$G16+$H16-1),1,""))</f>
        <v/>
      </c>
      <c r="AT16" s="58" t="str">
        <f aca="false">IF(AND($D16="Goal",AT$6&gt;=$G16,AT$6&lt;=$G16+$H16-1),2,IF(AND($D16="Milestone",AT$6&gt;=$G16,AT$6&lt;=$G16+$H16-1),1,""))</f>
        <v/>
      </c>
      <c r="AU16" s="58" t="str">
        <f aca="false">IF(AND($D16="Goal",AU$6&gt;=$G16,AU$6&lt;=$G16+$H16-1),2,IF(AND($D16="Milestone",AU$6&gt;=$G16,AU$6&lt;=$G16+$H16-1),1,""))</f>
        <v/>
      </c>
      <c r="AV16" s="58" t="str">
        <f aca="false">IF(AND($D16="Goal",AV$6&gt;=$G16,AV$6&lt;=$G16+$H16-1),2,IF(AND($D16="Milestone",AV$6&gt;=$G16,AV$6&lt;=$G16+$H16-1),1,""))</f>
        <v/>
      </c>
      <c r="AW16" s="58" t="str">
        <f aca="false">IF(AND($D16="Goal",AW$6&gt;=$G16,AW$6&lt;=$G16+$H16-1),2,IF(AND($D16="Milestone",AW$6&gt;=$G16,AW$6&lt;=$G16+$H16-1),1,""))</f>
        <v/>
      </c>
      <c r="AX16" s="58" t="str">
        <f aca="false">IF(AND($D16="Goal",AX$6&gt;=$G16,AX$6&lt;=$G16+$H16-1),2,IF(AND($D16="Milestone",AX$6&gt;=$G16,AX$6&lt;=$G16+$H16-1),1,""))</f>
        <v/>
      </c>
      <c r="AY16" s="58" t="str">
        <f aca="false">IF(AND($D16="Goal",AY$6&gt;=$G16,AY$6&lt;=$G16+$H16-1),2,IF(AND($D16="Milestone",AY$6&gt;=$G16,AY$6&lt;=$G16+$H16-1),1,""))</f>
        <v/>
      </c>
      <c r="AZ16" s="58" t="str">
        <f aca="false">IF(AND($D16="Goal",AZ$6&gt;=$G16,AZ$6&lt;=$G16+$H16-1),2,IF(AND($D16="Milestone",AZ$6&gt;=$G16,AZ$6&lt;=$G16+$H16-1),1,""))</f>
        <v/>
      </c>
      <c r="BA16" s="58" t="str">
        <f aca="false">IF(AND($D16="Goal",BA$6&gt;=$G16,BA$6&lt;=$G16+$H16-1),2,IF(AND($D16="Milestone",BA$6&gt;=$G16,BA$6&lt;=$G16+$H16-1),1,""))</f>
        <v/>
      </c>
      <c r="BB16" s="58" t="str">
        <f aca="false">IF(AND($D16="Goal",BB$6&gt;=$G16,BB$6&lt;=$G16+$H16-1),2,IF(AND($D16="Milestone",BB$6&gt;=$G16,BB$6&lt;=$G16+$H16-1),1,""))</f>
        <v/>
      </c>
      <c r="BC16" s="58" t="str">
        <f aca="false">IF(AND($D16="Goal",BC$6&gt;=$G16,BC$6&lt;=$G16+$H16-1),2,IF(AND($D16="Milestone",BC$6&gt;=$G16,BC$6&lt;=$G16+$H16-1),1,""))</f>
        <v/>
      </c>
      <c r="BD16" s="58" t="str">
        <f aca="false">IF(AND($D16="Goal",BD$6&gt;=$G16,BD$6&lt;=$G16+$H16-1),2,IF(AND($D16="Milestone",BD$6&gt;=$G16,BD$6&lt;=$G16+$H16-1),1,""))</f>
        <v/>
      </c>
      <c r="BE16" s="58" t="str">
        <f aca="false">IF(AND($D16="Goal",BE$6&gt;=$G16,BE$6&lt;=$G16+$H16-1),2,IF(AND($D16="Milestone",BE$6&gt;=$G16,BE$6&lt;=$G16+$H16-1),1,""))</f>
        <v/>
      </c>
      <c r="BF16" s="58" t="str">
        <f aca="false">IF(AND($D16="Goal",BF$6&gt;=$G16,BF$6&lt;=$G16+$H16-1),2,IF(AND($D16="Milestone",BF$6&gt;=$G16,BF$6&lt;=$G16+$H16-1),1,""))</f>
        <v/>
      </c>
      <c r="BG16" s="58" t="str">
        <f aca="false">IF(AND($D16="Goal",BG$6&gt;=$G16,BG$6&lt;=$G16+$H16-1),2,IF(AND($D16="Milestone",BG$6&gt;=$G16,BG$6&lt;=$G16+$H16-1),1,""))</f>
        <v/>
      </c>
      <c r="BH16" s="58" t="str">
        <f aca="false">IF(AND($D16="Goal",BH$6&gt;=$G16,BH$6&lt;=$G16+$H16-1),2,IF(AND($D16="Milestone",BH$6&gt;=$G16,BH$6&lt;=$G16+$H16-1),1,""))</f>
        <v/>
      </c>
      <c r="BI16" s="58" t="str">
        <f aca="false">IF(AND($D16="Goal",BI$6&gt;=$G16,BI$6&lt;=$G16+$H16-1),2,IF(AND($D16="Milestone",BI$6&gt;=$G16,BI$6&lt;=$G16+$H16-1),1,""))</f>
        <v/>
      </c>
      <c r="BJ16" s="58" t="str">
        <f aca="false">IF(AND($D16="Goal",BJ$6&gt;=$G16,BJ$6&lt;=$G16+$H16-1),2,IF(AND($D16="Milestone",BJ$6&gt;=$G16,BJ$6&lt;=$G16+$H16-1),1,""))</f>
        <v/>
      </c>
      <c r="BK16" s="58" t="str">
        <f aca="false">IF(AND($D16="Goal",BK$6&gt;=$G16,BK$6&lt;=$G16+$H16-1),2,IF(AND($D16="Milestone",BK$6&gt;=$G16,BK$6&lt;=$G16+$H16-1),1,""))</f>
        <v/>
      </c>
      <c r="BL16" s="58" t="str">
        <f aca="false">IF(AND($D16="Goal",BL$6&gt;=$G16,BL$6&lt;=$G16+$H16-1),2,IF(AND($D16="Milestone",BL$6&gt;=$G16,BL$6&lt;=$G16+$H16-1),1,""))</f>
        <v/>
      </c>
      <c r="BM16" s="58" t="str">
        <f aca="false">IF(AND($D16="Goal",BM$6&gt;=$G16,BM$6&lt;=$G16+$H16-1),2,IF(AND($D16="Milestone",BM$6&gt;=$G16,BM$6&lt;=$G16+$H16-1),1,""))</f>
        <v/>
      </c>
    </row>
    <row r="17" s="15" customFormat="true" ht="39.75" hidden="false" customHeight="true" outlineLevel="0" collapsed="false">
      <c r="A17" s="1"/>
      <c r="B17" s="60" t="s">
        <v>33</v>
      </c>
      <c r="C17" s="61"/>
      <c r="D17" s="54" t="s">
        <v>28</v>
      </c>
      <c r="E17" s="54" t="s">
        <v>21</v>
      </c>
      <c r="F17" s="55" t="n">
        <v>0</v>
      </c>
      <c r="G17" s="56" t="n">
        <f aca="false">G16+H16</f>
        <v>45138</v>
      </c>
      <c r="H17" s="57"/>
      <c r="I17" s="54"/>
      <c r="J17" s="58" t="str">
        <f aca="false">IF(AND($D17="Goal",J$6&gt;=$G17,J$6&lt;=$G17+$H17-1),2,IF(AND($D17="Milestone",J$6&gt;=$G17,J$6&lt;=$G17+$H17-1),1,""))</f>
        <v/>
      </c>
      <c r="K17" s="58" t="str">
        <f aca="false">IF(AND($D17="Goal",K$6&gt;=$G17,K$6&lt;=$G17+$H17-1),2,IF(AND($D17="Milestone",K$6&gt;=$G17,K$6&lt;=$G17+$H17-1),1,""))</f>
        <v/>
      </c>
      <c r="L17" s="58" t="str">
        <f aca="false">IF(AND($D17="Goal",L$6&gt;=$G17,L$6&lt;=$G17+$H17-1),2,IF(AND($D17="Milestone",L$6&gt;=$G17,L$6&lt;=$G17+$H17-1),1,""))</f>
        <v/>
      </c>
      <c r="M17" s="58" t="str">
        <f aca="false">IF(AND($D17="Goal",M$6&gt;=$G17,M$6&lt;=$G17+$H17-1),2,IF(AND($D17="Milestone",M$6&gt;=$G17,M$6&lt;=$G17+$H17-1),1,""))</f>
        <v/>
      </c>
      <c r="N17" s="58" t="str">
        <f aca="false">IF(AND($D17="Goal",N$6&gt;=$G17,N$6&lt;=$G17+$H17-1),2,IF(AND($D17="Milestone",N$6&gt;=$G17,N$6&lt;=$G17+$H17-1),1,""))</f>
        <v/>
      </c>
      <c r="O17" s="58" t="str">
        <f aca="false">IF(AND($D17="Goal",O$6&gt;=$G17,O$6&lt;=$G17+$H17-1),2,IF(AND($D17="Milestone",O$6&gt;=$G17,O$6&lt;=$G17+$H17-1),1,""))</f>
        <v/>
      </c>
      <c r="P17" s="58" t="str">
        <f aca="false">IF(AND($D17="Goal",P$6&gt;=$G17,P$6&lt;=$G17+$H17-1),2,IF(AND($D17="Milestone",P$6&gt;=$G17,P$6&lt;=$G17+$H17-1),1,""))</f>
        <v/>
      </c>
      <c r="Q17" s="58" t="str">
        <f aca="false">IF(AND($D17="Goal",Q$6&gt;=$G17,Q$6&lt;=$G17+$H17-1),2,IF(AND($D17="Milestone",Q$6&gt;=$G17,Q$6&lt;=$G17+$H17-1),1,""))</f>
        <v/>
      </c>
      <c r="R17" s="58" t="str">
        <f aca="false">IF(AND($D17="Goal",R$6&gt;=$G17,R$6&lt;=$G17+$H17-1),2,IF(AND($D17="Milestone",R$6&gt;=$G17,R$6&lt;=$G17+$H17-1),1,""))</f>
        <v/>
      </c>
      <c r="S17" s="58" t="str">
        <f aca="false">IF(AND($D17="Goal",S$6&gt;=$G17,S$6&lt;=$G17+$H17-1),2,IF(AND($D17="Milestone",S$6&gt;=$G17,S$6&lt;=$G17+$H17-1),1,""))</f>
        <v/>
      </c>
      <c r="T17" s="58" t="str">
        <f aca="false">IF(AND($D17="Goal",T$6&gt;=$G17,T$6&lt;=$G17+$H17-1),2,IF(AND($D17="Milestone",T$6&gt;=$G17,T$6&lt;=$G17+$H17-1),1,""))</f>
        <v/>
      </c>
      <c r="U17" s="58" t="str">
        <f aca="false">IF(AND($D17="Goal",U$6&gt;=$G17,U$6&lt;=$G17+$H17-1),2,IF(AND($D17="Milestone",U$6&gt;=$G17,U$6&lt;=$G17+$H17-1),1,""))</f>
        <v/>
      </c>
      <c r="V17" s="58" t="str">
        <f aca="false">IF(AND($D17="Goal",V$6&gt;=$G17,V$6&lt;=$G17+$H17-1),2,IF(AND($D17="Milestone",V$6&gt;=$G17,V$6&lt;=$G17+$H17-1),1,""))</f>
        <v/>
      </c>
      <c r="W17" s="58" t="str">
        <f aca="false">IF(AND($D17="Goal",W$6&gt;=$G17,W$6&lt;=$G17+$H17-1),2,IF(AND($D17="Milestone",W$6&gt;=$G17,W$6&lt;=$G17+$H17-1),1,""))</f>
        <v/>
      </c>
      <c r="X17" s="58" t="str">
        <f aca="false">IF(AND($D17="Goal",X$6&gt;=$G17,X$6&lt;=$G17+$H17-1),2,IF(AND($D17="Milestone",X$6&gt;=$G17,X$6&lt;=$G17+$H17-1),1,""))</f>
        <v/>
      </c>
      <c r="Y17" s="58" t="str">
        <f aca="false">IF(AND($D17="Goal",Y$6&gt;=$G17,Y$6&lt;=$G17+$H17-1),2,IF(AND($D17="Milestone",Y$6&gt;=$G17,Y$6&lt;=$G17+$H17-1),1,""))</f>
        <v/>
      </c>
      <c r="Z17" s="58" t="str">
        <f aca="false">IF(AND($D17="Goal",Z$6&gt;=$G17,Z$6&lt;=$G17+$H17-1),2,IF(AND($D17="Milestone",Z$6&gt;=$G17,Z$6&lt;=$G17+$H17-1),1,""))</f>
        <v/>
      </c>
      <c r="AA17" s="58" t="str">
        <f aca="false">IF(AND($D17="Goal",AA$6&gt;=$G17,AA$6&lt;=$G17+$H17-1),2,IF(AND($D17="Milestone",AA$6&gt;=$G17,AA$6&lt;=$G17+$H17-1),1,""))</f>
        <v/>
      </c>
      <c r="AB17" s="58" t="str">
        <f aca="false">IF(AND($D17="Goal",AB$6&gt;=$G17,AB$6&lt;=$G17+$H17-1),2,IF(AND($D17="Milestone",AB$6&gt;=$G17,AB$6&lt;=$G17+$H17-1),1,""))</f>
        <v/>
      </c>
      <c r="AC17" s="58" t="str">
        <f aca="false">IF(AND($D17="Goal",AC$6&gt;=$G17,AC$6&lt;=$G17+$H17-1),2,IF(AND($D17="Milestone",AC$6&gt;=$G17,AC$6&lt;=$G17+$H17-1),1,""))</f>
        <v/>
      </c>
      <c r="AD17" s="58" t="str">
        <f aca="false">IF(AND($D17="Goal",AD$6&gt;=$G17,AD$6&lt;=$G17+$H17-1),2,IF(AND($D17="Milestone",AD$6&gt;=$G17,AD$6&lt;=$G17+$H17-1),1,""))</f>
        <v/>
      </c>
      <c r="AE17" s="58" t="str">
        <f aca="false">IF(AND($D17="Goal",AE$6&gt;=$G17,AE$6&lt;=$G17+$H17-1),2,IF(AND($D17="Milestone",AE$6&gt;=$G17,AE$6&lt;=$G17+$H17-1),1,""))</f>
        <v/>
      </c>
      <c r="AF17" s="58" t="str">
        <f aca="false">IF(AND($D17="Goal",AF$6&gt;=$G17,AF$6&lt;=$G17+$H17-1),2,IF(AND($D17="Milestone",AF$6&gt;=$G17,AF$6&lt;=$G17+$H17-1),1,""))</f>
        <v/>
      </c>
      <c r="AG17" s="58" t="str">
        <f aca="false">IF(AND($D17="Goal",AG$6&gt;=$G17,AG$6&lt;=$G17+$H17-1),2,IF(AND($D17="Milestone",AG$6&gt;=$G17,AG$6&lt;=$G17+$H17-1),1,""))</f>
        <v/>
      </c>
      <c r="AH17" s="58" t="str">
        <f aca="false">IF(AND($D17="Goal",AH$6&gt;=$G17,AH$6&lt;=$G17+$H17-1),2,IF(AND($D17="Milestone",AH$6&gt;=$G17,AH$6&lt;=$G17+$H17-1),1,""))</f>
        <v/>
      </c>
      <c r="AI17" s="58" t="str">
        <f aca="false">IF(AND($D17="Goal",AI$6&gt;=$G17,AI$6&lt;=$G17+$H17-1),2,IF(AND($D17="Milestone",AI$6&gt;=$G17,AI$6&lt;=$G17+$H17-1),1,""))</f>
        <v/>
      </c>
      <c r="AJ17" s="58" t="str">
        <f aca="false">IF(AND($D17="Goal",AJ$6&gt;=$G17,AJ$6&lt;=$G17+$H17-1),2,IF(AND($D17="Milestone",AJ$6&gt;=$G17,AJ$6&lt;=$G17+$H17-1),1,""))</f>
        <v/>
      </c>
      <c r="AK17" s="58" t="str">
        <f aca="false">IF(AND($D17="Goal",AK$6&gt;=$G17,AK$6&lt;=$G17+$H17-1),2,IF(AND($D17="Milestone",AK$6&gt;=$G17,AK$6&lt;=$G17+$H17-1),1,""))</f>
        <v/>
      </c>
      <c r="AL17" s="58" t="str">
        <f aca="false">IF(AND($D17="Goal",AL$6&gt;=$G17,AL$6&lt;=$G17+$H17-1),2,IF(AND($D17="Milestone",AL$6&gt;=$G17,AL$6&lt;=$G17+$H17-1),1,""))</f>
        <v/>
      </c>
      <c r="AM17" s="58" t="str">
        <f aca="false">IF(AND($D17="Goal",AM$6&gt;=$G17,AM$6&lt;=$G17+$H17-1),2,IF(AND($D17="Milestone",AM$6&gt;=$G17,AM$6&lt;=$G17+$H17-1),1,""))</f>
        <v/>
      </c>
      <c r="AN17" s="58" t="str">
        <f aca="false">IF(AND($D17="Goal",AN$6&gt;=$G17,AN$6&lt;=$G17+$H17-1),2,IF(AND($D17="Milestone",AN$6&gt;=$G17,AN$6&lt;=$G17+$H17-1),1,""))</f>
        <v/>
      </c>
      <c r="AO17" s="58" t="str">
        <f aca="false">IF(AND($D17="Goal",AO$6&gt;=$G17,AO$6&lt;=$G17+$H17-1),2,IF(AND($D17="Milestone",AO$6&gt;=$G17,AO$6&lt;=$G17+$H17-1),1,""))</f>
        <v/>
      </c>
      <c r="AP17" s="58" t="str">
        <f aca="false">IF(AND($D17="Goal",AP$6&gt;=$G17,AP$6&lt;=$G17+$H17-1),2,IF(AND($D17="Milestone",AP$6&gt;=$G17,AP$6&lt;=$G17+$H17-1),1,""))</f>
        <v/>
      </c>
      <c r="AQ17" s="58" t="str">
        <f aca="false">IF(AND($D17="Goal",AQ$6&gt;=$G17,AQ$6&lt;=$G17+$H17-1),2,IF(AND($D17="Milestone",AQ$6&gt;=$G17,AQ$6&lt;=$G17+$H17-1),1,""))</f>
        <v/>
      </c>
      <c r="AR17" s="58" t="str">
        <f aca="false">IF(AND($D17="Goal",AR$6&gt;=$G17,AR$6&lt;=$G17+$H17-1),2,IF(AND($D17="Milestone",AR$6&gt;=$G17,AR$6&lt;=$G17+$H17-1),1,""))</f>
        <v/>
      </c>
      <c r="AS17" s="58" t="str">
        <f aca="false">IF(AND($D17="Goal",AS$6&gt;=$G17,AS$6&lt;=$G17+$H17-1),2,IF(AND($D17="Milestone",AS$6&gt;=$G17,AS$6&lt;=$G17+$H17-1),1,""))</f>
        <v/>
      </c>
      <c r="AT17" s="58" t="str">
        <f aca="false">IF(AND($D17="Goal",AT$6&gt;=$G17,AT$6&lt;=$G17+$H17-1),2,IF(AND($D17="Milestone",AT$6&gt;=$G17,AT$6&lt;=$G17+$H17-1),1,""))</f>
        <v/>
      </c>
      <c r="AU17" s="58" t="str">
        <f aca="false">IF(AND($D17="Goal",AU$6&gt;=$G17,AU$6&lt;=$G17+$H17-1),2,IF(AND($D17="Milestone",AU$6&gt;=$G17,AU$6&lt;=$G17+$H17-1),1,""))</f>
        <v/>
      </c>
      <c r="AV17" s="58" t="str">
        <f aca="false">IF(AND($D17="Goal",AV$6&gt;=$G17,AV$6&lt;=$G17+$H17-1),2,IF(AND($D17="Milestone",AV$6&gt;=$G17,AV$6&lt;=$G17+$H17-1),1,""))</f>
        <v/>
      </c>
      <c r="AW17" s="58" t="str">
        <f aca="false">IF(AND($D17="Goal",AW$6&gt;=$G17,AW$6&lt;=$G17+$H17-1),2,IF(AND($D17="Milestone",AW$6&gt;=$G17,AW$6&lt;=$G17+$H17-1),1,""))</f>
        <v/>
      </c>
      <c r="AX17" s="58" t="str">
        <f aca="false">IF(AND($D17="Goal",AX$6&gt;=$G17,AX$6&lt;=$G17+$H17-1),2,IF(AND($D17="Milestone",AX$6&gt;=$G17,AX$6&lt;=$G17+$H17-1),1,""))</f>
        <v/>
      </c>
      <c r="AY17" s="58" t="str">
        <f aca="false">IF(AND($D17="Goal",AY$6&gt;=$G17,AY$6&lt;=$G17+$H17-1),2,IF(AND($D17="Milestone",AY$6&gt;=$G17,AY$6&lt;=$G17+$H17-1),1,""))</f>
        <v/>
      </c>
      <c r="AZ17" s="58" t="str">
        <f aca="false">IF(AND($D17="Goal",AZ$6&gt;=$G17,AZ$6&lt;=$G17+$H17-1),2,IF(AND($D17="Milestone",AZ$6&gt;=$G17,AZ$6&lt;=$G17+$H17-1),1,""))</f>
        <v/>
      </c>
      <c r="BA17" s="58" t="str">
        <f aca="false">IF(AND($D17="Goal",BA$6&gt;=$G17,BA$6&lt;=$G17+$H17-1),2,IF(AND($D17="Milestone",BA$6&gt;=$G17,BA$6&lt;=$G17+$H17-1),1,""))</f>
        <v/>
      </c>
      <c r="BB17" s="58" t="str">
        <f aca="false">IF(AND($D17="Goal",BB$6&gt;=$G17,BB$6&lt;=$G17+$H17-1),2,IF(AND($D17="Milestone",BB$6&gt;=$G17,BB$6&lt;=$G17+$H17-1),1,""))</f>
        <v/>
      </c>
      <c r="BC17" s="58" t="str">
        <f aca="false">IF(AND($D17="Goal",BC$6&gt;=$G17,BC$6&lt;=$G17+$H17-1),2,IF(AND($D17="Milestone",BC$6&gt;=$G17,BC$6&lt;=$G17+$H17-1),1,""))</f>
        <v/>
      </c>
      <c r="BD17" s="58" t="str">
        <f aca="false">IF(AND($D17="Goal",BD$6&gt;=$G17,BD$6&lt;=$G17+$H17-1),2,IF(AND($D17="Milestone",BD$6&gt;=$G17,BD$6&lt;=$G17+$H17-1),1,""))</f>
        <v/>
      </c>
      <c r="BE17" s="58" t="str">
        <f aca="false">IF(AND($D17="Goal",BE$6&gt;=$G17,BE$6&lt;=$G17+$H17-1),2,IF(AND($D17="Milestone",BE$6&gt;=$G17,BE$6&lt;=$G17+$H17-1),1,""))</f>
        <v/>
      </c>
      <c r="BF17" s="58" t="str">
        <f aca="false">IF(AND($D17="Goal",BF$6&gt;=$G17,BF$6&lt;=$G17+$H17-1),2,IF(AND($D17="Milestone",BF$6&gt;=$G17,BF$6&lt;=$G17+$H17-1),1,""))</f>
        <v/>
      </c>
      <c r="BG17" s="58" t="str">
        <f aca="false">IF(AND($D17="Goal",BG$6&gt;=$G17,BG$6&lt;=$G17+$H17-1),2,IF(AND($D17="Milestone",BG$6&gt;=$G17,BG$6&lt;=$G17+$H17-1),1,""))</f>
        <v/>
      </c>
      <c r="BH17" s="58" t="str">
        <f aca="false">IF(AND($D17="Goal",BH$6&gt;=$G17,BH$6&lt;=$G17+$H17-1),2,IF(AND($D17="Milestone",BH$6&gt;=$G17,BH$6&lt;=$G17+$H17-1),1,""))</f>
        <v/>
      </c>
      <c r="BI17" s="58" t="str">
        <f aca="false">IF(AND($D17="Goal",BI$6&gt;=$G17,BI$6&lt;=$G17+$H17-1),2,IF(AND($D17="Milestone",BI$6&gt;=$G17,BI$6&lt;=$G17+$H17-1),1,""))</f>
        <v/>
      </c>
      <c r="BJ17" s="58" t="str">
        <f aca="false">IF(AND($D17="Goal",BJ$6&gt;=$G17,BJ$6&lt;=$G17+$H17-1),2,IF(AND($D17="Milestone",BJ$6&gt;=$G17,BJ$6&lt;=$G17+$H17-1),1,""))</f>
        <v/>
      </c>
      <c r="BK17" s="58" t="str">
        <f aca="false">IF(AND($D17="Goal",BK$6&gt;=$G17,BK$6&lt;=$G17+$H17-1),2,IF(AND($D17="Milestone",BK$6&gt;=$G17,BK$6&lt;=$G17+$H17-1),1,""))</f>
        <v/>
      </c>
      <c r="BL17" s="58" t="str">
        <f aca="false">IF(AND($D17="Goal",BL$6&gt;=$G17,BL$6&lt;=$G17+$H17-1),2,IF(AND($D17="Milestone",BL$6&gt;=$G17,BL$6&lt;=$G17+$H17-1),1,""))</f>
        <v/>
      </c>
      <c r="BM17" s="58" t="str">
        <f aca="false">IF(AND($D17="Goal",BM$6&gt;=$G17,BM$6&lt;=$G17+$H17-1),2,IF(AND($D17="Milestone",BM$6&gt;=$G17,BM$6&lt;=$G17+$H17-1),1,""))</f>
        <v/>
      </c>
    </row>
    <row r="18" s="15" customFormat="true" ht="39.75" hidden="false" customHeight="true" outlineLevel="0" collapsed="false">
      <c r="A18" s="1"/>
      <c r="B18" s="60" t="s">
        <v>34</v>
      </c>
      <c r="C18" s="61"/>
      <c r="D18" s="54" t="s">
        <v>35</v>
      </c>
      <c r="E18" s="54" t="s">
        <v>21</v>
      </c>
      <c r="F18" s="55" t="n">
        <v>0</v>
      </c>
      <c r="G18" s="56" t="n">
        <f aca="false">G17+H17</f>
        <v>45138</v>
      </c>
      <c r="H18" s="57"/>
      <c r="I18" s="54"/>
      <c r="J18" s="58" t="str">
        <f aca="false">IF(AND($D18="Goal",J$6&gt;=$G18,J$6&lt;=$G18+$H18-1),2,IF(AND($D18="Milestone",J$6&gt;=$G18,J$6&lt;=$G18+$H18-1),1,""))</f>
        <v/>
      </c>
      <c r="K18" s="58" t="str">
        <f aca="false">IF(AND($D18="Goal",K$6&gt;=$G18,K$6&lt;=$G18+$H18-1),2,IF(AND($D18="Milestone",K$6&gt;=$G18,K$6&lt;=$G18+$H18-1),1,""))</f>
        <v/>
      </c>
      <c r="L18" s="58" t="str">
        <f aca="false">IF(AND($D18="Goal",L$6&gt;=$G18,L$6&lt;=$G18+$H18-1),2,IF(AND($D18="Milestone",L$6&gt;=$G18,L$6&lt;=$G18+$H18-1),1,""))</f>
        <v/>
      </c>
      <c r="M18" s="58" t="str">
        <f aca="false">IF(AND($D18="Goal",M$6&gt;=$G18,M$6&lt;=$G18+$H18-1),2,IF(AND($D18="Milestone",M$6&gt;=$G18,M$6&lt;=$G18+$H18-1),1,""))</f>
        <v/>
      </c>
      <c r="N18" s="58" t="str">
        <f aca="false">IF(AND($D18="Goal",N$6&gt;=$G18,N$6&lt;=$G18+$H18-1),2,IF(AND($D18="Milestone",N$6&gt;=$G18,N$6&lt;=$G18+$H18-1),1,""))</f>
        <v/>
      </c>
      <c r="O18" s="58" t="str">
        <f aca="false">IF(AND($D18="Goal",O$6&gt;=$G18,O$6&lt;=$G18+$H18-1),2,IF(AND($D18="Milestone",O$6&gt;=$G18,O$6&lt;=$G18+$H18-1),1,""))</f>
        <v/>
      </c>
      <c r="P18" s="58" t="str">
        <f aca="false">IF(AND($D18="Goal",P$6&gt;=$G18,P$6&lt;=$G18+$H18-1),2,IF(AND($D18="Milestone",P$6&gt;=$G18,P$6&lt;=$G18+$H18-1),1,""))</f>
        <v/>
      </c>
      <c r="Q18" s="58" t="str">
        <f aca="false">IF(AND($D18="Goal",Q$6&gt;=$G18,Q$6&lt;=$G18+$H18-1),2,IF(AND($D18="Milestone",Q$6&gt;=$G18,Q$6&lt;=$G18+$H18-1),1,""))</f>
        <v/>
      </c>
      <c r="R18" s="58" t="str">
        <f aca="false">IF(AND($D18="Goal",R$6&gt;=$G18,R$6&lt;=$G18+$H18-1),2,IF(AND($D18="Milestone",R$6&gt;=$G18,R$6&lt;=$G18+$H18-1),1,""))</f>
        <v/>
      </c>
      <c r="S18" s="58" t="str">
        <f aca="false">IF(AND($D18="Goal",S$6&gt;=$G18,S$6&lt;=$G18+$H18-1),2,IF(AND($D18="Milestone",S$6&gt;=$G18,S$6&lt;=$G18+$H18-1),1,""))</f>
        <v/>
      </c>
      <c r="T18" s="58" t="str">
        <f aca="false">IF(AND($D18="Goal",T$6&gt;=$G18,T$6&lt;=$G18+$H18-1),2,IF(AND($D18="Milestone",T$6&gt;=$G18,T$6&lt;=$G18+$H18-1),1,""))</f>
        <v/>
      </c>
      <c r="U18" s="58" t="str">
        <f aca="false">IF(AND($D18="Goal",U$6&gt;=$G18,U$6&lt;=$G18+$H18-1),2,IF(AND($D18="Milestone",U$6&gt;=$G18,U$6&lt;=$G18+$H18-1),1,""))</f>
        <v/>
      </c>
      <c r="V18" s="58" t="str">
        <f aca="false">IF(AND($D18="Goal",V$6&gt;=$G18,V$6&lt;=$G18+$H18-1),2,IF(AND($D18="Milestone",V$6&gt;=$G18,V$6&lt;=$G18+$H18-1),1,""))</f>
        <v/>
      </c>
      <c r="W18" s="58" t="str">
        <f aca="false">IF(AND($D18="Goal",W$6&gt;=$G18,W$6&lt;=$G18+$H18-1),2,IF(AND($D18="Milestone",W$6&gt;=$G18,W$6&lt;=$G18+$H18-1),1,""))</f>
        <v/>
      </c>
      <c r="X18" s="58" t="str">
        <f aca="false">IF(AND($D18="Goal",X$6&gt;=$G18,X$6&lt;=$G18+$H18-1),2,IF(AND($D18="Milestone",X$6&gt;=$G18,X$6&lt;=$G18+$H18-1),1,""))</f>
        <v/>
      </c>
      <c r="Y18" s="58" t="str">
        <f aca="false">IF(AND($D18="Goal",Y$6&gt;=$G18,Y$6&lt;=$G18+$H18-1),2,IF(AND($D18="Milestone",Y$6&gt;=$G18,Y$6&lt;=$G18+$H18-1),1,""))</f>
        <v/>
      </c>
      <c r="Z18" s="58" t="str">
        <f aca="false">IF(AND($D18="Goal",Z$6&gt;=$G18,Z$6&lt;=$G18+$H18-1),2,IF(AND($D18="Milestone",Z$6&gt;=$G18,Z$6&lt;=$G18+$H18-1),1,""))</f>
        <v/>
      </c>
      <c r="AA18" s="58" t="str">
        <f aca="false">IF(AND($D18="Goal",AA$6&gt;=$G18,AA$6&lt;=$G18+$H18-1),2,IF(AND($D18="Milestone",AA$6&gt;=$G18,AA$6&lt;=$G18+$H18-1),1,""))</f>
        <v/>
      </c>
      <c r="AB18" s="58" t="str">
        <f aca="false">IF(AND($D18="Goal",AB$6&gt;=$G18,AB$6&lt;=$G18+$H18-1),2,IF(AND($D18="Milestone",AB$6&gt;=$G18,AB$6&lt;=$G18+$H18-1),1,""))</f>
        <v/>
      </c>
      <c r="AC18" s="58" t="str">
        <f aca="false">IF(AND($D18="Goal",AC$6&gt;=$G18,AC$6&lt;=$G18+$H18-1),2,IF(AND($D18="Milestone",AC$6&gt;=$G18,AC$6&lt;=$G18+$H18-1),1,""))</f>
        <v/>
      </c>
      <c r="AD18" s="58" t="str">
        <f aca="false">IF(AND($D18="Goal",AD$6&gt;=$G18,AD$6&lt;=$G18+$H18-1),2,IF(AND($D18="Milestone",AD$6&gt;=$G18,AD$6&lt;=$G18+$H18-1),1,""))</f>
        <v/>
      </c>
      <c r="AE18" s="58" t="str">
        <f aca="false">IF(AND($D18="Goal",AE$6&gt;=$G18,AE$6&lt;=$G18+$H18-1),2,IF(AND($D18="Milestone",AE$6&gt;=$G18,AE$6&lt;=$G18+$H18-1),1,""))</f>
        <v/>
      </c>
      <c r="AF18" s="58" t="str">
        <f aca="false">IF(AND($D18="Goal",AF$6&gt;=$G18,AF$6&lt;=$G18+$H18-1),2,IF(AND($D18="Milestone",AF$6&gt;=$G18,AF$6&lt;=$G18+$H18-1),1,""))</f>
        <v/>
      </c>
      <c r="AG18" s="58" t="str">
        <f aca="false">IF(AND($D18="Goal",AG$6&gt;=$G18,AG$6&lt;=$G18+$H18-1),2,IF(AND($D18="Milestone",AG$6&gt;=$G18,AG$6&lt;=$G18+$H18-1),1,""))</f>
        <v/>
      </c>
      <c r="AH18" s="58" t="str">
        <f aca="false">IF(AND($D18="Goal",AH$6&gt;=$G18,AH$6&lt;=$G18+$H18-1),2,IF(AND($D18="Milestone",AH$6&gt;=$G18,AH$6&lt;=$G18+$H18-1),1,""))</f>
        <v/>
      </c>
      <c r="AI18" s="58" t="str">
        <f aca="false">IF(AND($D18="Goal",AI$6&gt;=$G18,AI$6&lt;=$G18+$H18-1),2,IF(AND($D18="Milestone",AI$6&gt;=$G18,AI$6&lt;=$G18+$H18-1),1,""))</f>
        <v/>
      </c>
      <c r="AJ18" s="58" t="str">
        <f aca="false">IF(AND($D18="Goal",AJ$6&gt;=$G18,AJ$6&lt;=$G18+$H18-1),2,IF(AND($D18="Milestone",AJ$6&gt;=$G18,AJ$6&lt;=$G18+$H18-1),1,""))</f>
        <v/>
      </c>
      <c r="AK18" s="58" t="str">
        <f aca="false">IF(AND($D18="Goal",AK$6&gt;=$G18,AK$6&lt;=$G18+$H18-1),2,IF(AND($D18="Milestone",AK$6&gt;=$G18,AK$6&lt;=$G18+$H18-1),1,""))</f>
        <v/>
      </c>
      <c r="AL18" s="58" t="str">
        <f aca="false">IF(AND($D18="Goal",AL$6&gt;=$G18,AL$6&lt;=$G18+$H18-1),2,IF(AND($D18="Milestone",AL$6&gt;=$G18,AL$6&lt;=$G18+$H18-1),1,""))</f>
        <v/>
      </c>
      <c r="AM18" s="58" t="str">
        <f aca="false">IF(AND($D18="Goal",AM$6&gt;=$G18,AM$6&lt;=$G18+$H18-1),2,IF(AND($D18="Milestone",AM$6&gt;=$G18,AM$6&lt;=$G18+$H18-1),1,""))</f>
        <v/>
      </c>
      <c r="AN18" s="58" t="str">
        <f aca="false">IF(AND($D18="Goal",AN$6&gt;=$G18,AN$6&lt;=$G18+$H18-1),2,IF(AND($D18="Milestone",AN$6&gt;=$G18,AN$6&lt;=$G18+$H18-1),1,""))</f>
        <v/>
      </c>
      <c r="AO18" s="58" t="str">
        <f aca="false">IF(AND($D18="Goal",AO$6&gt;=$G18,AO$6&lt;=$G18+$H18-1),2,IF(AND($D18="Milestone",AO$6&gt;=$G18,AO$6&lt;=$G18+$H18-1),1,""))</f>
        <v/>
      </c>
      <c r="AP18" s="58" t="str">
        <f aca="false">IF(AND($D18="Goal",AP$6&gt;=$G18,AP$6&lt;=$G18+$H18-1),2,IF(AND($D18="Milestone",AP$6&gt;=$G18,AP$6&lt;=$G18+$H18-1),1,""))</f>
        <v/>
      </c>
      <c r="AQ18" s="58" t="str">
        <f aca="false">IF(AND($D18="Goal",AQ$6&gt;=$G18,AQ$6&lt;=$G18+$H18-1),2,IF(AND($D18="Milestone",AQ$6&gt;=$G18,AQ$6&lt;=$G18+$H18-1),1,""))</f>
        <v/>
      </c>
      <c r="AR18" s="58" t="str">
        <f aca="false">IF(AND($D18="Goal",AR$6&gt;=$G18,AR$6&lt;=$G18+$H18-1),2,IF(AND($D18="Milestone",AR$6&gt;=$G18,AR$6&lt;=$G18+$H18-1),1,""))</f>
        <v/>
      </c>
      <c r="AS18" s="58" t="str">
        <f aca="false">IF(AND($D18="Goal",AS$6&gt;=$G18,AS$6&lt;=$G18+$H18-1),2,IF(AND($D18="Milestone",AS$6&gt;=$G18,AS$6&lt;=$G18+$H18-1),1,""))</f>
        <v/>
      </c>
      <c r="AT18" s="58" t="str">
        <f aca="false">IF(AND($D18="Goal",AT$6&gt;=$G18,AT$6&lt;=$G18+$H18-1),2,IF(AND($D18="Milestone",AT$6&gt;=$G18,AT$6&lt;=$G18+$H18-1),1,""))</f>
        <v/>
      </c>
      <c r="AU18" s="58" t="str">
        <f aca="false">IF(AND($D18="Goal",AU$6&gt;=$G18,AU$6&lt;=$G18+$H18-1),2,IF(AND($D18="Milestone",AU$6&gt;=$G18,AU$6&lt;=$G18+$H18-1),1,""))</f>
        <v/>
      </c>
      <c r="AV18" s="58" t="str">
        <f aca="false">IF(AND($D18="Goal",AV$6&gt;=$G18,AV$6&lt;=$G18+$H18-1),2,IF(AND($D18="Milestone",AV$6&gt;=$G18,AV$6&lt;=$G18+$H18-1),1,""))</f>
        <v/>
      </c>
      <c r="AW18" s="58" t="str">
        <f aca="false">IF(AND($D18="Goal",AW$6&gt;=$G18,AW$6&lt;=$G18+$H18-1),2,IF(AND($D18="Milestone",AW$6&gt;=$G18,AW$6&lt;=$G18+$H18-1),1,""))</f>
        <v/>
      </c>
      <c r="AX18" s="58" t="str">
        <f aca="false">IF(AND($D18="Goal",AX$6&gt;=$G18,AX$6&lt;=$G18+$H18-1),2,IF(AND($D18="Milestone",AX$6&gt;=$G18,AX$6&lt;=$G18+$H18-1),1,""))</f>
        <v/>
      </c>
      <c r="AY18" s="58" t="str">
        <f aca="false">IF(AND($D18="Goal",AY$6&gt;=$G18,AY$6&lt;=$G18+$H18-1),2,IF(AND($D18="Milestone",AY$6&gt;=$G18,AY$6&lt;=$G18+$H18-1),1,""))</f>
        <v/>
      </c>
      <c r="AZ18" s="58" t="str">
        <f aca="false">IF(AND($D18="Goal",AZ$6&gt;=$G18,AZ$6&lt;=$G18+$H18-1),2,IF(AND($D18="Milestone",AZ$6&gt;=$G18,AZ$6&lt;=$G18+$H18-1),1,""))</f>
        <v/>
      </c>
      <c r="BA18" s="58" t="str">
        <f aca="false">IF(AND($D18="Goal",BA$6&gt;=$G18,BA$6&lt;=$G18+$H18-1),2,IF(AND($D18="Milestone",BA$6&gt;=$G18,BA$6&lt;=$G18+$H18-1),1,""))</f>
        <v/>
      </c>
      <c r="BB18" s="58" t="str">
        <f aca="false">IF(AND($D18="Goal",BB$6&gt;=$G18,BB$6&lt;=$G18+$H18-1),2,IF(AND($D18="Milestone",BB$6&gt;=$G18,BB$6&lt;=$G18+$H18-1),1,""))</f>
        <v/>
      </c>
      <c r="BC18" s="58" t="str">
        <f aca="false">IF(AND($D18="Goal",BC$6&gt;=$G18,BC$6&lt;=$G18+$H18-1),2,IF(AND($D18="Milestone",BC$6&gt;=$G18,BC$6&lt;=$G18+$H18-1),1,""))</f>
        <v/>
      </c>
      <c r="BD18" s="58" t="str">
        <f aca="false">IF(AND($D18="Goal",BD$6&gt;=$G18,BD$6&lt;=$G18+$H18-1),2,IF(AND($D18="Milestone",BD$6&gt;=$G18,BD$6&lt;=$G18+$H18-1),1,""))</f>
        <v/>
      </c>
      <c r="BE18" s="58" t="str">
        <f aca="false">IF(AND($D18="Goal",BE$6&gt;=$G18,BE$6&lt;=$G18+$H18-1),2,IF(AND($D18="Milestone",BE$6&gt;=$G18,BE$6&lt;=$G18+$H18-1),1,""))</f>
        <v/>
      </c>
      <c r="BF18" s="58" t="str">
        <f aca="false">IF(AND($D18="Goal",BF$6&gt;=$G18,BF$6&lt;=$G18+$H18-1),2,IF(AND($D18="Milestone",BF$6&gt;=$G18,BF$6&lt;=$G18+$H18-1),1,""))</f>
        <v/>
      </c>
      <c r="BG18" s="58" t="str">
        <f aca="false">IF(AND($D18="Goal",BG$6&gt;=$G18,BG$6&lt;=$G18+$H18-1),2,IF(AND($D18="Milestone",BG$6&gt;=$G18,BG$6&lt;=$G18+$H18-1),1,""))</f>
        <v/>
      </c>
      <c r="BH18" s="58" t="str">
        <f aca="false">IF(AND($D18="Goal",BH$6&gt;=$G18,BH$6&lt;=$G18+$H18-1),2,IF(AND($D18="Milestone",BH$6&gt;=$G18,BH$6&lt;=$G18+$H18-1),1,""))</f>
        <v/>
      </c>
      <c r="BI18" s="58" t="str">
        <f aca="false">IF(AND($D18="Goal",BI$6&gt;=$G18,BI$6&lt;=$G18+$H18-1),2,IF(AND($D18="Milestone",BI$6&gt;=$G18,BI$6&lt;=$G18+$H18-1),1,""))</f>
        <v/>
      </c>
      <c r="BJ18" s="58" t="str">
        <f aca="false">IF(AND($D18="Goal",BJ$6&gt;=$G18,BJ$6&lt;=$G18+$H18-1),2,IF(AND($D18="Milestone",BJ$6&gt;=$G18,BJ$6&lt;=$G18+$H18-1),1,""))</f>
        <v/>
      </c>
      <c r="BK18" s="58" t="str">
        <f aca="false">IF(AND($D18="Goal",BK$6&gt;=$G18,BK$6&lt;=$G18+$H18-1),2,IF(AND($D18="Milestone",BK$6&gt;=$G18,BK$6&lt;=$G18+$H18-1),1,""))</f>
        <v/>
      </c>
      <c r="BL18" s="58" t="str">
        <f aca="false">IF(AND($D18="Goal",BL$6&gt;=$G18,BL$6&lt;=$G18+$H18-1),2,IF(AND($D18="Milestone",BL$6&gt;=$G18,BL$6&lt;=$G18+$H18-1),1,""))</f>
        <v/>
      </c>
      <c r="BM18" s="58" t="str">
        <f aca="false">IF(AND($D18="Goal",BM$6&gt;=$G18,BM$6&lt;=$G18+$H18-1),2,IF(AND($D18="Milestone",BM$6&gt;=$G18,BM$6&lt;=$G18+$H18-1),1,""))</f>
        <v/>
      </c>
    </row>
    <row r="19" s="15" customFormat="true" ht="39.75" hidden="false" customHeight="true" outlineLevel="0" collapsed="false">
      <c r="A19" s="1"/>
      <c r="B19" s="60" t="s">
        <v>36</v>
      </c>
      <c r="C19" s="61"/>
      <c r="D19" s="54" t="s">
        <v>20</v>
      </c>
      <c r="E19" s="54" t="s">
        <v>21</v>
      </c>
      <c r="F19" s="55" t="n">
        <v>0</v>
      </c>
      <c r="G19" s="56" t="n">
        <f aca="false">G18+H18</f>
        <v>45138</v>
      </c>
      <c r="H19" s="57"/>
      <c r="I19" s="54"/>
      <c r="J19" s="58" t="str">
        <f aca="false">IF(AND($D19="Goal",J$6&gt;=$G19,J$6&lt;=$G19+$H19-1),2,IF(AND($D19="Milestone",J$6&gt;=$G19,J$6&lt;=$G19+$H19-1),1,""))</f>
        <v/>
      </c>
      <c r="K19" s="58" t="str">
        <f aca="false">IF(AND($D19="Goal",K$6&gt;=$G19,K$6&lt;=$G19+$H19-1),2,IF(AND($D19="Milestone",K$6&gt;=$G19,K$6&lt;=$G19+$H19-1),1,""))</f>
        <v/>
      </c>
      <c r="L19" s="58" t="str">
        <f aca="false">IF(AND($D19="Goal",L$6&gt;=$G19,L$6&lt;=$G19+$H19-1),2,IF(AND($D19="Milestone",L$6&gt;=$G19,L$6&lt;=$G19+$H19-1),1,""))</f>
        <v/>
      </c>
      <c r="M19" s="58" t="str">
        <f aca="false">IF(AND($D19="Goal",M$6&gt;=$G19,M$6&lt;=$G19+$H19-1),2,IF(AND($D19="Milestone",M$6&gt;=$G19,M$6&lt;=$G19+$H19-1),1,""))</f>
        <v/>
      </c>
      <c r="N19" s="58" t="str">
        <f aca="false">IF(AND($D19="Goal",N$6&gt;=$G19,N$6&lt;=$G19+$H19-1),2,IF(AND($D19="Milestone",N$6&gt;=$G19,N$6&lt;=$G19+$H19-1),1,""))</f>
        <v/>
      </c>
      <c r="O19" s="58" t="str">
        <f aca="false">IF(AND($D19="Goal",O$6&gt;=$G19,O$6&lt;=$G19+$H19-1),2,IF(AND($D19="Milestone",O$6&gt;=$G19,O$6&lt;=$G19+$H19-1),1,""))</f>
        <v/>
      </c>
      <c r="P19" s="58" t="str">
        <f aca="false">IF(AND($D19="Goal",P$6&gt;=$G19,P$6&lt;=$G19+$H19-1),2,IF(AND($D19="Milestone",P$6&gt;=$G19,P$6&lt;=$G19+$H19-1),1,""))</f>
        <v/>
      </c>
      <c r="Q19" s="58" t="str">
        <f aca="false">IF(AND($D19="Goal",Q$6&gt;=$G19,Q$6&lt;=$G19+$H19-1),2,IF(AND($D19="Milestone",Q$6&gt;=$G19,Q$6&lt;=$G19+$H19-1),1,""))</f>
        <v/>
      </c>
      <c r="R19" s="58" t="str">
        <f aca="false">IF(AND($D19="Goal",R$6&gt;=$G19,R$6&lt;=$G19+$H19-1),2,IF(AND($D19="Milestone",R$6&gt;=$G19,R$6&lt;=$G19+$H19-1),1,""))</f>
        <v/>
      </c>
      <c r="S19" s="58" t="str">
        <f aca="false">IF(AND($D19="Goal",S$6&gt;=$G19,S$6&lt;=$G19+$H19-1),2,IF(AND($D19="Milestone",S$6&gt;=$G19,S$6&lt;=$G19+$H19-1),1,""))</f>
        <v/>
      </c>
      <c r="T19" s="58" t="str">
        <f aca="false">IF(AND($D19="Goal",T$6&gt;=$G19,T$6&lt;=$G19+$H19-1),2,IF(AND($D19="Milestone",T$6&gt;=$G19,T$6&lt;=$G19+$H19-1),1,""))</f>
        <v/>
      </c>
      <c r="U19" s="58" t="str">
        <f aca="false">IF(AND($D19="Goal",U$6&gt;=$G19,U$6&lt;=$G19+$H19-1),2,IF(AND($D19="Milestone",U$6&gt;=$G19,U$6&lt;=$G19+$H19-1),1,""))</f>
        <v/>
      </c>
      <c r="V19" s="58" t="str">
        <f aca="false">IF(AND($D19="Goal",V$6&gt;=$G19,V$6&lt;=$G19+$H19-1),2,IF(AND($D19="Milestone",V$6&gt;=$G19,V$6&lt;=$G19+$H19-1),1,""))</f>
        <v/>
      </c>
      <c r="W19" s="58" t="str">
        <f aca="false">IF(AND($D19="Goal",W$6&gt;=$G19,W$6&lt;=$G19+$H19-1),2,IF(AND($D19="Milestone",W$6&gt;=$G19,W$6&lt;=$G19+$H19-1),1,""))</f>
        <v/>
      </c>
      <c r="X19" s="58" t="str">
        <f aca="false">IF(AND($D19="Goal",X$6&gt;=$G19,X$6&lt;=$G19+$H19-1),2,IF(AND($D19="Milestone",X$6&gt;=$G19,X$6&lt;=$G19+$H19-1),1,""))</f>
        <v/>
      </c>
      <c r="Y19" s="58" t="str">
        <f aca="false">IF(AND($D19="Goal",Y$6&gt;=$G19,Y$6&lt;=$G19+$H19-1),2,IF(AND($D19="Milestone",Y$6&gt;=$G19,Y$6&lt;=$G19+$H19-1),1,""))</f>
        <v/>
      </c>
      <c r="Z19" s="58" t="str">
        <f aca="false">IF(AND($D19="Goal",Z$6&gt;=$G19,Z$6&lt;=$G19+$H19-1),2,IF(AND($D19="Milestone",Z$6&gt;=$G19,Z$6&lt;=$G19+$H19-1),1,""))</f>
        <v/>
      </c>
      <c r="AA19" s="58" t="str">
        <f aca="false">IF(AND($D19="Goal",AA$6&gt;=$G19,AA$6&lt;=$G19+$H19-1),2,IF(AND($D19="Milestone",AA$6&gt;=$G19,AA$6&lt;=$G19+$H19-1),1,""))</f>
        <v/>
      </c>
      <c r="AB19" s="58" t="str">
        <f aca="false">IF(AND($D19="Goal",AB$6&gt;=$G19,AB$6&lt;=$G19+$H19-1),2,IF(AND($D19="Milestone",AB$6&gt;=$G19,AB$6&lt;=$G19+$H19-1),1,""))</f>
        <v/>
      </c>
      <c r="AC19" s="58" t="str">
        <f aca="false">IF(AND($D19="Goal",AC$6&gt;=$G19,AC$6&lt;=$G19+$H19-1),2,IF(AND($D19="Milestone",AC$6&gt;=$G19,AC$6&lt;=$G19+$H19-1),1,""))</f>
        <v/>
      </c>
      <c r="AD19" s="58" t="str">
        <f aca="false">IF(AND($D19="Goal",AD$6&gt;=$G19,AD$6&lt;=$G19+$H19-1),2,IF(AND($D19="Milestone",AD$6&gt;=$G19,AD$6&lt;=$G19+$H19-1),1,""))</f>
        <v/>
      </c>
      <c r="AE19" s="58" t="str">
        <f aca="false">IF(AND($D19="Goal",AE$6&gt;=$G19,AE$6&lt;=$G19+$H19-1),2,IF(AND($D19="Milestone",AE$6&gt;=$G19,AE$6&lt;=$G19+$H19-1),1,""))</f>
        <v/>
      </c>
      <c r="AF19" s="58" t="str">
        <f aca="false">IF(AND($D19="Goal",AF$6&gt;=$G19,AF$6&lt;=$G19+$H19-1),2,IF(AND($D19="Milestone",AF$6&gt;=$G19,AF$6&lt;=$G19+$H19-1),1,""))</f>
        <v/>
      </c>
      <c r="AG19" s="58" t="str">
        <f aca="false">IF(AND($D19="Goal",AG$6&gt;=$G19,AG$6&lt;=$G19+$H19-1),2,IF(AND($D19="Milestone",AG$6&gt;=$G19,AG$6&lt;=$G19+$H19-1),1,""))</f>
        <v/>
      </c>
      <c r="AH19" s="58" t="str">
        <f aca="false">IF(AND($D19="Goal",AH$6&gt;=$G19,AH$6&lt;=$G19+$H19-1),2,IF(AND($D19="Milestone",AH$6&gt;=$G19,AH$6&lt;=$G19+$H19-1),1,""))</f>
        <v/>
      </c>
      <c r="AI19" s="58" t="str">
        <f aca="false">IF(AND($D19="Goal",AI$6&gt;=$G19,AI$6&lt;=$G19+$H19-1),2,IF(AND($D19="Milestone",AI$6&gt;=$G19,AI$6&lt;=$G19+$H19-1),1,""))</f>
        <v/>
      </c>
      <c r="AJ19" s="58" t="str">
        <f aca="false">IF(AND($D19="Goal",AJ$6&gt;=$G19,AJ$6&lt;=$G19+$H19-1),2,IF(AND($D19="Milestone",AJ$6&gt;=$G19,AJ$6&lt;=$G19+$H19-1),1,""))</f>
        <v/>
      </c>
      <c r="AK19" s="58" t="str">
        <f aca="false">IF(AND($D19="Goal",AK$6&gt;=$G19,AK$6&lt;=$G19+$H19-1),2,IF(AND($D19="Milestone",AK$6&gt;=$G19,AK$6&lt;=$G19+$H19-1),1,""))</f>
        <v/>
      </c>
      <c r="AL19" s="58" t="str">
        <f aca="false">IF(AND($D19="Goal",AL$6&gt;=$G19,AL$6&lt;=$G19+$H19-1),2,IF(AND($D19="Milestone",AL$6&gt;=$G19,AL$6&lt;=$G19+$H19-1),1,""))</f>
        <v/>
      </c>
      <c r="AM19" s="58" t="str">
        <f aca="false">IF(AND($D19="Goal",AM$6&gt;=$G19,AM$6&lt;=$G19+$H19-1),2,IF(AND($D19="Milestone",AM$6&gt;=$G19,AM$6&lt;=$G19+$H19-1),1,""))</f>
        <v/>
      </c>
      <c r="AN19" s="58" t="str">
        <f aca="false">IF(AND($D19="Goal",AN$6&gt;=$G19,AN$6&lt;=$G19+$H19-1),2,IF(AND($D19="Milestone",AN$6&gt;=$G19,AN$6&lt;=$G19+$H19-1),1,""))</f>
        <v/>
      </c>
      <c r="AO19" s="58" t="str">
        <f aca="false">IF(AND($D19="Goal",AO$6&gt;=$G19,AO$6&lt;=$G19+$H19-1),2,IF(AND($D19="Milestone",AO$6&gt;=$G19,AO$6&lt;=$G19+$H19-1),1,""))</f>
        <v/>
      </c>
      <c r="AP19" s="58" t="str">
        <f aca="false">IF(AND($D19="Goal",AP$6&gt;=$G19,AP$6&lt;=$G19+$H19-1),2,IF(AND($D19="Milestone",AP$6&gt;=$G19,AP$6&lt;=$G19+$H19-1),1,""))</f>
        <v/>
      </c>
      <c r="AQ19" s="58" t="str">
        <f aca="false">IF(AND($D19="Goal",AQ$6&gt;=$G19,AQ$6&lt;=$G19+$H19-1),2,IF(AND($D19="Milestone",AQ$6&gt;=$G19,AQ$6&lt;=$G19+$H19-1),1,""))</f>
        <v/>
      </c>
      <c r="AR19" s="58" t="str">
        <f aca="false">IF(AND($D19="Goal",AR$6&gt;=$G19,AR$6&lt;=$G19+$H19-1),2,IF(AND($D19="Milestone",AR$6&gt;=$G19,AR$6&lt;=$G19+$H19-1),1,""))</f>
        <v/>
      </c>
      <c r="AS19" s="58" t="str">
        <f aca="false">IF(AND($D19="Goal",AS$6&gt;=$G19,AS$6&lt;=$G19+$H19-1),2,IF(AND($D19="Milestone",AS$6&gt;=$G19,AS$6&lt;=$G19+$H19-1),1,""))</f>
        <v/>
      </c>
      <c r="AT19" s="58" t="str">
        <f aca="false">IF(AND($D19="Goal",AT$6&gt;=$G19,AT$6&lt;=$G19+$H19-1),2,IF(AND($D19="Milestone",AT$6&gt;=$G19,AT$6&lt;=$G19+$H19-1),1,""))</f>
        <v/>
      </c>
      <c r="AU19" s="58" t="str">
        <f aca="false">IF(AND($D19="Goal",AU$6&gt;=$G19,AU$6&lt;=$G19+$H19-1),2,IF(AND($D19="Milestone",AU$6&gt;=$G19,AU$6&lt;=$G19+$H19-1),1,""))</f>
        <v/>
      </c>
      <c r="AV19" s="58" t="str">
        <f aca="false">IF(AND($D19="Goal",AV$6&gt;=$G19,AV$6&lt;=$G19+$H19-1),2,IF(AND($D19="Milestone",AV$6&gt;=$G19,AV$6&lt;=$G19+$H19-1),1,""))</f>
        <v/>
      </c>
      <c r="AW19" s="58" t="str">
        <f aca="false">IF(AND($D19="Goal",AW$6&gt;=$G19,AW$6&lt;=$G19+$H19-1),2,IF(AND($D19="Milestone",AW$6&gt;=$G19,AW$6&lt;=$G19+$H19-1),1,""))</f>
        <v/>
      </c>
      <c r="AX19" s="58" t="str">
        <f aca="false">IF(AND($D19="Goal",AX$6&gt;=$G19,AX$6&lt;=$G19+$H19-1),2,IF(AND($D19="Milestone",AX$6&gt;=$G19,AX$6&lt;=$G19+$H19-1),1,""))</f>
        <v/>
      </c>
      <c r="AY19" s="58" t="str">
        <f aca="false">IF(AND($D19="Goal",AY$6&gt;=$G19,AY$6&lt;=$G19+$H19-1),2,IF(AND($D19="Milestone",AY$6&gt;=$G19,AY$6&lt;=$G19+$H19-1),1,""))</f>
        <v/>
      </c>
      <c r="AZ19" s="58" t="str">
        <f aca="false">IF(AND($D19="Goal",AZ$6&gt;=$G19,AZ$6&lt;=$G19+$H19-1),2,IF(AND($D19="Milestone",AZ$6&gt;=$G19,AZ$6&lt;=$G19+$H19-1),1,""))</f>
        <v/>
      </c>
      <c r="BA19" s="58" t="str">
        <f aca="false">IF(AND($D19="Goal",BA$6&gt;=$G19,BA$6&lt;=$G19+$H19-1),2,IF(AND($D19="Milestone",BA$6&gt;=$G19,BA$6&lt;=$G19+$H19-1),1,""))</f>
        <v/>
      </c>
      <c r="BB19" s="58" t="str">
        <f aca="false">IF(AND($D19="Goal",BB$6&gt;=$G19,BB$6&lt;=$G19+$H19-1),2,IF(AND($D19="Milestone",BB$6&gt;=$G19,BB$6&lt;=$G19+$H19-1),1,""))</f>
        <v/>
      </c>
      <c r="BC19" s="58" t="str">
        <f aca="false">IF(AND($D19="Goal",BC$6&gt;=$G19,BC$6&lt;=$G19+$H19-1),2,IF(AND($D19="Milestone",BC$6&gt;=$G19,BC$6&lt;=$G19+$H19-1),1,""))</f>
        <v/>
      </c>
      <c r="BD19" s="58" t="str">
        <f aca="false">IF(AND($D19="Goal",BD$6&gt;=$G19,BD$6&lt;=$G19+$H19-1),2,IF(AND($D19="Milestone",BD$6&gt;=$G19,BD$6&lt;=$G19+$H19-1),1,""))</f>
        <v/>
      </c>
      <c r="BE19" s="58" t="str">
        <f aca="false">IF(AND($D19="Goal",BE$6&gt;=$G19,BE$6&lt;=$G19+$H19-1),2,IF(AND($D19="Milestone",BE$6&gt;=$G19,BE$6&lt;=$G19+$H19-1),1,""))</f>
        <v/>
      </c>
      <c r="BF19" s="58" t="str">
        <f aca="false">IF(AND($D19="Goal",BF$6&gt;=$G19,BF$6&lt;=$G19+$H19-1),2,IF(AND($D19="Milestone",BF$6&gt;=$G19,BF$6&lt;=$G19+$H19-1),1,""))</f>
        <v/>
      </c>
      <c r="BG19" s="58" t="str">
        <f aca="false">IF(AND($D19="Goal",BG$6&gt;=$G19,BG$6&lt;=$G19+$H19-1),2,IF(AND($D19="Milestone",BG$6&gt;=$G19,BG$6&lt;=$G19+$H19-1),1,""))</f>
        <v/>
      </c>
      <c r="BH19" s="58" t="str">
        <f aca="false">IF(AND($D19="Goal",BH$6&gt;=$G19,BH$6&lt;=$G19+$H19-1),2,IF(AND($D19="Milestone",BH$6&gt;=$G19,BH$6&lt;=$G19+$H19-1),1,""))</f>
        <v/>
      </c>
      <c r="BI19" s="58" t="str">
        <f aca="false">IF(AND($D19="Goal",BI$6&gt;=$G19,BI$6&lt;=$G19+$H19-1),2,IF(AND($D19="Milestone",BI$6&gt;=$G19,BI$6&lt;=$G19+$H19-1),1,""))</f>
        <v/>
      </c>
      <c r="BJ19" s="58" t="str">
        <f aca="false">IF(AND($D19="Goal",BJ$6&gt;=$G19,BJ$6&lt;=$G19+$H19-1),2,IF(AND($D19="Milestone",BJ$6&gt;=$G19,BJ$6&lt;=$G19+$H19-1),1,""))</f>
        <v/>
      </c>
      <c r="BK19" s="58" t="str">
        <f aca="false">IF(AND($D19="Goal",BK$6&gt;=$G19,BK$6&lt;=$G19+$H19-1),2,IF(AND($D19="Milestone",BK$6&gt;=$G19,BK$6&lt;=$G19+$H19-1),1,""))</f>
        <v/>
      </c>
      <c r="BL19" s="58" t="str">
        <f aca="false">IF(AND($D19="Goal",BL$6&gt;=$G19,BL$6&lt;=$G19+$H19-1),2,IF(AND($D19="Milestone",BL$6&gt;=$G19,BL$6&lt;=$G19+$H19-1),1,""))</f>
        <v/>
      </c>
      <c r="BM19" s="58" t="str">
        <f aca="false">IF(AND($D19="Goal",BM$6&gt;=$G19,BM$6&lt;=$G19+$H19-1),2,IF(AND($D19="Milestone",BM$6&gt;=$G19,BM$6&lt;=$G19+$H19-1),1,""))</f>
        <v/>
      </c>
    </row>
    <row r="20" s="15" customFormat="true" ht="39.75" hidden="false" customHeight="true" outlineLevel="0" collapsed="false">
      <c r="A20" s="1"/>
      <c r="B20" s="60" t="s">
        <v>37</v>
      </c>
      <c r="C20" s="61"/>
      <c r="D20" s="54" t="s">
        <v>20</v>
      </c>
      <c r="E20" s="54" t="s">
        <v>21</v>
      </c>
      <c r="F20" s="55" t="n">
        <v>0</v>
      </c>
      <c r="G20" s="56" t="n">
        <f aca="false">G19+H19</f>
        <v>45138</v>
      </c>
      <c r="H20" s="57"/>
      <c r="I20" s="54"/>
      <c r="J20" s="58" t="str">
        <f aca="false">IF(AND($D20="Goal",J$6&gt;=$G20,J$6&lt;=$G20+$H20-1),2,IF(AND($D20="Milestone",J$6&gt;=$G20,J$6&lt;=$G20+$H20-1),1,""))</f>
        <v/>
      </c>
      <c r="K20" s="58" t="str">
        <f aca="false">IF(AND($D20="Goal",K$6&gt;=$G20,K$6&lt;=$G20+$H20-1),2,IF(AND($D20="Milestone",K$6&gt;=$G20,K$6&lt;=$G20+$H20-1),1,""))</f>
        <v/>
      </c>
      <c r="L20" s="58" t="str">
        <f aca="false">IF(AND($D20="Goal",L$6&gt;=$G20,L$6&lt;=$G20+$H20-1),2,IF(AND($D20="Milestone",L$6&gt;=$G20,L$6&lt;=$G20+$H20-1),1,""))</f>
        <v/>
      </c>
      <c r="M20" s="58" t="str">
        <f aca="false">IF(AND($D20="Goal",M$6&gt;=$G20,M$6&lt;=$G20+$H20-1),2,IF(AND($D20="Milestone",M$6&gt;=$G20,M$6&lt;=$G20+$H20-1),1,""))</f>
        <v/>
      </c>
      <c r="N20" s="58" t="str">
        <f aca="false">IF(AND($D20="Goal",N$6&gt;=$G20,N$6&lt;=$G20+$H20-1),2,IF(AND($D20="Milestone",N$6&gt;=$G20,N$6&lt;=$G20+$H20-1),1,""))</f>
        <v/>
      </c>
      <c r="O20" s="58" t="str">
        <f aca="false">IF(AND($D20="Goal",O$6&gt;=$G20,O$6&lt;=$G20+$H20-1),2,IF(AND($D20="Milestone",O$6&gt;=$G20,O$6&lt;=$G20+$H20-1),1,""))</f>
        <v/>
      </c>
      <c r="P20" s="58" t="str">
        <f aca="false">IF(AND($D20="Goal",P$6&gt;=$G20,P$6&lt;=$G20+$H20-1),2,IF(AND($D20="Milestone",P$6&gt;=$G20,P$6&lt;=$G20+$H20-1),1,""))</f>
        <v/>
      </c>
      <c r="Q20" s="58" t="str">
        <f aca="false">IF(AND($D20="Goal",Q$6&gt;=$G20,Q$6&lt;=$G20+$H20-1),2,IF(AND($D20="Milestone",Q$6&gt;=$G20,Q$6&lt;=$G20+$H20-1),1,""))</f>
        <v/>
      </c>
      <c r="R20" s="58" t="str">
        <f aca="false">IF(AND($D20="Goal",R$6&gt;=$G20,R$6&lt;=$G20+$H20-1),2,IF(AND($D20="Milestone",R$6&gt;=$G20,R$6&lt;=$G20+$H20-1),1,""))</f>
        <v/>
      </c>
      <c r="S20" s="58" t="str">
        <f aca="false">IF(AND($D20="Goal",S$6&gt;=$G20,S$6&lt;=$G20+$H20-1),2,IF(AND($D20="Milestone",S$6&gt;=$G20,S$6&lt;=$G20+$H20-1),1,""))</f>
        <v/>
      </c>
      <c r="T20" s="58" t="str">
        <f aca="false">IF(AND($D20="Goal",T$6&gt;=$G20,T$6&lt;=$G20+$H20-1),2,IF(AND($D20="Milestone",T$6&gt;=$G20,T$6&lt;=$G20+$H20-1),1,""))</f>
        <v/>
      </c>
      <c r="U20" s="58" t="str">
        <f aca="false">IF(AND($D20="Goal",U$6&gt;=$G20,U$6&lt;=$G20+$H20-1),2,IF(AND($D20="Milestone",U$6&gt;=$G20,U$6&lt;=$G20+$H20-1),1,""))</f>
        <v/>
      </c>
      <c r="V20" s="58" t="str">
        <f aca="false">IF(AND($D20="Goal",V$6&gt;=$G20,V$6&lt;=$G20+$H20-1),2,IF(AND($D20="Milestone",V$6&gt;=$G20,V$6&lt;=$G20+$H20-1),1,""))</f>
        <v/>
      </c>
      <c r="W20" s="58" t="str">
        <f aca="false">IF(AND($D20="Goal",W$6&gt;=$G20,W$6&lt;=$G20+$H20-1),2,IF(AND($D20="Milestone",W$6&gt;=$G20,W$6&lt;=$G20+$H20-1),1,""))</f>
        <v/>
      </c>
      <c r="X20" s="58" t="str">
        <f aca="false">IF(AND($D20="Goal",X$6&gt;=$G20,X$6&lt;=$G20+$H20-1),2,IF(AND($D20="Milestone",X$6&gt;=$G20,X$6&lt;=$G20+$H20-1),1,""))</f>
        <v/>
      </c>
      <c r="Y20" s="58" t="str">
        <f aca="false">IF(AND($D20="Goal",Y$6&gt;=$G20,Y$6&lt;=$G20+$H20-1),2,IF(AND($D20="Milestone",Y$6&gt;=$G20,Y$6&lt;=$G20+$H20-1),1,""))</f>
        <v/>
      </c>
      <c r="Z20" s="58" t="str">
        <f aca="false">IF(AND($D20="Goal",Z$6&gt;=$G20,Z$6&lt;=$G20+$H20-1),2,IF(AND($D20="Milestone",Z$6&gt;=$G20,Z$6&lt;=$G20+$H20-1),1,""))</f>
        <v/>
      </c>
      <c r="AA20" s="58" t="str">
        <f aca="false">IF(AND($D20="Goal",AA$6&gt;=$G20,AA$6&lt;=$G20+$H20-1),2,IF(AND($D20="Milestone",AA$6&gt;=$G20,AA$6&lt;=$G20+$H20-1),1,""))</f>
        <v/>
      </c>
      <c r="AB20" s="58" t="str">
        <f aca="false">IF(AND($D20="Goal",AB$6&gt;=$G20,AB$6&lt;=$G20+$H20-1),2,IF(AND($D20="Milestone",AB$6&gt;=$G20,AB$6&lt;=$G20+$H20-1),1,""))</f>
        <v/>
      </c>
      <c r="AC20" s="58" t="str">
        <f aca="false">IF(AND($D20="Goal",AC$6&gt;=$G20,AC$6&lt;=$G20+$H20-1),2,IF(AND($D20="Milestone",AC$6&gt;=$G20,AC$6&lt;=$G20+$H20-1),1,""))</f>
        <v/>
      </c>
      <c r="AD20" s="58" t="str">
        <f aca="false">IF(AND($D20="Goal",AD$6&gt;=$G20,AD$6&lt;=$G20+$H20-1),2,IF(AND($D20="Milestone",AD$6&gt;=$G20,AD$6&lt;=$G20+$H20-1),1,""))</f>
        <v/>
      </c>
      <c r="AE20" s="58" t="str">
        <f aca="false">IF(AND($D20="Goal",AE$6&gt;=$G20,AE$6&lt;=$G20+$H20-1),2,IF(AND($D20="Milestone",AE$6&gt;=$G20,AE$6&lt;=$G20+$H20-1),1,""))</f>
        <v/>
      </c>
      <c r="AF20" s="58" t="str">
        <f aca="false">IF(AND($D20="Goal",AF$6&gt;=$G20,AF$6&lt;=$G20+$H20-1),2,IF(AND($D20="Milestone",AF$6&gt;=$G20,AF$6&lt;=$G20+$H20-1),1,""))</f>
        <v/>
      </c>
      <c r="AG20" s="58" t="str">
        <f aca="false">IF(AND($D20="Goal",AG$6&gt;=$G20,AG$6&lt;=$G20+$H20-1),2,IF(AND($D20="Milestone",AG$6&gt;=$G20,AG$6&lt;=$G20+$H20-1),1,""))</f>
        <v/>
      </c>
      <c r="AH20" s="58" t="str">
        <f aca="false">IF(AND($D20="Goal",AH$6&gt;=$G20,AH$6&lt;=$G20+$H20-1),2,IF(AND($D20="Milestone",AH$6&gt;=$G20,AH$6&lt;=$G20+$H20-1),1,""))</f>
        <v/>
      </c>
      <c r="AI20" s="58" t="str">
        <f aca="false">IF(AND($D20="Goal",AI$6&gt;=$G20,AI$6&lt;=$G20+$H20-1),2,IF(AND($D20="Milestone",AI$6&gt;=$G20,AI$6&lt;=$G20+$H20-1),1,""))</f>
        <v/>
      </c>
      <c r="AJ20" s="58" t="str">
        <f aca="false">IF(AND($D20="Goal",AJ$6&gt;=$G20,AJ$6&lt;=$G20+$H20-1),2,IF(AND($D20="Milestone",AJ$6&gt;=$G20,AJ$6&lt;=$G20+$H20-1),1,""))</f>
        <v/>
      </c>
      <c r="AK20" s="58" t="str">
        <f aca="false">IF(AND($D20="Goal",AK$6&gt;=$G20,AK$6&lt;=$G20+$H20-1),2,IF(AND($D20="Milestone",AK$6&gt;=$G20,AK$6&lt;=$G20+$H20-1),1,""))</f>
        <v/>
      </c>
      <c r="AL20" s="58" t="str">
        <f aca="false">IF(AND($D20="Goal",AL$6&gt;=$G20,AL$6&lt;=$G20+$H20-1),2,IF(AND($D20="Milestone",AL$6&gt;=$G20,AL$6&lt;=$G20+$H20-1),1,""))</f>
        <v/>
      </c>
      <c r="AM20" s="58" t="str">
        <f aca="false">IF(AND($D20="Goal",AM$6&gt;=$G20,AM$6&lt;=$G20+$H20-1),2,IF(AND($D20="Milestone",AM$6&gt;=$G20,AM$6&lt;=$G20+$H20-1),1,""))</f>
        <v/>
      </c>
      <c r="AN20" s="58" t="str">
        <f aca="false">IF(AND($D20="Goal",AN$6&gt;=$G20,AN$6&lt;=$G20+$H20-1),2,IF(AND($D20="Milestone",AN$6&gt;=$G20,AN$6&lt;=$G20+$H20-1),1,""))</f>
        <v/>
      </c>
      <c r="AO20" s="58" t="str">
        <f aca="false">IF(AND($D20="Goal",AO$6&gt;=$G20,AO$6&lt;=$G20+$H20-1),2,IF(AND($D20="Milestone",AO$6&gt;=$G20,AO$6&lt;=$G20+$H20-1),1,""))</f>
        <v/>
      </c>
      <c r="AP20" s="58" t="str">
        <f aca="false">IF(AND($D20="Goal",AP$6&gt;=$G20,AP$6&lt;=$G20+$H20-1),2,IF(AND($D20="Milestone",AP$6&gt;=$G20,AP$6&lt;=$G20+$H20-1),1,""))</f>
        <v/>
      </c>
      <c r="AQ20" s="58" t="str">
        <f aca="false">IF(AND($D20="Goal",AQ$6&gt;=$G20,AQ$6&lt;=$G20+$H20-1),2,IF(AND($D20="Milestone",AQ$6&gt;=$G20,AQ$6&lt;=$G20+$H20-1),1,""))</f>
        <v/>
      </c>
      <c r="AR20" s="58" t="str">
        <f aca="false">IF(AND($D20="Goal",AR$6&gt;=$G20,AR$6&lt;=$G20+$H20-1),2,IF(AND($D20="Milestone",AR$6&gt;=$G20,AR$6&lt;=$G20+$H20-1),1,""))</f>
        <v/>
      </c>
      <c r="AS20" s="58" t="str">
        <f aca="false">IF(AND($D20="Goal",AS$6&gt;=$G20,AS$6&lt;=$G20+$H20-1),2,IF(AND($D20="Milestone",AS$6&gt;=$G20,AS$6&lt;=$G20+$H20-1),1,""))</f>
        <v/>
      </c>
      <c r="AT20" s="58" t="str">
        <f aca="false">IF(AND($D20="Goal",AT$6&gt;=$G20,AT$6&lt;=$G20+$H20-1),2,IF(AND($D20="Milestone",AT$6&gt;=$G20,AT$6&lt;=$G20+$H20-1),1,""))</f>
        <v/>
      </c>
      <c r="AU20" s="58" t="str">
        <f aca="false">IF(AND($D20="Goal",AU$6&gt;=$G20,AU$6&lt;=$G20+$H20-1),2,IF(AND($D20="Milestone",AU$6&gt;=$G20,AU$6&lt;=$G20+$H20-1),1,""))</f>
        <v/>
      </c>
      <c r="AV20" s="58" t="str">
        <f aca="false">IF(AND($D20="Goal",AV$6&gt;=$G20,AV$6&lt;=$G20+$H20-1),2,IF(AND($D20="Milestone",AV$6&gt;=$G20,AV$6&lt;=$G20+$H20-1),1,""))</f>
        <v/>
      </c>
      <c r="AW20" s="58" t="str">
        <f aca="false">IF(AND($D20="Goal",AW$6&gt;=$G20,AW$6&lt;=$G20+$H20-1),2,IF(AND($D20="Milestone",AW$6&gt;=$G20,AW$6&lt;=$G20+$H20-1),1,""))</f>
        <v/>
      </c>
      <c r="AX20" s="58" t="str">
        <f aca="false">IF(AND($D20="Goal",AX$6&gt;=$G20,AX$6&lt;=$G20+$H20-1),2,IF(AND($D20="Milestone",AX$6&gt;=$G20,AX$6&lt;=$G20+$H20-1),1,""))</f>
        <v/>
      </c>
      <c r="AY20" s="58" t="str">
        <f aca="false">IF(AND($D20="Goal",AY$6&gt;=$G20,AY$6&lt;=$G20+$H20-1),2,IF(AND($D20="Milestone",AY$6&gt;=$G20,AY$6&lt;=$G20+$H20-1),1,""))</f>
        <v/>
      </c>
      <c r="AZ20" s="58" t="str">
        <f aca="false">IF(AND($D20="Goal",AZ$6&gt;=$G20,AZ$6&lt;=$G20+$H20-1),2,IF(AND($D20="Milestone",AZ$6&gt;=$G20,AZ$6&lt;=$G20+$H20-1),1,""))</f>
        <v/>
      </c>
      <c r="BA20" s="58" t="str">
        <f aca="false">IF(AND($D20="Goal",BA$6&gt;=$G20,BA$6&lt;=$G20+$H20-1),2,IF(AND($D20="Milestone",BA$6&gt;=$G20,BA$6&lt;=$G20+$H20-1),1,""))</f>
        <v/>
      </c>
      <c r="BB20" s="58" t="str">
        <f aca="false">IF(AND($D20="Goal",BB$6&gt;=$G20,BB$6&lt;=$G20+$H20-1),2,IF(AND($D20="Milestone",BB$6&gt;=$G20,BB$6&lt;=$G20+$H20-1),1,""))</f>
        <v/>
      </c>
      <c r="BC20" s="58" t="str">
        <f aca="false">IF(AND($D20="Goal",BC$6&gt;=$G20,BC$6&lt;=$G20+$H20-1),2,IF(AND($D20="Milestone",BC$6&gt;=$G20,BC$6&lt;=$G20+$H20-1),1,""))</f>
        <v/>
      </c>
      <c r="BD20" s="58" t="str">
        <f aca="false">IF(AND($D20="Goal",BD$6&gt;=$G20,BD$6&lt;=$G20+$H20-1),2,IF(AND($D20="Milestone",BD$6&gt;=$G20,BD$6&lt;=$G20+$H20-1),1,""))</f>
        <v/>
      </c>
      <c r="BE20" s="58" t="str">
        <f aca="false">IF(AND($D20="Goal",BE$6&gt;=$G20,BE$6&lt;=$G20+$H20-1),2,IF(AND($D20="Milestone",BE$6&gt;=$G20,BE$6&lt;=$G20+$H20-1),1,""))</f>
        <v/>
      </c>
      <c r="BF20" s="58" t="str">
        <f aca="false">IF(AND($D20="Goal",BF$6&gt;=$G20,BF$6&lt;=$G20+$H20-1),2,IF(AND($D20="Milestone",BF$6&gt;=$G20,BF$6&lt;=$G20+$H20-1),1,""))</f>
        <v/>
      </c>
      <c r="BG20" s="58" t="str">
        <f aca="false">IF(AND($D20="Goal",BG$6&gt;=$G20,BG$6&lt;=$G20+$H20-1),2,IF(AND($D20="Milestone",BG$6&gt;=$G20,BG$6&lt;=$G20+$H20-1),1,""))</f>
        <v/>
      </c>
      <c r="BH20" s="58" t="str">
        <f aca="false">IF(AND($D20="Goal",BH$6&gt;=$G20,BH$6&lt;=$G20+$H20-1),2,IF(AND($D20="Milestone",BH$6&gt;=$G20,BH$6&lt;=$G20+$H20-1),1,""))</f>
        <v/>
      </c>
      <c r="BI20" s="58" t="str">
        <f aca="false">IF(AND($D20="Goal",BI$6&gt;=$G20,BI$6&lt;=$G20+$H20-1),2,IF(AND($D20="Milestone",BI$6&gt;=$G20,BI$6&lt;=$G20+$H20-1),1,""))</f>
        <v/>
      </c>
      <c r="BJ20" s="58" t="str">
        <f aca="false">IF(AND($D20="Goal",BJ$6&gt;=$G20,BJ$6&lt;=$G20+$H20-1),2,IF(AND($D20="Milestone",BJ$6&gt;=$G20,BJ$6&lt;=$G20+$H20-1),1,""))</f>
        <v/>
      </c>
      <c r="BK20" s="58" t="str">
        <f aca="false">IF(AND($D20="Goal",BK$6&gt;=$G20,BK$6&lt;=$G20+$H20-1),2,IF(AND($D20="Milestone",BK$6&gt;=$G20,BK$6&lt;=$G20+$H20-1),1,""))</f>
        <v/>
      </c>
      <c r="BL20" s="58" t="str">
        <f aca="false">IF(AND($D20="Goal",BL$6&gt;=$G20,BL$6&lt;=$G20+$H20-1),2,IF(AND($D20="Milestone",BL$6&gt;=$G20,BL$6&lt;=$G20+$H20-1),1,""))</f>
        <v/>
      </c>
      <c r="BM20" s="58" t="str">
        <f aca="false">IF(AND($D20="Goal",BM$6&gt;=$G20,BM$6&lt;=$G20+$H20-1),2,IF(AND($D20="Milestone",BM$6&gt;=$G20,BM$6&lt;=$G20+$H20-1),1,""))</f>
        <v/>
      </c>
    </row>
    <row r="21" s="15" customFormat="true" ht="39.75" hidden="false" customHeight="true" outlineLevel="0" collapsed="false">
      <c r="A21" s="1"/>
      <c r="B21" s="52"/>
      <c r="C21" s="53"/>
      <c r="D21" s="54"/>
      <c r="E21" s="54"/>
      <c r="F21" s="55"/>
      <c r="G21" s="56"/>
      <c r="H21" s="57"/>
      <c r="I21" s="54"/>
      <c r="J21" s="58" t="str">
        <f aca="false">IF(AND($D21="Goal",J$6&gt;=$G21,J$6&lt;=$G21+$H21-1),2,IF(AND($D21="Milestone",J$6&gt;=$G21,J$6&lt;=$G21+$H21-1),1,""))</f>
        <v/>
      </c>
      <c r="K21" s="58" t="str">
        <f aca="false">IF(AND($D21="Goal",K$6&gt;=$G21,K$6&lt;=$G21+$H21-1),2,IF(AND($D21="Milestone",K$6&gt;=$G21,K$6&lt;=$G21+$H21-1),1,""))</f>
        <v/>
      </c>
      <c r="L21" s="58" t="str">
        <f aca="false">IF(AND($D21="Goal",L$6&gt;=$G21,L$6&lt;=$G21+$H21-1),2,IF(AND($D21="Milestone",L$6&gt;=$G21,L$6&lt;=$G21+$H21-1),1,""))</f>
        <v/>
      </c>
      <c r="M21" s="58" t="str">
        <f aca="false">IF(AND($D21="Goal",M$6&gt;=$G21,M$6&lt;=$G21+$H21-1),2,IF(AND($D21="Milestone",M$6&gt;=$G21,M$6&lt;=$G21+$H21-1),1,""))</f>
        <v/>
      </c>
      <c r="N21" s="58" t="str">
        <f aca="false">IF(AND($D21="Goal",N$6&gt;=$G21,N$6&lt;=$G21+$H21-1),2,IF(AND($D21="Milestone",N$6&gt;=$G21,N$6&lt;=$G21+$H21-1),1,""))</f>
        <v/>
      </c>
      <c r="O21" s="58" t="str">
        <f aca="false">IF(AND($D21="Goal",O$6&gt;=$G21,O$6&lt;=$G21+$H21-1),2,IF(AND($D21="Milestone",O$6&gt;=$G21,O$6&lt;=$G21+$H21-1),1,""))</f>
        <v/>
      </c>
      <c r="P21" s="58" t="str">
        <f aca="false">IF(AND($D21="Goal",P$6&gt;=$G21,P$6&lt;=$G21+$H21-1),2,IF(AND($D21="Milestone",P$6&gt;=$G21,P$6&lt;=$G21+$H21-1),1,""))</f>
        <v/>
      </c>
      <c r="Q21" s="58" t="str">
        <f aca="false">IF(AND($D21="Goal",Q$6&gt;=$G21,Q$6&lt;=$G21+$H21-1),2,IF(AND($D21="Milestone",Q$6&gt;=$G21,Q$6&lt;=$G21+$H21-1),1,""))</f>
        <v/>
      </c>
      <c r="R21" s="58" t="str">
        <f aca="false">IF(AND($D21="Goal",R$6&gt;=$G21,R$6&lt;=$G21+$H21-1),2,IF(AND($D21="Milestone",R$6&gt;=$G21,R$6&lt;=$G21+$H21-1),1,""))</f>
        <v/>
      </c>
      <c r="S21" s="58" t="str">
        <f aca="false">IF(AND($D21="Goal",S$6&gt;=$G21,S$6&lt;=$G21+$H21-1),2,IF(AND($D21="Milestone",S$6&gt;=$G21,S$6&lt;=$G21+$H21-1),1,""))</f>
        <v/>
      </c>
      <c r="T21" s="58" t="str">
        <f aca="false">IF(AND($D21="Goal",T$6&gt;=$G21,T$6&lt;=$G21+$H21-1),2,IF(AND($D21="Milestone",T$6&gt;=$G21,T$6&lt;=$G21+$H21-1),1,""))</f>
        <v/>
      </c>
      <c r="U21" s="58" t="str">
        <f aca="false">IF(AND($D21="Goal",U$6&gt;=$G21,U$6&lt;=$G21+$H21-1),2,IF(AND($D21="Milestone",U$6&gt;=$G21,U$6&lt;=$G21+$H21-1),1,""))</f>
        <v/>
      </c>
      <c r="V21" s="58" t="str">
        <f aca="false">IF(AND($D21="Goal",V$6&gt;=$G21,V$6&lt;=$G21+$H21-1),2,IF(AND($D21="Milestone",V$6&gt;=$G21,V$6&lt;=$G21+$H21-1),1,""))</f>
        <v/>
      </c>
      <c r="W21" s="58" t="str">
        <f aca="false">IF(AND($D21="Goal",W$6&gt;=$G21,W$6&lt;=$G21+$H21-1),2,IF(AND($D21="Milestone",W$6&gt;=$G21,W$6&lt;=$G21+$H21-1),1,""))</f>
        <v/>
      </c>
      <c r="X21" s="58" t="str">
        <f aca="false">IF(AND($D21="Goal",X$6&gt;=$G21,X$6&lt;=$G21+$H21-1),2,IF(AND($D21="Milestone",X$6&gt;=$G21,X$6&lt;=$G21+$H21-1),1,""))</f>
        <v/>
      </c>
      <c r="Y21" s="58" t="str">
        <f aca="false">IF(AND($D21="Goal",Y$6&gt;=$G21,Y$6&lt;=$G21+$H21-1),2,IF(AND($D21="Milestone",Y$6&gt;=$G21,Y$6&lt;=$G21+$H21-1),1,""))</f>
        <v/>
      </c>
      <c r="Z21" s="58" t="str">
        <f aca="false">IF(AND($D21="Goal",Z$6&gt;=$G21,Z$6&lt;=$G21+$H21-1),2,IF(AND($D21="Milestone",Z$6&gt;=$G21,Z$6&lt;=$G21+$H21-1),1,""))</f>
        <v/>
      </c>
      <c r="AA21" s="58" t="str">
        <f aca="false">IF(AND($D21="Goal",AA$6&gt;=$G21,AA$6&lt;=$G21+$H21-1),2,IF(AND($D21="Milestone",AA$6&gt;=$G21,AA$6&lt;=$G21+$H21-1),1,""))</f>
        <v/>
      </c>
      <c r="AB21" s="58" t="str">
        <f aca="false">IF(AND($D21="Goal",AB$6&gt;=$G21,AB$6&lt;=$G21+$H21-1),2,IF(AND($D21="Milestone",AB$6&gt;=$G21,AB$6&lt;=$G21+$H21-1),1,""))</f>
        <v/>
      </c>
      <c r="AC21" s="58" t="str">
        <f aca="false">IF(AND($D21="Goal",AC$6&gt;=$G21,AC$6&lt;=$G21+$H21-1),2,IF(AND($D21="Milestone",AC$6&gt;=$G21,AC$6&lt;=$G21+$H21-1),1,""))</f>
        <v/>
      </c>
      <c r="AD21" s="58" t="str">
        <f aca="false">IF(AND($D21="Goal",AD$6&gt;=$G21,AD$6&lt;=$G21+$H21-1),2,IF(AND($D21="Milestone",AD$6&gt;=$G21,AD$6&lt;=$G21+$H21-1),1,""))</f>
        <v/>
      </c>
      <c r="AE21" s="58" t="str">
        <f aca="false">IF(AND($D21="Goal",AE$6&gt;=$G21,AE$6&lt;=$G21+$H21-1),2,IF(AND($D21="Milestone",AE$6&gt;=$G21,AE$6&lt;=$G21+$H21-1),1,""))</f>
        <v/>
      </c>
      <c r="AF21" s="58" t="str">
        <f aca="false">IF(AND($D21="Goal",AF$6&gt;=$G21,AF$6&lt;=$G21+$H21-1),2,IF(AND($D21="Milestone",AF$6&gt;=$G21,AF$6&lt;=$G21+$H21-1),1,""))</f>
        <v/>
      </c>
      <c r="AG21" s="58" t="str">
        <f aca="false">IF(AND($D21="Goal",AG$6&gt;=$G21,AG$6&lt;=$G21+$H21-1),2,IF(AND($D21="Milestone",AG$6&gt;=$G21,AG$6&lt;=$G21+$H21-1),1,""))</f>
        <v/>
      </c>
      <c r="AH21" s="58" t="str">
        <f aca="false">IF(AND($D21="Goal",AH$6&gt;=$G21,AH$6&lt;=$G21+$H21-1),2,IF(AND($D21="Milestone",AH$6&gt;=$G21,AH$6&lt;=$G21+$H21-1),1,""))</f>
        <v/>
      </c>
      <c r="AI21" s="58" t="str">
        <f aca="false">IF(AND($D21="Goal",AI$6&gt;=$G21,AI$6&lt;=$G21+$H21-1),2,IF(AND($D21="Milestone",AI$6&gt;=$G21,AI$6&lt;=$G21+$H21-1),1,""))</f>
        <v/>
      </c>
      <c r="AJ21" s="58" t="str">
        <f aca="false">IF(AND($D21="Goal",AJ$6&gt;=$G21,AJ$6&lt;=$G21+$H21-1),2,IF(AND($D21="Milestone",AJ$6&gt;=$G21,AJ$6&lt;=$G21+$H21-1),1,""))</f>
        <v/>
      </c>
      <c r="AK21" s="58" t="str">
        <f aca="false">IF(AND($D21="Goal",AK$6&gt;=$G21,AK$6&lt;=$G21+$H21-1),2,IF(AND($D21="Milestone",AK$6&gt;=$G21,AK$6&lt;=$G21+$H21-1),1,""))</f>
        <v/>
      </c>
      <c r="AL21" s="58" t="str">
        <f aca="false">IF(AND($D21="Goal",AL$6&gt;=$G21,AL$6&lt;=$G21+$H21-1),2,IF(AND($D21="Milestone",AL$6&gt;=$G21,AL$6&lt;=$G21+$H21-1),1,""))</f>
        <v/>
      </c>
      <c r="AM21" s="58" t="str">
        <f aca="false">IF(AND($D21="Goal",AM$6&gt;=$G21,AM$6&lt;=$G21+$H21-1),2,IF(AND($D21="Milestone",AM$6&gt;=$G21,AM$6&lt;=$G21+$H21-1),1,""))</f>
        <v/>
      </c>
      <c r="AN21" s="58" t="str">
        <f aca="false">IF(AND($D21="Goal",AN$6&gt;=$G21,AN$6&lt;=$G21+$H21-1),2,IF(AND($D21="Milestone",AN$6&gt;=$G21,AN$6&lt;=$G21+$H21-1),1,""))</f>
        <v/>
      </c>
      <c r="AO21" s="58" t="str">
        <f aca="false">IF(AND($D21="Goal",AO$6&gt;=$G21,AO$6&lt;=$G21+$H21-1),2,IF(AND($D21="Milestone",AO$6&gt;=$G21,AO$6&lt;=$G21+$H21-1),1,""))</f>
        <v/>
      </c>
      <c r="AP21" s="58" t="str">
        <f aca="false">IF(AND($D21="Goal",AP$6&gt;=$G21,AP$6&lt;=$G21+$H21-1),2,IF(AND($D21="Milestone",AP$6&gt;=$G21,AP$6&lt;=$G21+$H21-1),1,""))</f>
        <v/>
      </c>
      <c r="AQ21" s="58" t="str">
        <f aca="false">IF(AND($D21="Goal",AQ$6&gt;=$G21,AQ$6&lt;=$G21+$H21-1),2,IF(AND($D21="Milestone",AQ$6&gt;=$G21,AQ$6&lt;=$G21+$H21-1),1,""))</f>
        <v/>
      </c>
      <c r="AR21" s="58" t="str">
        <f aca="false">IF(AND($D21="Goal",AR$6&gt;=$G21,AR$6&lt;=$G21+$H21-1),2,IF(AND($D21="Milestone",AR$6&gt;=$G21,AR$6&lt;=$G21+$H21-1),1,""))</f>
        <v/>
      </c>
      <c r="AS21" s="58" t="str">
        <f aca="false">IF(AND($D21="Goal",AS$6&gt;=$G21,AS$6&lt;=$G21+$H21-1),2,IF(AND($D21="Milestone",AS$6&gt;=$G21,AS$6&lt;=$G21+$H21-1),1,""))</f>
        <v/>
      </c>
      <c r="AT21" s="58" t="str">
        <f aca="false">IF(AND($D21="Goal",AT$6&gt;=$G21,AT$6&lt;=$G21+$H21-1),2,IF(AND($D21="Milestone",AT$6&gt;=$G21,AT$6&lt;=$G21+$H21-1),1,""))</f>
        <v/>
      </c>
      <c r="AU21" s="58" t="str">
        <f aca="false">IF(AND($D21="Goal",AU$6&gt;=$G21,AU$6&lt;=$G21+$H21-1),2,IF(AND($D21="Milestone",AU$6&gt;=$G21,AU$6&lt;=$G21+$H21-1),1,""))</f>
        <v/>
      </c>
      <c r="AV21" s="58" t="str">
        <f aca="false">IF(AND($D21="Goal",AV$6&gt;=$G21,AV$6&lt;=$G21+$H21-1),2,IF(AND($D21="Milestone",AV$6&gt;=$G21,AV$6&lt;=$G21+$H21-1),1,""))</f>
        <v/>
      </c>
      <c r="AW21" s="58" t="str">
        <f aca="false">IF(AND($D21="Goal",AW$6&gt;=$G21,AW$6&lt;=$G21+$H21-1),2,IF(AND($D21="Milestone",AW$6&gt;=$G21,AW$6&lt;=$G21+$H21-1),1,""))</f>
        <v/>
      </c>
      <c r="AX21" s="58" t="str">
        <f aca="false">IF(AND($D21="Goal",AX$6&gt;=$G21,AX$6&lt;=$G21+$H21-1),2,IF(AND($D21="Milestone",AX$6&gt;=$G21,AX$6&lt;=$G21+$H21-1),1,""))</f>
        <v/>
      </c>
      <c r="AY21" s="58" t="str">
        <f aca="false">IF(AND($D21="Goal",AY$6&gt;=$G21,AY$6&lt;=$G21+$H21-1),2,IF(AND($D21="Milestone",AY$6&gt;=$G21,AY$6&lt;=$G21+$H21-1),1,""))</f>
        <v/>
      </c>
      <c r="AZ21" s="58" t="str">
        <f aca="false">IF(AND($D21="Goal",AZ$6&gt;=$G21,AZ$6&lt;=$G21+$H21-1),2,IF(AND($D21="Milestone",AZ$6&gt;=$G21,AZ$6&lt;=$G21+$H21-1),1,""))</f>
        <v/>
      </c>
      <c r="BA21" s="58" t="str">
        <f aca="false">IF(AND($D21="Goal",BA$6&gt;=$G21,BA$6&lt;=$G21+$H21-1),2,IF(AND($D21="Milestone",BA$6&gt;=$G21,BA$6&lt;=$G21+$H21-1),1,""))</f>
        <v/>
      </c>
      <c r="BB21" s="58" t="str">
        <f aca="false">IF(AND($D21="Goal",BB$6&gt;=$G21,BB$6&lt;=$G21+$H21-1),2,IF(AND($D21="Milestone",BB$6&gt;=$G21,BB$6&lt;=$G21+$H21-1),1,""))</f>
        <v/>
      </c>
      <c r="BC21" s="58" t="str">
        <f aca="false">IF(AND($D21="Goal",BC$6&gt;=$G21,BC$6&lt;=$G21+$H21-1),2,IF(AND($D21="Milestone",BC$6&gt;=$G21,BC$6&lt;=$G21+$H21-1),1,""))</f>
        <v/>
      </c>
      <c r="BD21" s="58" t="str">
        <f aca="false">IF(AND($D21="Goal",BD$6&gt;=$G21,BD$6&lt;=$G21+$H21-1),2,IF(AND($D21="Milestone",BD$6&gt;=$G21,BD$6&lt;=$G21+$H21-1),1,""))</f>
        <v/>
      </c>
      <c r="BE21" s="58" t="str">
        <f aca="false">IF(AND($D21="Goal",BE$6&gt;=$G21,BE$6&lt;=$G21+$H21-1),2,IF(AND($D21="Milestone",BE$6&gt;=$G21,BE$6&lt;=$G21+$H21-1),1,""))</f>
        <v/>
      </c>
      <c r="BF21" s="58" t="str">
        <f aca="false">IF(AND($D21="Goal",BF$6&gt;=$G21,BF$6&lt;=$G21+$H21-1),2,IF(AND($D21="Milestone",BF$6&gt;=$G21,BF$6&lt;=$G21+$H21-1),1,""))</f>
        <v/>
      </c>
      <c r="BG21" s="58" t="str">
        <f aca="false">IF(AND($D21="Goal",BG$6&gt;=$G21,BG$6&lt;=$G21+$H21-1),2,IF(AND($D21="Milestone",BG$6&gt;=$G21,BG$6&lt;=$G21+$H21-1),1,""))</f>
        <v/>
      </c>
      <c r="BH21" s="58" t="str">
        <f aca="false">IF(AND($D21="Goal",BH$6&gt;=$G21,BH$6&lt;=$G21+$H21-1),2,IF(AND($D21="Milestone",BH$6&gt;=$G21,BH$6&lt;=$G21+$H21-1),1,""))</f>
        <v/>
      </c>
      <c r="BI21" s="58" t="str">
        <f aca="false">IF(AND($D21="Goal",BI$6&gt;=$G21,BI$6&lt;=$G21+$H21-1),2,IF(AND($D21="Milestone",BI$6&gt;=$G21,BI$6&lt;=$G21+$H21-1),1,""))</f>
        <v/>
      </c>
      <c r="BJ21" s="58" t="str">
        <f aca="false">IF(AND($D21="Goal",BJ$6&gt;=$G21,BJ$6&lt;=$G21+$H21-1),2,IF(AND($D21="Milestone",BJ$6&gt;=$G21,BJ$6&lt;=$G21+$H21-1),1,""))</f>
        <v/>
      </c>
      <c r="BK21" s="58" t="str">
        <f aca="false">IF(AND($D21="Goal",BK$6&gt;=$G21,BK$6&lt;=$G21+$H21-1),2,IF(AND($D21="Milestone",BK$6&gt;=$G21,BK$6&lt;=$G21+$H21-1),1,""))</f>
        <v/>
      </c>
      <c r="BL21" s="58" t="str">
        <f aca="false">IF(AND($D21="Goal",BL$6&gt;=$G21,BL$6&lt;=$G21+$H21-1),2,IF(AND($D21="Milestone",BL$6&gt;=$G21,BL$6&lt;=$G21+$H21-1),1,""))</f>
        <v/>
      </c>
      <c r="BM21" s="58" t="str">
        <f aca="false">IF(AND($D21="Goal",BM$6&gt;=$G21,BM$6&lt;=$G21+$H21-1),2,IF(AND($D21="Milestone",BM$6&gt;=$G21,BM$6&lt;=$G21+$H21-1),1,""))</f>
        <v/>
      </c>
    </row>
    <row r="22" s="15" customFormat="true" ht="39.75" hidden="false" customHeight="true" outlineLevel="0" collapsed="false">
      <c r="A22" s="1"/>
      <c r="B22" s="60" t="s">
        <v>31</v>
      </c>
      <c r="C22" s="61"/>
      <c r="D22" s="54" t="s">
        <v>28</v>
      </c>
      <c r="E22" s="54" t="s">
        <v>21</v>
      </c>
      <c r="F22" s="55" t="n">
        <v>0</v>
      </c>
      <c r="G22" s="56" t="n">
        <f aca="false">G20+H20</f>
        <v>45138</v>
      </c>
      <c r="H22" s="57"/>
      <c r="I22" s="54"/>
      <c r="J22" s="58" t="str">
        <f aca="false">IF(AND($D22="Goal",J$6&gt;=$G22,J$6&lt;=$G22+$H22-1),2,IF(AND($D22="Milestone",J$6&gt;=$G22,J$6&lt;=$G22+$H22-1),1,""))</f>
        <v/>
      </c>
      <c r="K22" s="58" t="str">
        <f aca="false">IF(AND($D22="Goal",K$6&gt;=$G22,K$6&lt;=$G22+$H22-1),2,IF(AND($D22="Milestone",K$6&gt;=$G22,K$6&lt;=$G22+$H22-1),1,""))</f>
        <v/>
      </c>
      <c r="L22" s="58" t="str">
        <f aca="false">IF(AND($D22="Goal",L$6&gt;=$G22,L$6&lt;=$G22+$H22-1),2,IF(AND($D22="Milestone",L$6&gt;=$G22,L$6&lt;=$G22+$H22-1),1,""))</f>
        <v/>
      </c>
      <c r="M22" s="58" t="str">
        <f aca="false">IF(AND($D22="Goal",M$6&gt;=$G22,M$6&lt;=$G22+$H22-1),2,IF(AND($D22="Milestone",M$6&gt;=$G22,M$6&lt;=$G22+$H22-1),1,""))</f>
        <v/>
      </c>
      <c r="N22" s="58" t="str">
        <f aca="false">IF(AND($D22="Goal",N$6&gt;=$G22,N$6&lt;=$G22+$H22-1),2,IF(AND($D22="Milestone",N$6&gt;=$G22,N$6&lt;=$G22+$H22-1),1,""))</f>
        <v/>
      </c>
      <c r="O22" s="58" t="str">
        <f aca="false">IF(AND($D22="Goal",O$6&gt;=$G22,O$6&lt;=$G22+$H22-1),2,IF(AND($D22="Milestone",O$6&gt;=$G22,O$6&lt;=$G22+$H22-1),1,""))</f>
        <v/>
      </c>
      <c r="P22" s="58" t="str">
        <f aca="false">IF(AND($D22="Goal",P$6&gt;=$G22,P$6&lt;=$G22+$H22-1),2,IF(AND($D22="Milestone",P$6&gt;=$G22,P$6&lt;=$G22+$H22-1),1,""))</f>
        <v/>
      </c>
      <c r="Q22" s="58" t="str">
        <f aca="false">IF(AND($D22="Goal",Q$6&gt;=$G22,Q$6&lt;=$G22+$H22-1),2,IF(AND($D22="Milestone",Q$6&gt;=$G22,Q$6&lt;=$G22+$H22-1),1,""))</f>
        <v/>
      </c>
      <c r="R22" s="58" t="str">
        <f aca="false">IF(AND($D22="Goal",R$6&gt;=$G22,R$6&lt;=$G22+$H22-1),2,IF(AND($D22="Milestone",R$6&gt;=$G22,R$6&lt;=$G22+$H22-1),1,""))</f>
        <v/>
      </c>
      <c r="S22" s="58" t="str">
        <f aca="false">IF(AND($D22="Goal",S$6&gt;=$G22,S$6&lt;=$G22+$H22-1),2,IF(AND($D22="Milestone",S$6&gt;=$G22,S$6&lt;=$G22+$H22-1),1,""))</f>
        <v/>
      </c>
      <c r="T22" s="58" t="str">
        <f aca="false">IF(AND($D22="Goal",T$6&gt;=$G22,T$6&lt;=$G22+$H22-1),2,IF(AND($D22="Milestone",T$6&gt;=$G22,T$6&lt;=$G22+$H22-1),1,""))</f>
        <v/>
      </c>
      <c r="U22" s="58" t="str">
        <f aca="false">IF(AND($D22="Goal",U$6&gt;=$G22,U$6&lt;=$G22+$H22-1),2,IF(AND($D22="Milestone",U$6&gt;=$G22,U$6&lt;=$G22+$H22-1),1,""))</f>
        <v/>
      </c>
      <c r="V22" s="58" t="str">
        <f aca="false">IF(AND($D22="Goal",V$6&gt;=$G22,V$6&lt;=$G22+$H22-1),2,IF(AND($D22="Milestone",V$6&gt;=$G22,V$6&lt;=$G22+$H22-1),1,""))</f>
        <v/>
      </c>
      <c r="W22" s="58" t="str">
        <f aca="false">IF(AND($D22="Goal",W$6&gt;=$G22,W$6&lt;=$G22+$H22-1),2,IF(AND($D22="Milestone",W$6&gt;=$G22,W$6&lt;=$G22+$H22-1),1,""))</f>
        <v/>
      </c>
      <c r="X22" s="58" t="str">
        <f aca="false">IF(AND($D22="Goal",X$6&gt;=$G22,X$6&lt;=$G22+$H22-1),2,IF(AND($D22="Milestone",X$6&gt;=$G22,X$6&lt;=$G22+$H22-1),1,""))</f>
        <v/>
      </c>
      <c r="Y22" s="58" t="str">
        <f aca="false">IF(AND($D22="Goal",Y$6&gt;=$G22,Y$6&lt;=$G22+$H22-1),2,IF(AND($D22="Milestone",Y$6&gt;=$G22,Y$6&lt;=$G22+$H22-1),1,""))</f>
        <v/>
      </c>
      <c r="Z22" s="58" t="str">
        <f aca="false">IF(AND($D22="Goal",Z$6&gt;=$G22,Z$6&lt;=$G22+$H22-1),2,IF(AND($D22="Milestone",Z$6&gt;=$G22,Z$6&lt;=$G22+$H22-1),1,""))</f>
        <v/>
      </c>
      <c r="AA22" s="58" t="str">
        <f aca="false">IF(AND($D22="Goal",AA$6&gt;=$G22,AA$6&lt;=$G22+$H22-1),2,IF(AND($D22="Milestone",AA$6&gt;=$G22,AA$6&lt;=$G22+$H22-1),1,""))</f>
        <v/>
      </c>
      <c r="AB22" s="58" t="str">
        <f aca="false">IF(AND($D22="Goal",AB$6&gt;=$G22,AB$6&lt;=$G22+$H22-1),2,IF(AND($D22="Milestone",AB$6&gt;=$G22,AB$6&lt;=$G22+$H22-1),1,""))</f>
        <v/>
      </c>
      <c r="AC22" s="58" t="str">
        <f aca="false">IF(AND($D22="Goal",AC$6&gt;=$G22,AC$6&lt;=$G22+$H22-1),2,IF(AND($D22="Milestone",AC$6&gt;=$G22,AC$6&lt;=$G22+$H22-1),1,""))</f>
        <v/>
      </c>
      <c r="AD22" s="58" t="str">
        <f aca="false">IF(AND($D22="Goal",AD$6&gt;=$G22,AD$6&lt;=$G22+$H22-1),2,IF(AND($D22="Milestone",AD$6&gt;=$G22,AD$6&lt;=$G22+$H22-1),1,""))</f>
        <v/>
      </c>
      <c r="AE22" s="58" t="str">
        <f aca="false">IF(AND($D22="Goal",AE$6&gt;=$G22,AE$6&lt;=$G22+$H22-1),2,IF(AND($D22="Milestone",AE$6&gt;=$G22,AE$6&lt;=$G22+$H22-1),1,""))</f>
        <v/>
      </c>
      <c r="AF22" s="58" t="str">
        <f aca="false">IF(AND($D22="Goal",AF$6&gt;=$G22,AF$6&lt;=$G22+$H22-1),2,IF(AND($D22="Milestone",AF$6&gt;=$G22,AF$6&lt;=$G22+$H22-1),1,""))</f>
        <v/>
      </c>
      <c r="AG22" s="58" t="str">
        <f aca="false">IF(AND($D22="Goal",AG$6&gt;=$G22,AG$6&lt;=$G22+$H22-1),2,IF(AND($D22="Milestone",AG$6&gt;=$G22,AG$6&lt;=$G22+$H22-1),1,""))</f>
        <v/>
      </c>
      <c r="AH22" s="58" t="str">
        <f aca="false">IF(AND($D22="Goal",AH$6&gt;=$G22,AH$6&lt;=$G22+$H22-1),2,IF(AND($D22="Milestone",AH$6&gt;=$G22,AH$6&lt;=$G22+$H22-1),1,""))</f>
        <v/>
      </c>
      <c r="AI22" s="58" t="str">
        <f aca="false">IF(AND($D22="Goal",AI$6&gt;=$G22,AI$6&lt;=$G22+$H22-1),2,IF(AND($D22="Milestone",AI$6&gt;=$G22,AI$6&lt;=$G22+$H22-1),1,""))</f>
        <v/>
      </c>
      <c r="AJ22" s="58" t="str">
        <f aca="false">IF(AND($D22="Goal",AJ$6&gt;=$G22,AJ$6&lt;=$G22+$H22-1),2,IF(AND($D22="Milestone",AJ$6&gt;=$G22,AJ$6&lt;=$G22+$H22-1),1,""))</f>
        <v/>
      </c>
      <c r="AK22" s="58" t="str">
        <f aca="false">IF(AND($D22="Goal",AK$6&gt;=$G22,AK$6&lt;=$G22+$H22-1),2,IF(AND($D22="Milestone",AK$6&gt;=$G22,AK$6&lt;=$G22+$H22-1),1,""))</f>
        <v/>
      </c>
      <c r="AL22" s="58" t="str">
        <f aca="false">IF(AND($D22="Goal",AL$6&gt;=$G22,AL$6&lt;=$G22+$H22-1),2,IF(AND($D22="Milestone",AL$6&gt;=$G22,AL$6&lt;=$G22+$H22-1),1,""))</f>
        <v/>
      </c>
      <c r="AM22" s="58" t="str">
        <f aca="false">IF(AND($D22="Goal",AM$6&gt;=$G22,AM$6&lt;=$G22+$H22-1),2,IF(AND($D22="Milestone",AM$6&gt;=$G22,AM$6&lt;=$G22+$H22-1),1,""))</f>
        <v/>
      </c>
      <c r="AN22" s="58" t="str">
        <f aca="false">IF(AND($D22="Goal",AN$6&gt;=$G22,AN$6&lt;=$G22+$H22-1),2,IF(AND($D22="Milestone",AN$6&gt;=$G22,AN$6&lt;=$G22+$H22-1),1,""))</f>
        <v/>
      </c>
      <c r="AO22" s="58" t="str">
        <f aca="false">IF(AND($D22="Goal",AO$6&gt;=$G22,AO$6&lt;=$G22+$H22-1),2,IF(AND($D22="Milestone",AO$6&gt;=$G22,AO$6&lt;=$G22+$H22-1),1,""))</f>
        <v/>
      </c>
      <c r="AP22" s="58" t="str">
        <f aca="false">IF(AND($D22="Goal",AP$6&gt;=$G22,AP$6&lt;=$G22+$H22-1),2,IF(AND($D22="Milestone",AP$6&gt;=$G22,AP$6&lt;=$G22+$H22-1),1,""))</f>
        <v/>
      </c>
      <c r="AQ22" s="58" t="str">
        <f aca="false">IF(AND($D22="Goal",AQ$6&gt;=$G22,AQ$6&lt;=$G22+$H22-1),2,IF(AND($D22="Milestone",AQ$6&gt;=$G22,AQ$6&lt;=$G22+$H22-1),1,""))</f>
        <v/>
      </c>
      <c r="AR22" s="58" t="str">
        <f aca="false">IF(AND($D22="Goal",AR$6&gt;=$G22,AR$6&lt;=$G22+$H22-1),2,IF(AND($D22="Milestone",AR$6&gt;=$G22,AR$6&lt;=$G22+$H22-1),1,""))</f>
        <v/>
      </c>
      <c r="AS22" s="58" t="str">
        <f aca="false">IF(AND($D22="Goal",AS$6&gt;=$G22,AS$6&lt;=$G22+$H22-1),2,IF(AND($D22="Milestone",AS$6&gt;=$G22,AS$6&lt;=$G22+$H22-1),1,""))</f>
        <v/>
      </c>
      <c r="AT22" s="58" t="str">
        <f aca="false">IF(AND($D22="Goal",AT$6&gt;=$G22,AT$6&lt;=$G22+$H22-1),2,IF(AND($D22="Milestone",AT$6&gt;=$G22,AT$6&lt;=$G22+$H22-1),1,""))</f>
        <v/>
      </c>
      <c r="AU22" s="58" t="str">
        <f aca="false">IF(AND($D22="Goal",AU$6&gt;=$G22,AU$6&lt;=$G22+$H22-1),2,IF(AND($D22="Milestone",AU$6&gt;=$G22,AU$6&lt;=$G22+$H22-1),1,""))</f>
        <v/>
      </c>
      <c r="AV22" s="58" t="str">
        <f aca="false">IF(AND($D22="Goal",AV$6&gt;=$G22,AV$6&lt;=$G22+$H22-1),2,IF(AND($D22="Milestone",AV$6&gt;=$G22,AV$6&lt;=$G22+$H22-1),1,""))</f>
        <v/>
      </c>
      <c r="AW22" s="58" t="str">
        <f aca="false">IF(AND($D22="Goal",AW$6&gt;=$G22,AW$6&lt;=$G22+$H22-1),2,IF(AND($D22="Milestone",AW$6&gt;=$G22,AW$6&lt;=$G22+$H22-1),1,""))</f>
        <v/>
      </c>
      <c r="AX22" s="58" t="str">
        <f aca="false">IF(AND($D22="Goal",AX$6&gt;=$G22,AX$6&lt;=$G22+$H22-1),2,IF(AND($D22="Milestone",AX$6&gt;=$G22,AX$6&lt;=$G22+$H22-1),1,""))</f>
        <v/>
      </c>
      <c r="AY22" s="58" t="str">
        <f aca="false">IF(AND($D22="Goal",AY$6&gt;=$G22,AY$6&lt;=$G22+$H22-1),2,IF(AND($D22="Milestone",AY$6&gt;=$G22,AY$6&lt;=$G22+$H22-1),1,""))</f>
        <v/>
      </c>
      <c r="AZ22" s="58" t="str">
        <f aca="false">IF(AND($D22="Goal",AZ$6&gt;=$G22,AZ$6&lt;=$G22+$H22-1),2,IF(AND($D22="Milestone",AZ$6&gt;=$G22,AZ$6&lt;=$G22+$H22-1),1,""))</f>
        <v/>
      </c>
      <c r="BA22" s="58" t="str">
        <f aca="false">IF(AND($D22="Goal",BA$6&gt;=$G22,BA$6&lt;=$G22+$H22-1),2,IF(AND($D22="Milestone",BA$6&gt;=$G22,BA$6&lt;=$G22+$H22-1),1,""))</f>
        <v/>
      </c>
      <c r="BB22" s="58" t="str">
        <f aca="false">IF(AND($D22="Goal",BB$6&gt;=$G22,BB$6&lt;=$G22+$H22-1),2,IF(AND($D22="Milestone",BB$6&gt;=$G22,BB$6&lt;=$G22+$H22-1),1,""))</f>
        <v/>
      </c>
      <c r="BC22" s="58" t="str">
        <f aca="false">IF(AND($D22="Goal",BC$6&gt;=$G22,BC$6&lt;=$G22+$H22-1),2,IF(AND($D22="Milestone",BC$6&gt;=$G22,BC$6&lt;=$G22+$H22-1),1,""))</f>
        <v/>
      </c>
      <c r="BD22" s="58" t="str">
        <f aca="false">IF(AND($D22="Goal",BD$6&gt;=$G22,BD$6&lt;=$G22+$H22-1),2,IF(AND($D22="Milestone",BD$6&gt;=$G22,BD$6&lt;=$G22+$H22-1),1,""))</f>
        <v/>
      </c>
      <c r="BE22" s="58" t="str">
        <f aca="false">IF(AND($D22="Goal",BE$6&gt;=$G22,BE$6&lt;=$G22+$H22-1),2,IF(AND($D22="Milestone",BE$6&gt;=$G22,BE$6&lt;=$G22+$H22-1),1,""))</f>
        <v/>
      </c>
      <c r="BF22" s="58" t="str">
        <f aca="false">IF(AND($D22="Goal",BF$6&gt;=$G22,BF$6&lt;=$G22+$H22-1),2,IF(AND($D22="Milestone",BF$6&gt;=$G22,BF$6&lt;=$G22+$H22-1),1,""))</f>
        <v/>
      </c>
      <c r="BG22" s="58" t="str">
        <f aca="false">IF(AND($D22="Goal",BG$6&gt;=$G22,BG$6&lt;=$G22+$H22-1),2,IF(AND($D22="Milestone",BG$6&gt;=$G22,BG$6&lt;=$G22+$H22-1),1,""))</f>
        <v/>
      </c>
      <c r="BH22" s="58" t="str">
        <f aca="false">IF(AND($D22="Goal",BH$6&gt;=$G22,BH$6&lt;=$G22+$H22-1),2,IF(AND($D22="Milestone",BH$6&gt;=$G22,BH$6&lt;=$G22+$H22-1),1,""))</f>
        <v/>
      </c>
      <c r="BI22" s="58" t="str">
        <f aca="false">IF(AND($D22="Goal",BI$6&gt;=$G22,BI$6&lt;=$G22+$H22-1),2,IF(AND($D22="Milestone",BI$6&gt;=$G22,BI$6&lt;=$G22+$H22-1),1,""))</f>
        <v/>
      </c>
      <c r="BJ22" s="58" t="str">
        <f aca="false">IF(AND($D22="Goal",BJ$6&gt;=$G22,BJ$6&lt;=$G22+$H22-1),2,IF(AND($D22="Milestone",BJ$6&gt;=$G22,BJ$6&lt;=$G22+$H22-1),1,""))</f>
        <v/>
      </c>
      <c r="BK22" s="58" t="str">
        <f aca="false">IF(AND($D22="Goal",BK$6&gt;=$G22,BK$6&lt;=$G22+$H22-1),2,IF(AND($D22="Milestone",BK$6&gt;=$G22,BK$6&lt;=$G22+$H22-1),1,""))</f>
        <v/>
      </c>
      <c r="BL22" s="58" t="str">
        <f aca="false">IF(AND($D22="Goal",BL$6&gt;=$G22,BL$6&lt;=$G22+$H22-1),2,IF(AND($D22="Milestone",BL$6&gt;=$G22,BL$6&lt;=$G22+$H22-1),1,""))</f>
        <v/>
      </c>
      <c r="BM22" s="58" t="str">
        <f aca="false">IF(AND($D22="Goal",BM$6&gt;=$G22,BM$6&lt;=$G22+$H22-1),2,IF(AND($D22="Milestone",BM$6&gt;=$G22,BM$6&lt;=$G22+$H22-1),1,""))</f>
        <v/>
      </c>
    </row>
    <row r="23" s="15" customFormat="true" ht="39.75" hidden="false" customHeight="true" outlineLevel="0" collapsed="false">
      <c r="A23" s="1"/>
      <c r="B23" s="60" t="s">
        <v>33</v>
      </c>
      <c r="C23" s="61"/>
      <c r="D23" s="54" t="s">
        <v>38</v>
      </c>
      <c r="E23" s="54" t="s">
        <v>21</v>
      </c>
      <c r="F23" s="55" t="n">
        <v>0</v>
      </c>
      <c r="G23" s="56" t="n">
        <f aca="false">G22+H22</f>
        <v>45138</v>
      </c>
      <c r="H23" s="57"/>
      <c r="I23" s="54"/>
      <c r="J23" s="58" t="str">
        <f aca="false">IF(AND($D23="Goal",J$6&gt;=$G23,J$6&lt;=$G23+$H23-1),2,IF(AND($D23="Milestone",J$6&gt;=$G23,J$6&lt;=$G23+$H23-1),1,""))</f>
        <v/>
      </c>
      <c r="K23" s="58" t="str">
        <f aca="false">IF(AND($D23="Goal",K$6&gt;=$G23,K$6&lt;=$G23+$H23-1),2,IF(AND($D23="Milestone",K$6&gt;=$G23,K$6&lt;=$G23+$H23-1),1,""))</f>
        <v/>
      </c>
      <c r="L23" s="58" t="str">
        <f aca="false">IF(AND($D23="Goal",L$6&gt;=$G23,L$6&lt;=$G23+$H23-1),2,IF(AND($D23="Milestone",L$6&gt;=$G23,L$6&lt;=$G23+$H23-1),1,""))</f>
        <v/>
      </c>
      <c r="M23" s="58" t="str">
        <f aca="false">IF(AND($D23="Goal",M$6&gt;=$G23,M$6&lt;=$G23+$H23-1),2,IF(AND($D23="Milestone",M$6&gt;=$G23,M$6&lt;=$G23+$H23-1),1,""))</f>
        <v/>
      </c>
      <c r="N23" s="58" t="str">
        <f aca="false">IF(AND($D23="Goal",N$6&gt;=$G23,N$6&lt;=$G23+$H23-1),2,IF(AND($D23="Milestone",N$6&gt;=$G23,N$6&lt;=$G23+$H23-1),1,""))</f>
        <v/>
      </c>
      <c r="O23" s="58" t="str">
        <f aca="false">IF(AND($D23="Goal",O$6&gt;=$G23,O$6&lt;=$G23+$H23-1),2,IF(AND($D23="Milestone",O$6&gt;=$G23,O$6&lt;=$G23+$H23-1),1,""))</f>
        <v/>
      </c>
      <c r="P23" s="58" t="str">
        <f aca="false">IF(AND($D23="Goal",P$6&gt;=$G23,P$6&lt;=$G23+$H23-1),2,IF(AND($D23="Milestone",P$6&gt;=$G23,P$6&lt;=$G23+$H23-1),1,""))</f>
        <v/>
      </c>
      <c r="Q23" s="58" t="str">
        <f aca="false">IF(AND($D23="Goal",Q$6&gt;=$G23,Q$6&lt;=$G23+$H23-1),2,IF(AND($D23="Milestone",Q$6&gt;=$G23,Q$6&lt;=$G23+$H23-1),1,""))</f>
        <v/>
      </c>
      <c r="R23" s="58" t="str">
        <f aca="false">IF(AND($D23="Goal",R$6&gt;=$G23,R$6&lt;=$G23+$H23-1),2,IF(AND($D23="Milestone",R$6&gt;=$G23,R$6&lt;=$G23+$H23-1),1,""))</f>
        <v/>
      </c>
      <c r="S23" s="58" t="str">
        <f aca="false">IF(AND($D23="Goal",S$6&gt;=$G23,S$6&lt;=$G23+$H23-1),2,IF(AND($D23="Milestone",S$6&gt;=$G23,S$6&lt;=$G23+$H23-1),1,""))</f>
        <v/>
      </c>
      <c r="T23" s="58" t="str">
        <f aca="false">IF(AND($D23="Goal",T$6&gt;=$G23,T$6&lt;=$G23+$H23-1),2,IF(AND($D23="Milestone",T$6&gt;=$G23,T$6&lt;=$G23+$H23-1),1,""))</f>
        <v/>
      </c>
      <c r="U23" s="58" t="str">
        <f aca="false">IF(AND($D23="Goal",U$6&gt;=$G23,U$6&lt;=$G23+$H23-1),2,IF(AND($D23="Milestone",U$6&gt;=$G23,U$6&lt;=$G23+$H23-1),1,""))</f>
        <v/>
      </c>
      <c r="V23" s="58" t="str">
        <f aca="false">IF(AND($D23="Goal",V$6&gt;=$G23,V$6&lt;=$G23+$H23-1),2,IF(AND($D23="Milestone",V$6&gt;=$G23,V$6&lt;=$G23+$H23-1),1,""))</f>
        <v/>
      </c>
      <c r="W23" s="58" t="str">
        <f aca="false">IF(AND($D23="Goal",W$6&gt;=$G23,W$6&lt;=$G23+$H23-1),2,IF(AND($D23="Milestone",W$6&gt;=$G23,W$6&lt;=$G23+$H23-1),1,""))</f>
        <v/>
      </c>
      <c r="X23" s="58" t="str">
        <f aca="false">IF(AND($D23="Goal",X$6&gt;=$G23,X$6&lt;=$G23+$H23-1),2,IF(AND($D23="Milestone",X$6&gt;=$G23,X$6&lt;=$G23+$H23-1),1,""))</f>
        <v/>
      </c>
      <c r="Y23" s="58" t="str">
        <f aca="false">IF(AND($D23="Goal",Y$6&gt;=$G23,Y$6&lt;=$G23+$H23-1),2,IF(AND($D23="Milestone",Y$6&gt;=$G23,Y$6&lt;=$G23+$H23-1),1,""))</f>
        <v/>
      </c>
      <c r="Z23" s="58" t="str">
        <f aca="false">IF(AND($D23="Goal",Z$6&gt;=$G23,Z$6&lt;=$G23+$H23-1),2,IF(AND($D23="Milestone",Z$6&gt;=$G23,Z$6&lt;=$G23+$H23-1),1,""))</f>
        <v/>
      </c>
      <c r="AA23" s="58" t="str">
        <f aca="false">IF(AND($D23="Goal",AA$6&gt;=$G23,AA$6&lt;=$G23+$H23-1),2,IF(AND($D23="Milestone",AA$6&gt;=$G23,AA$6&lt;=$G23+$H23-1),1,""))</f>
        <v/>
      </c>
      <c r="AB23" s="58" t="str">
        <f aca="false">IF(AND($D23="Goal",AB$6&gt;=$G23,AB$6&lt;=$G23+$H23-1),2,IF(AND($D23="Milestone",AB$6&gt;=$G23,AB$6&lt;=$G23+$H23-1),1,""))</f>
        <v/>
      </c>
      <c r="AC23" s="58" t="str">
        <f aca="false">IF(AND($D23="Goal",AC$6&gt;=$G23,AC$6&lt;=$G23+$H23-1),2,IF(AND($D23="Milestone",AC$6&gt;=$G23,AC$6&lt;=$G23+$H23-1),1,""))</f>
        <v/>
      </c>
      <c r="AD23" s="58" t="str">
        <f aca="false">IF(AND($D23="Goal",AD$6&gt;=$G23,AD$6&lt;=$G23+$H23-1),2,IF(AND($D23="Milestone",AD$6&gt;=$G23,AD$6&lt;=$G23+$H23-1),1,""))</f>
        <v/>
      </c>
      <c r="AE23" s="58" t="str">
        <f aca="false">IF(AND($D23="Goal",AE$6&gt;=$G23,AE$6&lt;=$G23+$H23-1),2,IF(AND($D23="Milestone",AE$6&gt;=$G23,AE$6&lt;=$G23+$H23-1),1,""))</f>
        <v/>
      </c>
      <c r="AF23" s="58" t="str">
        <f aca="false">IF(AND($D23="Goal",AF$6&gt;=$G23,AF$6&lt;=$G23+$H23-1),2,IF(AND($D23="Milestone",AF$6&gt;=$G23,AF$6&lt;=$G23+$H23-1),1,""))</f>
        <v/>
      </c>
      <c r="AG23" s="58" t="str">
        <f aca="false">IF(AND($D23="Goal",AG$6&gt;=$G23,AG$6&lt;=$G23+$H23-1),2,IF(AND($D23="Milestone",AG$6&gt;=$G23,AG$6&lt;=$G23+$H23-1),1,""))</f>
        <v/>
      </c>
      <c r="AH23" s="58" t="str">
        <f aca="false">IF(AND($D23="Goal",AH$6&gt;=$G23,AH$6&lt;=$G23+$H23-1),2,IF(AND($D23="Milestone",AH$6&gt;=$G23,AH$6&lt;=$G23+$H23-1),1,""))</f>
        <v/>
      </c>
      <c r="AI23" s="58" t="str">
        <f aca="false">IF(AND($D23="Goal",AI$6&gt;=$G23,AI$6&lt;=$G23+$H23-1),2,IF(AND($D23="Milestone",AI$6&gt;=$G23,AI$6&lt;=$G23+$H23-1),1,""))</f>
        <v/>
      </c>
      <c r="AJ23" s="58" t="str">
        <f aca="false">IF(AND($D23="Goal",AJ$6&gt;=$G23,AJ$6&lt;=$G23+$H23-1),2,IF(AND($D23="Milestone",AJ$6&gt;=$G23,AJ$6&lt;=$G23+$H23-1),1,""))</f>
        <v/>
      </c>
      <c r="AK23" s="58" t="str">
        <f aca="false">IF(AND($D23="Goal",AK$6&gt;=$G23,AK$6&lt;=$G23+$H23-1),2,IF(AND($D23="Milestone",AK$6&gt;=$G23,AK$6&lt;=$G23+$H23-1),1,""))</f>
        <v/>
      </c>
      <c r="AL23" s="58" t="str">
        <f aca="false">IF(AND($D23="Goal",AL$6&gt;=$G23,AL$6&lt;=$G23+$H23-1),2,IF(AND($D23="Milestone",AL$6&gt;=$G23,AL$6&lt;=$G23+$H23-1),1,""))</f>
        <v/>
      </c>
      <c r="AM23" s="58" t="str">
        <f aca="false">IF(AND($D23="Goal",AM$6&gt;=$G23,AM$6&lt;=$G23+$H23-1),2,IF(AND($D23="Milestone",AM$6&gt;=$G23,AM$6&lt;=$G23+$H23-1),1,""))</f>
        <v/>
      </c>
      <c r="AN23" s="58" t="str">
        <f aca="false">IF(AND($D23="Goal",AN$6&gt;=$G23,AN$6&lt;=$G23+$H23-1),2,IF(AND($D23="Milestone",AN$6&gt;=$G23,AN$6&lt;=$G23+$H23-1),1,""))</f>
        <v/>
      </c>
      <c r="AO23" s="58" t="str">
        <f aca="false">IF(AND($D23="Goal",AO$6&gt;=$G23,AO$6&lt;=$G23+$H23-1),2,IF(AND($D23="Milestone",AO$6&gt;=$G23,AO$6&lt;=$G23+$H23-1),1,""))</f>
        <v/>
      </c>
      <c r="AP23" s="58" t="str">
        <f aca="false">IF(AND($D23="Goal",AP$6&gt;=$G23,AP$6&lt;=$G23+$H23-1),2,IF(AND($D23="Milestone",AP$6&gt;=$G23,AP$6&lt;=$G23+$H23-1),1,""))</f>
        <v/>
      </c>
      <c r="AQ23" s="58" t="str">
        <f aca="false">IF(AND($D23="Goal",AQ$6&gt;=$G23,AQ$6&lt;=$G23+$H23-1),2,IF(AND($D23="Milestone",AQ$6&gt;=$G23,AQ$6&lt;=$G23+$H23-1),1,""))</f>
        <v/>
      </c>
      <c r="AR23" s="58" t="str">
        <f aca="false">IF(AND($D23="Goal",AR$6&gt;=$G23,AR$6&lt;=$G23+$H23-1),2,IF(AND($D23="Milestone",AR$6&gt;=$G23,AR$6&lt;=$G23+$H23-1),1,""))</f>
        <v/>
      </c>
      <c r="AS23" s="58" t="str">
        <f aca="false">IF(AND($D23="Goal",AS$6&gt;=$G23,AS$6&lt;=$G23+$H23-1),2,IF(AND($D23="Milestone",AS$6&gt;=$G23,AS$6&lt;=$G23+$H23-1),1,""))</f>
        <v/>
      </c>
      <c r="AT23" s="58" t="str">
        <f aca="false">IF(AND($D23="Goal",AT$6&gt;=$G23,AT$6&lt;=$G23+$H23-1),2,IF(AND($D23="Milestone",AT$6&gt;=$G23,AT$6&lt;=$G23+$H23-1),1,""))</f>
        <v/>
      </c>
      <c r="AU23" s="58" t="str">
        <f aca="false">IF(AND($D23="Goal",AU$6&gt;=$G23,AU$6&lt;=$G23+$H23-1),2,IF(AND($D23="Milestone",AU$6&gt;=$G23,AU$6&lt;=$G23+$H23-1),1,""))</f>
        <v/>
      </c>
      <c r="AV23" s="58" t="str">
        <f aca="false">IF(AND($D23="Goal",AV$6&gt;=$G23,AV$6&lt;=$G23+$H23-1),2,IF(AND($D23="Milestone",AV$6&gt;=$G23,AV$6&lt;=$G23+$H23-1),1,""))</f>
        <v/>
      </c>
      <c r="AW23" s="58" t="str">
        <f aca="false">IF(AND($D23="Goal",AW$6&gt;=$G23,AW$6&lt;=$G23+$H23-1),2,IF(AND($D23="Milestone",AW$6&gt;=$G23,AW$6&lt;=$G23+$H23-1),1,""))</f>
        <v/>
      </c>
      <c r="AX23" s="58" t="str">
        <f aca="false">IF(AND($D23="Goal",AX$6&gt;=$G23,AX$6&lt;=$G23+$H23-1),2,IF(AND($D23="Milestone",AX$6&gt;=$G23,AX$6&lt;=$G23+$H23-1),1,""))</f>
        <v/>
      </c>
      <c r="AY23" s="58" t="str">
        <f aca="false">IF(AND($D23="Goal",AY$6&gt;=$G23,AY$6&lt;=$G23+$H23-1),2,IF(AND($D23="Milestone",AY$6&gt;=$G23,AY$6&lt;=$G23+$H23-1),1,""))</f>
        <v/>
      </c>
      <c r="AZ23" s="58" t="str">
        <f aca="false">IF(AND($D23="Goal",AZ$6&gt;=$G23,AZ$6&lt;=$G23+$H23-1),2,IF(AND($D23="Milestone",AZ$6&gt;=$G23,AZ$6&lt;=$G23+$H23-1),1,""))</f>
        <v/>
      </c>
      <c r="BA23" s="58" t="str">
        <f aca="false">IF(AND($D23="Goal",BA$6&gt;=$G23,BA$6&lt;=$G23+$H23-1),2,IF(AND($D23="Milestone",BA$6&gt;=$G23,BA$6&lt;=$G23+$H23-1),1,""))</f>
        <v/>
      </c>
      <c r="BB23" s="58" t="str">
        <f aca="false">IF(AND($D23="Goal",BB$6&gt;=$G23,BB$6&lt;=$G23+$H23-1),2,IF(AND($D23="Milestone",BB$6&gt;=$G23,BB$6&lt;=$G23+$H23-1),1,""))</f>
        <v/>
      </c>
      <c r="BC23" s="58" t="str">
        <f aca="false">IF(AND($D23="Goal",BC$6&gt;=$G23,BC$6&lt;=$G23+$H23-1),2,IF(AND($D23="Milestone",BC$6&gt;=$G23,BC$6&lt;=$G23+$H23-1),1,""))</f>
        <v/>
      </c>
      <c r="BD23" s="58" t="str">
        <f aca="false">IF(AND($D23="Goal",BD$6&gt;=$G23,BD$6&lt;=$G23+$H23-1),2,IF(AND($D23="Milestone",BD$6&gt;=$G23,BD$6&lt;=$G23+$H23-1),1,""))</f>
        <v/>
      </c>
      <c r="BE23" s="58" t="str">
        <f aca="false">IF(AND($D23="Goal",BE$6&gt;=$G23,BE$6&lt;=$G23+$H23-1),2,IF(AND($D23="Milestone",BE$6&gt;=$G23,BE$6&lt;=$G23+$H23-1),1,""))</f>
        <v/>
      </c>
      <c r="BF23" s="58" t="str">
        <f aca="false">IF(AND($D23="Goal",BF$6&gt;=$G23,BF$6&lt;=$G23+$H23-1),2,IF(AND($D23="Milestone",BF$6&gt;=$G23,BF$6&lt;=$G23+$H23-1),1,""))</f>
        <v/>
      </c>
      <c r="BG23" s="58" t="str">
        <f aca="false">IF(AND($D23="Goal",BG$6&gt;=$G23,BG$6&lt;=$G23+$H23-1),2,IF(AND($D23="Milestone",BG$6&gt;=$G23,BG$6&lt;=$G23+$H23-1),1,""))</f>
        <v/>
      </c>
      <c r="BH23" s="58" t="str">
        <f aca="false">IF(AND($D23="Goal",BH$6&gt;=$G23,BH$6&lt;=$G23+$H23-1),2,IF(AND($D23="Milestone",BH$6&gt;=$G23,BH$6&lt;=$G23+$H23-1),1,""))</f>
        <v/>
      </c>
      <c r="BI23" s="58" t="str">
        <f aca="false">IF(AND($D23="Goal",BI$6&gt;=$G23,BI$6&lt;=$G23+$H23-1),2,IF(AND($D23="Milestone",BI$6&gt;=$G23,BI$6&lt;=$G23+$H23-1),1,""))</f>
        <v/>
      </c>
      <c r="BJ23" s="58" t="str">
        <f aca="false">IF(AND($D23="Goal",BJ$6&gt;=$G23,BJ$6&lt;=$G23+$H23-1),2,IF(AND($D23="Milestone",BJ$6&gt;=$G23,BJ$6&lt;=$G23+$H23-1),1,""))</f>
        <v/>
      </c>
      <c r="BK23" s="58" t="str">
        <f aca="false">IF(AND($D23="Goal",BK$6&gt;=$G23,BK$6&lt;=$G23+$H23-1),2,IF(AND($D23="Milestone",BK$6&gt;=$G23,BK$6&lt;=$G23+$H23-1),1,""))</f>
        <v/>
      </c>
      <c r="BL23" s="58" t="str">
        <f aca="false">IF(AND($D23="Goal",BL$6&gt;=$G23,BL$6&lt;=$G23+$H23-1),2,IF(AND($D23="Milestone",BL$6&gt;=$G23,BL$6&lt;=$G23+$H23-1),1,""))</f>
        <v/>
      </c>
      <c r="BM23" s="58" t="str">
        <f aca="false">IF(AND($D23="Goal",BM$6&gt;=$G23,BM$6&lt;=$G23+$H23-1),2,IF(AND($D23="Milestone",BM$6&gt;=$G23,BM$6&lt;=$G23+$H23-1),1,""))</f>
        <v/>
      </c>
    </row>
    <row r="24" s="15" customFormat="true" ht="39.75" hidden="false" customHeight="true" outlineLevel="0" collapsed="false">
      <c r="A24" s="1"/>
      <c r="B24" s="60" t="s">
        <v>34</v>
      </c>
      <c r="C24" s="61"/>
      <c r="D24" s="54" t="s">
        <v>28</v>
      </c>
      <c r="E24" s="54" t="s">
        <v>21</v>
      </c>
      <c r="F24" s="55" t="n">
        <v>0</v>
      </c>
      <c r="G24" s="56" t="n">
        <f aca="false">G23+H23</f>
        <v>45138</v>
      </c>
      <c r="H24" s="57"/>
      <c r="I24" s="54"/>
      <c r="J24" s="58" t="str">
        <f aca="false">IF(AND($D24="Goal",J$6&gt;=$G24,J$6&lt;=$G24+$H24-1),2,IF(AND($D24="Milestone",J$6&gt;=$G24,J$6&lt;=$G24+$H24-1),1,""))</f>
        <v/>
      </c>
      <c r="K24" s="58" t="str">
        <f aca="false">IF(AND($D24="Goal",K$6&gt;=$G24,K$6&lt;=$G24+$H24-1),2,IF(AND($D24="Milestone",K$6&gt;=$G24,K$6&lt;=$G24+$H24-1),1,""))</f>
        <v/>
      </c>
      <c r="L24" s="58" t="str">
        <f aca="false">IF(AND($D24="Goal",L$6&gt;=$G24,L$6&lt;=$G24+$H24-1),2,IF(AND($D24="Milestone",L$6&gt;=$G24,L$6&lt;=$G24+$H24-1),1,""))</f>
        <v/>
      </c>
      <c r="M24" s="58" t="str">
        <f aca="false">IF(AND($D24="Goal",M$6&gt;=$G24,M$6&lt;=$G24+$H24-1),2,IF(AND($D24="Milestone",M$6&gt;=$G24,M$6&lt;=$G24+$H24-1),1,""))</f>
        <v/>
      </c>
      <c r="N24" s="58" t="str">
        <f aca="false">IF(AND($D24="Goal",N$6&gt;=$G24,N$6&lt;=$G24+$H24-1),2,IF(AND($D24="Milestone",N$6&gt;=$G24,N$6&lt;=$G24+$H24-1),1,""))</f>
        <v/>
      </c>
      <c r="O24" s="58" t="str">
        <f aca="false">IF(AND($D24="Goal",O$6&gt;=$G24,O$6&lt;=$G24+$H24-1),2,IF(AND($D24="Milestone",O$6&gt;=$G24,O$6&lt;=$G24+$H24-1),1,""))</f>
        <v/>
      </c>
      <c r="P24" s="58" t="str">
        <f aca="false">IF(AND($D24="Goal",P$6&gt;=$G24,P$6&lt;=$G24+$H24-1),2,IF(AND($D24="Milestone",P$6&gt;=$G24,P$6&lt;=$G24+$H24-1),1,""))</f>
        <v/>
      </c>
      <c r="Q24" s="58" t="str">
        <f aca="false">IF(AND($D24="Goal",Q$6&gt;=$G24,Q$6&lt;=$G24+$H24-1),2,IF(AND($D24="Milestone",Q$6&gt;=$G24,Q$6&lt;=$G24+$H24-1),1,""))</f>
        <v/>
      </c>
      <c r="R24" s="58" t="str">
        <f aca="false">IF(AND($D24="Goal",R$6&gt;=$G24,R$6&lt;=$G24+$H24-1),2,IF(AND($D24="Milestone",R$6&gt;=$G24,R$6&lt;=$G24+$H24-1),1,""))</f>
        <v/>
      </c>
      <c r="S24" s="58" t="str">
        <f aca="false">IF(AND($D24="Goal",S$6&gt;=$G24,S$6&lt;=$G24+$H24-1),2,IF(AND($D24="Milestone",S$6&gt;=$G24,S$6&lt;=$G24+$H24-1),1,""))</f>
        <v/>
      </c>
      <c r="T24" s="58" t="str">
        <f aca="false">IF(AND($D24="Goal",T$6&gt;=$G24,T$6&lt;=$G24+$H24-1),2,IF(AND($D24="Milestone",T$6&gt;=$G24,T$6&lt;=$G24+$H24-1),1,""))</f>
        <v/>
      </c>
      <c r="U24" s="58" t="str">
        <f aca="false">IF(AND($D24="Goal",U$6&gt;=$G24,U$6&lt;=$G24+$H24-1),2,IF(AND($D24="Milestone",U$6&gt;=$G24,U$6&lt;=$G24+$H24-1),1,""))</f>
        <v/>
      </c>
      <c r="V24" s="58" t="str">
        <f aca="false">IF(AND($D24="Goal",V$6&gt;=$G24,V$6&lt;=$G24+$H24-1),2,IF(AND($D24="Milestone",V$6&gt;=$G24,V$6&lt;=$G24+$H24-1),1,""))</f>
        <v/>
      </c>
      <c r="W24" s="58" t="str">
        <f aca="false">IF(AND($D24="Goal",W$6&gt;=$G24,W$6&lt;=$G24+$H24-1),2,IF(AND($D24="Milestone",W$6&gt;=$G24,W$6&lt;=$G24+$H24-1),1,""))</f>
        <v/>
      </c>
      <c r="X24" s="58" t="str">
        <f aca="false">IF(AND($D24="Goal",X$6&gt;=$G24,X$6&lt;=$G24+$H24-1),2,IF(AND($D24="Milestone",X$6&gt;=$G24,X$6&lt;=$G24+$H24-1),1,""))</f>
        <v/>
      </c>
      <c r="Y24" s="58" t="str">
        <f aca="false">IF(AND($D24="Goal",Y$6&gt;=$G24,Y$6&lt;=$G24+$H24-1),2,IF(AND($D24="Milestone",Y$6&gt;=$G24,Y$6&lt;=$G24+$H24-1),1,""))</f>
        <v/>
      </c>
      <c r="Z24" s="58" t="str">
        <f aca="false">IF(AND($D24="Goal",Z$6&gt;=$G24,Z$6&lt;=$G24+$H24-1),2,IF(AND($D24="Milestone",Z$6&gt;=$G24,Z$6&lt;=$G24+$H24-1),1,""))</f>
        <v/>
      </c>
      <c r="AA24" s="58" t="str">
        <f aca="false">IF(AND($D24="Goal",AA$6&gt;=$G24,AA$6&lt;=$G24+$H24-1),2,IF(AND($D24="Milestone",AA$6&gt;=$G24,AA$6&lt;=$G24+$H24-1),1,""))</f>
        <v/>
      </c>
      <c r="AB24" s="58" t="str">
        <f aca="false">IF(AND($D24="Goal",AB$6&gt;=$G24,AB$6&lt;=$G24+$H24-1),2,IF(AND($D24="Milestone",AB$6&gt;=$G24,AB$6&lt;=$G24+$H24-1),1,""))</f>
        <v/>
      </c>
      <c r="AC24" s="58" t="str">
        <f aca="false">IF(AND($D24="Goal",AC$6&gt;=$G24,AC$6&lt;=$G24+$H24-1),2,IF(AND($D24="Milestone",AC$6&gt;=$G24,AC$6&lt;=$G24+$H24-1),1,""))</f>
        <v/>
      </c>
      <c r="AD24" s="58" t="str">
        <f aca="false">IF(AND($D24="Goal",AD$6&gt;=$G24,AD$6&lt;=$G24+$H24-1),2,IF(AND($D24="Milestone",AD$6&gt;=$G24,AD$6&lt;=$G24+$H24-1),1,""))</f>
        <v/>
      </c>
      <c r="AE24" s="58" t="str">
        <f aca="false">IF(AND($D24="Goal",AE$6&gt;=$G24,AE$6&lt;=$G24+$H24-1),2,IF(AND($D24="Milestone",AE$6&gt;=$G24,AE$6&lt;=$G24+$H24-1),1,""))</f>
        <v/>
      </c>
      <c r="AF24" s="58" t="str">
        <f aca="false">IF(AND($D24="Goal",AF$6&gt;=$G24,AF$6&lt;=$G24+$H24-1),2,IF(AND($D24="Milestone",AF$6&gt;=$G24,AF$6&lt;=$G24+$H24-1),1,""))</f>
        <v/>
      </c>
      <c r="AG24" s="58" t="str">
        <f aca="false">IF(AND($D24="Goal",AG$6&gt;=$G24,AG$6&lt;=$G24+$H24-1),2,IF(AND($D24="Milestone",AG$6&gt;=$G24,AG$6&lt;=$G24+$H24-1),1,""))</f>
        <v/>
      </c>
      <c r="AH24" s="58" t="str">
        <f aca="false">IF(AND($D24="Goal",AH$6&gt;=$G24,AH$6&lt;=$G24+$H24-1),2,IF(AND($D24="Milestone",AH$6&gt;=$G24,AH$6&lt;=$G24+$H24-1),1,""))</f>
        <v/>
      </c>
      <c r="AI24" s="58" t="str">
        <f aca="false">IF(AND($D24="Goal",AI$6&gt;=$G24,AI$6&lt;=$G24+$H24-1),2,IF(AND($D24="Milestone",AI$6&gt;=$G24,AI$6&lt;=$G24+$H24-1),1,""))</f>
        <v/>
      </c>
      <c r="AJ24" s="58" t="str">
        <f aca="false">IF(AND($D24="Goal",AJ$6&gt;=$G24,AJ$6&lt;=$G24+$H24-1),2,IF(AND($D24="Milestone",AJ$6&gt;=$G24,AJ$6&lt;=$G24+$H24-1),1,""))</f>
        <v/>
      </c>
      <c r="AK24" s="58" t="str">
        <f aca="false">IF(AND($D24="Goal",AK$6&gt;=$G24,AK$6&lt;=$G24+$H24-1),2,IF(AND($D24="Milestone",AK$6&gt;=$G24,AK$6&lt;=$G24+$H24-1),1,""))</f>
        <v/>
      </c>
      <c r="AL24" s="58" t="str">
        <f aca="false">IF(AND($D24="Goal",AL$6&gt;=$G24,AL$6&lt;=$G24+$H24-1),2,IF(AND($D24="Milestone",AL$6&gt;=$G24,AL$6&lt;=$G24+$H24-1),1,""))</f>
        <v/>
      </c>
      <c r="AM24" s="58" t="str">
        <f aca="false">IF(AND($D24="Goal",AM$6&gt;=$G24,AM$6&lt;=$G24+$H24-1),2,IF(AND($D24="Milestone",AM$6&gt;=$G24,AM$6&lt;=$G24+$H24-1),1,""))</f>
        <v/>
      </c>
      <c r="AN24" s="58" t="str">
        <f aca="false">IF(AND($D24="Goal",AN$6&gt;=$G24,AN$6&lt;=$G24+$H24-1),2,IF(AND($D24="Milestone",AN$6&gt;=$G24,AN$6&lt;=$G24+$H24-1),1,""))</f>
        <v/>
      </c>
      <c r="AO24" s="58" t="str">
        <f aca="false">IF(AND($D24="Goal",AO$6&gt;=$G24,AO$6&lt;=$G24+$H24-1),2,IF(AND($D24="Milestone",AO$6&gt;=$G24,AO$6&lt;=$G24+$H24-1),1,""))</f>
        <v/>
      </c>
      <c r="AP24" s="58" t="str">
        <f aca="false">IF(AND($D24="Goal",AP$6&gt;=$G24,AP$6&lt;=$G24+$H24-1),2,IF(AND($D24="Milestone",AP$6&gt;=$G24,AP$6&lt;=$G24+$H24-1),1,""))</f>
        <v/>
      </c>
      <c r="AQ24" s="58" t="str">
        <f aca="false">IF(AND($D24="Goal",AQ$6&gt;=$G24,AQ$6&lt;=$G24+$H24-1),2,IF(AND($D24="Milestone",AQ$6&gt;=$G24,AQ$6&lt;=$G24+$H24-1),1,""))</f>
        <v/>
      </c>
      <c r="AR24" s="58" t="str">
        <f aca="false">IF(AND($D24="Goal",AR$6&gt;=$G24,AR$6&lt;=$G24+$H24-1),2,IF(AND($D24="Milestone",AR$6&gt;=$G24,AR$6&lt;=$G24+$H24-1),1,""))</f>
        <v/>
      </c>
      <c r="AS24" s="58" t="str">
        <f aca="false">IF(AND($D24="Goal",AS$6&gt;=$G24,AS$6&lt;=$G24+$H24-1),2,IF(AND($D24="Milestone",AS$6&gt;=$G24,AS$6&lt;=$G24+$H24-1),1,""))</f>
        <v/>
      </c>
      <c r="AT24" s="58" t="str">
        <f aca="false">IF(AND($D24="Goal",AT$6&gt;=$G24,AT$6&lt;=$G24+$H24-1),2,IF(AND($D24="Milestone",AT$6&gt;=$G24,AT$6&lt;=$G24+$H24-1),1,""))</f>
        <v/>
      </c>
      <c r="AU24" s="58" t="str">
        <f aca="false">IF(AND($D24="Goal",AU$6&gt;=$G24,AU$6&lt;=$G24+$H24-1),2,IF(AND($D24="Milestone",AU$6&gt;=$G24,AU$6&lt;=$G24+$H24-1),1,""))</f>
        <v/>
      </c>
      <c r="AV24" s="58" t="str">
        <f aca="false">IF(AND($D24="Goal",AV$6&gt;=$G24,AV$6&lt;=$G24+$H24-1),2,IF(AND($D24="Milestone",AV$6&gt;=$G24,AV$6&lt;=$G24+$H24-1),1,""))</f>
        <v/>
      </c>
      <c r="AW24" s="58" t="str">
        <f aca="false">IF(AND($D24="Goal",AW$6&gt;=$G24,AW$6&lt;=$G24+$H24-1),2,IF(AND($D24="Milestone",AW$6&gt;=$G24,AW$6&lt;=$G24+$H24-1),1,""))</f>
        <v/>
      </c>
      <c r="AX24" s="58" t="str">
        <f aca="false">IF(AND($D24="Goal",AX$6&gt;=$G24,AX$6&lt;=$G24+$H24-1),2,IF(AND($D24="Milestone",AX$6&gt;=$G24,AX$6&lt;=$G24+$H24-1),1,""))</f>
        <v/>
      </c>
      <c r="AY24" s="58" t="str">
        <f aca="false">IF(AND($D24="Goal",AY$6&gt;=$G24,AY$6&lt;=$G24+$H24-1),2,IF(AND($D24="Milestone",AY$6&gt;=$G24,AY$6&lt;=$G24+$H24-1),1,""))</f>
        <v/>
      </c>
      <c r="AZ24" s="58" t="str">
        <f aca="false">IF(AND($D24="Goal",AZ$6&gt;=$G24,AZ$6&lt;=$G24+$H24-1),2,IF(AND($D24="Milestone",AZ$6&gt;=$G24,AZ$6&lt;=$G24+$H24-1),1,""))</f>
        <v/>
      </c>
      <c r="BA24" s="58" t="str">
        <f aca="false">IF(AND($D24="Goal",BA$6&gt;=$G24,BA$6&lt;=$G24+$H24-1),2,IF(AND($D24="Milestone",BA$6&gt;=$G24,BA$6&lt;=$G24+$H24-1),1,""))</f>
        <v/>
      </c>
      <c r="BB24" s="58" t="str">
        <f aca="false">IF(AND($D24="Goal",BB$6&gt;=$G24,BB$6&lt;=$G24+$H24-1),2,IF(AND($D24="Milestone",BB$6&gt;=$G24,BB$6&lt;=$G24+$H24-1),1,""))</f>
        <v/>
      </c>
      <c r="BC24" s="58" t="str">
        <f aca="false">IF(AND($D24="Goal",BC$6&gt;=$G24,BC$6&lt;=$G24+$H24-1),2,IF(AND($D24="Milestone",BC$6&gt;=$G24,BC$6&lt;=$G24+$H24-1),1,""))</f>
        <v/>
      </c>
      <c r="BD24" s="58" t="str">
        <f aca="false">IF(AND($D24="Goal",BD$6&gt;=$G24,BD$6&lt;=$G24+$H24-1),2,IF(AND($D24="Milestone",BD$6&gt;=$G24,BD$6&lt;=$G24+$H24-1),1,""))</f>
        <v/>
      </c>
      <c r="BE24" s="58" t="str">
        <f aca="false">IF(AND($D24="Goal",BE$6&gt;=$G24,BE$6&lt;=$G24+$H24-1),2,IF(AND($D24="Milestone",BE$6&gt;=$G24,BE$6&lt;=$G24+$H24-1),1,""))</f>
        <v/>
      </c>
      <c r="BF24" s="58" t="str">
        <f aca="false">IF(AND($D24="Goal",BF$6&gt;=$G24,BF$6&lt;=$G24+$H24-1),2,IF(AND($D24="Milestone",BF$6&gt;=$G24,BF$6&lt;=$G24+$H24-1),1,""))</f>
        <v/>
      </c>
      <c r="BG24" s="58" t="str">
        <f aca="false">IF(AND($D24="Goal",BG$6&gt;=$G24,BG$6&lt;=$G24+$H24-1),2,IF(AND($D24="Milestone",BG$6&gt;=$G24,BG$6&lt;=$G24+$H24-1),1,""))</f>
        <v/>
      </c>
      <c r="BH24" s="58" t="str">
        <f aca="false">IF(AND($D24="Goal",BH$6&gt;=$G24,BH$6&lt;=$G24+$H24-1),2,IF(AND($D24="Milestone",BH$6&gt;=$G24,BH$6&lt;=$G24+$H24-1),1,""))</f>
        <v/>
      </c>
      <c r="BI24" s="58" t="str">
        <f aca="false">IF(AND($D24="Goal",BI$6&gt;=$G24,BI$6&lt;=$G24+$H24-1),2,IF(AND($D24="Milestone",BI$6&gt;=$G24,BI$6&lt;=$G24+$H24-1),1,""))</f>
        <v/>
      </c>
      <c r="BJ24" s="58" t="str">
        <f aca="false">IF(AND($D24="Goal",BJ$6&gt;=$G24,BJ$6&lt;=$G24+$H24-1),2,IF(AND($D24="Milestone",BJ$6&gt;=$G24,BJ$6&lt;=$G24+$H24-1),1,""))</f>
        <v/>
      </c>
      <c r="BK24" s="58" t="str">
        <f aca="false">IF(AND($D24="Goal",BK$6&gt;=$G24,BK$6&lt;=$G24+$H24-1),2,IF(AND($D24="Milestone",BK$6&gt;=$G24,BK$6&lt;=$G24+$H24-1),1,""))</f>
        <v/>
      </c>
      <c r="BL24" s="58" t="str">
        <f aca="false">IF(AND($D24="Goal",BL$6&gt;=$G24,BL$6&lt;=$G24+$H24-1),2,IF(AND($D24="Milestone",BL$6&gt;=$G24,BL$6&lt;=$G24+$H24-1),1,""))</f>
        <v/>
      </c>
      <c r="BM24" s="58" t="str">
        <f aca="false">IF(AND($D24="Goal",BM$6&gt;=$G24,BM$6&lt;=$G24+$H24-1),2,IF(AND($D24="Milestone",BM$6&gt;=$G24,BM$6&lt;=$G24+$H24-1),1,""))</f>
        <v/>
      </c>
    </row>
    <row r="25" s="15" customFormat="true" ht="39.75" hidden="false" customHeight="true" outlineLevel="0" collapsed="false">
      <c r="A25" s="1"/>
      <c r="B25" s="60" t="s">
        <v>36</v>
      </c>
      <c r="C25" s="61"/>
      <c r="D25" s="54" t="s">
        <v>39</v>
      </c>
      <c r="E25" s="54" t="s">
        <v>21</v>
      </c>
      <c r="F25" s="55" t="n">
        <v>0</v>
      </c>
      <c r="G25" s="56" t="n">
        <f aca="false">G24+H24</f>
        <v>45138</v>
      </c>
      <c r="H25" s="57"/>
      <c r="I25" s="54"/>
      <c r="J25" s="58" t="str">
        <f aca="false">IF(AND($D25="Goal",J$6&gt;=$G25,J$6&lt;=$G25+$H25-1),2,IF(AND($D25="Milestone",J$6&gt;=$G25,J$6&lt;=$G25+$H25-1),1,""))</f>
        <v/>
      </c>
      <c r="K25" s="58" t="str">
        <f aca="false">IF(AND($D25="Goal",K$6&gt;=$G25,K$6&lt;=$G25+$H25-1),2,IF(AND($D25="Milestone",K$6&gt;=$G25,K$6&lt;=$G25+$H25-1),1,""))</f>
        <v/>
      </c>
      <c r="L25" s="58" t="str">
        <f aca="false">IF(AND($D25="Goal",L$6&gt;=$G25,L$6&lt;=$G25+$H25-1),2,IF(AND($D25="Milestone",L$6&gt;=$G25,L$6&lt;=$G25+$H25-1),1,""))</f>
        <v/>
      </c>
      <c r="M25" s="58" t="str">
        <f aca="false">IF(AND($D25="Goal",M$6&gt;=$G25,M$6&lt;=$G25+$H25-1),2,IF(AND($D25="Milestone",M$6&gt;=$G25,M$6&lt;=$G25+$H25-1),1,""))</f>
        <v/>
      </c>
      <c r="N25" s="58" t="str">
        <f aca="false">IF(AND($D25="Goal",N$6&gt;=$G25,N$6&lt;=$G25+$H25-1),2,IF(AND($D25="Milestone",N$6&gt;=$G25,N$6&lt;=$G25+$H25-1),1,""))</f>
        <v/>
      </c>
      <c r="O25" s="58" t="str">
        <f aca="false">IF(AND($D25="Goal",O$6&gt;=$G25,O$6&lt;=$G25+$H25-1),2,IF(AND($D25="Milestone",O$6&gt;=$G25,O$6&lt;=$G25+$H25-1),1,""))</f>
        <v/>
      </c>
      <c r="P25" s="58" t="str">
        <f aca="false">IF(AND($D25="Goal",P$6&gt;=$G25,P$6&lt;=$G25+$H25-1),2,IF(AND($D25="Milestone",P$6&gt;=$G25,P$6&lt;=$G25+$H25-1),1,""))</f>
        <v/>
      </c>
      <c r="Q25" s="58" t="str">
        <f aca="false">IF(AND($D25="Goal",Q$6&gt;=$G25,Q$6&lt;=$G25+$H25-1),2,IF(AND($D25="Milestone",Q$6&gt;=$G25,Q$6&lt;=$G25+$H25-1),1,""))</f>
        <v/>
      </c>
      <c r="R25" s="58" t="str">
        <f aca="false">IF(AND($D25="Goal",R$6&gt;=$G25,R$6&lt;=$G25+$H25-1),2,IF(AND($D25="Milestone",R$6&gt;=$G25,R$6&lt;=$G25+$H25-1),1,""))</f>
        <v/>
      </c>
      <c r="S25" s="58" t="str">
        <f aca="false">IF(AND($D25="Goal",S$6&gt;=$G25,S$6&lt;=$G25+$H25-1),2,IF(AND($D25="Milestone",S$6&gt;=$G25,S$6&lt;=$G25+$H25-1),1,""))</f>
        <v/>
      </c>
      <c r="T25" s="58" t="str">
        <f aca="false">IF(AND($D25="Goal",T$6&gt;=$G25,T$6&lt;=$G25+$H25-1),2,IF(AND($D25="Milestone",T$6&gt;=$G25,T$6&lt;=$G25+$H25-1),1,""))</f>
        <v/>
      </c>
      <c r="U25" s="58" t="str">
        <f aca="false">IF(AND($D25="Goal",U$6&gt;=$G25,U$6&lt;=$G25+$H25-1),2,IF(AND($D25="Milestone",U$6&gt;=$G25,U$6&lt;=$G25+$H25-1),1,""))</f>
        <v/>
      </c>
      <c r="V25" s="58" t="str">
        <f aca="false">IF(AND($D25="Goal",V$6&gt;=$G25,V$6&lt;=$G25+$H25-1),2,IF(AND($D25="Milestone",V$6&gt;=$G25,V$6&lt;=$G25+$H25-1),1,""))</f>
        <v/>
      </c>
      <c r="W25" s="58" t="str">
        <f aca="false">IF(AND($D25="Goal",W$6&gt;=$G25,W$6&lt;=$G25+$H25-1),2,IF(AND($D25="Milestone",W$6&gt;=$G25,W$6&lt;=$G25+$H25-1),1,""))</f>
        <v/>
      </c>
      <c r="X25" s="58" t="str">
        <f aca="false">IF(AND($D25="Goal",X$6&gt;=$G25,X$6&lt;=$G25+$H25-1),2,IF(AND($D25="Milestone",X$6&gt;=$G25,X$6&lt;=$G25+$H25-1),1,""))</f>
        <v/>
      </c>
      <c r="Y25" s="58" t="str">
        <f aca="false">IF(AND($D25="Goal",Y$6&gt;=$G25,Y$6&lt;=$G25+$H25-1),2,IF(AND($D25="Milestone",Y$6&gt;=$G25,Y$6&lt;=$G25+$H25-1),1,""))</f>
        <v/>
      </c>
      <c r="Z25" s="58" t="str">
        <f aca="false">IF(AND($D25="Goal",Z$6&gt;=$G25,Z$6&lt;=$G25+$H25-1),2,IF(AND($D25="Milestone",Z$6&gt;=$G25,Z$6&lt;=$G25+$H25-1),1,""))</f>
        <v/>
      </c>
      <c r="AA25" s="58" t="str">
        <f aca="false">IF(AND($D25="Goal",AA$6&gt;=$G25,AA$6&lt;=$G25+$H25-1),2,IF(AND($D25="Milestone",AA$6&gt;=$G25,AA$6&lt;=$G25+$H25-1),1,""))</f>
        <v/>
      </c>
      <c r="AB25" s="58" t="str">
        <f aca="false">IF(AND($D25="Goal",AB$6&gt;=$G25,AB$6&lt;=$G25+$H25-1),2,IF(AND($D25="Milestone",AB$6&gt;=$G25,AB$6&lt;=$G25+$H25-1),1,""))</f>
        <v/>
      </c>
      <c r="AC25" s="58" t="str">
        <f aca="false">IF(AND($D25="Goal",AC$6&gt;=$G25,AC$6&lt;=$G25+$H25-1),2,IF(AND($D25="Milestone",AC$6&gt;=$G25,AC$6&lt;=$G25+$H25-1),1,""))</f>
        <v/>
      </c>
      <c r="AD25" s="58" t="str">
        <f aca="false">IF(AND($D25="Goal",AD$6&gt;=$G25,AD$6&lt;=$G25+$H25-1),2,IF(AND($D25="Milestone",AD$6&gt;=$G25,AD$6&lt;=$G25+$H25-1),1,""))</f>
        <v/>
      </c>
      <c r="AE25" s="58" t="str">
        <f aca="false">IF(AND($D25="Goal",AE$6&gt;=$G25,AE$6&lt;=$G25+$H25-1),2,IF(AND($D25="Milestone",AE$6&gt;=$G25,AE$6&lt;=$G25+$H25-1),1,""))</f>
        <v/>
      </c>
      <c r="AF25" s="58" t="str">
        <f aca="false">IF(AND($D25="Goal",AF$6&gt;=$G25,AF$6&lt;=$G25+$H25-1),2,IF(AND($D25="Milestone",AF$6&gt;=$G25,AF$6&lt;=$G25+$H25-1),1,""))</f>
        <v/>
      </c>
      <c r="AG25" s="58" t="str">
        <f aca="false">IF(AND($D25="Goal",AG$6&gt;=$G25,AG$6&lt;=$G25+$H25-1),2,IF(AND($D25="Milestone",AG$6&gt;=$G25,AG$6&lt;=$G25+$H25-1),1,""))</f>
        <v/>
      </c>
      <c r="AH25" s="58" t="str">
        <f aca="false">IF(AND($D25="Goal",AH$6&gt;=$G25,AH$6&lt;=$G25+$H25-1),2,IF(AND($D25="Milestone",AH$6&gt;=$G25,AH$6&lt;=$G25+$H25-1),1,""))</f>
        <v/>
      </c>
      <c r="AI25" s="58" t="str">
        <f aca="false">IF(AND($D25="Goal",AI$6&gt;=$G25,AI$6&lt;=$G25+$H25-1),2,IF(AND($D25="Milestone",AI$6&gt;=$G25,AI$6&lt;=$G25+$H25-1),1,""))</f>
        <v/>
      </c>
      <c r="AJ25" s="58" t="str">
        <f aca="false">IF(AND($D25="Goal",AJ$6&gt;=$G25,AJ$6&lt;=$G25+$H25-1),2,IF(AND($D25="Milestone",AJ$6&gt;=$G25,AJ$6&lt;=$G25+$H25-1),1,""))</f>
        <v/>
      </c>
      <c r="AK25" s="58" t="str">
        <f aca="false">IF(AND($D25="Goal",AK$6&gt;=$G25,AK$6&lt;=$G25+$H25-1),2,IF(AND($D25="Milestone",AK$6&gt;=$G25,AK$6&lt;=$G25+$H25-1),1,""))</f>
        <v/>
      </c>
      <c r="AL25" s="58" t="str">
        <f aca="false">IF(AND($D25="Goal",AL$6&gt;=$G25,AL$6&lt;=$G25+$H25-1),2,IF(AND($D25="Milestone",AL$6&gt;=$G25,AL$6&lt;=$G25+$H25-1),1,""))</f>
        <v/>
      </c>
      <c r="AM25" s="58" t="str">
        <f aca="false">IF(AND($D25="Goal",AM$6&gt;=$G25,AM$6&lt;=$G25+$H25-1),2,IF(AND($D25="Milestone",AM$6&gt;=$G25,AM$6&lt;=$G25+$H25-1),1,""))</f>
        <v/>
      </c>
      <c r="AN25" s="58" t="str">
        <f aca="false">IF(AND($D25="Goal",AN$6&gt;=$G25,AN$6&lt;=$G25+$H25-1),2,IF(AND($D25="Milestone",AN$6&gt;=$G25,AN$6&lt;=$G25+$H25-1),1,""))</f>
        <v/>
      </c>
      <c r="AO25" s="58" t="str">
        <f aca="false">IF(AND($D25="Goal",AO$6&gt;=$G25,AO$6&lt;=$G25+$H25-1),2,IF(AND($D25="Milestone",AO$6&gt;=$G25,AO$6&lt;=$G25+$H25-1),1,""))</f>
        <v/>
      </c>
      <c r="AP25" s="58" t="str">
        <f aca="false">IF(AND($D25="Goal",AP$6&gt;=$G25,AP$6&lt;=$G25+$H25-1),2,IF(AND($D25="Milestone",AP$6&gt;=$G25,AP$6&lt;=$G25+$H25-1),1,""))</f>
        <v/>
      </c>
      <c r="AQ25" s="58" t="str">
        <f aca="false">IF(AND($D25="Goal",AQ$6&gt;=$G25,AQ$6&lt;=$G25+$H25-1),2,IF(AND($D25="Milestone",AQ$6&gt;=$G25,AQ$6&lt;=$G25+$H25-1),1,""))</f>
        <v/>
      </c>
      <c r="AR25" s="58" t="str">
        <f aca="false">IF(AND($D25="Goal",AR$6&gt;=$G25,AR$6&lt;=$G25+$H25-1),2,IF(AND($D25="Milestone",AR$6&gt;=$G25,AR$6&lt;=$G25+$H25-1),1,""))</f>
        <v/>
      </c>
      <c r="AS25" s="58" t="str">
        <f aca="false">IF(AND($D25="Goal",AS$6&gt;=$G25,AS$6&lt;=$G25+$H25-1),2,IF(AND($D25="Milestone",AS$6&gt;=$G25,AS$6&lt;=$G25+$H25-1),1,""))</f>
        <v/>
      </c>
      <c r="AT25" s="58" t="str">
        <f aca="false">IF(AND($D25="Goal",AT$6&gt;=$G25,AT$6&lt;=$G25+$H25-1),2,IF(AND($D25="Milestone",AT$6&gt;=$G25,AT$6&lt;=$G25+$H25-1),1,""))</f>
        <v/>
      </c>
      <c r="AU25" s="58" t="str">
        <f aca="false">IF(AND($D25="Goal",AU$6&gt;=$G25,AU$6&lt;=$G25+$H25-1),2,IF(AND($D25="Milestone",AU$6&gt;=$G25,AU$6&lt;=$G25+$H25-1),1,""))</f>
        <v/>
      </c>
      <c r="AV25" s="58" t="str">
        <f aca="false">IF(AND($D25="Goal",AV$6&gt;=$G25,AV$6&lt;=$G25+$H25-1),2,IF(AND($D25="Milestone",AV$6&gt;=$G25,AV$6&lt;=$G25+$H25-1),1,""))</f>
        <v/>
      </c>
      <c r="AW25" s="58" t="str">
        <f aca="false">IF(AND($D25="Goal",AW$6&gt;=$G25,AW$6&lt;=$G25+$H25-1),2,IF(AND($D25="Milestone",AW$6&gt;=$G25,AW$6&lt;=$G25+$H25-1),1,""))</f>
        <v/>
      </c>
      <c r="AX25" s="58" t="str">
        <f aca="false">IF(AND($D25="Goal",AX$6&gt;=$G25,AX$6&lt;=$G25+$H25-1),2,IF(AND($D25="Milestone",AX$6&gt;=$G25,AX$6&lt;=$G25+$H25-1),1,""))</f>
        <v/>
      </c>
      <c r="AY25" s="58" t="str">
        <f aca="false">IF(AND($D25="Goal",AY$6&gt;=$G25,AY$6&lt;=$G25+$H25-1),2,IF(AND($D25="Milestone",AY$6&gt;=$G25,AY$6&lt;=$G25+$H25-1),1,""))</f>
        <v/>
      </c>
      <c r="AZ25" s="58" t="str">
        <f aca="false">IF(AND($D25="Goal",AZ$6&gt;=$G25,AZ$6&lt;=$G25+$H25-1),2,IF(AND($D25="Milestone",AZ$6&gt;=$G25,AZ$6&lt;=$G25+$H25-1),1,""))</f>
        <v/>
      </c>
      <c r="BA25" s="58" t="str">
        <f aca="false">IF(AND($D25="Goal",BA$6&gt;=$G25,BA$6&lt;=$G25+$H25-1),2,IF(AND($D25="Milestone",BA$6&gt;=$G25,BA$6&lt;=$G25+$H25-1),1,""))</f>
        <v/>
      </c>
      <c r="BB25" s="58" t="str">
        <f aca="false">IF(AND($D25="Goal",BB$6&gt;=$G25,BB$6&lt;=$G25+$H25-1),2,IF(AND($D25="Milestone",BB$6&gt;=$G25,BB$6&lt;=$G25+$H25-1),1,""))</f>
        <v/>
      </c>
      <c r="BC25" s="58" t="str">
        <f aca="false">IF(AND($D25="Goal",BC$6&gt;=$G25,BC$6&lt;=$G25+$H25-1),2,IF(AND($D25="Milestone",BC$6&gt;=$G25,BC$6&lt;=$G25+$H25-1),1,""))</f>
        <v/>
      </c>
      <c r="BD25" s="58" t="str">
        <f aca="false">IF(AND($D25="Goal",BD$6&gt;=$G25,BD$6&lt;=$G25+$H25-1),2,IF(AND($D25="Milestone",BD$6&gt;=$G25,BD$6&lt;=$G25+$H25-1),1,""))</f>
        <v/>
      </c>
      <c r="BE25" s="58" t="str">
        <f aca="false">IF(AND($D25="Goal",BE$6&gt;=$G25,BE$6&lt;=$G25+$H25-1),2,IF(AND($D25="Milestone",BE$6&gt;=$G25,BE$6&lt;=$G25+$H25-1),1,""))</f>
        <v/>
      </c>
      <c r="BF25" s="58" t="str">
        <f aca="false">IF(AND($D25="Goal",BF$6&gt;=$G25,BF$6&lt;=$G25+$H25-1),2,IF(AND($D25="Milestone",BF$6&gt;=$G25,BF$6&lt;=$G25+$H25-1),1,""))</f>
        <v/>
      </c>
      <c r="BG25" s="58" t="str">
        <f aca="false">IF(AND($D25="Goal",BG$6&gt;=$G25,BG$6&lt;=$G25+$H25-1),2,IF(AND($D25="Milestone",BG$6&gt;=$G25,BG$6&lt;=$G25+$H25-1),1,""))</f>
        <v/>
      </c>
      <c r="BH25" s="58" t="str">
        <f aca="false">IF(AND($D25="Goal",BH$6&gt;=$G25,BH$6&lt;=$G25+$H25-1),2,IF(AND($D25="Milestone",BH$6&gt;=$G25,BH$6&lt;=$G25+$H25-1),1,""))</f>
        <v/>
      </c>
      <c r="BI25" s="58" t="str">
        <f aca="false">IF(AND($D25="Goal",BI$6&gt;=$G25,BI$6&lt;=$G25+$H25-1),2,IF(AND($D25="Milestone",BI$6&gt;=$G25,BI$6&lt;=$G25+$H25-1),1,""))</f>
        <v/>
      </c>
      <c r="BJ25" s="58" t="str">
        <f aca="false">IF(AND($D25="Goal",BJ$6&gt;=$G25,BJ$6&lt;=$G25+$H25-1),2,IF(AND($D25="Milestone",BJ$6&gt;=$G25,BJ$6&lt;=$G25+$H25-1),1,""))</f>
        <v/>
      </c>
      <c r="BK25" s="58" t="str">
        <f aca="false">IF(AND($D25="Goal",BK$6&gt;=$G25,BK$6&lt;=$G25+$H25-1),2,IF(AND($D25="Milestone",BK$6&gt;=$G25,BK$6&lt;=$G25+$H25-1),1,""))</f>
        <v/>
      </c>
      <c r="BL25" s="58" t="str">
        <f aca="false">IF(AND($D25="Goal",BL$6&gt;=$G25,BL$6&lt;=$G25+$H25-1),2,IF(AND($D25="Milestone",BL$6&gt;=$G25,BL$6&lt;=$G25+$H25-1),1,""))</f>
        <v/>
      </c>
      <c r="BM25" s="58" t="str">
        <f aca="false">IF(AND($D25="Goal",BM$6&gt;=$G25,BM$6&lt;=$G25+$H25-1),2,IF(AND($D25="Milestone",BM$6&gt;=$G25,BM$6&lt;=$G25+$H25-1),1,""))</f>
        <v/>
      </c>
    </row>
    <row r="26" s="15" customFormat="true" ht="39.75" hidden="false" customHeight="true" outlineLevel="0" collapsed="false">
      <c r="A26" s="1"/>
      <c r="B26" s="60" t="s">
        <v>37</v>
      </c>
      <c r="C26" s="61"/>
      <c r="D26" s="54" t="s">
        <v>35</v>
      </c>
      <c r="E26" s="54" t="s">
        <v>21</v>
      </c>
      <c r="F26" s="55" t="n">
        <v>0</v>
      </c>
      <c r="G26" s="56" t="n">
        <f aca="false">G25+H25</f>
        <v>45138</v>
      </c>
      <c r="H26" s="57"/>
      <c r="I26" s="54"/>
      <c r="J26" s="58" t="str">
        <f aca="false">IF(AND($D26="Goal",J$6&gt;=$G26,J$6&lt;=$G26+$H26-1),2,IF(AND($D26="Milestone",J$6&gt;=$G26,J$6&lt;=$G26+$H26-1),1,""))</f>
        <v/>
      </c>
      <c r="K26" s="58" t="str">
        <f aca="false">IF(AND($D26="Goal",K$6&gt;=$G26,K$6&lt;=$G26+$H26-1),2,IF(AND($D26="Milestone",K$6&gt;=$G26,K$6&lt;=$G26+$H26-1),1,""))</f>
        <v/>
      </c>
      <c r="L26" s="58" t="str">
        <f aca="false">IF(AND($D26="Goal",L$6&gt;=$G26,L$6&lt;=$G26+$H26-1),2,IF(AND($D26="Milestone",L$6&gt;=$G26,L$6&lt;=$G26+$H26-1),1,""))</f>
        <v/>
      </c>
      <c r="M26" s="58" t="str">
        <f aca="false">IF(AND($D26="Goal",M$6&gt;=$G26,M$6&lt;=$G26+$H26-1),2,IF(AND($D26="Milestone",M$6&gt;=$G26,M$6&lt;=$G26+$H26-1),1,""))</f>
        <v/>
      </c>
      <c r="N26" s="58" t="str">
        <f aca="false">IF(AND($D26="Goal",N$6&gt;=$G26,N$6&lt;=$G26+$H26-1),2,IF(AND($D26="Milestone",N$6&gt;=$G26,N$6&lt;=$G26+$H26-1),1,""))</f>
        <v/>
      </c>
      <c r="O26" s="58" t="str">
        <f aca="false">IF(AND($D26="Goal",O$6&gt;=$G26,O$6&lt;=$G26+$H26-1),2,IF(AND($D26="Milestone",O$6&gt;=$G26,O$6&lt;=$G26+$H26-1),1,""))</f>
        <v/>
      </c>
      <c r="P26" s="58" t="str">
        <f aca="false">IF(AND($D26="Goal",P$6&gt;=$G26,P$6&lt;=$G26+$H26-1),2,IF(AND($D26="Milestone",P$6&gt;=$G26,P$6&lt;=$G26+$H26-1),1,""))</f>
        <v/>
      </c>
      <c r="Q26" s="58" t="str">
        <f aca="false">IF(AND($D26="Goal",Q$6&gt;=$G26,Q$6&lt;=$G26+$H26-1),2,IF(AND($D26="Milestone",Q$6&gt;=$G26,Q$6&lt;=$G26+$H26-1),1,""))</f>
        <v/>
      </c>
      <c r="R26" s="58" t="str">
        <f aca="false">IF(AND($D26="Goal",R$6&gt;=$G26,R$6&lt;=$G26+$H26-1),2,IF(AND($D26="Milestone",R$6&gt;=$G26,R$6&lt;=$G26+$H26-1),1,""))</f>
        <v/>
      </c>
      <c r="S26" s="58" t="str">
        <f aca="false">IF(AND($D26="Goal",S$6&gt;=$G26,S$6&lt;=$G26+$H26-1),2,IF(AND($D26="Milestone",S$6&gt;=$G26,S$6&lt;=$G26+$H26-1),1,""))</f>
        <v/>
      </c>
      <c r="T26" s="58" t="str">
        <f aca="false">IF(AND($D26="Goal",T$6&gt;=$G26,T$6&lt;=$G26+$H26-1),2,IF(AND($D26="Milestone",T$6&gt;=$G26,T$6&lt;=$G26+$H26-1),1,""))</f>
        <v/>
      </c>
      <c r="U26" s="58" t="str">
        <f aca="false">IF(AND($D26="Goal",U$6&gt;=$G26,U$6&lt;=$G26+$H26-1),2,IF(AND($D26="Milestone",U$6&gt;=$G26,U$6&lt;=$G26+$H26-1),1,""))</f>
        <v/>
      </c>
      <c r="V26" s="58" t="str">
        <f aca="false">IF(AND($D26="Goal",V$6&gt;=$G26,V$6&lt;=$G26+$H26-1),2,IF(AND($D26="Milestone",V$6&gt;=$G26,V$6&lt;=$G26+$H26-1),1,""))</f>
        <v/>
      </c>
      <c r="W26" s="58" t="str">
        <f aca="false">IF(AND($D26="Goal",W$6&gt;=$G26,W$6&lt;=$G26+$H26-1),2,IF(AND($D26="Milestone",W$6&gt;=$G26,W$6&lt;=$G26+$H26-1),1,""))</f>
        <v/>
      </c>
      <c r="X26" s="58" t="str">
        <f aca="false">IF(AND($D26="Goal",X$6&gt;=$G26,X$6&lt;=$G26+$H26-1),2,IF(AND($D26="Milestone",X$6&gt;=$G26,X$6&lt;=$G26+$H26-1),1,""))</f>
        <v/>
      </c>
      <c r="Y26" s="58" t="str">
        <f aca="false">IF(AND($D26="Goal",Y$6&gt;=$G26,Y$6&lt;=$G26+$H26-1),2,IF(AND($D26="Milestone",Y$6&gt;=$G26,Y$6&lt;=$G26+$H26-1),1,""))</f>
        <v/>
      </c>
      <c r="Z26" s="58" t="str">
        <f aca="false">IF(AND($D26="Goal",Z$6&gt;=$G26,Z$6&lt;=$G26+$H26-1),2,IF(AND($D26="Milestone",Z$6&gt;=$G26,Z$6&lt;=$G26+$H26-1),1,""))</f>
        <v/>
      </c>
      <c r="AA26" s="58" t="str">
        <f aca="false">IF(AND($D26="Goal",AA$6&gt;=$G26,AA$6&lt;=$G26+$H26-1),2,IF(AND($D26="Milestone",AA$6&gt;=$G26,AA$6&lt;=$G26+$H26-1),1,""))</f>
        <v/>
      </c>
      <c r="AB26" s="58" t="str">
        <f aca="false">IF(AND($D26="Goal",AB$6&gt;=$G26,AB$6&lt;=$G26+$H26-1),2,IF(AND($D26="Milestone",AB$6&gt;=$G26,AB$6&lt;=$G26+$H26-1),1,""))</f>
        <v/>
      </c>
      <c r="AC26" s="58" t="str">
        <f aca="false">IF(AND($D26="Goal",AC$6&gt;=$G26,AC$6&lt;=$G26+$H26-1),2,IF(AND($D26="Milestone",AC$6&gt;=$G26,AC$6&lt;=$G26+$H26-1),1,""))</f>
        <v/>
      </c>
      <c r="AD26" s="58" t="str">
        <f aca="false">IF(AND($D26="Goal",AD$6&gt;=$G26,AD$6&lt;=$G26+$H26-1),2,IF(AND($D26="Milestone",AD$6&gt;=$G26,AD$6&lt;=$G26+$H26-1),1,""))</f>
        <v/>
      </c>
      <c r="AE26" s="58" t="str">
        <f aca="false">IF(AND($D26="Goal",AE$6&gt;=$G26,AE$6&lt;=$G26+$H26-1),2,IF(AND($D26="Milestone",AE$6&gt;=$G26,AE$6&lt;=$G26+$H26-1),1,""))</f>
        <v/>
      </c>
      <c r="AF26" s="58" t="str">
        <f aca="false">IF(AND($D26="Goal",AF$6&gt;=$G26,AF$6&lt;=$G26+$H26-1),2,IF(AND($D26="Milestone",AF$6&gt;=$G26,AF$6&lt;=$G26+$H26-1),1,""))</f>
        <v/>
      </c>
      <c r="AG26" s="58" t="str">
        <f aca="false">IF(AND($D26="Goal",AG$6&gt;=$G26,AG$6&lt;=$G26+$H26-1),2,IF(AND($D26="Milestone",AG$6&gt;=$G26,AG$6&lt;=$G26+$H26-1),1,""))</f>
        <v/>
      </c>
      <c r="AH26" s="58" t="str">
        <f aca="false">IF(AND($D26="Goal",AH$6&gt;=$G26,AH$6&lt;=$G26+$H26-1),2,IF(AND($D26="Milestone",AH$6&gt;=$G26,AH$6&lt;=$G26+$H26-1),1,""))</f>
        <v/>
      </c>
      <c r="AI26" s="58" t="str">
        <f aca="false">IF(AND($D26="Goal",AI$6&gt;=$G26,AI$6&lt;=$G26+$H26-1),2,IF(AND($D26="Milestone",AI$6&gt;=$G26,AI$6&lt;=$G26+$H26-1),1,""))</f>
        <v/>
      </c>
      <c r="AJ26" s="58" t="str">
        <f aca="false">IF(AND($D26="Goal",AJ$6&gt;=$G26,AJ$6&lt;=$G26+$H26-1),2,IF(AND($D26="Milestone",AJ$6&gt;=$G26,AJ$6&lt;=$G26+$H26-1),1,""))</f>
        <v/>
      </c>
      <c r="AK26" s="58" t="str">
        <f aca="false">IF(AND($D26="Goal",AK$6&gt;=$G26,AK$6&lt;=$G26+$H26-1),2,IF(AND($D26="Milestone",AK$6&gt;=$G26,AK$6&lt;=$G26+$H26-1),1,""))</f>
        <v/>
      </c>
      <c r="AL26" s="58" t="str">
        <f aca="false">IF(AND($D26="Goal",AL$6&gt;=$G26,AL$6&lt;=$G26+$H26-1),2,IF(AND($D26="Milestone",AL$6&gt;=$G26,AL$6&lt;=$G26+$H26-1),1,""))</f>
        <v/>
      </c>
      <c r="AM26" s="58" t="str">
        <f aca="false">IF(AND($D26="Goal",AM$6&gt;=$G26,AM$6&lt;=$G26+$H26-1),2,IF(AND($D26="Milestone",AM$6&gt;=$G26,AM$6&lt;=$G26+$H26-1),1,""))</f>
        <v/>
      </c>
      <c r="AN26" s="58" t="str">
        <f aca="false">IF(AND($D26="Goal",AN$6&gt;=$G26,AN$6&lt;=$G26+$H26-1),2,IF(AND($D26="Milestone",AN$6&gt;=$G26,AN$6&lt;=$G26+$H26-1),1,""))</f>
        <v/>
      </c>
      <c r="AO26" s="58" t="str">
        <f aca="false">IF(AND($D26="Goal",AO$6&gt;=$G26,AO$6&lt;=$G26+$H26-1),2,IF(AND($D26="Milestone",AO$6&gt;=$G26,AO$6&lt;=$G26+$H26-1),1,""))</f>
        <v/>
      </c>
      <c r="AP26" s="58" t="str">
        <f aca="false">IF(AND($D26="Goal",AP$6&gt;=$G26,AP$6&lt;=$G26+$H26-1),2,IF(AND($D26="Milestone",AP$6&gt;=$G26,AP$6&lt;=$G26+$H26-1),1,""))</f>
        <v/>
      </c>
      <c r="AQ26" s="58" t="str">
        <f aca="false">IF(AND($D26="Goal",AQ$6&gt;=$G26,AQ$6&lt;=$G26+$H26-1),2,IF(AND($D26="Milestone",AQ$6&gt;=$G26,AQ$6&lt;=$G26+$H26-1),1,""))</f>
        <v/>
      </c>
      <c r="AR26" s="58" t="str">
        <f aca="false">IF(AND($D26="Goal",AR$6&gt;=$G26,AR$6&lt;=$G26+$H26-1),2,IF(AND($D26="Milestone",AR$6&gt;=$G26,AR$6&lt;=$G26+$H26-1),1,""))</f>
        <v/>
      </c>
      <c r="AS26" s="58" t="str">
        <f aca="false">IF(AND($D26="Goal",AS$6&gt;=$G26,AS$6&lt;=$G26+$H26-1),2,IF(AND($D26="Milestone",AS$6&gt;=$G26,AS$6&lt;=$G26+$H26-1),1,""))</f>
        <v/>
      </c>
      <c r="AT26" s="58" t="str">
        <f aca="false">IF(AND($D26="Goal",AT$6&gt;=$G26,AT$6&lt;=$G26+$H26-1),2,IF(AND($D26="Milestone",AT$6&gt;=$G26,AT$6&lt;=$G26+$H26-1),1,""))</f>
        <v/>
      </c>
      <c r="AU26" s="58" t="str">
        <f aca="false">IF(AND($D26="Goal",AU$6&gt;=$G26,AU$6&lt;=$G26+$H26-1),2,IF(AND($D26="Milestone",AU$6&gt;=$G26,AU$6&lt;=$G26+$H26-1),1,""))</f>
        <v/>
      </c>
      <c r="AV26" s="58" t="str">
        <f aca="false">IF(AND($D26="Goal",AV$6&gt;=$G26,AV$6&lt;=$G26+$H26-1),2,IF(AND($D26="Milestone",AV$6&gt;=$G26,AV$6&lt;=$G26+$H26-1),1,""))</f>
        <v/>
      </c>
      <c r="AW26" s="58" t="str">
        <f aca="false">IF(AND($D26="Goal",AW$6&gt;=$G26,AW$6&lt;=$G26+$H26-1),2,IF(AND($D26="Milestone",AW$6&gt;=$G26,AW$6&lt;=$G26+$H26-1),1,""))</f>
        <v/>
      </c>
      <c r="AX26" s="58" t="str">
        <f aca="false">IF(AND($D26="Goal",AX$6&gt;=$G26,AX$6&lt;=$G26+$H26-1),2,IF(AND($D26="Milestone",AX$6&gt;=$G26,AX$6&lt;=$G26+$H26-1),1,""))</f>
        <v/>
      </c>
      <c r="AY26" s="58" t="str">
        <f aca="false">IF(AND($D26="Goal",AY$6&gt;=$G26,AY$6&lt;=$G26+$H26-1),2,IF(AND($D26="Milestone",AY$6&gt;=$G26,AY$6&lt;=$G26+$H26-1),1,""))</f>
        <v/>
      </c>
      <c r="AZ26" s="58" t="str">
        <f aca="false">IF(AND($D26="Goal",AZ$6&gt;=$G26,AZ$6&lt;=$G26+$H26-1),2,IF(AND($D26="Milestone",AZ$6&gt;=$G26,AZ$6&lt;=$G26+$H26-1),1,""))</f>
        <v/>
      </c>
      <c r="BA26" s="58" t="str">
        <f aca="false">IF(AND($D26="Goal",BA$6&gt;=$G26,BA$6&lt;=$G26+$H26-1),2,IF(AND($D26="Milestone",BA$6&gt;=$G26,BA$6&lt;=$G26+$H26-1),1,""))</f>
        <v/>
      </c>
      <c r="BB26" s="58" t="str">
        <f aca="false">IF(AND($D26="Goal",BB$6&gt;=$G26,BB$6&lt;=$G26+$H26-1),2,IF(AND($D26="Milestone",BB$6&gt;=$G26,BB$6&lt;=$G26+$H26-1),1,""))</f>
        <v/>
      </c>
      <c r="BC26" s="58" t="str">
        <f aca="false">IF(AND($D26="Goal",BC$6&gt;=$G26,BC$6&lt;=$G26+$H26-1),2,IF(AND($D26="Milestone",BC$6&gt;=$G26,BC$6&lt;=$G26+$H26-1),1,""))</f>
        <v/>
      </c>
      <c r="BD26" s="58" t="str">
        <f aca="false">IF(AND($D26="Goal",BD$6&gt;=$G26,BD$6&lt;=$G26+$H26-1),2,IF(AND($D26="Milestone",BD$6&gt;=$G26,BD$6&lt;=$G26+$H26-1),1,""))</f>
        <v/>
      </c>
      <c r="BE26" s="58" t="str">
        <f aca="false">IF(AND($D26="Goal",BE$6&gt;=$G26,BE$6&lt;=$G26+$H26-1),2,IF(AND($D26="Milestone",BE$6&gt;=$G26,BE$6&lt;=$G26+$H26-1),1,""))</f>
        <v/>
      </c>
      <c r="BF26" s="58" t="str">
        <f aca="false">IF(AND($D26="Goal",BF$6&gt;=$G26,BF$6&lt;=$G26+$H26-1),2,IF(AND($D26="Milestone",BF$6&gt;=$G26,BF$6&lt;=$G26+$H26-1),1,""))</f>
        <v/>
      </c>
      <c r="BG26" s="58" t="str">
        <f aca="false">IF(AND($D26="Goal",BG$6&gt;=$G26,BG$6&lt;=$G26+$H26-1),2,IF(AND($D26="Milestone",BG$6&gt;=$G26,BG$6&lt;=$G26+$H26-1),1,""))</f>
        <v/>
      </c>
      <c r="BH26" s="58" t="str">
        <f aca="false">IF(AND($D26="Goal",BH$6&gt;=$G26,BH$6&lt;=$G26+$H26-1),2,IF(AND($D26="Milestone",BH$6&gt;=$G26,BH$6&lt;=$G26+$H26-1),1,""))</f>
        <v/>
      </c>
      <c r="BI26" s="58" t="str">
        <f aca="false">IF(AND($D26="Goal",BI$6&gt;=$G26,BI$6&lt;=$G26+$H26-1),2,IF(AND($D26="Milestone",BI$6&gt;=$G26,BI$6&lt;=$G26+$H26-1),1,""))</f>
        <v/>
      </c>
      <c r="BJ26" s="58" t="str">
        <f aca="false">IF(AND($D26="Goal",BJ$6&gt;=$G26,BJ$6&lt;=$G26+$H26-1),2,IF(AND($D26="Milestone",BJ$6&gt;=$G26,BJ$6&lt;=$G26+$H26-1),1,""))</f>
        <v/>
      </c>
      <c r="BK26" s="58" t="str">
        <f aca="false">IF(AND($D26="Goal",BK$6&gt;=$G26,BK$6&lt;=$G26+$H26-1),2,IF(AND($D26="Milestone",BK$6&gt;=$G26,BK$6&lt;=$G26+$H26-1),1,""))</f>
        <v/>
      </c>
      <c r="BL26" s="58" t="str">
        <f aca="false">IF(AND($D26="Goal",BL$6&gt;=$G26,BL$6&lt;=$G26+$H26-1),2,IF(AND($D26="Milestone",BL$6&gt;=$G26,BL$6&lt;=$G26+$H26-1),1,""))</f>
        <v/>
      </c>
      <c r="BM26" s="58" t="str">
        <f aca="false">IF(AND($D26="Goal",BM$6&gt;=$G26,BM$6&lt;=$G26+$H26-1),2,IF(AND($D26="Milestone",BM$6&gt;=$G26,BM$6&lt;=$G26+$H26-1),1,""))</f>
        <v/>
      </c>
    </row>
    <row r="27" s="15" customFormat="true" ht="39.75" hidden="false" customHeight="true" outlineLevel="0" collapsed="false">
      <c r="A27" s="1"/>
      <c r="B27" s="52" t="s">
        <v>40</v>
      </c>
      <c r="C27" s="53"/>
      <c r="D27" s="54"/>
      <c r="E27" s="54"/>
      <c r="F27" s="55"/>
      <c r="G27" s="56"/>
      <c r="H27" s="57"/>
      <c r="I27" s="54"/>
      <c r="J27" s="58" t="str">
        <f aca="false">IF(AND($D27="Goal",J$6&gt;=$G27,J$6&lt;=$G27+$H27-1),2,IF(AND($D27="Milestone",J$6&gt;=$G27,J$6&lt;=$G27+$H27-1),1,""))</f>
        <v/>
      </c>
      <c r="K27" s="58" t="str">
        <f aca="false">IF(AND($D27="Goal",K$6&gt;=$G27,K$6&lt;=$G27+$H27-1),2,IF(AND($D27="Milestone",K$6&gt;=$G27,K$6&lt;=$G27+$H27-1),1,""))</f>
        <v/>
      </c>
      <c r="L27" s="58" t="str">
        <f aca="false">IF(AND($D27="Goal",L$6&gt;=$G27,L$6&lt;=$G27+$H27-1),2,IF(AND($D27="Milestone",L$6&gt;=$G27,L$6&lt;=$G27+$H27-1),1,""))</f>
        <v/>
      </c>
      <c r="M27" s="58" t="str">
        <f aca="false">IF(AND($D27="Goal",M$6&gt;=$G27,M$6&lt;=$G27+$H27-1),2,IF(AND($D27="Milestone",M$6&gt;=$G27,M$6&lt;=$G27+$H27-1),1,""))</f>
        <v/>
      </c>
      <c r="N27" s="58" t="str">
        <f aca="false">IF(AND($D27="Goal",N$6&gt;=$G27,N$6&lt;=$G27+$H27-1),2,IF(AND($D27="Milestone",N$6&gt;=$G27,N$6&lt;=$G27+$H27-1),1,""))</f>
        <v/>
      </c>
      <c r="O27" s="58" t="str">
        <f aca="false">IF(AND($D27="Goal",O$6&gt;=$G27,O$6&lt;=$G27+$H27-1),2,IF(AND($D27="Milestone",O$6&gt;=$G27,O$6&lt;=$G27+$H27-1),1,""))</f>
        <v/>
      </c>
      <c r="P27" s="58" t="str">
        <f aca="false">IF(AND($D27="Goal",P$6&gt;=$G27,P$6&lt;=$G27+$H27-1),2,IF(AND($D27="Milestone",P$6&gt;=$G27,P$6&lt;=$G27+$H27-1),1,""))</f>
        <v/>
      </c>
      <c r="Q27" s="58" t="str">
        <f aca="false">IF(AND($D27="Goal",Q$6&gt;=$G27,Q$6&lt;=$G27+$H27-1),2,IF(AND($D27="Milestone",Q$6&gt;=$G27,Q$6&lt;=$G27+$H27-1),1,""))</f>
        <v/>
      </c>
      <c r="R27" s="58" t="str">
        <f aca="false">IF(AND($D27="Goal",R$6&gt;=$G27,R$6&lt;=$G27+$H27-1),2,IF(AND($D27="Milestone",R$6&gt;=$G27,R$6&lt;=$G27+$H27-1),1,""))</f>
        <v/>
      </c>
      <c r="S27" s="58" t="str">
        <f aca="false">IF(AND($D27="Goal",S$6&gt;=$G27,S$6&lt;=$G27+$H27-1),2,IF(AND($D27="Milestone",S$6&gt;=$G27,S$6&lt;=$G27+$H27-1),1,""))</f>
        <v/>
      </c>
      <c r="T27" s="58" t="str">
        <f aca="false">IF(AND($D27="Goal",T$6&gt;=$G27,T$6&lt;=$G27+$H27-1),2,IF(AND($D27="Milestone",T$6&gt;=$G27,T$6&lt;=$G27+$H27-1),1,""))</f>
        <v/>
      </c>
      <c r="U27" s="58" t="str">
        <f aca="false">IF(AND($D27="Goal",U$6&gt;=$G27,U$6&lt;=$G27+$H27-1),2,IF(AND($D27="Milestone",U$6&gt;=$G27,U$6&lt;=$G27+$H27-1),1,""))</f>
        <v/>
      </c>
      <c r="V27" s="58" t="str">
        <f aca="false">IF(AND($D27="Goal",V$6&gt;=$G27,V$6&lt;=$G27+$H27-1),2,IF(AND($D27="Milestone",V$6&gt;=$G27,V$6&lt;=$G27+$H27-1),1,""))</f>
        <v/>
      </c>
      <c r="W27" s="58" t="str">
        <f aca="false">IF(AND($D27="Goal",W$6&gt;=$G27,W$6&lt;=$G27+$H27-1),2,IF(AND($D27="Milestone",W$6&gt;=$G27,W$6&lt;=$G27+$H27-1),1,""))</f>
        <v/>
      </c>
      <c r="X27" s="58" t="str">
        <f aca="false">IF(AND($D27="Goal",X$6&gt;=$G27,X$6&lt;=$G27+$H27-1),2,IF(AND($D27="Milestone",X$6&gt;=$G27,X$6&lt;=$G27+$H27-1),1,""))</f>
        <v/>
      </c>
      <c r="Y27" s="58" t="str">
        <f aca="false">IF(AND($D27="Goal",Y$6&gt;=$G27,Y$6&lt;=$G27+$H27-1),2,IF(AND($D27="Milestone",Y$6&gt;=$G27,Y$6&lt;=$G27+$H27-1),1,""))</f>
        <v/>
      </c>
      <c r="Z27" s="58" t="str">
        <f aca="false">IF(AND($D27="Goal",Z$6&gt;=$G27,Z$6&lt;=$G27+$H27-1),2,IF(AND($D27="Milestone",Z$6&gt;=$G27,Z$6&lt;=$G27+$H27-1),1,""))</f>
        <v/>
      </c>
      <c r="AA27" s="58" t="str">
        <f aca="false">IF(AND($D27="Goal",AA$6&gt;=$G27,AA$6&lt;=$G27+$H27-1),2,IF(AND($D27="Milestone",AA$6&gt;=$G27,AA$6&lt;=$G27+$H27-1),1,""))</f>
        <v/>
      </c>
      <c r="AB27" s="58" t="str">
        <f aca="false">IF(AND($D27="Goal",AB$6&gt;=$G27,AB$6&lt;=$G27+$H27-1),2,IF(AND($D27="Milestone",AB$6&gt;=$G27,AB$6&lt;=$G27+$H27-1),1,""))</f>
        <v/>
      </c>
      <c r="AC27" s="58" t="str">
        <f aca="false">IF(AND($D27="Goal",AC$6&gt;=$G27,AC$6&lt;=$G27+$H27-1),2,IF(AND($D27="Milestone",AC$6&gt;=$G27,AC$6&lt;=$G27+$H27-1),1,""))</f>
        <v/>
      </c>
      <c r="AD27" s="58" t="str">
        <f aca="false">IF(AND($D27="Goal",AD$6&gt;=$G27,AD$6&lt;=$G27+$H27-1),2,IF(AND($D27="Milestone",AD$6&gt;=$G27,AD$6&lt;=$G27+$H27-1),1,""))</f>
        <v/>
      </c>
      <c r="AE27" s="58" t="str">
        <f aca="false">IF(AND($D27="Goal",AE$6&gt;=$G27,AE$6&lt;=$G27+$H27-1),2,IF(AND($D27="Milestone",AE$6&gt;=$G27,AE$6&lt;=$G27+$H27-1),1,""))</f>
        <v/>
      </c>
      <c r="AF27" s="58" t="str">
        <f aca="false">IF(AND($D27="Goal",AF$6&gt;=$G27,AF$6&lt;=$G27+$H27-1),2,IF(AND($D27="Milestone",AF$6&gt;=$G27,AF$6&lt;=$G27+$H27-1),1,""))</f>
        <v/>
      </c>
      <c r="AG27" s="58" t="str">
        <f aca="false">IF(AND($D27="Goal",AG$6&gt;=$G27,AG$6&lt;=$G27+$H27-1),2,IF(AND($D27="Milestone",AG$6&gt;=$G27,AG$6&lt;=$G27+$H27-1),1,""))</f>
        <v/>
      </c>
      <c r="AH27" s="58" t="str">
        <f aca="false">IF(AND($D27="Goal",AH$6&gt;=$G27,AH$6&lt;=$G27+$H27-1),2,IF(AND($D27="Milestone",AH$6&gt;=$G27,AH$6&lt;=$G27+$H27-1),1,""))</f>
        <v/>
      </c>
      <c r="AI27" s="58" t="str">
        <f aca="false">IF(AND($D27="Goal",AI$6&gt;=$G27,AI$6&lt;=$G27+$H27-1),2,IF(AND($D27="Milestone",AI$6&gt;=$G27,AI$6&lt;=$G27+$H27-1),1,""))</f>
        <v/>
      </c>
      <c r="AJ27" s="58" t="str">
        <f aca="false">IF(AND($D27="Goal",AJ$6&gt;=$G27,AJ$6&lt;=$G27+$H27-1),2,IF(AND($D27="Milestone",AJ$6&gt;=$G27,AJ$6&lt;=$G27+$H27-1),1,""))</f>
        <v/>
      </c>
      <c r="AK27" s="58" t="str">
        <f aca="false">IF(AND($D27="Goal",AK$6&gt;=$G27,AK$6&lt;=$G27+$H27-1),2,IF(AND($D27="Milestone",AK$6&gt;=$G27,AK$6&lt;=$G27+$H27-1),1,""))</f>
        <v/>
      </c>
      <c r="AL27" s="58" t="str">
        <f aca="false">IF(AND($D27="Goal",AL$6&gt;=$G27,AL$6&lt;=$G27+$H27-1),2,IF(AND($D27="Milestone",AL$6&gt;=$G27,AL$6&lt;=$G27+$H27-1),1,""))</f>
        <v/>
      </c>
      <c r="AM27" s="58" t="str">
        <f aca="false">IF(AND($D27="Goal",AM$6&gt;=$G27,AM$6&lt;=$G27+$H27-1),2,IF(AND($D27="Milestone",AM$6&gt;=$G27,AM$6&lt;=$G27+$H27-1),1,""))</f>
        <v/>
      </c>
      <c r="AN27" s="58" t="str">
        <f aca="false">IF(AND($D27="Goal",AN$6&gt;=$G27,AN$6&lt;=$G27+$H27-1),2,IF(AND($D27="Milestone",AN$6&gt;=$G27,AN$6&lt;=$G27+$H27-1),1,""))</f>
        <v/>
      </c>
      <c r="AO27" s="58" t="str">
        <f aca="false">IF(AND($D27="Goal",AO$6&gt;=$G27,AO$6&lt;=$G27+$H27-1),2,IF(AND($D27="Milestone",AO$6&gt;=$G27,AO$6&lt;=$G27+$H27-1),1,""))</f>
        <v/>
      </c>
      <c r="AP27" s="58" t="str">
        <f aca="false">IF(AND($D27="Goal",AP$6&gt;=$G27,AP$6&lt;=$G27+$H27-1),2,IF(AND($D27="Milestone",AP$6&gt;=$G27,AP$6&lt;=$G27+$H27-1),1,""))</f>
        <v/>
      </c>
      <c r="AQ27" s="58" t="str">
        <f aca="false">IF(AND($D27="Goal",AQ$6&gt;=$G27,AQ$6&lt;=$G27+$H27-1),2,IF(AND($D27="Milestone",AQ$6&gt;=$G27,AQ$6&lt;=$G27+$H27-1),1,""))</f>
        <v/>
      </c>
      <c r="AR27" s="58" t="str">
        <f aca="false">IF(AND($D27="Goal",AR$6&gt;=$G27,AR$6&lt;=$G27+$H27-1),2,IF(AND($D27="Milestone",AR$6&gt;=$G27,AR$6&lt;=$G27+$H27-1),1,""))</f>
        <v/>
      </c>
      <c r="AS27" s="58" t="str">
        <f aca="false">IF(AND($D27="Goal",AS$6&gt;=$G27,AS$6&lt;=$G27+$H27-1),2,IF(AND($D27="Milestone",AS$6&gt;=$G27,AS$6&lt;=$G27+$H27-1),1,""))</f>
        <v/>
      </c>
      <c r="AT27" s="58" t="str">
        <f aca="false">IF(AND($D27="Goal",AT$6&gt;=$G27,AT$6&lt;=$G27+$H27-1),2,IF(AND($D27="Milestone",AT$6&gt;=$G27,AT$6&lt;=$G27+$H27-1),1,""))</f>
        <v/>
      </c>
      <c r="AU27" s="58" t="str">
        <f aca="false">IF(AND($D27="Goal",AU$6&gt;=$G27,AU$6&lt;=$G27+$H27-1),2,IF(AND($D27="Milestone",AU$6&gt;=$G27,AU$6&lt;=$G27+$H27-1),1,""))</f>
        <v/>
      </c>
      <c r="AV27" s="58" t="str">
        <f aca="false">IF(AND($D27="Goal",AV$6&gt;=$G27,AV$6&lt;=$G27+$H27-1),2,IF(AND($D27="Milestone",AV$6&gt;=$G27,AV$6&lt;=$G27+$H27-1),1,""))</f>
        <v/>
      </c>
      <c r="AW27" s="58" t="str">
        <f aca="false">IF(AND($D27="Goal",AW$6&gt;=$G27,AW$6&lt;=$G27+$H27-1),2,IF(AND($D27="Milestone",AW$6&gt;=$G27,AW$6&lt;=$G27+$H27-1),1,""))</f>
        <v/>
      </c>
      <c r="AX27" s="58" t="str">
        <f aca="false">IF(AND($D27="Goal",AX$6&gt;=$G27,AX$6&lt;=$G27+$H27-1),2,IF(AND($D27="Milestone",AX$6&gt;=$G27,AX$6&lt;=$G27+$H27-1),1,""))</f>
        <v/>
      </c>
      <c r="AY27" s="58" t="str">
        <f aca="false">IF(AND($D27="Goal",AY$6&gt;=$G27,AY$6&lt;=$G27+$H27-1),2,IF(AND($D27="Milestone",AY$6&gt;=$G27,AY$6&lt;=$G27+$H27-1),1,""))</f>
        <v/>
      </c>
      <c r="AZ27" s="58" t="str">
        <f aca="false">IF(AND($D27="Goal",AZ$6&gt;=$G27,AZ$6&lt;=$G27+$H27-1),2,IF(AND($D27="Milestone",AZ$6&gt;=$G27,AZ$6&lt;=$G27+$H27-1),1,""))</f>
        <v/>
      </c>
      <c r="BA27" s="58" t="str">
        <f aca="false">IF(AND($D27="Goal",BA$6&gt;=$G27,BA$6&lt;=$G27+$H27-1),2,IF(AND($D27="Milestone",BA$6&gt;=$G27,BA$6&lt;=$G27+$H27-1),1,""))</f>
        <v/>
      </c>
      <c r="BB27" s="58" t="str">
        <f aca="false">IF(AND($D27="Goal",BB$6&gt;=$G27,BB$6&lt;=$G27+$H27-1),2,IF(AND($D27="Milestone",BB$6&gt;=$G27,BB$6&lt;=$G27+$H27-1),1,""))</f>
        <v/>
      </c>
      <c r="BC27" s="58" t="str">
        <f aca="false">IF(AND($D27="Goal",BC$6&gt;=$G27,BC$6&lt;=$G27+$H27-1),2,IF(AND($D27="Milestone",BC$6&gt;=$G27,BC$6&lt;=$G27+$H27-1),1,""))</f>
        <v/>
      </c>
      <c r="BD27" s="58" t="str">
        <f aca="false">IF(AND($D27="Goal",BD$6&gt;=$G27,BD$6&lt;=$G27+$H27-1),2,IF(AND($D27="Milestone",BD$6&gt;=$G27,BD$6&lt;=$G27+$H27-1),1,""))</f>
        <v/>
      </c>
      <c r="BE27" s="58" t="str">
        <f aca="false">IF(AND($D27="Goal",BE$6&gt;=$G27,BE$6&lt;=$G27+$H27-1),2,IF(AND($D27="Milestone",BE$6&gt;=$G27,BE$6&lt;=$G27+$H27-1),1,""))</f>
        <v/>
      </c>
      <c r="BF27" s="58" t="str">
        <f aca="false">IF(AND($D27="Goal",BF$6&gt;=$G27,BF$6&lt;=$G27+$H27-1),2,IF(AND($D27="Milestone",BF$6&gt;=$G27,BF$6&lt;=$G27+$H27-1),1,""))</f>
        <v/>
      </c>
      <c r="BG27" s="58" t="str">
        <f aca="false">IF(AND($D27="Goal",BG$6&gt;=$G27,BG$6&lt;=$G27+$H27-1),2,IF(AND($D27="Milestone",BG$6&gt;=$G27,BG$6&lt;=$G27+$H27-1),1,""))</f>
        <v/>
      </c>
      <c r="BH27" s="58" t="str">
        <f aca="false">IF(AND($D27="Goal",BH$6&gt;=$G27,BH$6&lt;=$G27+$H27-1),2,IF(AND($D27="Milestone",BH$6&gt;=$G27,BH$6&lt;=$G27+$H27-1),1,""))</f>
        <v/>
      </c>
      <c r="BI27" s="58" t="str">
        <f aca="false">IF(AND($D27="Goal",BI$6&gt;=$G27,BI$6&lt;=$G27+$H27-1),2,IF(AND($D27="Milestone",BI$6&gt;=$G27,BI$6&lt;=$G27+$H27-1),1,""))</f>
        <v/>
      </c>
      <c r="BJ27" s="58" t="str">
        <f aca="false">IF(AND($D27="Goal",BJ$6&gt;=$G27,BJ$6&lt;=$G27+$H27-1),2,IF(AND($D27="Milestone",BJ$6&gt;=$G27,BJ$6&lt;=$G27+$H27-1),1,""))</f>
        <v/>
      </c>
      <c r="BK27" s="58" t="str">
        <f aca="false">IF(AND($D27="Goal",BK$6&gt;=$G27,BK$6&lt;=$G27+$H27-1),2,IF(AND($D27="Milestone",BK$6&gt;=$G27,BK$6&lt;=$G27+$H27-1),1,""))</f>
        <v/>
      </c>
      <c r="BL27" s="58" t="str">
        <f aca="false">IF(AND($D27="Goal",BL$6&gt;=$G27,BL$6&lt;=$G27+$H27-1),2,IF(AND($D27="Milestone",BL$6&gt;=$G27,BL$6&lt;=$G27+$H27-1),1,""))</f>
        <v/>
      </c>
      <c r="BM27" s="58" t="str">
        <f aca="false">IF(AND($D27="Goal",BM$6&gt;=$G27,BM$6&lt;=$G27+$H27-1),2,IF(AND($D27="Milestone",BM$6&gt;=$G27,BM$6&lt;=$G27+$H27-1),1,""))</f>
        <v/>
      </c>
    </row>
    <row r="28" s="15" customFormat="true" ht="39.75" hidden="false" customHeight="true" outlineLevel="0" collapsed="false">
      <c r="A28" s="1"/>
      <c r="B28" s="60" t="s">
        <v>31</v>
      </c>
      <c r="C28" s="61"/>
      <c r="D28" s="54" t="s">
        <v>20</v>
      </c>
      <c r="E28" s="54" t="s">
        <v>21</v>
      </c>
      <c r="F28" s="55" t="n">
        <v>0</v>
      </c>
      <c r="G28" s="56" t="n">
        <f aca="false">G26+H26</f>
        <v>45138</v>
      </c>
      <c r="H28" s="57"/>
      <c r="I28" s="54"/>
      <c r="J28" s="58" t="str">
        <f aca="false">IF(AND($D28="Goal",J$6&gt;=$G28,J$6&lt;=$G28+$H28-1),2,IF(AND($D28="Milestone",J$6&gt;=$G28,J$6&lt;=$G28+$H28-1),1,""))</f>
        <v/>
      </c>
      <c r="K28" s="58" t="str">
        <f aca="false">IF(AND($D28="Goal",K$6&gt;=$G28,K$6&lt;=$G28+$H28-1),2,IF(AND($D28="Milestone",K$6&gt;=$G28,K$6&lt;=$G28+$H28-1),1,""))</f>
        <v/>
      </c>
      <c r="L28" s="58" t="str">
        <f aca="false">IF(AND($D28="Goal",L$6&gt;=$G28,L$6&lt;=$G28+$H28-1),2,IF(AND($D28="Milestone",L$6&gt;=$G28,L$6&lt;=$G28+$H28-1),1,""))</f>
        <v/>
      </c>
      <c r="M28" s="58" t="str">
        <f aca="false">IF(AND($D28="Goal",M$6&gt;=$G28,M$6&lt;=$G28+$H28-1),2,IF(AND($D28="Milestone",M$6&gt;=$G28,M$6&lt;=$G28+$H28-1),1,""))</f>
        <v/>
      </c>
      <c r="N28" s="58" t="str">
        <f aca="false">IF(AND($D28="Goal",N$6&gt;=$G28,N$6&lt;=$G28+$H28-1),2,IF(AND($D28="Milestone",N$6&gt;=$G28,N$6&lt;=$G28+$H28-1),1,""))</f>
        <v/>
      </c>
      <c r="O28" s="58" t="str">
        <f aca="false">IF(AND($D28="Goal",O$6&gt;=$G28,O$6&lt;=$G28+$H28-1),2,IF(AND($D28="Milestone",O$6&gt;=$G28,O$6&lt;=$G28+$H28-1),1,""))</f>
        <v/>
      </c>
      <c r="P28" s="58" t="str">
        <f aca="false">IF(AND($D28="Goal",P$6&gt;=$G28,P$6&lt;=$G28+$H28-1),2,IF(AND($D28="Milestone",P$6&gt;=$G28,P$6&lt;=$G28+$H28-1),1,""))</f>
        <v/>
      </c>
      <c r="Q28" s="58" t="str">
        <f aca="false">IF(AND($D28="Goal",Q$6&gt;=$G28,Q$6&lt;=$G28+$H28-1),2,IF(AND($D28="Milestone",Q$6&gt;=$G28,Q$6&lt;=$G28+$H28-1),1,""))</f>
        <v/>
      </c>
      <c r="R28" s="58" t="str">
        <f aca="false">IF(AND($D28="Goal",R$6&gt;=$G28,R$6&lt;=$G28+$H28-1),2,IF(AND($D28="Milestone",R$6&gt;=$G28,R$6&lt;=$G28+$H28-1),1,""))</f>
        <v/>
      </c>
      <c r="S28" s="58" t="str">
        <f aca="false">IF(AND($D28="Goal",S$6&gt;=$G28,S$6&lt;=$G28+$H28-1),2,IF(AND($D28="Milestone",S$6&gt;=$G28,S$6&lt;=$G28+$H28-1),1,""))</f>
        <v/>
      </c>
      <c r="T28" s="58" t="str">
        <f aca="false">IF(AND($D28="Goal",T$6&gt;=$G28,T$6&lt;=$G28+$H28-1),2,IF(AND($D28="Milestone",T$6&gt;=$G28,T$6&lt;=$G28+$H28-1),1,""))</f>
        <v/>
      </c>
      <c r="U28" s="58" t="str">
        <f aca="false">IF(AND($D28="Goal",U$6&gt;=$G28,U$6&lt;=$G28+$H28-1),2,IF(AND($D28="Milestone",U$6&gt;=$G28,U$6&lt;=$G28+$H28-1),1,""))</f>
        <v/>
      </c>
      <c r="V28" s="58" t="str">
        <f aca="false">IF(AND($D28="Goal",V$6&gt;=$G28,V$6&lt;=$G28+$H28-1),2,IF(AND($D28="Milestone",V$6&gt;=$G28,V$6&lt;=$G28+$H28-1),1,""))</f>
        <v/>
      </c>
      <c r="W28" s="58" t="str">
        <f aca="false">IF(AND($D28="Goal",W$6&gt;=$G28,W$6&lt;=$G28+$H28-1),2,IF(AND($D28="Milestone",W$6&gt;=$G28,W$6&lt;=$G28+$H28-1),1,""))</f>
        <v/>
      </c>
      <c r="X28" s="58" t="str">
        <f aca="false">IF(AND($D28="Goal",X$6&gt;=$G28,X$6&lt;=$G28+$H28-1),2,IF(AND($D28="Milestone",X$6&gt;=$G28,X$6&lt;=$G28+$H28-1),1,""))</f>
        <v/>
      </c>
      <c r="Y28" s="58" t="str">
        <f aca="false">IF(AND($D28="Goal",Y$6&gt;=$G28,Y$6&lt;=$G28+$H28-1),2,IF(AND($D28="Milestone",Y$6&gt;=$G28,Y$6&lt;=$G28+$H28-1),1,""))</f>
        <v/>
      </c>
      <c r="Z28" s="58" t="str">
        <f aca="false">IF(AND($D28="Goal",Z$6&gt;=$G28,Z$6&lt;=$G28+$H28-1),2,IF(AND($D28="Milestone",Z$6&gt;=$G28,Z$6&lt;=$G28+$H28-1),1,""))</f>
        <v/>
      </c>
      <c r="AA28" s="58" t="str">
        <f aca="false">IF(AND($D28="Goal",AA$6&gt;=$G28,AA$6&lt;=$G28+$H28-1),2,IF(AND($D28="Milestone",AA$6&gt;=$G28,AA$6&lt;=$G28+$H28-1),1,""))</f>
        <v/>
      </c>
      <c r="AB28" s="58" t="str">
        <f aca="false">IF(AND($D28="Goal",AB$6&gt;=$G28,AB$6&lt;=$G28+$H28-1),2,IF(AND($D28="Milestone",AB$6&gt;=$G28,AB$6&lt;=$G28+$H28-1),1,""))</f>
        <v/>
      </c>
      <c r="AC28" s="58" t="str">
        <f aca="false">IF(AND($D28="Goal",AC$6&gt;=$G28,AC$6&lt;=$G28+$H28-1),2,IF(AND($D28="Milestone",AC$6&gt;=$G28,AC$6&lt;=$G28+$H28-1),1,""))</f>
        <v/>
      </c>
      <c r="AD28" s="58" t="str">
        <f aca="false">IF(AND($D28="Goal",AD$6&gt;=$G28,AD$6&lt;=$G28+$H28-1),2,IF(AND($D28="Milestone",AD$6&gt;=$G28,AD$6&lt;=$G28+$H28-1),1,""))</f>
        <v/>
      </c>
      <c r="AE28" s="58" t="str">
        <f aca="false">IF(AND($D28="Goal",AE$6&gt;=$G28,AE$6&lt;=$G28+$H28-1),2,IF(AND($D28="Milestone",AE$6&gt;=$G28,AE$6&lt;=$G28+$H28-1),1,""))</f>
        <v/>
      </c>
      <c r="AF28" s="58" t="str">
        <f aca="false">IF(AND($D28="Goal",AF$6&gt;=$G28,AF$6&lt;=$G28+$H28-1),2,IF(AND($D28="Milestone",AF$6&gt;=$G28,AF$6&lt;=$G28+$H28-1),1,""))</f>
        <v/>
      </c>
      <c r="AG28" s="58" t="str">
        <f aca="false">IF(AND($D28="Goal",AG$6&gt;=$G28,AG$6&lt;=$G28+$H28-1),2,IF(AND($D28="Milestone",AG$6&gt;=$G28,AG$6&lt;=$G28+$H28-1),1,""))</f>
        <v/>
      </c>
      <c r="AH28" s="58" t="str">
        <f aca="false">IF(AND($D28="Goal",AH$6&gt;=$G28,AH$6&lt;=$G28+$H28-1),2,IF(AND($D28="Milestone",AH$6&gt;=$G28,AH$6&lt;=$G28+$H28-1),1,""))</f>
        <v/>
      </c>
      <c r="AI28" s="58" t="str">
        <f aca="false">IF(AND($D28="Goal",AI$6&gt;=$G28,AI$6&lt;=$G28+$H28-1),2,IF(AND($D28="Milestone",AI$6&gt;=$G28,AI$6&lt;=$G28+$H28-1),1,""))</f>
        <v/>
      </c>
      <c r="AJ28" s="58" t="str">
        <f aca="false">IF(AND($D28="Goal",AJ$6&gt;=$G28,AJ$6&lt;=$G28+$H28-1),2,IF(AND($D28="Milestone",AJ$6&gt;=$G28,AJ$6&lt;=$G28+$H28-1),1,""))</f>
        <v/>
      </c>
      <c r="AK28" s="58" t="str">
        <f aca="false">IF(AND($D28="Goal",AK$6&gt;=$G28,AK$6&lt;=$G28+$H28-1),2,IF(AND($D28="Milestone",AK$6&gt;=$G28,AK$6&lt;=$G28+$H28-1),1,""))</f>
        <v/>
      </c>
      <c r="AL28" s="58" t="str">
        <f aca="false">IF(AND($D28="Goal",AL$6&gt;=$G28,AL$6&lt;=$G28+$H28-1),2,IF(AND($D28="Milestone",AL$6&gt;=$G28,AL$6&lt;=$G28+$H28-1),1,""))</f>
        <v/>
      </c>
      <c r="AM28" s="58" t="str">
        <f aca="false">IF(AND($D28="Goal",AM$6&gt;=$G28,AM$6&lt;=$G28+$H28-1),2,IF(AND($D28="Milestone",AM$6&gt;=$G28,AM$6&lt;=$G28+$H28-1),1,""))</f>
        <v/>
      </c>
      <c r="AN28" s="58" t="str">
        <f aca="false">IF(AND($D28="Goal",AN$6&gt;=$G28,AN$6&lt;=$G28+$H28-1),2,IF(AND($D28="Milestone",AN$6&gt;=$G28,AN$6&lt;=$G28+$H28-1),1,""))</f>
        <v/>
      </c>
      <c r="AO28" s="58" t="str">
        <f aca="false">IF(AND($D28="Goal",AO$6&gt;=$G28,AO$6&lt;=$G28+$H28-1),2,IF(AND($D28="Milestone",AO$6&gt;=$G28,AO$6&lt;=$G28+$H28-1),1,""))</f>
        <v/>
      </c>
      <c r="AP28" s="58" t="str">
        <f aca="false">IF(AND($D28="Goal",AP$6&gt;=$G28,AP$6&lt;=$G28+$H28-1),2,IF(AND($D28="Milestone",AP$6&gt;=$G28,AP$6&lt;=$G28+$H28-1),1,""))</f>
        <v/>
      </c>
      <c r="AQ28" s="58" t="str">
        <f aca="false">IF(AND($D28="Goal",AQ$6&gt;=$G28,AQ$6&lt;=$G28+$H28-1),2,IF(AND($D28="Milestone",AQ$6&gt;=$G28,AQ$6&lt;=$G28+$H28-1),1,""))</f>
        <v/>
      </c>
      <c r="AR28" s="58" t="str">
        <f aca="false">IF(AND($D28="Goal",AR$6&gt;=$G28,AR$6&lt;=$G28+$H28-1),2,IF(AND($D28="Milestone",AR$6&gt;=$G28,AR$6&lt;=$G28+$H28-1),1,""))</f>
        <v/>
      </c>
      <c r="AS28" s="58" t="str">
        <f aca="false">IF(AND($D28="Goal",AS$6&gt;=$G28,AS$6&lt;=$G28+$H28-1),2,IF(AND($D28="Milestone",AS$6&gt;=$G28,AS$6&lt;=$G28+$H28-1),1,""))</f>
        <v/>
      </c>
      <c r="AT28" s="58" t="str">
        <f aca="false">IF(AND($D28="Goal",AT$6&gt;=$G28,AT$6&lt;=$G28+$H28-1),2,IF(AND($D28="Milestone",AT$6&gt;=$G28,AT$6&lt;=$G28+$H28-1),1,""))</f>
        <v/>
      </c>
      <c r="AU28" s="58" t="str">
        <f aca="false">IF(AND($D28="Goal",AU$6&gt;=$G28,AU$6&lt;=$G28+$H28-1),2,IF(AND($D28="Milestone",AU$6&gt;=$G28,AU$6&lt;=$G28+$H28-1),1,""))</f>
        <v/>
      </c>
      <c r="AV28" s="58" t="str">
        <f aca="false">IF(AND($D28="Goal",AV$6&gt;=$G28,AV$6&lt;=$G28+$H28-1),2,IF(AND($D28="Milestone",AV$6&gt;=$G28,AV$6&lt;=$G28+$H28-1),1,""))</f>
        <v/>
      </c>
      <c r="AW28" s="58" t="str">
        <f aca="false">IF(AND($D28="Goal",AW$6&gt;=$G28,AW$6&lt;=$G28+$H28-1),2,IF(AND($D28="Milestone",AW$6&gt;=$G28,AW$6&lt;=$G28+$H28-1),1,""))</f>
        <v/>
      </c>
      <c r="AX28" s="58" t="str">
        <f aca="false">IF(AND($D28="Goal",AX$6&gt;=$G28,AX$6&lt;=$G28+$H28-1),2,IF(AND($D28="Milestone",AX$6&gt;=$G28,AX$6&lt;=$G28+$H28-1),1,""))</f>
        <v/>
      </c>
      <c r="AY28" s="58" t="str">
        <f aca="false">IF(AND($D28="Goal",AY$6&gt;=$G28,AY$6&lt;=$G28+$H28-1),2,IF(AND($D28="Milestone",AY$6&gt;=$G28,AY$6&lt;=$G28+$H28-1),1,""))</f>
        <v/>
      </c>
      <c r="AZ28" s="58" t="str">
        <f aca="false">IF(AND($D28="Goal",AZ$6&gt;=$G28,AZ$6&lt;=$G28+$H28-1),2,IF(AND($D28="Milestone",AZ$6&gt;=$G28,AZ$6&lt;=$G28+$H28-1),1,""))</f>
        <v/>
      </c>
      <c r="BA28" s="58" t="str">
        <f aca="false">IF(AND($D28="Goal",BA$6&gt;=$G28,BA$6&lt;=$G28+$H28-1),2,IF(AND($D28="Milestone",BA$6&gt;=$G28,BA$6&lt;=$G28+$H28-1),1,""))</f>
        <v/>
      </c>
      <c r="BB28" s="58" t="str">
        <f aca="false">IF(AND($D28="Goal",BB$6&gt;=$G28,BB$6&lt;=$G28+$H28-1),2,IF(AND($D28="Milestone",BB$6&gt;=$G28,BB$6&lt;=$G28+$H28-1),1,""))</f>
        <v/>
      </c>
      <c r="BC28" s="58" t="str">
        <f aca="false">IF(AND($D28="Goal",BC$6&gt;=$G28,BC$6&lt;=$G28+$H28-1),2,IF(AND($D28="Milestone",BC$6&gt;=$G28,BC$6&lt;=$G28+$H28-1),1,""))</f>
        <v/>
      </c>
      <c r="BD28" s="58" t="str">
        <f aca="false">IF(AND($D28="Goal",BD$6&gt;=$G28,BD$6&lt;=$G28+$H28-1),2,IF(AND($D28="Milestone",BD$6&gt;=$G28,BD$6&lt;=$G28+$H28-1),1,""))</f>
        <v/>
      </c>
      <c r="BE28" s="58" t="str">
        <f aca="false">IF(AND($D28="Goal",BE$6&gt;=$G28,BE$6&lt;=$G28+$H28-1),2,IF(AND($D28="Milestone",BE$6&gt;=$G28,BE$6&lt;=$G28+$H28-1),1,""))</f>
        <v/>
      </c>
      <c r="BF28" s="58" t="str">
        <f aca="false">IF(AND($D28="Goal",BF$6&gt;=$G28,BF$6&lt;=$G28+$H28-1),2,IF(AND($D28="Milestone",BF$6&gt;=$G28,BF$6&lt;=$G28+$H28-1),1,""))</f>
        <v/>
      </c>
      <c r="BG28" s="58" t="str">
        <f aca="false">IF(AND($D28="Goal",BG$6&gt;=$G28,BG$6&lt;=$G28+$H28-1),2,IF(AND($D28="Milestone",BG$6&gt;=$G28,BG$6&lt;=$G28+$H28-1),1,""))</f>
        <v/>
      </c>
      <c r="BH28" s="58" t="str">
        <f aca="false">IF(AND($D28="Goal",BH$6&gt;=$G28,BH$6&lt;=$G28+$H28-1),2,IF(AND($D28="Milestone",BH$6&gt;=$G28,BH$6&lt;=$G28+$H28-1),1,""))</f>
        <v/>
      </c>
      <c r="BI28" s="58" t="str">
        <f aca="false">IF(AND($D28="Goal",BI$6&gt;=$G28,BI$6&lt;=$G28+$H28-1),2,IF(AND($D28="Milestone",BI$6&gt;=$G28,BI$6&lt;=$G28+$H28-1),1,""))</f>
        <v/>
      </c>
      <c r="BJ28" s="58" t="str">
        <f aca="false">IF(AND($D28="Goal",BJ$6&gt;=$G28,BJ$6&lt;=$G28+$H28-1),2,IF(AND($D28="Milestone",BJ$6&gt;=$G28,BJ$6&lt;=$G28+$H28-1),1,""))</f>
        <v/>
      </c>
      <c r="BK28" s="58" t="str">
        <f aca="false">IF(AND($D28="Goal",BK$6&gt;=$G28,BK$6&lt;=$G28+$H28-1),2,IF(AND($D28="Milestone",BK$6&gt;=$G28,BK$6&lt;=$G28+$H28-1),1,""))</f>
        <v/>
      </c>
      <c r="BL28" s="58" t="str">
        <f aca="false">IF(AND($D28="Goal",BL$6&gt;=$G28,BL$6&lt;=$G28+$H28-1),2,IF(AND($D28="Milestone",BL$6&gt;=$G28,BL$6&lt;=$G28+$H28-1),1,""))</f>
        <v/>
      </c>
      <c r="BM28" s="58" t="str">
        <f aca="false">IF(AND($D28="Goal",BM$6&gt;=$G28,BM$6&lt;=$G28+$H28-1),2,IF(AND($D28="Milestone",BM$6&gt;=$G28,BM$6&lt;=$G28+$H28-1),1,""))</f>
        <v/>
      </c>
    </row>
    <row r="29" s="15" customFormat="true" ht="39.75" hidden="false" customHeight="true" outlineLevel="0" collapsed="false">
      <c r="A29" s="1"/>
      <c r="B29" s="60" t="s">
        <v>33</v>
      </c>
      <c r="C29" s="61"/>
      <c r="D29" s="54" t="s">
        <v>20</v>
      </c>
      <c r="E29" s="54" t="s">
        <v>21</v>
      </c>
      <c r="F29" s="55" t="n">
        <v>0</v>
      </c>
      <c r="G29" s="56" t="n">
        <f aca="false">G28+H28</f>
        <v>45138</v>
      </c>
      <c r="H29" s="57"/>
      <c r="I29" s="54"/>
      <c r="J29" s="58" t="str">
        <f aca="false">IF(AND($D29="Goal",J$6&gt;=$G29,J$6&lt;=$G29+$H29-1),2,IF(AND($D29="Milestone",J$6&gt;=$G29,J$6&lt;=$G29+$H29-1),1,""))</f>
        <v/>
      </c>
      <c r="K29" s="58" t="str">
        <f aca="false">IF(AND($D29="Goal",K$6&gt;=$G29,K$6&lt;=$G29+$H29-1),2,IF(AND($D29="Milestone",K$6&gt;=$G29,K$6&lt;=$G29+$H29-1),1,""))</f>
        <v/>
      </c>
      <c r="L29" s="58" t="str">
        <f aca="false">IF(AND($D29="Goal",L$6&gt;=$G29,L$6&lt;=$G29+$H29-1),2,IF(AND($D29="Milestone",L$6&gt;=$G29,L$6&lt;=$G29+$H29-1),1,""))</f>
        <v/>
      </c>
      <c r="M29" s="58" t="str">
        <f aca="false">IF(AND($D29="Goal",M$6&gt;=$G29,M$6&lt;=$G29+$H29-1),2,IF(AND($D29="Milestone",M$6&gt;=$G29,M$6&lt;=$G29+$H29-1),1,""))</f>
        <v/>
      </c>
      <c r="N29" s="58" t="str">
        <f aca="false">IF(AND($D29="Goal",N$6&gt;=$G29,N$6&lt;=$G29+$H29-1),2,IF(AND($D29="Milestone",N$6&gt;=$G29,N$6&lt;=$G29+$H29-1),1,""))</f>
        <v/>
      </c>
      <c r="O29" s="58" t="str">
        <f aca="false">IF(AND($D29="Goal",O$6&gt;=$G29,O$6&lt;=$G29+$H29-1),2,IF(AND($D29="Milestone",O$6&gt;=$G29,O$6&lt;=$G29+$H29-1),1,""))</f>
        <v/>
      </c>
      <c r="P29" s="58" t="str">
        <f aca="false">IF(AND($D29="Goal",P$6&gt;=$G29,P$6&lt;=$G29+$H29-1),2,IF(AND($D29="Milestone",P$6&gt;=$G29,P$6&lt;=$G29+$H29-1),1,""))</f>
        <v/>
      </c>
      <c r="Q29" s="58" t="str">
        <f aca="false">IF(AND($D29="Goal",Q$6&gt;=$G29,Q$6&lt;=$G29+$H29-1),2,IF(AND($D29="Milestone",Q$6&gt;=$G29,Q$6&lt;=$G29+$H29-1),1,""))</f>
        <v/>
      </c>
      <c r="R29" s="58" t="str">
        <f aca="false">IF(AND($D29="Goal",R$6&gt;=$G29,R$6&lt;=$G29+$H29-1),2,IF(AND($D29="Milestone",R$6&gt;=$G29,R$6&lt;=$G29+$H29-1),1,""))</f>
        <v/>
      </c>
      <c r="S29" s="58" t="str">
        <f aca="false">IF(AND($D29="Goal",S$6&gt;=$G29,S$6&lt;=$G29+$H29-1),2,IF(AND($D29="Milestone",S$6&gt;=$G29,S$6&lt;=$G29+$H29-1),1,""))</f>
        <v/>
      </c>
      <c r="T29" s="58" t="str">
        <f aca="false">IF(AND($D29="Goal",T$6&gt;=$G29,T$6&lt;=$G29+$H29-1),2,IF(AND($D29="Milestone",T$6&gt;=$G29,T$6&lt;=$G29+$H29-1),1,""))</f>
        <v/>
      </c>
      <c r="U29" s="58" t="str">
        <f aca="false">IF(AND($D29="Goal",U$6&gt;=$G29,U$6&lt;=$G29+$H29-1),2,IF(AND($D29="Milestone",U$6&gt;=$G29,U$6&lt;=$G29+$H29-1),1,""))</f>
        <v/>
      </c>
      <c r="V29" s="58" t="str">
        <f aca="false">IF(AND($D29="Goal",V$6&gt;=$G29,V$6&lt;=$G29+$H29-1),2,IF(AND($D29="Milestone",V$6&gt;=$G29,V$6&lt;=$G29+$H29-1),1,""))</f>
        <v/>
      </c>
      <c r="W29" s="58" t="str">
        <f aca="false">IF(AND($D29="Goal",W$6&gt;=$G29,W$6&lt;=$G29+$H29-1),2,IF(AND($D29="Milestone",W$6&gt;=$G29,W$6&lt;=$G29+$H29-1),1,""))</f>
        <v/>
      </c>
      <c r="X29" s="58" t="str">
        <f aca="false">IF(AND($D29="Goal",X$6&gt;=$G29,X$6&lt;=$G29+$H29-1),2,IF(AND($D29="Milestone",X$6&gt;=$G29,X$6&lt;=$G29+$H29-1),1,""))</f>
        <v/>
      </c>
      <c r="Y29" s="58" t="str">
        <f aca="false">IF(AND($D29="Goal",Y$6&gt;=$G29,Y$6&lt;=$G29+$H29-1),2,IF(AND($D29="Milestone",Y$6&gt;=$G29,Y$6&lt;=$G29+$H29-1),1,""))</f>
        <v/>
      </c>
      <c r="Z29" s="58" t="str">
        <f aca="false">IF(AND($D29="Goal",Z$6&gt;=$G29,Z$6&lt;=$G29+$H29-1),2,IF(AND($D29="Milestone",Z$6&gt;=$G29,Z$6&lt;=$G29+$H29-1),1,""))</f>
        <v/>
      </c>
      <c r="AA29" s="58" t="str">
        <f aca="false">IF(AND($D29="Goal",AA$6&gt;=$G29,AA$6&lt;=$G29+$H29-1),2,IF(AND($D29="Milestone",AA$6&gt;=$G29,AA$6&lt;=$G29+$H29-1),1,""))</f>
        <v/>
      </c>
      <c r="AB29" s="58" t="str">
        <f aca="false">IF(AND($D29="Goal",AB$6&gt;=$G29,AB$6&lt;=$G29+$H29-1),2,IF(AND($D29="Milestone",AB$6&gt;=$G29,AB$6&lt;=$G29+$H29-1),1,""))</f>
        <v/>
      </c>
      <c r="AC29" s="58" t="str">
        <f aca="false">IF(AND($D29="Goal",AC$6&gt;=$G29,AC$6&lt;=$G29+$H29-1),2,IF(AND($D29="Milestone",AC$6&gt;=$G29,AC$6&lt;=$G29+$H29-1),1,""))</f>
        <v/>
      </c>
      <c r="AD29" s="58" t="str">
        <f aca="false">IF(AND($D29="Goal",AD$6&gt;=$G29,AD$6&lt;=$G29+$H29-1),2,IF(AND($D29="Milestone",AD$6&gt;=$G29,AD$6&lt;=$G29+$H29-1),1,""))</f>
        <v/>
      </c>
      <c r="AE29" s="58" t="str">
        <f aca="false">IF(AND($D29="Goal",AE$6&gt;=$G29,AE$6&lt;=$G29+$H29-1),2,IF(AND($D29="Milestone",AE$6&gt;=$G29,AE$6&lt;=$G29+$H29-1),1,""))</f>
        <v/>
      </c>
      <c r="AF29" s="58" t="str">
        <f aca="false">IF(AND($D29="Goal",AF$6&gt;=$G29,AF$6&lt;=$G29+$H29-1),2,IF(AND($D29="Milestone",AF$6&gt;=$G29,AF$6&lt;=$G29+$H29-1),1,""))</f>
        <v/>
      </c>
      <c r="AG29" s="58" t="str">
        <f aca="false">IF(AND($D29="Goal",AG$6&gt;=$G29,AG$6&lt;=$G29+$H29-1),2,IF(AND($D29="Milestone",AG$6&gt;=$G29,AG$6&lt;=$G29+$H29-1),1,""))</f>
        <v/>
      </c>
      <c r="AH29" s="58" t="str">
        <f aca="false">IF(AND($D29="Goal",AH$6&gt;=$G29,AH$6&lt;=$G29+$H29-1),2,IF(AND($D29="Milestone",AH$6&gt;=$G29,AH$6&lt;=$G29+$H29-1),1,""))</f>
        <v/>
      </c>
      <c r="AI29" s="58" t="str">
        <f aca="false">IF(AND($D29="Goal",AI$6&gt;=$G29,AI$6&lt;=$G29+$H29-1),2,IF(AND($D29="Milestone",AI$6&gt;=$G29,AI$6&lt;=$G29+$H29-1),1,""))</f>
        <v/>
      </c>
      <c r="AJ29" s="58" t="str">
        <f aca="false">IF(AND($D29="Goal",AJ$6&gt;=$G29,AJ$6&lt;=$G29+$H29-1),2,IF(AND($D29="Milestone",AJ$6&gt;=$G29,AJ$6&lt;=$G29+$H29-1),1,""))</f>
        <v/>
      </c>
      <c r="AK29" s="58" t="str">
        <f aca="false">IF(AND($D29="Goal",AK$6&gt;=$G29,AK$6&lt;=$G29+$H29-1),2,IF(AND($D29="Milestone",AK$6&gt;=$G29,AK$6&lt;=$G29+$H29-1),1,""))</f>
        <v/>
      </c>
      <c r="AL29" s="58" t="str">
        <f aca="false">IF(AND($D29="Goal",AL$6&gt;=$G29,AL$6&lt;=$G29+$H29-1),2,IF(AND($D29="Milestone",AL$6&gt;=$G29,AL$6&lt;=$G29+$H29-1),1,""))</f>
        <v/>
      </c>
      <c r="AM29" s="58" t="str">
        <f aca="false">IF(AND($D29="Goal",AM$6&gt;=$G29,AM$6&lt;=$G29+$H29-1),2,IF(AND($D29="Milestone",AM$6&gt;=$G29,AM$6&lt;=$G29+$H29-1),1,""))</f>
        <v/>
      </c>
      <c r="AN29" s="58" t="str">
        <f aca="false">IF(AND($D29="Goal",AN$6&gt;=$G29,AN$6&lt;=$G29+$H29-1),2,IF(AND($D29="Milestone",AN$6&gt;=$G29,AN$6&lt;=$G29+$H29-1),1,""))</f>
        <v/>
      </c>
      <c r="AO29" s="58" t="str">
        <f aca="false">IF(AND($D29="Goal",AO$6&gt;=$G29,AO$6&lt;=$G29+$H29-1),2,IF(AND($D29="Milestone",AO$6&gt;=$G29,AO$6&lt;=$G29+$H29-1),1,""))</f>
        <v/>
      </c>
      <c r="AP29" s="58" t="str">
        <f aca="false">IF(AND($D29="Goal",AP$6&gt;=$G29,AP$6&lt;=$G29+$H29-1),2,IF(AND($D29="Milestone",AP$6&gt;=$G29,AP$6&lt;=$G29+$H29-1),1,""))</f>
        <v/>
      </c>
      <c r="AQ29" s="58" t="str">
        <f aca="false">IF(AND($D29="Goal",AQ$6&gt;=$G29,AQ$6&lt;=$G29+$H29-1),2,IF(AND($D29="Milestone",AQ$6&gt;=$G29,AQ$6&lt;=$G29+$H29-1),1,""))</f>
        <v/>
      </c>
      <c r="AR29" s="58" t="str">
        <f aca="false">IF(AND($D29="Goal",AR$6&gt;=$G29,AR$6&lt;=$G29+$H29-1),2,IF(AND($D29="Milestone",AR$6&gt;=$G29,AR$6&lt;=$G29+$H29-1),1,""))</f>
        <v/>
      </c>
      <c r="AS29" s="58" t="str">
        <f aca="false">IF(AND($D29="Goal",AS$6&gt;=$G29,AS$6&lt;=$G29+$H29-1),2,IF(AND($D29="Milestone",AS$6&gt;=$G29,AS$6&lt;=$G29+$H29-1),1,""))</f>
        <v/>
      </c>
      <c r="AT29" s="58" t="str">
        <f aca="false">IF(AND($D29="Goal",AT$6&gt;=$G29,AT$6&lt;=$G29+$H29-1),2,IF(AND($D29="Milestone",AT$6&gt;=$G29,AT$6&lt;=$G29+$H29-1),1,""))</f>
        <v/>
      </c>
      <c r="AU29" s="58" t="str">
        <f aca="false">IF(AND($D29="Goal",AU$6&gt;=$G29,AU$6&lt;=$G29+$H29-1),2,IF(AND($D29="Milestone",AU$6&gt;=$G29,AU$6&lt;=$G29+$H29-1),1,""))</f>
        <v/>
      </c>
      <c r="AV29" s="58" t="str">
        <f aca="false">IF(AND($D29="Goal",AV$6&gt;=$G29,AV$6&lt;=$G29+$H29-1),2,IF(AND($D29="Milestone",AV$6&gt;=$G29,AV$6&lt;=$G29+$H29-1),1,""))</f>
        <v/>
      </c>
      <c r="AW29" s="58" t="str">
        <f aca="false">IF(AND($D29="Goal",AW$6&gt;=$G29,AW$6&lt;=$G29+$H29-1),2,IF(AND($D29="Milestone",AW$6&gt;=$G29,AW$6&lt;=$G29+$H29-1),1,""))</f>
        <v/>
      </c>
      <c r="AX29" s="58" t="str">
        <f aca="false">IF(AND($D29="Goal",AX$6&gt;=$G29,AX$6&lt;=$G29+$H29-1),2,IF(AND($D29="Milestone",AX$6&gt;=$G29,AX$6&lt;=$G29+$H29-1),1,""))</f>
        <v/>
      </c>
      <c r="AY29" s="58" t="str">
        <f aca="false">IF(AND($D29="Goal",AY$6&gt;=$G29,AY$6&lt;=$G29+$H29-1),2,IF(AND($D29="Milestone",AY$6&gt;=$G29,AY$6&lt;=$G29+$H29-1),1,""))</f>
        <v/>
      </c>
      <c r="AZ29" s="58" t="str">
        <f aca="false">IF(AND($D29="Goal",AZ$6&gt;=$G29,AZ$6&lt;=$G29+$H29-1),2,IF(AND($D29="Milestone",AZ$6&gt;=$G29,AZ$6&lt;=$G29+$H29-1),1,""))</f>
        <v/>
      </c>
      <c r="BA29" s="58" t="str">
        <f aca="false">IF(AND($D29="Goal",BA$6&gt;=$G29,BA$6&lt;=$G29+$H29-1),2,IF(AND($D29="Milestone",BA$6&gt;=$G29,BA$6&lt;=$G29+$H29-1),1,""))</f>
        <v/>
      </c>
      <c r="BB29" s="58" t="str">
        <f aca="false">IF(AND($D29="Goal",BB$6&gt;=$G29,BB$6&lt;=$G29+$H29-1),2,IF(AND($D29="Milestone",BB$6&gt;=$G29,BB$6&lt;=$G29+$H29-1),1,""))</f>
        <v/>
      </c>
      <c r="BC29" s="58" t="str">
        <f aca="false">IF(AND($D29="Goal",BC$6&gt;=$G29,BC$6&lt;=$G29+$H29-1),2,IF(AND($D29="Milestone",BC$6&gt;=$G29,BC$6&lt;=$G29+$H29-1),1,""))</f>
        <v/>
      </c>
      <c r="BD29" s="58" t="str">
        <f aca="false">IF(AND($D29="Goal",BD$6&gt;=$G29,BD$6&lt;=$G29+$H29-1),2,IF(AND($D29="Milestone",BD$6&gt;=$G29,BD$6&lt;=$G29+$H29-1),1,""))</f>
        <v/>
      </c>
      <c r="BE29" s="58" t="str">
        <f aca="false">IF(AND($D29="Goal",BE$6&gt;=$G29,BE$6&lt;=$G29+$H29-1),2,IF(AND($D29="Milestone",BE$6&gt;=$G29,BE$6&lt;=$G29+$H29-1),1,""))</f>
        <v/>
      </c>
      <c r="BF29" s="58" t="str">
        <f aca="false">IF(AND($D29="Goal",BF$6&gt;=$G29,BF$6&lt;=$G29+$H29-1),2,IF(AND($D29="Milestone",BF$6&gt;=$G29,BF$6&lt;=$G29+$H29-1),1,""))</f>
        <v/>
      </c>
      <c r="BG29" s="58" t="str">
        <f aca="false">IF(AND($D29="Goal",BG$6&gt;=$G29,BG$6&lt;=$G29+$H29-1),2,IF(AND($D29="Milestone",BG$6&gt;=$G29,BG$6&lt;=$G29+$H29-1),1,""))</f>
        <v/>
      </c>
      <c r="BH29" s="58" t="str">
        <f aca="false">IF(AND($D29="Goal",BH$6&gt;=$G29,BH$6&lt;=$G29+$H29-1),2,IF(AND($D29="Milestone",BH$6&gt;=$G29,BH$6&lt;=$G29+$H29-1),1,""))</f>
        <v/>
      </c>
      <c r="BI29" s="58" t="str">
        <f aca="false">IF(AND($D29="Goal",BI$6&gt;=$G29,BI$6&lt;=$G29+$H29-1),2,IF(AND($D29="Milestone",BI$6&gt;=$G29,BI$6&lt;=$G29+$H29-1),1,""))</f>
        <v/>
      </c>
      <c r="BJ29" s="58" t="str">
        <f aca="false">IF(AND($D29="Goal",BJ$6&gt;=$G29,BJ$6&lt;=$G29+$H29-1),2,IF(AND($D29="Milestone",BJ$6&gt;=$G29,BJ$6&lt;=$G29+$H29-1),1,""))</f>
        <v/>
      </c>
      <c r="BK29" s="58" t="str">
        <f aca="false">IF(AND($D29="Goal",BK$6&gt;=$G29,BK$6&lt;=$G29+$H29-1),2,IF(AND($D29="Milestone",BK$6&gt;=$G29,BK$6&lt;=$G29+$H29-1),1,""))</f>
        <v/>
      </c>
      <c r="BL29" s="58" t="str">
        <f aca="false">IF(AND($D29="Goal",BL$6&gt;=$G29,BL$6&lt;=$G29+$H29-1),2,IF(AND($D29="Milestone",BL$6&gt;=$G29,BL$6&lt;=$G29+$H29-1),1,""))</f>
        <v/>
      </c>
      <c r="BM29" s="58" t="str">
        <f aca="false">IF(AND($D29="Goal",BM$6&gt;=$G29,BM$6&lt;=$G29+$H29-1),2,IF(AND($D29="Milestone",BM$6&gt;=$G29,BM$6&lt;=$G29+$H29-1),1,""))</f>
        <v/>
      </c>
    </row>
    <row r="30" s="15" customFormat="true" ht="39.75" hidden="false" customHeight="true" outlineLevel="0" collapsed="false">
      <c r="A30" s="1"/>
      <c r="B30" s="60" t="s">
        <v>34</v>
      </c>
      <c r="C30" s="61"/>
      <c r="D30" s="54" t="s">
        <v>20</v>
      </c>
      <c r="E30" s="54" t="s">
        <v>21</v>
      </c>
      <c r="F30" s="55" t="n">
        <v>0</v>
      </c>
      <c r="G30" s="56" t="n">
        <f aca="false">G29+H29</f>
        <v>45138</v>
      </c>
      <c r="H30" s="57"/>
      <c r="I30" s="54"/>
      <c r="J30" s="58" t="str">
        <f aca="false">IF(AND($D30="Goal",J$6&gt;=$G30,J$6&lt;=$G30+$H30-1),2,IF(AND($D30="Milestone",J$6&gt;=$G30,J$6&lt;=$G30+$H30-1),1,""))</f>
        <v/>
      </c>
      <c r="K30" s="58" t="str">
        <f aca="false">IF(AND($D30="Goal",K$6&gt;=$G30,K$6&lt;=$G30+$H30-1),2,IF(AND($D30="Milestone",K$6&gt;=$G30,K$6&lt;=$G30+$H30-1),1,""))</f>
        <v/>
      </c>
      <c r="L30" s="58" t="str">
        <f aca="false">IF(AND($D30="Goal",L$6&gt;=$G30,L$6&lt;=$G30+$H30-1),2,IF(AND($D30="Milestone",L$6&gt;=$G30,L$6&lt;=$G30+$H30-1),1,""))</f>
        <v/>
      </c>
      <c r="M30" s="58" t="str">
        <f aca="false">IF(AND($D30="Goal",M$6&gt;=$G30,M$6&lt;=$G30+$H30-1),2,IF(AND($D30="Milestone",M$6&gt;=$G30,M$6&lt;=$G30+$H30-1),1,""))</f>
        <v/>
      </c>
      <c r="N30" s="58" t="str">
        <f aca="false">IF(AND($D30="Goal",N$6&gt;=$G30,N$6&lt;=$G30+$H30-1),2,IF(AND($D30="Milestone",N$6&gt;=$G30,N$6&lt;=$G30+$H30-1),1,""))</f>
        <v/>
      </c>
      <c r="O30" s="58" t="str">
        <f aca="false">IF(AND($D30="Goal",O$6&gt;=$G30,O$6&lt;=$G30+$H30-1),2,IF(AND($D30="Milestone",O$6&gt;=$G30,O$6&lt;=$G30+$H30-1),1,""))</f>
        <v/>
      </c>
      <c r="P30" s="58" t="str">
        <f aca="false">IF(AND($D30="Goal",P$6&gt;=$G30,P$6&lt;=$G30+$H30-1),2,IF(AND($D30="Milestone",P$6&gt;=$G30,P$6&lt;=$G30+$H30-1),1,""))</f>
        <v/>
      </c>
      <c r="Q30" s="58" t="str">
        <f aca="false">IF(AND($D30="Goal",Q$6&gt;=$G30,Q$6&lt;=$G30+$H30-1),2,IF(AND($D30="Milestone",Q$6&gt;=$G30,Q$6&lt;=$G30+$H30-1),1,""))</f>
        <v/>
      </c>
      <c r="R30" s="58" t="str">
        <f aca="false">IF(AND($D30="Goal",R$6&gt;=$G30,R$6&lt;=$G30+$H30-1),2,IF(AND($D30="Milestone",R$6&gt;=$G30,R$6&lt;=$G30+$H30-1),1,""))</f>
        <v/>
      </c>
      <c r="S30" s="58" t="str">
        <f aca="false">IF(AND($D30="Goal",S$6&gt;=$G30,S$6&lt;=$G30+$H30-1),2,IF(AND($D30="Milestone",S$6&gt;=$G30,S$6&lt;=$G30+$H30-1),1,""))</f>
        <v/>
      </c>
      <c r="T30" s="58" t="str">
        <f aca="false">IF(AND($D30="Goal",T$6&gt;=$G30,T$6&lt;=$G30+$H30-1),2,IF(AND($D30="Milestone",T$6&gt;=$G30,T$6&lt;=$G30+$H30-1),1,""))</f>
        <v/>
      </c>
      <c r="U30" s="58" t="str">
        <f aca="false">IF(AND($D30="Goal",U$6&gt;=$G30,U$6&lt;=$G30+$H30-1),2,IF(AND($D30="Milestone",U$6&gt;=$G30,U$6&lt;=$G30+$H30-1),1,""))</f>
        <v/>
      </c>
      <c r="V30" s="58" t="str">
        <f aca="false">IF(AND($D30="Goal",V$6&gt;=$G30,V$6&lt;=$G30+$H30-1),2,IF(AND($D30="Milestone",V$6&gt;=$G30,V$6&lt;=$G30+$H30-1),1,""))</f>
        <v/>
      </c>
      <c r="W30" s="58" t="str">
        <f aca="false">IF(AND($D30="Goal",W$6&gt;=$G30,W$6&lt;=$G30+$H30-1),2,IF(AND($D30="Milestone",W$6&gt;=$G30,W$6&lt;=$G30+$H30-1),1,""))</f>
        <v/>
      </c>
      <c r="X30" s="58" t="str">
        <f aca="false">IF(AND($D30="Goal",X$6&gt;=$G30,X$6&lt;=$G30+$H30-1),2,IF(AND($D30="Milestone",X$6&gt;=$G30,X$6&lt;=$G30+$H30-1),1,""))</f>
        <v/>
      </c>
      <c r="Y30" s="58" t="str">
        <f aca="false">IF(AND($D30="Goal",Y$6&gt;=$G30,Y$6&lt;=$G30+$H30-1),2,IF(AND($D30="Milestone",Y$6&gt;=$G30,Y$6&lt;=$G30+$H30-1),1,""))</f>
        <v/>
      </c>
      <c r="Z30" s="58" t="str">
        <f aca="false">IF(AND($D30="Goal",Z$6&gt;=$G30,Z$6&lt;=$G30+$H30-1),2,IF(AND($D30="Milestone",Z$6&gt;=$G30,Z$6&lt;=$G30+$H30-1),1,""))</f>
        <v/>
      </c>
      <c r="AA30" s="58" t="str">
        <f aca="false">IF(AND($D30="Goal",AA$6&gt;=$G30,AA$6&lt;=$G30+$H30-1),2,IF(AND($D30="Milestone",AA$6&gt;=$G30,AA$6&lt;=$G30+$H30-1),1,""))</f>
        <v/>
      </c>
      <c r="AB30" s="58" t="str">
        <f aca="false">IF(AND($D30="Goal",AB$6&gt;=$G30,AB$6&lt;=$G30+$H30-1),2,IF(AND($D30="Milestone",AB$6&gt;=$G30,AB$6&lt;=$G30+$H30-1),1,""))</f>
        <v/>
      </c>
      <c r="AC30" s="58" t="str">
        <f aca="false">IF(AND($D30="Goal",AC$6&gt;=$G30,AC$6&lt;=$G30+$H30-1),2,IF(AND($D30="Milestone",AC$6&gt;=$G30,AC$6&lt;=$G30+$H30-1),1,""))</f>
        <v/>
      </c>
      <c r="AD30" s="58" t="str">
        <f aca="false">IF(AND($D30="Goal",AD$6&gt;=$G30,AD$6&lt;=$G30+$H30-1),2,IF(AND($D30="Milestone",AD$6&gt;=$G30,AD$6&lt;=$G30+$H30-1),1,""))</f>
        <v/>
      </c>
      <c r="AE30" s="58" t="str">
        <f aca="false">IF(AND($D30="Goal",AE$6&gt;=$G30,AE$6&lt;=$G30+$H30-1),2,IF(AND($D30="Milestone",AE$6&gt;=$G30,AE$6&lt;=$G30+$H30-1),1,""))</f>
        <v/>
      </c>
      <c r="AF30" s="58" t="str">
        <f aca="false">IF(AND($D30="Goal",AF$6&gt;=$G30,AF$6&lt;=$G30+$H30-1),2,IF(AND($D30="Milestone",AF$6&gt;=$G30,AF$6&lt;=$G30+$H30-1),1,""))</f>
        <v/>
      </c>
      <c r="AG30" s="58" t="str">
        <f aca="false">IF(AND($D30="Goal",AG$6&gt;=$G30,AG$6&lt;=$G30+$H30-1),2,IF(AND($D30="Milestone",AG$6&gt;=$G30,AG$6&lt;=$G30+$H30-1),1,""))</f>
        <v/>
      </c>
      <c r="AH30" s="58" t="str">
        <f aca="false">IF(AND($D30="Goal",AH$6&gt;=$G30,AH$6&lt;=$G30+$H30-1),2,IF(AND($D30="Milestone",AH$6&gt;=$G30,AH$6&lt;=$G30+$H30-1),1,""))</f>
        <v/>
      </c>
      <c r="AI30" s="58" t="str">
        <f aca="false">IF(AND($D30="Goal",AI$6&gt;=$G30,AI$6&lt;=$G30+$H30-1),2,IF(AND($D30="Milestone",AI$6&gt;=$G30,AI$6&lt;=$G30+$H30-1),1,""))</f>
        <v/>
      </c>
      <c r="AJ30" s="58" t="str">
        <f aca="false">IF(AND($D30="Goal",AJ$6&gt;=$G30,AJ$6&lt;=$G30+$H30-1),2,IF(AND($D30="Milestone",AJ$6&gt;=$G30,AJ$6&lt;=$G30+$H30-1),1,""))</f>
        <v/>
      </c>
      <c r="AK30" s="58" t="str">
        <f aca="false">IF(AND($D30="Goal",AK$6&gt;=$G30,AK$6&lt;=$G30+$H30-1),2,IF(AND($D30="Milestone",AK$6&gt;=$G30,AK$6&lt;=$G30+$H30-1),1,""))</f>
        <v/>
      </c>
      <c r="AL30" s="58" t="str">
        <f aca="false">IF(AND($D30="Goal",AL$6&gt;=$G30,AL$6&lt;=$G30+$H30-1),2,IF(AND($D30="Milestone",AL$6&gt;=$G30,AL$6&lt;=$G30+$H30-1),1,""))</f>
        <v/>
      </c>
      <c r="AM30" s="58" t="str">
        <f aca="false">IF(AND($D30="Goal",AM$6&gt;=$G30,AM$6&lt;=$G30+$H30-1),2,IF(AND($D30="Milestone",AM$6&gt;=$G30,AM$6&lt;=$G30+$H30-1),1,""))</f>
        <v/>
      </c>
      <c r="AN30" s="58" t="str">
        <f aca="false">IF(AND($D30="Goal",AN$6&gt;=$G30,AN$6&lt;=$G30+$H30-1),2,IF(AND($D30="Milestone",AN$6&gt;=$G30,AN$6&lt;=$G30+$H30-1),1,""))</f>
        <v/>
      </c>
      <c r="AO30" s="58" t="str">
        <f aca="false">IF(AND($D30="Goal",AO$6&gt;=$G30,AO$6&lt;=$G30+$H30-1),2,IF(AND($D30="Milestone",AO$6&gt;=$G30,AO$6&lt;=$G30+$H30-1),1,""))</f>
        <v/>
      </c>
      <c r="AP30" s="58" t="str">
        <f aca="false">IF(AND($D30="Goal",AP$6&gt;=$G30,AP$6&lt;=$G30+$H30-1),2,IF(AND($D30="Milestone",AP$6&gt;=$G30,AP$6&lt;=$G30+$H30-1),1,""))</f>
        <v/>
      </c>
      <c r="AQ30" s="58" t="str">
        <f aca="false">IF(AND($D30="Goal",AQ$6&gt;=$G30,AQ$6&lt;=$G30+$H30-1),2,IF(AND($D30="Milestone",AQ$6&gt;=$G30,AQ$6&lt;=$G30+$H30-1),1,""))</f>
        <v/>
      </c>
      <c r="AR30" s="58" t="str">
        <f aca="false">IF(AND($D30="Goal",AR$6&gt;=$G30,AR$6&lt;=$G30+$H30-1),2,IF(AND($D30="Milestone",AR$6&gt;=$G30,AR$6&lt;=$G30+$H30-1),1,""))</f>
        <v/>
      </c>
      <c r="AS30" s="58" t="str">
        <f aca="false">IF(AND($D30="Goal",AS$6&gt;=$G30,AS$6&lt;=$G30+$H30-1),2,IF(AND($D30="Milestone",AS$6&gt;=$G30,AS$6&lt;=$G30+$H30-1),1,""))</f>
        <v/>
      </c>
      <c r="AT30" s="58" t="str">
        <f aca="false">IF(AND($D30="Goal",AT$6&gt;=$G30,AT$6&lt;=$G30+$H30-1),2,IF(AND($D30="Milestone",AT$6&gt;=$G30,AT$6&lt;=$G30+$H30-1),1,""))</f>
        <v/>
      </c>
      <c r="AU30" s="58" t="str">
        <f aca="false">IF(AND($D30="Goal",AU$6&gt;=$G30,AU$6&lt;=$G30+$H30-1),2,IF(AND($D30="Milestone",AU$6&gt;=$G30,AU$6&lt;=$G30+$H30-1),1,""))</f>
        <v/>
      </c>
      <c r="AV30" s="58" t="str">
        <f aca="false">IF(AND($D30="Goal",AV$6&gt;=$G30,AV$6&lt;=$G30+$H30-1),2,IF(AND($D30="Milestone",AV$6&gt;=$G30,AV$6&lt;=$G30+$H30-1),1,""))</f>
        <v/>
      </c>
      <c r="AW30" s="58" t="str">
        <f aca="false">IF(AND($D30="Goal",AW$6&gt;=$G30,AW$6&lt;=$G30+$H30-1),2,IF(AND($D30="Milestone",AW$6&gt;=$G30,AW$6&lt;=$G30+$H30-1),1,""))</f>
        <v/>
      </c>
      <c r="AX30" s="58" t="str">
        <f aca="false">IF(AND($D30="Goal",AX$6&gt;=$G30,AX$6&lt;=$G30+$H30-1),2,IF(AND($D30="Milestone",AX$6&gt;=$G30,AX$6&lt;=$G30+$H30-1),1,""))</f>
        <v/>
      </c>
      <c r="AY30" s="58" t="str">
        <f aca="false">IF(AND($D30="Goal",AY$6&gt;=$G30,AY$6&lt;=$G30+$H30-1),2,IF(AND($D30="Milestone",AY$6&gt;=$G30,AY$6&lt;=$G30+$H30-1),1,""))</f>
        <v/>
      </c>
      <c r="AZ30" s="58" t="str">
        <f aca="false">IF(AND($D30="Goal",AZ$6&gt;=$G30,AZ$6&lt;=$G30+$H30-1),2,IF(AND($D30="Milestone",AZ$6&gt;=$G30,AZ$6&lt;=$G30+$H30-1),1,""))</f>
        <v/>
      </c>
      <c r="BA30" s="58" t="str">
        <f aca="false">IF(AND($D30="Goal",BA$6&gt;=$G30,BA$6&lt;=$G30+$H30-1),2,IF(AND($D30="Milestone",BA$6&gt;=$G30,BA$6&lt;=$G30+$H30-1),1,""))</f>
        <v/>
      </c>
      <c r="BB30" s="58" t="str">
        <f aca="false">IF(AND($D30="Goal",BB$6&gt;=$G30,BB$6&lt;=$G30+$H30-1),2,IF(AND($D30="Milestone",BB$6&gt;=$G30,BB$6&lt;=$G30+$H30-1),1,""))</f>
        <v/>
      </c>
      <c r="BC30" s="58" t="str">
        <f aca="false">IF(AND($D30="Goal",BC$6&gt;=$G30,BC$6&lt;=$G30+$H30-1),2,IF(AND($D30="Milestone",BC$6&gt;=$G30,BC$6&lt;=$G30+$H30-1),1,""))</f>
        <v/>
      </c>
      <c r="BD30" s="58" t="str">
        <f aca="false">IF(AND($D30="Goal",BD$6&gt;=$G30,BD$6&lt;=$G30+$H30-1),2,IF(AND($D30="Milestone",BD$6&gt;=$G30,BD$6&lt;=$G30+$H30-1),1,""))</f>
        <v/>
      </c>
      <c r="BE30" s="58" t="str">
        <f aca="false">IF(AND($D30="Goal",BE$6&gt;=$G30,BE$6&lt;=$G30+$H30-1),2,IF(AND($D30="Milestone",BE$6&gt;=$G30,BE$6&lt;=$G30+$H30-1),1,""))</f>
        <v/>
      </c>
      <c r="BF30" s="58" t="str">
        <f aca="false">IF(AND($D30="Goal",BF$6&gt;=$G30,BF$6&lt;=$G30+$H30-1),2,IF(AND($D30="Milestone",BF$6&gt;=$G30,BF$6&lt;=$G30+$H30-1),1,""))</f>
        <v/>
      </c>
      <c r="BG30" s="58" t="str">
        <f aca="false">IF(AND($D30="Goal",BG$6&gt;=$G30,BG$6&lt;=$G30+$H30-1),2,IF(AND($D30="Milestone",BG$6&gt;=$G30,BG$6&lt;=$G30+$H30-1),1,""))</f>
        <v/>
      </c>
      <c r="BH30" s="58" t="str">
        <f aca="false">IF(AND($D30="Goal",BH$6&gt;=$G30,BH$6&lt;=$G30+$H30-1),2,IF(AND($D30="Milestone",BH$6&gt;=$G30,BH$6&lt;=$G30+$H30-1),1,""))</f>
        <v/>
      </c>
      <c r="BI30" s="58" t="str">
        <f aca="false">IF(AND($D30="Goal",BI$6&gt;=$G30,BI$6&lt;=$G30+$H30-1),2,IF(AND($D30="Milestone",BI$6&gt;=$G30,BI$6&lt;=$G30+$H30-1),1,""))</f>
        <v/>
      </c>
      <c r="BJ30" s="58" t="str">
        <f aca="false">IF(AND($D30="Goal",BJ$6&gt;=$G30,BJ$6&lt;=$G30+$H30-1),2,IF(AND($D30="Milestone",BJ$6&gt;=$G30,BJ$6&lt;=$G30+$H30-1),1,""))</f>
        <v/>
      </c>
      <c r="BK30" s="58" t="str">
        <f aca="false">IF(AND($D30="Goal",BK$6&gt;=$G30,BK$6&lt;=$G30+$H30-1),2,IF(AND($D30="Milestone",BK$6&gt;=$G30,BK$6&lt;=$G30+$H30-1),1,""))</f>
        <v/>
      </c>
      <c r="BL30" s="58" t="str">
        <f aca="false">IF(AND($D30="Goal",BL$6&gt;=$G30,BL$6&lt;=$G30+$H30-1),2,IF(AND($D30="Milestone",BL$6&gt;=$G30,BL$6&lt;=$G30+$H30-1),1,""))</f>
        <v/>
      </c>
      <c r="BM30" s="58" t="str">
        <f aca="false">IF(AND($D30="Goal",BM$6&gt;=$G30,BM$6&lt;=$G30+$H30-1),2,IF(AND($D30="Milestone",BM$6&gt;=$G30,BM$6&lt;=$G30+$H30-1),1,""))</f>
        <v/>
      </c>
    </row>
    <row r="31" s="15" customFormat="true" ht="39.75" hidden="false" customHeight="true" outlineLevel="0" collapsed="false">
      <c r="A31" s="1"/>
      <c r="B31" s="60" t="s">
        <v>36</v>
      </c>
      <c r="C31" s="61"/>
      <c r="D31" s="54" t="s">
        <v>20</v>
      </c>
      <c r="E31" s="54" t="s">
        <v>21</v>
      </c>
      <c r="F31" s="55" t="n">
        <v>0</v>
      </c>
      <c r="G31" s="56" t="n">
        <f aca="false">G30+H30</f>
        <v>45138</v>
      </c>
      <c r="H31" s="57"/>
      <c r="I31" s="54"/>
      <c r="J31" s="58" t="str">
        <f aca="false">IF(AND($D31="Goal",J$6&gt;=$G31,J$6&lt;=$G31+$H31-1),2,IF(AND($D31="Milestone",J$6&gt;=$G31,J$6&lt;=$G31+$H31-1),1,""))</f>
        <v/>
      </c>
      <c r="K31" s="58" t="str">
        <f aca="false">IF(AND($D31="Goal",K$6&gt;=$G31,K$6&lt;=$G31+$H31-1),2,IF(AND($D31="Milestone",K$6&gt;=$G31,K$6&lt;=$G31+$H31-1),1,""))</f>
        <v/>
      </c>
      <c r="L31" s="58" t="str">
        <f aca="false">IF(AND($D31="Goal",L$6&gt;=$G31,L$6&lt;=$G31+$H31-1),2,IF(AND($D31="Milestone",L$6&gt;=$G31,L$6&lt;=$G31+$H31-1),1,""))</f>
        <v/>
      </c>
      <c r="M31" s="58" t="str">
        <f aca="false">IF(AND($D31="Goal",M$6&gt;=$G31,M$6&lt;=$G31+$H31-1),2,IF(AND($D31="Milestone",M$6&gt;=$G31,M$6&lt;=$G31+$H31-1),1,""))</f>
        <v/>
      </c>
      <c r="N31" s="58" t="str">
        <f aca="false">IF(AND($D31="Goal",N$6&gt;=$G31,N$6&lt;=$G31+$H31-1),2,IF(AND($D31="Milestone",N$6&gt;=$G31,N$6&lt;=$G31+$H31-1),1,""))</f>
        <v/>
      </c>
      <c r="O31" s="58" t="str">
        <f aca="false">IF(AND($D31="Goal",O$6&gt;=$G31,O$6&lt;=$G31+$H31-1),2,IF(AND($D31="Milestone",O$6&gt;=$G31,O$6&lt;=$G31+$H31-1),1,""))</f>
        <v/>
      </c>
      <c r="P31" s="58" t="str">
        <f aca="false">IF(AND($D31="Goal",P$6&gt;=$G31,P$6&lt;=$G31+$H31-1),2,IF(AND($D31="Milestone",P$6&gt;=$G31,P$6&lt;=$G31+$H31-1),1,""))</f>
        <v/>
      </c>
      <c r="Q31" s="58" t="str">
        <f aca="false">IF(AND($D31="Goal",Q$6&gt;=$G31,Q$6&lt;=$G31+$H31-1),2,IF(AND($D31="Milestone",Q$6&gt;=$G31,Q$6&lt;=$G31+$H31-1),1,""))</f>
        <v/>
      </c>
      <c r="R31" s="58" t="str">
        <f aca="false">IF(AND($D31="Goal",R$6&gt;=$G31,R$6&lt;=$G31+$H31-1),2,IF(AND($D31="Milestone",R$6&gt;=$G31,R$6&lt;=$G31+$H31-1),1,""))</f>
        <v/>
      </c>
      <c r="S31" s="58" t="str">
        <f aca="false">IF(AND($D31="Goal",S$6&gt;=$G31,S$6&lt;=$G31+$H31-1),2,IF(AND($D31="Milestone",S$6&gt;=$G31,S$6&lt;=$G31+$H31-1),1,""))</f>
        <v/>
      </c>
      <c r="T31" s="58" t="str">
        <f aca="false">IF(AND($D31="Goal",T$6&gt;=$G31,T$6&lt;=$G31+$H31-1),2,IF(AND($D31="Milestone",T$6&gt;=$G31,T$6&lt;=$G31+$H31-1),1,""))</f>
        <v/>
      </c>
      <c r="U31" s="58" t="str">
        <f aca="false">IF(AND($D31="Goal",U$6&gt;=$G31,U$6&lt;=$G31+$H31-1),2,IF(AND($D31="Milestone",U$6&gt;=$G31,U$6&lt;=$G31+$H31-1),1,""))</f>
        <v/>
      </c>
      <c r="V31" s="58" t="str">
        <f aca="false">IF(AND($D31="Goal",V$6&gt;=$G31,V$6&lt;=$G31+$H31-1),2,IF(AND($D31="Milestone",V$6&gt;=$G31,V$6&lt;=$G31+$H31-1),1,""))</f>
        <v/>
      </c>
      <c r="W31" s="58" t="str">
        <f aca="false">IF(AND($D31="Goal",W$6&gt;=$G31,W$6&lt;=$G31+$H31-1),2,IF(AND($D31="Milestone",W$6&gt;=$G31,W$6&lt;=$G31+$H31-1),1,""))</f>
        <v/>
      </c>
      <c r="X31" s="58" t="str">
        <f aca="false">IF(AND($D31="Goal",X$6&gt;=$G31,X$6&lt;=$G31+$H31-1),2,IF(AND($D31="Milestone",X$6&gt;=$G31,X$6&lt;=$G31+$H31-1),1,""))</f>
        <v/>
      </c>
      <c r="Y31" s="58" t="str">
        <f aca="false">IF(AND($D31="Goal",Y$6&gt;=$G31,Y$6&lt;=$G31+$H31-1),2,IF(AND($D31="Milestone",Y$6&gt;=$G31,Y$6&lt;=$G31+$H31-1),1,""))</f>
        <v/>
      </c>
      <c r="Z31" s="58" t="str">
        <f aca="false">IF(AND($D31="Goal",Z$6&gt;=$G31,Z$6&lt;=$G31+$H31-1),2,IF(AND($D31="Milestone",Z$6&gt;=$G31,Z$6&lt;=$G31+$H31-1),1,""))</f>
        <v/>
      </c>
      <c r="AA31" s="58" t="str">
        <f aca="false">IF(AND($D31="Goal",AA$6&gt;=$G31,AA$6&lt;=$G31+$H31-1),2,IF(AND($D31="Milestone",AA$6&gt;=$G31,AA$6&lt;=$G31+$H31-1),1,""))</f>
        <v/>
      </c>
      <c r="AB31" s="58" t="str">
        <f aca="false">IF(AND($D31="Goal",AB$6&gt;=$G31,AB$6&lt;=$G31+$H31-1),2,IF(AND($D31="Milestone",AB$6&gt;=$G31,AB$6&lt;=$G31+$H31-1),1,""))</f>
        <v/>
      </c>
      <c r="AC31" s="58" t="str">
        <f aca="false">IF(AND($D31="Goal",AC$6&gt;=$G31,AC$6&lt;=$G31+$H31-1),2,IF(AND($D31="Milestone",AC$6&gt;=$G31,AC$6&lt;=$G31+$H31-1),1,""))</f>
        <v/>
      </c>
      <c r="AD31" s="58" t="str">
        <f aca="false">IF(AND($D31="Goal",AD$6&gt;=$G31,AD$6&lt;=$G31+$H31-1),2,IF(AND($D31="Milestone",AD$6&gt;=$G31,AD$6&lt;=$G31+$H31-1),1,""))</f>
        <v/>
      </c>
      <c r="AE31" s="58" t="str">
        <f aca="false">IF(AND($D31="Goal",AE$6&gt;=$G31,AE$6&lt;=$G31+$H31-1),2,IF(AND($D31="Milestone",AE$6&gt;=$G31,AE$6&lt;=$G31+$H31-1),1,""))</f>
        <v/>
      </c>
      <c r="AF31" s="58" t="str">
        <f aca="false">IF(AND($D31="Goal",AF$6&gt;=$G31,AF$6&lt;=$G31+$H31-1),2,IF(AND($D31="Milestone",AF$6&gt;=$G31,AF$6&lt;=$G31+$H31-1),1,""))</f>
        <v/>
      </c>
      <c r="AG31" s="58" t="str">
        <f aca="false">IF(AND($D31="Goal",AG$6&gt;=$G31,AG$6&lt;=$G31+$H31-1),2,IF(AND($D31="Milestone",AG$6&gt;=$G31,AG$6&lt;=$G31+$H31-1),1,""))</f>
        <v/>
      </c>
      <c r="AH31" s="58" t="str">
        <f aca="false">IF(AND($D31="Goal",AH$6&gt;=$G31,AH$6&lt;=$G31+$H31-1),2,IF(AND($D31="Milestone",AH$6&gt;=$G31,AH$6&lt;=$G31+$H31-1),1,""))</f>
        <v/>
      </c>
      <c r="AI31" s="58" t="str">
        <f aca="false">IF(AND($D31="Goal",AI$6&gt;=$G31,AI$6&lt;=$G31+$H31-1),2,IF(AND($D31="Milestone",AI$6&gt;=$G31,AI$6&lt;=$G31+$H31-1),1,""))</f>
        <v/>
      </c>
      <c r="AJ31" s="58" t="str">
        <f aca="false">IF(AND($D31="Goal",AJ$6&gt;=$G31,AJ$6&lt;=$G31+$H31-1),2,IF(AND($D31="Milestone",AJ$6&gt;=$G31,AJ$6&lt;=$G31+$H31-1),1,""))</f>
        <v/>
      </c>
      <c r="AK31" s="58" t="str">
        <f aca="false">IF(AND($D31="Goal",AK$6&gt;=$G31,AK$6&lt;=$G31+$H31-1),2,IF(AND($D31="Milestone",AK$6&gt;=$G31,AK$6&lt;=$G31+$H31-1),1,""))</f>
        <v/>
      </c>
      <c r="AL31" s="58" t="str">
        <f aca="false">IF(AND($D31="Goal",AL$6&gt;=$G31,AL$6&lt;=$G31+$H31-1),2,IF(AND($D31="Milestone",AL$6&gt;=$G31,AL$6&lt;=$G31+$H31-1),1,""))</f>
        <v/>
      </c>
      <c r="AM31" s="58" t="str">
        <f aca="false">IF(AND($D31="Goal",AM$6&gt;=$G31,AM$6&lt;=$G31+$H31-1),2,IF(AND($D31="Milestone",AM$6&gt;=$G31,AM$6&lt;=$G31+$H31-1),1,""))</f>
        <v/>
      </c>
      <c r="AN31" s="58" t="str">
        <f aca="false">IF(AND($D31="Goal",AN$6&gt;=$G31,AN$6&lt;=$G31+$H31-1),2,IF(AND($D31="Milestone",AN$6&gt;=$G31,AN$6&lt;=$G31+$H31-1),1,""))</f>
        <v/>
      </c>
      <c r="AO31" s="58" t="str">
        <f aca="false">IF(AND($D31="Goal",AO$6&gt;=$G31,AO$6&lt;=$G31+$H31-1),2,IF(AND($D31="Milestone",AO$6&gt;=$G31,AO$6&lt;=$G31+$H31-1),1,""))</f>
        <v/>
      </c>
      <c r="AP31" s="58" t="str">
        <f aca="false">IF(AND($D31="Goal",AP$6&gt;=$G31,AP$6&lt;=$G31+$H31-1),2,IF(AND($D31="Milestone",AP$6&gt;=$G31,AP$6&lt;=$G31+$H31-1),1,""))</f>
        <v/>
      </c>
      <c r="AQ31" s="58" t="str">
        <f aca="false">IF(AND($D31="Goal",AQ$6&gt;=$G31,AQ$6&lt;=$G31+$H31-1),2,IF(AND($D31="Milestone",AQ$6&gt;=$G31,AQ$6&lt;=$G31+$H31-1),1,""))</f>
        <v/>
      </c>
      <c r="AR31" s="58" t="str">
        <f aca="false">IF(AND($D31="Goal",AR$6&gt;=$G31,AR$6&lt;=$G31+$H31-1),2,IF(AND($D31="Milestone",AR$6&gt;=$G31,AR$6&lt;=$G31+$H31-1),1,""))</f>
        <v/>
      </c>
      <c r="AS31" s="58" t="str">
        <f aca="false">IF(AND($D31="Goal",AS$6&gt;=$G31,AS$6&lt;=$G31+$H31-1),2,IF(AND($D31="Milestone",AS$6&gt;=$G31,AS$6&lt;=$G31+$H31-1),1,""))</f>
        <v/>
      </c>
      <c r="AT31" s="58" t="str">
        <f aca="false">IF(AND($D31="Goal",AT$6&gt;=$G31,AT$6&lt;=$G31+$H31-1),2,IF(AND($D31="Milestone",AT$6&gt;=$G31,AT$6&lt;=$G31+$H31-1),1,""))</f>
        <v/>
      </c>
      <c r="AU31" s="58" t="str">
        <f aca="false">IF(AND($D31="Goal",AU$6&gt;=$G31,AU$6&lt;=$G31+$H31-1),2,IF(AND($D31="Milestone",AU$6&gt;=$G31,AU$6&lt;=$G31+$H31-1),1,""))</f>
        <v/>
      </c>
      <c r="AV31" s="58" t="str">
        <f aca="false">IF(AND($D31="Goal",AV$6&gt;=$G31,AV$6&lt;=$G31+$H31-1),2,IF(AND($D31="Milestone",AV$6&gt;=$G31,AV$6&lt;=$G31+$H31-1),1,""))</f>
        <v/>
      </c>
      <c r="AW31" s="58" t="str">
        <f aca="false">IF(AND($D31="Goal",AW$6&gt;=$G31,AW$6&lt;=$G31+$H31-1),2,IF(AND($D31="Milestone",AW$6&gt;=$G31,AW$6&lt;=$G31+$H31-1),1,""))</f>
        <v/>
      </c>
      <c r="AX31" s="58" t="str">
        <f aca="false">IF(AND($D31="Goal",AX$6&gt;=$G31,AX$6&lt;=$G31+$H31-1),2,IF(AND($D31="Milestone",AX$6&gt;=$G31,AX$6&lt;=$G31+$H31-1),1,""))</f>
        <v/>
      </c>
      <c r="AY31" s="58" t="str">
        <f aca="false">IF(AND($D31="Goal",AY$6&gt;=$G31,AY$6&lt;=$G31+$H31-1),2,IF(AND($D31="Milestone",AY$6&gt;=$G31,AY$6&lt;=$G31+$H31-1),1,""))</f>
        <v/>
      </c>
      <c r="AZ31" s="58" t="str">
        <f aca="false">IF(AND($D31="Goal",AZ$6&gt;=$G31,AZ$6&lt;=$G31+$H31-1),2,IF(AND($D31="Milestone",AZ$6&gt;=$G31,AZ$6&lt;=$G31+$H31-1),1,""))</f>
        <v/>
      </c>
      <c r="BA31" s="58" t="str">
        <f aca="false">IF(AND($D31="Goal",BA$6&gt;=$G31,BA$6&lt;=$G31+$H31-1),2,IF(AND($D31="Milestone",BA$6&gt;=$G31,BA$6&lt;=$G31+$H31-1),1,""))</f>
        <v/>
      </c>
      <c r="BB31" s="58" t="str">
        <f aca="false">IF(AND($D31="Goal",BB$6&gt;=$G31,BB$6&lt;=$G31+$H31-1),2,IF(AND($D31="Milestone",BB$6&gt;=$G31,BB$6&lt;=$G31+$H31-1),1,""))</f>
        <v/>
      </c>
      <c r="BC31" s="58" t="str">
        <f aca="false">IF(AND($D31="Goal",BC$6&gt;=$G31,BC$6&lt;=$G31+$H31-1),2,IF(AND($D31="Milestone",BC$6&gt;=$G31,BC$6&lt;=$G31+$H31-1),1,""))</f>
        <v/>
      </c>
      <c r="BD31" s="58" t="str">
        <f aca="false">IF(AND($D31="Goal",BD$6&gt;=$G31,BD$6&lt;=$G31+$H31-1),2,IF(AND($D31="Milestone",BD$6&gt;=$G31,BD$6&lt;=$G31+$H31-1),1,""))</f>
        <v/>
      </c>
      <c r="BE31" s="58" t="str">
        <f aca="false">IF(AND($D31="Goal",BE$6&gt;=$G31,BE$6&lt;=$G31+$H31-1),2,IF(AND($D31="Milestone",BE$6&gt;=$G31,BE$6&lt;=$G31+$H31-1),1,""))</f>
        <v/>
      </c>
      <c r="BF31" s="58" t="str">
        <f aca="false">IF(AND($D31="Goal",BF$6&gt;=$G31,BF$6&lt;=$G31+$H31-1),2,IF(AND($D31="Milestone",BF$6&gt;=$G31,BF$6&lt;=$G31+$H31-1),1,""))</f>
        <v/>
      </c>
      <c r="BG31" s="58" t="str">
        <f aca="false">IF(AND($D31="Goal",BG$6&gt;=$G31,BG$6&lt;=$G31+$H31-1),2,IF(AND($D31="Milestone",BG$6&gt;=$G31,BG$6&lt;=$G31+$H31-1),1,""))</f>
        <v/>
      </c>
      <c r="BH31" s="58" t="str">
        <f aca="false">IF(AND($D31="Goal",BH$6&gt;=$G31,BH$6&lt;=$G31+$H31-1),2,IF(AND($D31="Milestone",BH$6&gt;=$G31,BH$6&lt;=$G31+$H31-1),1,""))</f>
        <v/>
      </c>
      <c r="BI31" s="58" t="str">
        <f aca="false">IF(AND($D31="Goal",BI$6&gt;=$G31,BI$6&lt;=$G31+$H31-1),2,IF(AND($D31="Milestone",BI$6&gt;=$G31,BI$6&lt;=$G31+$H31-1),1,""))</f>
        <v/>
      </c>
      <c r="BJ31" s="58" t="str">
        <f aca="false">IF(AND($D31="Goal",BJ$6&gt;=$G31,BJ$6&lt;=$G31+$H31-1),2,IF(AND($D31="Milestone",BJ$6&gt;=$G31,BJ$6&lt;=$G31+$H31-1),1,""))</f>
        <v/>
      </c>
      <c r="BK31" s="58" t="str">
        <f aca="false">IF(AND($D31="Goal",BK$6&gt;=$G31,BK$6&lt;=$G31+$H31-1),2,IF(AND($D31="Milestone",BK$6&gt;=$G31,BK$6&lt;=$G31+$H31-1),1,""))</f>
        <v/>
      </c>
      <c r="BL31" s="58" t="str">
        <f aca="false">IF(AND($D31="Goal",BL$6&gt;=$G31,BL$6&lt;=$G31+$H31-1),2,IF(AND($D31="Milestone",BL$6&gt;=$G31,BL$6&lt;=$G31+$H31-1),1,""))</f>
        <v/>
      </c>
      <c r="BM31" s="58" t="str">
        <f aca="false">IF(AND($D31="Goal",BM$6&gt;=$G31,BM$6&lt;=$G31+$H31-1),2,IF(AND($D31="Milestone",BM$6&gt;=$G31,BM$6&lt;=$G31+$H31-1),1,""))</f>
        <v/>
      </c>
    </row>
    <row r="32" s="15" customFormat="true" ht="39.75" hidden="false" customHeight="true" outlineLevel="0" collapsed="false">
      <c r="A32" s="1"/>
      <c r="B32" s="60" t="s">
        <v>37</v>
      </c>
      <c r="C32" s="61"/>
      <c r="D32" s="54" t="s">
        <v>20</v>
      </c>
      <c r="E32" s="54" t="s">
        <v>21</v>
      </c>
      <c r="F32" s="55" t="n">
        <v>0</v>
      </c>
      <c r="G32" s="56" t="n">
        <f aca="false">G31+H31</f>
        <v>45138</v>
      </c>
      <c r="H32" s="57"/>
      <c r="I32" s="54"/>
      <c r="J32" s="58" t="str">
        <f aca="false">IF(AND($D32="Goal",J$6&gt;=$G32,J$6&lt;=$G32+$H32-1),2,IF(AND($D32="Milestone",J$6&gt;=$G32,J$6&lt;=$G32+$H32-1),1,""))</f>
        <v/>
      </c>
      <c r="K32" s="58" t="str">
        <f aca="false">IF(AND($D32="Goal",K$6&gt;=$G32,K$6&lt;=$G32+$H32-1),2,IF(AND($D32="Milestone",K$6&gt;=$G32,K$6&lt;=$G32+$H32-1),1,""))</f>
        <v/>
      </c>
      <c r="L32" s="58" t="str">
        <f aca="false">IF(AND($D32="Goal",L$6&gt;=$G32,L$6&lt;=$G32+$H32-1),2,IF(AND($D32="Milestone",L$6&gt;=$G32,L$6&lt;=$G32+$H32-1),1,""))</f>
        <v/>
      </c>
      <c r="M32" s="58" t="str">
        <f aca="false">IF(AND($D32="Goal",M$6&gt;=$G32,M$6&lt;=$G32+$H32-1),2,IF(AND($D32="Milestone",M$6&gt;=$G32,M$6&lt;=$G32+$H32-1),1,""))</f>
        <v/>
      </c>
      <c r="N32" s="58" t="str">
        <f aca="false">IF(AND($D32="Goal",N$6&gt;=$G32,N$6&lt;=$G32+$H32-1),2,IF(AND($D32="Milestone",N$6&gt;=$G32,N$6&lt;=$G32+$H32-1),1,""))</f>
        <v/>
      </c>
      <c r="O32" s="58" t="str">
        <f aca="false">IF(AND($D32="Goal",O$6&gt;=$G32,O$6&lt;=$G32+$H32-1),2,IF(AND($D32="Milestone",O$6&gt;=$G32,O$6&lt;=$G32+$H32-1),1,""))</f>
        <v/>
      </c>
      <c r="P32" s="58" t="str">
        <f aca="false">IF(AND($D32="Goal",P$6&gt;=$G32,P$6&lt;=$G32+$H32-1),2,IF(AND($D32="Milestone",P$6&gt;=$G32,P$6&lt;=$G32+$H32-1),1,""))</f>
        <v/>
      </c>
      <c r="Q32" s="58" t="str">
        <f aca="false">IF(AND($D32="Goal",Q$6&gt;=$G32,Q$6&lt;=$G32+$H32-1),2,IF(AND($D32="Milestone",Q$6&gt;=$G32,Q$6&lt;=$G32+$H32-1),1,""))</f>
        <v/>
      </c>
      <c r="R32" s="58" t="str">
        <f aca="false">IF(AND($D32="Goal",R$6&gt;=$G32,R$6&lt;=$G32+$H32-1),2,IF(AND($D32="Milestone",R$6&gt;=$G32,R$6&lt;=$G32+$H32-1),1,""))</f>
        <v/>
      </c>
      <c r="S32" s="58" t="str">
        <f aca="false">IF(AND($D32="Goal",S$6&gt;=$G32,S$6&lt;=$G32+$H32-1),2,IF(AND($D32="Milestone",S$6&gt;=$G32,S$6&lt;=$G32+$H32-1),1,""))</f>
        <v/>
      </c>
      <c r="T32" s="58" t="str">
        <f aca="false">IF(AND($D32="Goal",T$6&gt;=$G32,T$6&lt;=$G32+$H32-1),2,IF(AND($D32="Milestone",T$6&gt;=$G32,T$6&lt;=$G32+$H32-1),1,""))</f>
        <v/>
      </c>
      <c r="U32" s="58" t="str">
        <f aca="false">IF(AND($D32="Goal",U$6&gt;=$G32,U$6&lt;=$G32+$H32-1),2,IF(AND($D32="Milestone",U$6&gt;=$G32,U$6&lt;=$G32+$H32-1),1,""))</f>
        <v/>
      </c>
      <c r="V32" s="58" t="str">
        <f aca="false">IF(AND($D32="Goal",V$6&gt;=$G32,V$6&lt;=$G32+$H32-1),2,IF(AND($D32="Milestone",V$6&gt;=$G32,V$6&lt;=$G32+$H32-1),1,""))</f>
        <v/>
      </c>
      <c r="W32" s="58" t="str">
        <f aca="false">IF(AND($D32="Goal",W$6&gt;=$G32,W$6&lt;=$G32+$H32-1),2,IF(AND($D32="Milestone",W$6&gt;=$G32,W$6&lt;=$G32+$H32-1),1,""))</f>
        <v/>
      </c>
      <c r="X32" s="58" t="str">
        <f aca="false">IF(AND($D32="Goal",X$6&gt;=$G32,X$6&lt;=$G32+$H32-1),2,IF(AND($D32="Milestone",X$6&gt;=$G32,X$6&lt;=$G32+$H32-1),1,""))</f>
        <v/>
      </c>
      <c r="Y32" s="58" t="str">
        <f aca="false">IF(AND($D32="Goal",Y$6&gt;=$G32,Y$6&lt;=$G32+$H32-1),2,IF(AND($D32="Milestone",Y$6&gt;=$G32,Y$6&lt;=$G32+$H32-1),1,""))</f>
        <v/>
      </c>
      <c r="Z32" s="58" t="str">
        <f aca="false">IF(AND($D32="Goal",Z$6&gt;=$G32,Z$6&lt;=$G32+$H32-1),2,IF(AND($D32="Milestone",Z$6&gt;=$G32,Z$6&lt;=$G32+$H32-1),1,""))</f>
        <v/>
      </c>
      <c r="AA32" s="58" t="str">
        <f aca="false">IF(AND($D32="Goal",AA$6&gt;=$G32,AA$6&lt;=$G32+$H32-1),2,IF(AND($D32="Milestone",AA$6&gt;=$G32,AA$6&lt;=$G32+$H32-1),1,""))</f>
        <v/>
      </c>
      <c r="AB32" s="58" t="str">
        <f aca="false">IF(AND($D32="Goal",AB$6&gt;=$G32,AB$6&lt;=$G32+$H32-1),2,IF(AND($D32="Milestone",AB$6&gt;=$G32,AB$6&lt;=$G32+$H32-1),1,""))</f>
        <v/>
      </c>
      <c r="AC32" s="58" t="str">
        <f aca="false">IF(AND($D32="Goal",AC$6&gt;=$G32,AC$6&lt;=$G32+$H32-1),2,IF(AND($D32="Milestone",AC$6&gt;=$G32,AC$6&lt;=$G32+$H32-1),1,""))</f>
        <v/>
      </c>
      <c r="AD32" s="58" t="str">
        <f aca="false">IF(AND($D32="Goal",AD$6&gt;=$G32,AD$6&lt;=$G32+$H32-1),2,IF(AND($D32="Milestone",AD$6&gt;=$G32,AD$6&lt;=$G32+$H32-1),1,""))</f>
        <v/>
      </c>
      <c r="AE32" s="58" t="str">
        <f aca="false">IF(AND($D32="Goal",AE$6&gt;=$G32,AE$6&lt;=$G32+$H32-1),2,IF(AND($D32="Milestone",AE$6&gt;=$G32,AE$6&lt;=$G32+$H32-1),1,""))</f>
        <v/>
      </c>
      <c r="AF32" s="58" t="str">
        <f aca="false">IF(AND($D32="Goal",AF$6&gt;=$G32,AF$6&lt;=$G32+$H32-1),2,IF(AND($D32="Milestone",AF$6&gt;=$G32,AF$6&lt;=$G32+$H32-1),1,""))</f>
        <v/>
      </c>
      <c r="AG32" s="58" t="str">
        <f aca="false">IF(AND($D32="Goal",AG$6&gt;=$G32,AG$6&lt;=$G32+$H32-1),2,IF(AND($D32="Milestone",AG$6&gt;=$G32,AG$6&lt;=$G32+$H32-1),1,""))</f>
        <v/>
      </c>
      <c r="AH32" s="58" t="str">
        <f aca="false">IF(AND($D32="Goal",AH$6&gt;=$G32,AH$6&lt;=$G32+$H32-1),2,IF(AND($D32="Milestone",AH$6&gt;=$G32,AH$6&lt;=$G32+$H32-1),1,""))</f>
        <v/>
      </c>
      <c r="AI32" s="58" t="str">
        <f aca="false">IF(AND($D32="Goal",AI$6&gt;=$G32,AI$6&lt;=$G32+$H32-1),2,IF(AND($D32="Milestone",AI$6&gt;=$G32,AI$6&lt;=$G32+$H32-1),1,""))</f>
        <v/>
      </c>
      <c r="AJ32" s="58" t="str">
        <f aca="false">IF(AND($D32="Goal",AJ$6&gt;=$G32,AJ$6&lt;=$G32+$H32-1),2,IF(AND($D32="Milestone",AJ$6&gt;=$G32,AJ$6&lt;=$G32+$H32-1),1,""))</f>
        <v/>
      </c>
      <c r="AK32" s="58" t="str">
        <f aca="false">IF(AND($D32="Goal",AK$6&gt;=$G32,AK$6&lt;=$G32+$H32-1),2,IF(AND($D32="Milestone",AK$6&gt;=$G32,AK$6&lt;=$G32+$H32-1),1,""))</f>
        <v/>
      </c>
      <c r="AL32" s="58" t="str">
        <f aca="false">IF(AND($D32="Goal",AL$6&gt;=$G32,AL$6&lt;=$G32+$H32-1),2,IF(AND($D32="Milestone",AL$6&gt;=$G32,AL$6&lt;=$G32+$H32-1),1,""))</f>
        <v/>
      </c>
      <c r="AM32" s="58" t="str">
        <f aca="false">IF(AND($D32="Goal",AM$6&gt;=$G32,AM$6&lt;=$G32+$H32-1),2,IF(AND($D32="Milestone",AM$6&gt;=$G32,AM$6&lt;=$G32+$H32-1),1,""))</f>
        <v/>
      </c>
      <c r="AN32" s="58" t="str">
        <f aca="false">IF(AND($D32="Goal",AN$6&gt;=$G32,AN$6&lt;=$G32+$H32-1),2,IF(AND($D32="Milestone",AN$6&gt;=$G32,AN$6&lt;=$G32+$H32-1),1,""))</f>
        <v/>
      </c>
      <c r="AO32" s="58" t="str">
        <f aca="false">IF(AND($D32="Goal",AO$6&gt;=$G32,AO$6&lt;=$G32+$H32-1),2,IF(AND($D32="Milestone",AO$6&gt;=$G32,AO$6&lt;=$G32+$H32-1),1,""))</f>
        <v/>
      </c>
      <c r="AP32" s="58" t="str">
        <f aca="false">IF(AND($D32="Goal",AP$6&gt;=$G32,AP$6&lt;=$G32+$H32-1),2,IF(AND($D32="Milestone",AP$6&gt;=$G32,AP$6&lt;=$G32+$H32-1),1,""))</f>
        <v/>
      </c>
      <c r="AQ32" s="58" t="str">
        <f aca="false">IF(AND($D32="Goal",AQ$6&gt;=$G32,AQ$6&lt;=$G32+$H32-1),2,IF(AND($D32="Milestone",AQ$6&gt;=$G32,AQ$6&lt;=$G32+$H32-1),1,""))</f>
        <v/>
      </c>
      <c r="AR32" s="58" t="str">
        <f aca="false">IF(AND($D32="Goal",AR$6&gt;=$G32,AR$6&lt;=$G32+$H32-1),2,IF(AND($D32="Milestone",AR$6&gt;=$G32,AR$6&lt;=$G32+$H32-1),1,""))</f>
        <v/>
      </c>
      <c r="AS32" s="58" t="str">
        <f aca="false">IF(AND($D32="Goal",AS$6&gt;=$G32,AS$6&lt;=$G32+$H32-1),2,IF(AND($D32="Milestone",AS$6&gt;=$G32,AS$6&lt;=$G32+$H32-1),1,""))</f>
        <v/>
      </c>
      <c r="AT32" s="58" t="str">
        <f aca="false">IF(AND($D32="Goal",AT$6&gt;=$G32,AT$6&lt;=$G32+$H32-1),2,IF(AND($D32="Milestone",AT$6&gt;=$G32,AT$6&lt;=$G32+$H32-1),1,""))</f>
        <v/>
      </c>
      <c r="AU32" s="58" t="str">
        <f aca="false">IF(AND($D32="Goal",AU$6&gt;=$G32,AU$6&lt;=$G32+$H32-1),2,IF(AND($D32="Milestone",AU$6&gt;=$G32,AU$6&lt;=$G32+$H32-1),1,""))</f>
        <v/>
      </c>
      <c r="AV32" s="58" t="str">
        <f aca="false">IF(AND($D32="Goal",AV$6&gt;=$G32,AV$6&lt;=$G32+$H32-1),2,IF(AND($D32="Milestone",AV$6&gt;=$G32,AV$6&lt;=$G32+$H32-1),1,""))</f>
        <v/>
      </c>
      <c r="AW32" s="58" t="str">
        <f aca="false">IF(AND($D32="Goal",AW$6&gt;=$G32,AW$6&lt;=$G32+$H32-1),2,IF(AND($D32="Milestone",AW$6&gt;=$G32,AW$6&lt;=$G32+$H32-1),1,""))</f>
        <v/>
      </c>
      <c r="AX32" s="58" t="str">
        <f aca="false">IF(AND($D32="Goal",AX$6&gt;=$G32,AX$6&lt;=$G32+$H32-1),2,IF(AND($D32="Milestone",AX$6&gt;=$G32,AX$6&lt;=$G32+$H32-1),1,""))</f>
        <v/>
      </c>
      <c r="AY32" s="58" t="str">
        <f aca="false">IF(AND($D32="Goal",AY$6&gt;=$G32,AY$6&lt;=$G32+$H32-1),2,IF(AND($D32="Milestone",AY$6&gt;=$G32,AY$6&lt;=$G32+$H32-1),1,""))</f>
        <v/>
      </c>
      <c r="AZ32" s="58" t="str">
        <f aca="false">IF(AND($D32="Goal",AZ$6&gt;=$G32,AZ$6&lt;=$G32+$H32-1),2,IF(AND($D32="Milestone",AZ$6&gt;=$G32,AZ$6&lt;=$G32+$H32-1),1,""))</f>
        <v/>
      </c>
      <c r="BA32" s="58" t="str">
        <f aca="false">IF(AND($D32="Goal",BA$6&gt;=$G32,BA$6&lt;=$G32+$H32-1),2,IF(AND($D32="Milestone",BA$6&gt;=$G32,BA$6&lt;=$G32+$H32-1),1,""))</f>
        <v/>
      </c>
      <c r="BB32" s="58" t="str">
        <f aca="false">IF(AND($D32="Goal",BB$6&gt;=$G32,BB$6&lt;=$G32+$H32-1),2,IF(AND($D32="Milestone",BB$6&gt;=$G32,BB$6&lt;=$G32+$H32-1),1,""))</f>
        <v/>
      </c>
      <c r="BC32" s="58" t="str">
        <f aca="false">IF(AND($D32="Goal",BC$6&gt;=$G32,BC$6&lt;=$G32+$H32-1),2,IF(AND($D32="Milestone",BC$6&gt;=$G32,BC$6&lt;=$G32+$H32-1),1,""))</f>
        <v/>
      </c>
      <c r="BD32" s="58" t="str">
        <f aca="false">IF(AND($D32="Goal",BD$6&gt;=$G32,BD$6&lt;=$G32+$H32-1),2,IF(AND($D32="Milestone",BD$6&gt;=$G32,BD$6&lt;=$G32+$H32-1),1,""))</f>
        <v/>
      </c>
      <c r="BE32" s="58" t="str">
        <f aca="false">IF(AND($D32="Goal",BE$6&gt;=$G32,BE$6&lt;=$G32+$H32-1),2,IF(AND($D32="Milestone",BE$6&gt;=$G32,BE$6&lt;=$G32+$H32-1),1,""))</f>
        <v/>
      </c>
      <c r="BF32" s="58" t="str">
        <f aca="false">IF(AND($D32="Goal",BF$6&gt;=$G32,BF$6&lt;=$G32+$H32-1),2,IF(AND($D32="Milestone",BF$6&gt;=$G32,BF$6&lt;=$G32+$H32-1),1,""))</f>
        <v/>
      </c>
      <c r="BG32" s="58" t="str">
        <f aca="false">IF(AND($D32="Goal",BG$6&gt;=$G32,BG$6&lt;=$G32+$H32-1),2,IF(AND($D32="Milestone",BG$6&gt;=$G32,BG$6&lt;=$G32+$H32-1),1,""))</f>
        <v/>
      </c>
      <c r="BH32" s="58" t="str">
        <f aca="false">IF(AND($D32="Goal",BH$6&gt;=$G32,BH$6&lt;=$G32+$H32-1),2,IF(AND($D32="Milestone",BH$6&gt;=$G32,BH$6&lt;=$G32+$H32-1),1,""))</f>
        <v/>
      </c>
      <c r="BI32" s="58" t="str">
        <f aca="false">IF(AND($D32="Goal",BI$6&gt;=$G32,BI$6&lt;=$G32+$H32-1),2,IF(AND($D32="Milestone",BI$6&gt;=$G32,BI$6&lt;=$G32+$H32-1),1,""))</f>
        <v/>
      </c>
      <c r="BJ32" s="58" t="str">
        <f aca="false">IF(AND($D32="Goal",BJ$6&gt;=$G32,BJ$6&lt;=$G32+$H32-1),2,IF(AND($D32="Milestone",BJ$6&gt;=$G32,BJ$6&lt;=$G32+$H32-1),1,""))</f>
        <v/>
      </c>
      <c r="BK32" s="58" t="str">
        <f aca="false">IF(AND($D32="Goal",BK$6&gt;=$G32,BK$6&lt;=$G32+$H32-1),2,IF(AND($D32="Milestone",BK$6&gt;=$G32,BK$6&lt;=$G32+$H32-1),1,""))</f>
        <v/>
      </c>
      <c r="BL32" s="58" t="str">
        <f aca="false">IF(AND($D32="Goal",BL$6&gt;=$G32,BL$6&lt;=$G32+$H32-1),2,IF(AND($D32="Milestone",BL$6&gt;=$G32,BL$6&lt;=$G32+$H32-1),1,""))</f>
        <v/>
      </c>
      <c r="BM32" s="58" t="str">
        <f aca="false">IF(AND($D32="Goal",BM$6&gt;=$G32,BM$6&lt;=$G32+$H32-1),2,IF(AND($D32="Milestone",BM$6&gt;=$G32,BM$6&lt;=$G32+$H32-1),1,""))</f>
        <v/>
      </c>
    </row>
    <row r="33" s="15" customFormat="true" ht="39.75" hidden="false" customHeight="true" outlineLevel="0" collapsed="false">
      <c r="A33" s="1"/>
      <c r="B33" s="0"/>
      <c r="C33" s="2"/>
      <c r="D33" s="54"/>
      <c r="E33" s="54"/>
      <c r="F33" s="55"/>
      <c r="G33" s="56"/>
      <c r="H33" s="57"/>
      <c r="I33" s="54"/>
      <c r="J33" s="58"/>
      <c r="K33" s="58"/>
      <c r="L33" s="58"/>
      <c r="M33" s="58"/>
      <c r="N33" s="58"/>
      <c r="O33" s="58"/>
      <c r="P33" s="58"/>
      <c r="Q33" s="58"/>
      <c r="R33" s="58"/>
      <c r="S33" s="58"/>
      <c r="T33" s="58"/>
      <c r="U33" s="58"/>
      <c r="V33" s="58"/>
      <c r="W33" s="58"/>
      <c r="X33" s="58"/>
      <c r="Y33" s="58"/>
      <c r="Z33" s="58"/>
      <c r="AA33" s="58"/>
      <c r="AB33" s="58"/>
      <c r="AC33" s="58"/>
      <c r="AD33" s="58"/>
      <c r="AE33" s="58"/>
      <c r="AF33" s="58"/>
      <c r="AG33" s="58"/>
      <c r="AH33" s="58"/>
      <c r="AI33" s="58"/>
      <c r="AJ33" s="58"/>
      <c r="AK33" s="58"/>
      <c r="AL33" s="58"/>
      <c r="AM33" s="58"/>
      <c r="AN33" s="58"/>
      <c r="AO33" s="58"/>
      <c r="AP33" s="58"/>
      <c r="AQ33" s="58"/>
      <c r="AR33" s="58"/>
      <c r="AS33" s="58"/>
      <c r="AT33" s="58"/>
      <c r="AU33" s="58"/>
      <c r="AV33" s="58"/>
      <c r="AW33" s="58"/>
      <c r="AX33" s="58"/>
      <c r="AY33" s="58"/>
      <c r="AZ33" s="58"/>
      <c r="BA33" s="58"/>
      <c r="BB33" s="58"/>
      <c r="BC33" s="58"/>
      <c r="BD33" s="58"/>
      <c r="BE33" s="58"/>
      <c r="BF33" s="58"/>
      <c r="BG33" s="58"/>
      <c r="BH33" s="58"/>
      <c r="BI33" s="58"/>
      <c r="BJ33" s="58"/>
      <c r="BK33" s="58"/>
      <c r="BL33" s="58"/>
      <c r="BM33" s="58"/>
    </row>
    <row r="34" s="15" customFormat="true" ht="39.75" hidden="false" customHeight="true" outlineLevel="0" collapsed="false">
      <c r="A34" s="1"/>
      <c r="B34" s="63" t="s">
        <v>41</v>
      </c>
      <c r="C34" s="64"/>
      <c r="D34" s="54"/>
      <c r="E34" s="54"/>
      <c r="F34" s="55"/>
      <c r="G34" s="56"/>
      <c r="H34" s="57"/>
      <c r="I34" s="54"/>
      <c r="J34" s="58"/>
      <c r="K34" s="58"/>
      <c r="L34" s="58"/>
      <c r="M34" s="58"/>
      <c r="N34" s="58"/>
      <c r="O34" s="58"/>
      <c r="P34" s="58"/>
      <c r="Q34" s="58"/>
      <c r="R34" s="58"/>
      <c r="S34" s="58"/>
      <c r="T34" s="58"/>
      <c r="U34" s="58"/>
      <c r="V34" s="58"/>
      <c r="W34" s="58"/>
      <c r="X34" s="58"/>
      <c r="Y34" s="58"/>
      <c r="Z34" s="58"/>
      <c r="AA34" s="58"/>
      <c r="AB34" s="58"/>
      <c r="AC34" s="58"/>
      <c r="AD34" s="58"/>
      <c r="AE34" s="58"/>
      <c r="AF34" s="58"/>
      <c r="AG34" s="58"/>
      <c r="AH34" s="58"/>
      <c r="AI34" s="58"/>
      <c r="AJ34" s="58"/>
      <c r="AK34" s="58"/>
      <c r="AL34" s="58"/>
      <c r="AM34" s="58"/>
      <c r="AN34" s="58"/>
      <c r="AO34" s="58"/>
      <c r="AP34" s="58"/>
      <c r="AQ34" s="58"/>
      <c r="AR34" s="58"/>
      <c r="AS34" s="58"/>
      <c r="AT34" s="58"/>
      <c r="AU34" s="58"/>
      <c r="AV34" s="58"/>
      <c r="AW34" s="58"/>
      <c r="AX34" s="58"/>
      <c r="AY34" s="58"/>
      <c r="AZ34" s="58"/>
      <c r="BA34" s="58"/>
      <c r="BB34" s="58"/>
      <c r="BC34" s="58"/>
      <c r="BD34" s="58"/>
      <c r="BE34" s="58"/>
      <c r="BF34" s="58"/>
      <c r="BG34" s="58"/>
      <c r="BH34" s="58"/>
      <c r="BI34" s="58"/>
      <c r="BJ34" s="58"/>
      <c r="BK34" s="58"/>
      <c r="BL34" s="58"/>
      <c r="BM34" s="58"/>
    </row>
    <row r="35" s="15" customFormat="true" ht="39.75" hidden="false" customHeight="true" outlineLevel="0" collapsed="false">
      <c r="A35" s="1"/>
      <c r="B35" s="60" t="s">
        <v>31</v>
      </c>
      <c r="C35" s="61"/>
      <c r="D35" s="54" t="s">
        <v>20</v>
      </c>
      <c r="E35" s="54" t="s">
        <v>21</v>
      </c>
      <c r="F35" s="55" t="n">
        <v>0</v>
      </c>
      <c r="G35" s="56" t="n">
        <f aca="false">G32+H32</f>
        <v>45138</v>
      </c>
      <c r="H35" s="57"/>
      <c r="I35" s="54"/>
      <c r="J35" s="58"/>
      <c r="K35" s="58"/>
      <c r="L35" s="58"/>
      <c r="M35" s="58"/>
      <c r="N35" s="58"/>
      <c r="O35" s="58"/>
      <c r="P35" s="58"/>
      <c r="Q35" s="58"/>
      <c r="R35" s="58"/>
      <c r="S35" s="58"/>
      <c r="T35" s="58"/>
      <c r="U35" s="58"/>
      <c r="V35" s="58"/>
      <c r="W35" s="58"/>
      <c r="X35" s="58"/>
      <c r="Y35" s="58"/>
      <c r="Z35" s="58"/>
      <c r="AA35" s="58"/>
      <c r="AB35" s="58"/>
      <c r="AC35" s="58"/>
      <c r="AD35" s="58"/>
      <c r="AE35" s="58"/>
      <c r="AF35" s="58"/>
      <c r="AG35" s="58"/>
      <c r="AH35" s="58"/>
      <c r="AI35" s="58"/>
      <c r="AJ35" s="58"/>
      <c r="AK35" s="58"/>
      <c r="AL35" s="58"/>
      <c r="AM35" s="58"/>
      <c r="AN35" s="58"/>
      <c r="AO35" s="58"/>
      <c r="AP35" s="58"/>
      <c r="AQ35" s="58"/>
      <c r="AR35" s="58"/>
      <c r="AS35" s="58"/>
      <c r="AT35" s="58"/>
      <c r="AU35" s="58"/>
      <c r="AV35" s="58"/>
      <c r="AW35" s="58"/>
      <c r="AX35" s="58"/>
      <c r="AY35" s="58"/>
      <c r="AZ35" s="58"/>
      <c r="BA35" s="58"/>
      <c r="BB35" s="58"/>
      <c r="BC35" s="58"/>
      <c r="BD35" s="58"/>
      <c r="BE35" s="58"/>
      <c r="BF35" s="58"/>
      <c r="BG35" s="58"/>
      <c r="BH35" s="58"/>
      <c r="BI35" s="58"/>
      <c r="BJ35" s="58"/>
      <c r="BK35" s="58"/>
      <c r="BL35" s="58"/>
      <c r="BM35" s="58"/>
    </row>
    <row r="36" s="15" customFormat="true" ht="39.75" hidden="false" customHeight="true" outlineLevel="0" collapsed="false">
      <c r="A36" s="1"/>
      <c r="B36" s="60" t="s">
        <v>33</v>
      </c>
      <c r="C36" s="61"/>
      <c r="D36" s="54" t="s">
        <v>20</v>
      </c>
      <c r="E36" s="54" t="s">
        <v>21</v>
      </c>
      <c r="F36" s="55" t="n">
        <v>0</v>
      </c>
      <c r="G36" s="56" t="n">
        <f aca="false">G35+H35</f>
        <v>45138</v>
      </c>
      <c r="H36" s="57"/>
      <c r="I36" s="54"/>
      <c r="J36" s="58"/>
      <c r="K36" s="58"/>
      <c r="L36" s="58"/>
      <c r="M36" s="58"/>
      <c r="N36" s="58"/>
      <c r="O36" s="58"/>
      <c r="P36" s="58"/>
      <c r="Q36" s="58"/>
      <c r="R36" s="58"/>
      <c r="S36" s="58"/>
      <c r="T36" s="58"/>
      <c r="U36" s="58"/>
      <c r="V36" s="58"/>
      <c r="W36" s="58"/>
      <c r="X36" s="58"/>
      <c r="Y36" s="58"/>
      <c r="Z36" s="58"/>
      <c r="AA36" s="58"/>
      <c r="AB36" s="58"/>
      <c r="AC36" s="58"/>
      <c r="AD36" s="58"/>
      <c r="AE36" s="58"/>
      <c r="AF36" s="58"/>
      <c r="AG36" s="58"/>
      <c r="AH36" s="58"/>
      <c r="AI36" s="58"/>
      <c r="AJ36" s="58"/>
      <c r="AK36" s="58"/>
      <c r="AL36" s="58"/>
      <c r="AM36" s="58"/>
      <c r="AN36" s="58"/>
      <c r="AO36" s="58"/>
      <c r="AP36" s="58"/>
      <c r="AQ36" s="58"/>
      <c r="AR36" s="58"/>
      <c r="AS36" s="58"/>
      <c r="AT36" s="58"/>
      <c r="AU36" s="58"/>
      <c r="AV36" s="58"/>
      <c r="AW36" s="58"/>
      <c r="AX36" s="58"/>
      <c r="AY36" s="58"/>
      <c r="AZ36" s="58"/>
      <c r="BA36" s="58"/>
      <c r="BB36" s="58"/>
      <c r="BC36" s="58"/>
      <c r="BD36" s="58"/>
      <c r="BE36" s="58"/>
      <c r="BF36" s="58"/>
      <c r="BG36" s="58"/>
      <c r="BH36" s="58"/>
      <c r="BI36" s="58"/>
      <c r="BJ36" s="58"/>
      <c r="BK36" s="58"/>
      <c r="BL36" s="58"/>
      <c r="BM36" s="58"/>
    </row>
    <row r="37" s="15" customFormat="true" ht="39.75" hidden="false" customHeight="true" outlineLevel="0" collapsed="false">
      <c r="A37" s="1"/>
      <c r="B37" s="60" t="s">
        <v>34</v>
      </c>
      <c r="C37" s="61"/>
      <c r="D37" s="54" t="s">
        <v>20</v>
      </c>
      <c r="E37" s="54" t="s">
        <v>21</v>
      </c>
      <c r="F37" s="55" t="n">
        <v>0</v>
      </c>
      <c r="G37" s="56" t="n">
        <f aca="false">G36+H36</f>
        <v>45138</v>
      </c>
      <c r="H37" s="57"/>
      <c r="I37" s="54"/>
      <c r="J37" s="58"/>
      <c r="K37" s="58"/>
      <c r="L37" s="58"/>
      <c r="M37" s="58"/>
      <c r="N37" s="58"/>
      <c r="O37" s="58"/>
      <c r="P37" s="58"/>
      <c r="Q37" s="58"/>
      <c r="R37" s="58"/>
      <c r="S37" s="58"/>
      <c r="T37" s="58"/>
      <c r="U37" s="58"/>
      <c r="V37" s="58"/>
      <c r="W37" s="58"/>
      <c r="X37" s="58"/>
      <c r="Y37" s="58"/>
      <c r="Z37" s="58"/>
      <c r="AA37" s="58"/>
      <c r="AB37" s="58"/>
      <c r="AC37" s="58"/>
      <c r="AD37" s="58"/>
      <c r="AE37" s="58"/>
      <c r="AF37" s="58"/>
      <c r="AG37" s="58"/>
      <c r="AH37" s="58"/>
      <c r="AI37" s="58"/>
      <c r="AJ37" s="58"/>
      <c r="AK37" s="58"/>
      <c r="AL37" s="58"/>
      <c r="AM37" s="58"/>
      <c r="AN37" s="58"/>
      <c r="AO37" s="58"/>
      <c r="AP37" s="58"/>
      <c r="AQ37" s="58"/>
      <c r="AR37" s="58"/>
      <c r="AS37" s="58"/>
      <c r="AT37" s="58"/>
      <c r="AU37" s="58"/>
      <c r="AV37" s="58"/>
      <c r="AW37" s="58"/>
      <c r="AX37" s="58"/>
      <c r="AY37" s="58"/>
      <c r="AZ37" s="58"/>
      <c r="BA37" s="58"/>
      <c r="BB37" s="58"/>
      <c r="BC37" s="58"/>
      <c r="BD37" s="58"/>
      <c r="BE37" s="58"/>
      <c r="BF37" s="58"/>
      <c r="BG37" s="58"/>
      <c r="BH37" s="58"/>
      <c r="BI37" s="58"/>
      <c r="BJ37" s="58"/>
      <c r="BK37" s="58"/>
      <c r="BL37" s="58"/>
      <c r="BM37" s="58"/>
    </row>
    <row r="38" s="15" customFormat="true" ht="39.75" hidden="false" customHeight="true" outlineLevel="0" collapsed="false">
      <c r="A38" s="1"/>
      <c r="B38" s="60" t="s">
        <v>36</v>
      </c>
      <c r="C38" s="61"/>
      <c r="D38" s="54" t="s">
        <v>20</v>
      </c>
      <c r="E38" s="54" t="s">
        <v>21</v>
      </c>
      <c r="F38" s="55" t="n">
        <v>0</v>
      </c>
      <c r="G38" s="56" t="n">
        <f aca="false">G37+H37</f>
        <v>45138</v>
      </c>
      <c r="H38" s="57"/>
      <c r="I38" s="54"/>
      <c r="J38" s="58"/>
      <c r="K38" s="58"/>
      <c r="L38" s="58"/>
      <c r="M38" s="58"/>
      <c r="N38" s="58"/>
      <c r="O38" s="58"/>
      <c r="P38" s="58"/>
      <c r="Q38" s="58"/>
      <c r="R38" s="58"/>
      <c r="S38" s="58"/>
      <c r="T38" s="58"/>
      <c r="U38" s="58"/>
      <c r="V38" s="58"/>
      <c r="W38" s="58"/>
      <c r="X38" s="58"/>
      <c r="Y38" s="58"/>
      <c r="Z38" s="58"/>
      <c r="AA38" s="58"/>
      <c r="AB38" s="58"/>
      <c r="AC38" s="58"/>
      <c r="AD38" s="58"/>
      <c r="AE38" s="58"/>
      <c r="AF38" s="58"/>
      <c r="AG38" s="58"/>
      <c r="AH38" s="58"/>
      <c r="AI38" s="58"/>
      <c r="AJ38" s="58"/>
      <c r="AK38" s="58"/>
      <c r="AL38" s="58"/>
      <c r="AM38" s="58"/>
      <c r="AN38" s="58"/>
      <c r="AO38" s="58"/>
      <c r="AP38" s="58"/>
      <c r="AQ38" s="58"/>
      <c r="AR38" s="58"/>
      <c r="AS38" s="58"/>
      <c r="AT38" s="58"/>
      <c r="AU38" s="58"/>
      <c r="AV38" s="58"/>
      <c r="AW38" s="58"/>
      <c r="AX38" s="58"/>
      <c r="AY38" s="58"/>
      <c r="AZ38" s="58"/>
      <c r="BA38" s="58"/>
      <c r="BB38" s="58"/>
      <c r="BC38" s="58"/>
      <c r="BD38" s="58"/>
      <c r="BE38" s="58"/>
      <c r="BF38" s="58"/>
      <c r="BG38" s="58"/>
      <c r="BH38" s="58"/>
      <c r="BI38" s="58"/>
      <c r="BJ38" s="58"/>
      <c r="BK38" s="58"/>
      <c r="BL38" s="58"/>
      <c r="BM38" s="58"/>
    </row>
    <row r="39" s="15" customFormat="true" ht="39.75" hidden="false" customHeight="true" outlineLevel="0" collapsed="false">
      <c r="A39" s="1"/>
      <c r="B39" s="60" t="s">
        <v>37</v>
      </c>
      <c r="C39" s="61"/>
      <c r="D39" s="54" t="s">
        <v>20</v>
      </c>
      <c r="E39" s="54" t="s">
        <v>21</v>
      </c>
      <c r="F39" s="55" t="n">
        <v>0</v>
      </c>
      <c r="G39" s="56" t="n">
        <f aca="false">G38+H38</f>
        <v>45138</v>
      </c>
      <c r="H39" s="57"/>
      <c r="I39" s="54"/>
      <c r="J39" s="58"/>
      <c r="K39" s="58"/>
      <c r="L39" s="58"/>
      <c r="M39" s="58"/>
      <c r="N39" s="58"/>
      <c r="O39" s="58"/>
      <c r="P39" s="58"/>
      <c r="Q39" s="58"/>
      <c r="R39" s="58"/>
      <c r="S39" s="58"/>
      <c r="T39" s="58"/>
      <c r="U39" s="58"/>
      <c r="V39" s="58"/>
      <c r="W39" s="58"/>
      <c r="X39" s="58"/>
      <c r="Y39" s="58"/>
      <c r="Z39" s="58"/>
      <c r="AA39" s="58"/>
      <c r="AB39" s="58"/>
      <c r="AC39" s="58"/>
      <c r="AD39" s="58"/>
      <c r="AE39" s="58"/>
      <c r="AF39" s="58"/>
      <c r="AG39" s="58"/>
      <c r="AH39" s="58"/>
      <c r="AI39" s="58"/>
      <c r="AJ39" s="58"/>
      <c r="AK39" s="58"/>
      <c r="AL39" s="58"/>
      <c r="AM39" s="58"/>
      <c r="AN39" s="58"/>
      <c r="AO39" s="58"/>
      <c r="AP39" s="58"/>
      <c r="AQ39" s="58"/>
      <c r="AR39" s="58"/>
      <c r="AS39" s="58"/>
      <c r="AT39" s="58"/>
      <c r="AU39" s="58"/>
      <c r="AV39" s="58"/>
      <c r="AW39" s="58"/>
      <c r="AX39" s="58"/>
      <c r="AY39" s="58"/>
      <c r="AZ39" s="58"/>
      <c r="BA39" s="58"/>
      <c r="BB39" s="58"/>
      <c r="BC39" s="58"/>
      <c r="BD39" s="58"/>
      <c r="BE39" s="58"/>
      <c r="BF39" s="58"/>
      <c r="BG39" s="58"/>
      <c r="BH39" s="58"/>
      <c r="BI39" s="58"/>
      <c r="BJ39" s="58"/>
      <c r="BK39" s="58"/>
      <c r="BL39" s="58"/>
      <c r="BM39" s="58"/>
    </row>
    <row r="40" s="15" customFormat="true" ht="39.75" hidden="false" customHeight="true" outlineLevel="0" collapsed="false">
      <c r="A40" s="1"/>
      <c r="B40" s="60" t="s">
        <v>31</v>
      </c>
      <c r="C40" s="61"/>
      <c r="D40" s="54" t="s">
        <v>20</v>
      </c>
      <c r="E40" s="54" t="s">
        <v>21</v>
      </c>
      <c r="F40" s="55" t="n">
        <v>0</v>
      </c>
      <c r="G40" s="56" t="n">
        <f aca="false">G39+H39</f>
        <v>45138</v>
      </c>
      <c r="H40" s="57"/>
      <c r="I40" s="54"/>
      <c r="J40" s="58" t="str">
        <f aca="false">IF(AND($D40="Goal",J$6&gt;=$G40,J$6&lt;=$G40+$H40-1),2,IF(AND($D40="Milestone",J$6&gt;=$G40,J$6&lt;=$G40+$H40-1),1,""))</f>
        <v/>
      </c>
      <c r="K40" s="58" t="str">
        <f aca="false">IF(AND($D40="Goal",K$6&gt;=$G40,K$6&lt;=$G40+$H40-1),2,IF(AND($D40="Milestone",K$6&gt;=$G40,K$6&lt;=$G40+$H40-1),1,""))</f>
        <v/>
      </c>
      <c r="L40" s="58" t="str">
        <f aca="false">IF(AND($D40="Goal",L$6&gt;=$G40,L$6&lt;=$G40+$H40-1),2,IF(AND($D40="Milestone",L$6&gt;=$G40,L$6&lt;=$G40+$H40-1),1,""))</f>
        <v/>
      </c>
      <c r="M40" s="58" t="str">
        <f aca="false">IF(AND($D40="Goal",M$6&gt;=$G40,M$6&lt;=$G40+$H40-1),2,IF(AND($D40="Milestone",M$6&gt;=$G40,M$6&lt;=$G40+$H40-1),1,""))</f>
        <v/>
      </c>
      <c r="N40" s="58" t="str">
        <f aca="false">IF(AND($D40="Goal",N$6&gt;=$G40,N$6&lt;=$G40+$H40-1),2,IF(AND($D40="Milestone",N$6&gt;=$G40,N$6&lt;=$G40+$H40-1),1,""))</f>
        <v/>
      </c>
      <c r="O40" s="58" t="str">
        <f aca="false">IF(AND($D40="Goal",O$6&gt;=$G40,O$6&lt;=$G40+$H40-1),2,IF(AND($D40="Milestone",O$6&gt;=$G40,O$6&lt;=$G40+$H40-1),1,""))</f>
        <v/>
      </c>
      <c r="P40" s="58" t="str">
        <f aca="false">IF(AND($D40="Goal",P$6&gt;=$G40,P$6&lt;=$G40+$H40-1),2,IF(AND($D40="Milestone",P$6&gt;=$G40,P$6&lt;=$G40+$H40-1),1,""))</f>
        <v/>
      </c>
      <c r="Q40" s="58" t="str">
        <f aca="false">IF(AND($D40="Goal",Q$6&gt;=$G40,Q$6&lt;=$G40+$H40-1),2,IF(AND($D40="Milestone",Q$6&gt;=$G40,Q$6&lt;=$G40+$H40-1),1,""))</f>
        <v/>
      </c>
      <c r="R40" s="58" t="str">
        <f aca="false">IF(AND($D40="Goal",R$6&gt;=$G40,R$6&lt;=$G40+$H40-1),2,IF(AND($D40="Milestone",R$6&gt;=$G40,R$6&lt;=$G40+$H40-1),1,""))</f>
        <v/>
      </c>
      <c r="S40" s="58" t="str">
        <f aca="false">IF(AND($D40="Goal",S$6&gt;=$G40,S$6&lt;=$G40+$H40-1),2,IF(AND($D40="Milestone",S$6&gt;=$G40,S$6&lt;=$G40+$H40-1),1,""))</f>
        <v/>
      </c>
      <c r="T40" s="58" t="str">
        <f aca="false">IF(AND($D40="Goal",T$6&gt;=$G40,T$6&lt;=$G40+$H40-1),2,IF(AND($D40="Milestone",T$6&gt;=$G40,T$6&lt;=$G40+$H40-1),1,""))</f>
        <v/>
      </c>
      <c r="U40" s="58" t="str">
        <f aca="false">IF(AND($D40="Goal",U$6&gt;=$G40,U$6&lt;=$G40+$H40-1),2,IF(AND($D40="Milestone",U$6&gt;=$G40,U$6&lt;=$G40+$H40-1),1,""))</f>
        <v/>
      </c>
      <c r="V40" s="58" t="str">
        <f aca="false">IF(AND($D40="Goal",V$6&gt;=$G40,V$6&lt;=$G40+$H40-1),2,IF(AND($D40="Milestone",V$6&gt;=$G40,V$6&lt;=$G40+$H40-1),1,""))</f>
        <v/>
      </c>
      <c r="W40" s="58" t="str">
        <f aca="false">IF(AND($D40="Goal",W$6&gt;=$G40,W$6&lt;=$G40+$H40-1),2,IF(AND($D40="Milestone",W$6&gt;=$G40,W$6&lt;=$G40+$H40-1),1,""))</f>
        <v/>
      </c>
      <c r="X40" s="58" t="str">
        <f aca="false">IF(AND($D40="Goal",X$6&gt;=$G40,X$6&lt;=$G40+$H40-1),2,IF(AND($D40="Milestone",X$6&gt;=$G40,X$6&lt;=$G40+$H40-1),1,""))</f>
        <v/>
      </c>
      <c r="Y40" s="58" t="str">
        <f aca="false">IF(AND($D40="Goal",Y$6&gt;=$G40,Y$6&lt;=$G40+$H40-1),2,IF(AND($D40="Milestone",Y$6&gt;=$G40,Y$6&lt;=$G40+$H40-1),1,""))</f>
        <v/>
      </c>
      <c r="Z40" s="58" t="str">
        <f aca="false">IF(AND($D40="Goal",Z$6&gt;=$G40,Z$6&lt;=$G40+$H40-1),2,IF(AND($D40="Milestone",Z$6&gt;=$G40,Z$6&lt;=$G40+$H40-1),1,""))</f>
        <v/>
      </c>
      <c r="AA40" s="58" t="str">
        <f aca="false">IF(AND($D40="Goal",AA$6&gt;=$G40,AA$6&lt;=$G40+$H40-1),2,IF(AND($D40="Milestone",AA$6&gt;=$G40,AA$6&lt;=$G40+$H40-1),1,""))</f>
        <v/>
      </c>
      <c r="AB40" s="58" t="str">
        <f aca="false">IF(AND($D40="Goal",AB$6&gt;=$G40,AB$6&lt;=$G40+$H40-1),2,IF(AND($D40="Milestone",AB$6&gt;=$G40,AB$6&lt;=$G40+$H40-1),1,""))</f>
        <v/>
      </c>
      <c r="AC40" s="58" t="str">
        <f aca="false">IF(AND($D40="Goal",AC$6&gt;=$G40,AC$6&lt;=$G40+$H40-1),2,IF(AND($D40="Milestone",AC$6&gt;=$G40,AC$6&lt;=$G40+$H40-1),1,""))</f>
        <v/>
      </c>
      <c r="AD40" s="58" t="str">
        <f aca="false">IF(AND($D40="Goal",AD$6&gt;=$G40,AD$6&lt;=$G40+$H40-1),2,IF(AND($D40="Milestone",AD$6&gt;=$G40,AD$6&lt;=$G40+$H40-1),1,""))</f>
        <v/>
      </c>
      <c r="AE40" s="58" t="str">
        <f aca="false">IF(AND($D40="Goal",AE$6&gt;=$G40,AE$6&lt;=$G40+$H40-1),2,IF(AND($D40="Milestone",AE$6&gt;=$G40,AE$6&lt;=$G40+$H40-1),1,""))</f>
        <v/>
      </c>
      <c r="AF40" s="58" t="str">
        <f aca="false">IF(AND($D40="Goal",AF$6&gt;=$G40,AF$6&lt;=$G40+$H40-1),2,IF(AND($D40="Milestone",AF$6&gt;=$G40,AF$6&lt;=$G40+$H40-1),1,""))</f>
        <v/>
      </c>
      <c r="AG40" s="58" t="str">
        <f aca="false">IF(AND($D40="Goal",AG$6&gt;=$G40,AG$6&lt;=$G40+$H40-1),2,IF(AND($D40="Milestone",AG$6&gt;=$G40,AG$6&lt;=$G40+$H40-1),1,""))</f>
        <v/>
      </c>
      <c r="AH40" s="58" t="str">
        <f aca="false">IF(AND($D40="Goal",AH$6&gt;=$G40,AH$6&lt;=$G40+$H40-1),2,IF(AND($D40="Milestone",AH$6&gt;=$G40,AH$6&lt;=$G40+$H40-1),1,""))</f>
        <v/>
      </c>
      <c r="AI40" s="58" t="str">
        <f aca="false">IF(AND($D40="Goal",AI$6&gt;=$G40,AI$6&lt;=$G40+$H40-1),2,IF(AND($D40="Milestone",AI$6&gt;=$G40,AI$6&lt;=$G40+$H40-1),1,""))</f>
        <v/>
      </c>
      <c r="AJ40" s="58" t="str">
        <f aca="false">IF(AND($D40="Goal",AJ$6&gt;=$G40,AJ$6&lt;=$G40+$H40-1),2,IF(AND($D40="Milestone",AJ$6&gt;=$G40,AJ$6&lt;=$G40+$H40-1),1,""))</f>
        <v/>
      </c>
      <c r="AK40" s="58" t="str">
        <f aca="false">IF(AND($D40="Goal",AK$6&gt;=$G40,AK$6&lt;=$G40+$H40-1),2,IF(AND($D40="Milestone",AK$6&gt;=$G40,AK$6&lt;=$G40+$H40-1),1,""))</f>
        <v/>
      </c>
      <c r="AL40" s="58" t="str">
        <f aca="false">IF(AND($D40="Goal",AL$6&gt;=$G40,AL$6&lt;=$G40+$H40-1),2,IF(AND($D40="Milestone",AL$6&gt;=$G40,AL$6&lt;=$G40+$H40-1),1,""))</f>
        <v/>
      </c>
      <c r="AM40" s="58" t="str">
        <f aca="false">IF(AND($D40="Goal",AM$6&gt;=$G40,AM$6&lt;=$G40+$H40-1),2,IF(AND($D40="Milestone",AM$6&gt;=$G40,AM$6&lt;=$G40+$H40-1),1,""))</f>
        <v/>
      </c>
      <c r="AN40" s="58" t="str">
        <f aca="false">IF(AND($D40="Goal",AN$6&gt;=$G40,AN$6&lt;=$G40+$H40-1),2,IF(AND($D40="Milestone",AN$6&gt;=$G40,AN$6&lt;=$G40+$H40-1),1,""))</f>
        <v/>
      </c>
      <c r="AO40" s="58" t="str">
        <f aca="false">IF(AND($D40="Goal",AO$6&gt;=$G40,AO$6&lt;=$G40+$H40-1),2,IF(AND($D40="Milestone",AO$6&gt;=$G40,AO$6&lt;=$G40+$H40-1),1,""))</f>
        <v/>
      </c>
      <c r="AP40" s="58" t="str">
        <f aca="false">IF(AND($D40="Goal",AP$6&gt;=$G40,AP$6&lt;=$G40+$H40-1),2,IF(AND($D40="Milestone",AP$6&gt;=$G40,AP$6&lt;=$G40+$H40-1),1,""))</f>
        <v/>
      </c>
      <c r="AQ40" s="58" t="str">
        <f aca="false">IF(AND($D40="Goal",AQ$6&gt;=$G40,AQ$6&lt;=$G40+$H40-1),2,IF(AND($D40="Milestone",AQ$6&gt;=$G40,AQ$6&lt;=$G40+$H40-1),1,""))</f>
        <v/>
      </c>
      <c r="AR40" s="58" t="str">
        <f aca="false">IF(AND($D40="Goal",AR$6&gt;=$G40,AR$6&lt;=$G40+$H40-1),2,IF(AND($D40="Milestone",AR$6&gt;=$G40,AR$6&lt;=$G40+$H40-1),1,""))</f>
        <v/>
      </c>
      <c r="AS40" s="58" t="str">
        <f aca="false">IF(AND($D40="Goal",AS$6&gt;=$G40,AS$6&lt;=$G40+$H40-1),2,IF(AND($D40="Milestone",AS$6&gt;=$G40,AS$6&lt;=$G40+$H40-1),1,""))</f>
        <v/>
      </c>
      <c r="AT40" s="58" t="str">
        <f aca="false">IF(AND($D40="Goal",AT$6&gt;=$G40,AT$6&lt;=$G40+$H40-1),2,IF(AND($D40="Milestone",AT$6&gt;=$G40,AT$6&lt;=$G40+$H40-1),1,""))</f>
        <v/>
      </c>
      <c r="AU40" s="58" t="str">
        <f aca="false">IF(AND($D40="Goal",AU$6&gt;=$G40,AU$6&lt;=$G40+$H40-1),2,IF(AND($D40="Milestone",AU$6&gt;=$G40,AU$6&lt;=$G40+$H40-1),1,""))</f>
        <v/>
      </c>
      <c r="AV40" s="58" t="str">
        <f aca="false">IF(AND($D40="Goal",AV$6&gt;=$G40,AV$6&lt;=$G40+$H40-1),2,IF(AND($D40="Milestone",AV$6&gt;=$G40,AV$6&lt;=$G40+$H40-1),1,""))</f>
        <v/>
      </c>
      <c r="AW40" s="58" t="str">
        <f aca="false">IF(AND($D40="Goal",AW$6&gt;=$G40,AW$6&lt;=$G40+$H40-1),2,IF(AND($D40="Milestone",AW$6&gt;=$G40,AW$6&lt;=$G40+$H40-1),1,""))</f>
        <v/>
      </c>
      <c r="AX40" s="58" t="str">
        <f aca="false">IF(AND($D40="Goal",AX$6&gt;=$G40,AX$6&lt;=$G40+$H40-1),2,IF(AND($D40="Milestone",AX$6&gt;=$G40,AX$6&lt;=$G40+$H40-1),1,""))</f>
        <v/>
      </c>
      <c r="AY40" s="58" t="str">
        <f aca="false">IF(AND($D40="Goal",AY$6&gt;=$G40,AY$6&lt;=$G40+$H40-1),2,IF(AND($D40="Milestone",AY$6&gt;=$G40,AY$6&lt;=$G40+$H40-1),1,""))</f>
        <v/>
      </c>
      <c r="AZ40" s="58" t="str">
        <f aca="false">IF(AND($D40="Goal",AZ$6&gt;=$G40,AZ$6&lt;=$G40+$H40-1),2,IF(AND($D40="Milestone",AZ$6&gt;=$G40,AZ$6&lt;=$G40+$H40-1),1,""))</f>
        <v/>
      </c>
      <c r="BA40" s="58" t="str">
        <f aca="false">IF(AND($D40="Goal",BA$6&gt;=$G40,BA$6&lt;=$G40+$H40-1),2,IF(AND($D40="Milestone",BA$6&gt;=$G40,BA$6&lt;=$G40+$H40-1),1,""))</f>
        <v/>
      </c>
      <c r="BB40" s="58" t="str">
        <f aca="false">IF(AND($D40="Goal",BB$6&gt;=$G40,BB$6&lt;=$G40+$H40-1),2,IF(AND($D40="Milestone",BB$6&gt;=$G40,BB$6&lt;=$G40+$H40-1),1,""))</f>
        <v/>
      </c>
      <c r="BC40" s="58" t="str">
        <f aca="false">IF(AND($D40="Goal",BC$6&gt;=$G40,BC$6&lt;=$G40+$H40-1),2,IF(AND($D40="Milestone",BC$6&gt;=$G40,BC$6&lt;=$G40+$H40-1),1,""))</f>
        <v/>
      </c>
      <c r="BD40" s="58" t="str">
        <f aca="false">IF(AND($D40="Goal",BD$6&gt;=$G40,BD$6&lt;=$G40+$H40-1),2,IF(AND($D40="Milestone",BD$6&gt;=$G40,BD$6&lt;=$G40+$H40-1),1,""))</f>
        <v/>
      </c>
      <c r="BE40" s="58" t="str">
        <f aca="false">IF(AND($D40="Goal",BE$6&gt;=$G40,BE$6&lt;=$G40+$H40-1),2,IF(AND($D40="Milestone",BE$6&gt;=$G40,BE$6&lt;=$G40+$H40-1),1,""))</f>
        <v/>
      </c>
      <c r="BF40" s="58" t="str">
        <f aca="false">IF(AND($D40="Goal",BF$6&gt;=$G40,BF$6&lt;=$G40+$H40-1),2,IF(AND($D40="Milestone",BF$6&gt;=$G40,BF$6&lt;=$G40+$H40-1),1,""))</f>
        <v/>
      </c>
      <c r="BG40" s="58" t="str">
        <f aca="false">IF(AND($D40="Goal",BG$6&gt;=$G40,BG$6&lt;=$G40+$H40-1),2,IF(AND($D40="Milestone",BG$6&gt;=$G40,BG$6&lt;=$G40+$H40-1),1,""))</f>
        <v/>
      </c>
      <c r="BH40" s="58" t="str">
        <f aca="false">IF(AND($D40="Goal",BH$6&gt;=$G40,BH$6&lt;=$G40+$H40-1),2,IF(AND($D40="Milestone",BH$6&gt;=$G40,BH$6&lt;=$G40+$H40-1),1,""))</f>
        <v/>
      </c>
      <c r="BI40" s="58" t="str">
        <f aca="false">IF(AND($D40="Goal",BI$6&gt;=$G40,BI$6&lt;=$G40+$H40-1),2,IF(AND($D40="Milestone",BI$6&gt;=$G40,BI$6&lt;=$G40+$H40-1),1,""))</f>
        <v/>
      </c>
      <c r="BJ40" s="58" t="str">
        <f aca="false">IF(AND($D40="Goal",BJ$6&gt;=$G40,BJ$6&lt;=$G40+$H40-1),2,IF(AND($D40="Milestone",BJ$6&gt;=$G40,BJ$6&lt;=$G40+$H40-1),1,""))</f>
        <v/>
      </c>
      <c r="BK40" s="58" t="str">
        <f aca="false">IF(AND($D40="Goal",BK$6&gt;=$G40,BK$6&lt;=$G40+$H40-1),2,IF(AND($D40="Milestone",BK$6&gt;=$G40,BK$6&lt;=$G40+$H40-1),1,""))</f>
        <v/>
      </c>
      <c r="BL40" s="58" t="str">
        <f aca="false">IF(AND($D40="Goal",BL$6&gt;=$G40,BL$6&lt;=$G40+$H40-1),2,IF(AND($D40="Milestone",BL$6&gt;=$G40,BL$6&lt;=$G40+$H40-1),1,""))</f>
        <v/>
      </c>
      <c r="BM40" s="58" t="str">
        <f aca="false">IF(AND($D40="Goal",BM$6&gt;=$G40,BM$6&lt;=$G40+$H40-1),2,IF(AND($D40="Milestone",BM$6&gt;=$G40,BM$6&lt;=$G40+$H40-1),1,""))</f>
        <v/>
      </c>
      <c r="BN40" s="65"/>
    </row>
    <row r="41" s="15" customFormat="true" ht="39.75" hidden="false" customHeight="true" outlineLevel="0" collapsed="false">
      <c r="A41" s="1"/>
      <c r="B41" s="60"/>
      <c r="C41" s="61"/>
      <c r="D41" s="54"/>
      <c r="E41" s="54"/>
      <c r="F41" s="55"/>
      <c r="G41" s="56"/>
      <c r="H41" s="57"/>
      <c r="I41" s="54"/>
      <c r="J41" s="58"/>
      <c r="K41" s="58"/>
      <c r="L41" s="58"/>
      <c r="M41" s="58"/>
      <c r="N41" s="58"/>
      <c r="O41" s="58"/>
      <c r="P41" s="58"/>
      <c r="Q41" s="58"/>
      <c r="R41" s="58"/>
      <c r="S41" s="58"/>
      <c r="T41" s="58"/>
      <c r="U41" s="58"/>
      <c r="V41" s="58"/>
      <c r="W41" s="58"/>
      <c r="X41" s="58"/>
      <c r="Y41" s="58"/>
      <c r="Z41" s="58"/>
      <c r="AA41" s="58"/>
      <c r="AB41" s="58"/>
      <c r="AC41" s="58"/>
      <c r="AD41" s="58"/>
      <c r="AE41" s="58"/>
      <c r="AF41" s="58"/>
      <c r="AG41" s="58"/>
      <c r="AH41" s="58"/>
      <c r="AI41" s="58"/>
      <c r="AJ41" s="58"/>
      <c r="AK41" s="58"/>
      <c r="AL41" s="58"/>
      <c r="AM41" s="58"/>
      <c r="AN41" s="58"/>
      <c r="AO41" s="58"/>
      <c r="AP41" s="58"/>
      <c r="AQ41" s="58"/>
      <c r="AR41" s="58"/>
      <c r="AS41" s="58"/>
      <c r="AT41" s="58"/>
      <c r="AU41" s="58"/>
      <c r="AV41" s="58"/>
      <c r="AW41" s="58"/>
      <c r="AX41" s="58"/>
      <c r="AY41" s="58"/>
      <c r="AZ41" s="58"/>
      <c r="BA41" s="58"/>
      <c r="BB41" s="58"/>
      <c r="BC41" s="58"/>
      <c r="BD41" s="58"/>
      <c r="BE41" s="58"/>
      <c r="BF41" s="58"/>
      <c r="BG41" s="58"/>
      <c r="BH41" s="58"/>
      <c r="BI41" s="58"/>
      <c r="BJ41" s="58"/>
      <c r="BK41" s="58"/>
      <c r="BL41" s="58"/>
      <c r="BM41" s="58"/>
      <c r="BN41" s="65"/>
    </row>
    <row r="42" s="15" customFormat="true" ht="39.75" hidden="false" customHeight="true" outlineLevel="0" collapsed="false">
      <c r="A42" s="1"/>
      <c r="B42" s="60"/>
      <c r="C42" s="61"/>
      <c r="D42" s="54"/>
      <c r="E42" s="54"/>
      <c r="F42" s="55"/>
      <c r="G42" s="56"/>
      <c r="H42" s="57"/>
      <c r="I42" s="54"/>
      <c r="J42" s="58"/>
      <c r="K42" s="58"/>
      <c r="L42" s="58"/>
      <c r="M42" s="58"/>
      <c r="N42" s="58"/>
      <c r="O42" s="58"/>
      <c r="P42" s="58"/>
      <c r="Q42" s="58"/>
      <c r="R42" s="58"/>
      <c r="S42" s="58"/>
      <c r="T42" s="58"/>
      <c r="U42" s="58"/>
      <c r="V42" s="58"/>
      <c r="W42" s="58"/>
      <c r="X42" s="58"/>
      <c r="Y42" s="58"/>
      <c r="Z42" s="58"/>
      <c r="AA42" s="58"/>
      <c r="AB42" s="58"/>
      <c r="AC42" s="58"/>
      <c r="AD42" s="58"/>
      <c r="AE42" s="58"/>
      <c r="AF42" s="58"/>
      <c r="AG42" s="58"/>
      <c r="AH42" s="58"/>
      <c r="AI42" s="58"/>
      <c r="AJ42" s="58"/>
      <c r="AK42" s="58"/>
      <c r="AL42" s="58"/>
      <c r="AM42" s="58"/>
      <c r="AN42" s="58"/>
      <c r="AO42" s="58"/>
      <c r="AP42" s="58"/>
      <c r="AQ42" s="58"/>
      <c r="AR42" s="58"/>
      <c r="AS42" s="58"/>
      <c r="AT42" s="58"/>
      <c r="AU42" s="58"/>
      <c r="AV42" s="58"/>
      <c r="AW42" s="58"/>
      <c r="AX42" s="58"/>
      <c r="AY42" s="58"/>
      <c r="AZ42" s="58"/>
      <c r="BA42" s="58"/>
      <c r="BB42" s="58"/>
      <c r="BC42" s="58"/>
      <c r="BD42" s="58"/>
      <c r="BE42" s="58"/>
      <c r="BF42" s="58"/>
      <c r="BG42" s="58"/>
      <c r="BH42" s="58"/>
      <c r="BI42" s="58"/>
      <c r="BJ42" s="58"/>
      <c r="BK42" s="58"/>
      <c r="BL42" s="58"/>
      <c r="BM42" s="58"/>
      <c r="BN42" s="65"/>
    </row>
    <row r="43" s="15" customFormat="true" ht="39.75" hidden="false" customHeight="true" outlineLevel="0" collapsed="false">
      <c r="A43" s="1"/>
      <c r="B43" s="60"/>
      <c r="C43" s="61"/>
      <c r="D43" s="54"/>
      <c r="E43" s="54"/>
      <c r="F43" s="55"/>
      <c r="G43" s="56"/>
      <c r="H43" s="57"/>
      <c r="I43" s="54"/>
      <c r="J43" s="58"/>
      <c r="K43" s="58"/>
      <c r="L43" s="58"/>
      <c r="M43" s="58"/>
      <c r="N43" s="58"/>
      <c r="O43" s="58"/>
      <c r="P43" s="58"/>
      <c r="Q43" s="58"/>
      <c r="R43" s="58"/>
      <c r="S43" s="58"/>
      <c r="T43" s="58"/>
      <c r="U43" s="58"/>
      <c r="V43" s="58"/>
      <c r="W43" s="58"/>
      <c r="X43" s="58"/>
      <c r="Y43" s="58"/>
      <c r="Z43" s="58"/>
      <c r="AA43" s="58"/>
      <c r="AB43" s="58"/>
      <c r="AC43" s="58"/>
      <c r="AD43" s="58"/>
      <c r="AE43" s="58"/>
      <c r="AF43" s="58"/>
      <c r="AG43" s="58"/>
      <c r="AH43" s="58"/>
      <c r="AI43" s="58"/>
      <c r="AJ43" s="58"/>
      <c r="AK43" s="58"/>
      <c r="AL43" s="58"/>
      <c r="AM43" s="58"/>
      <c r="AN43" s="58"/>
      <c r="AO43" s="58"/>
      <c r="AP43" s="58"/>
      <c r="AQ43" s="58"/>
      <c r="AR43" s="58"/>
      <c r="AS43" s="58"/>
      <c r="AT43" s="58"/>
      <c r="AU43" s="58"/>
      <c r="AV43" s="58"/>
      <c r="AW43" s="58"/>
      <c r="AX43" s="58"/>
      <c r="AY43" s="58"/>
      <c r="AZ43" s="58"/>
      <c r="BA43" s="58"/>
      <c r="BB43" s="58"/>
      <c r="BC43" s="58"/>
      <c r="BD43" s="58"/>
      <c r="BE43" s="58"/>
      <c r="BF43" s="58"/>
      <c r="BG43" s="58"/>
      <c r="BH43" s="58"/>
      <c r="BI43" s="58"/>
      <c r="BJ43" s="58"/>
      <c r="BK43" s="58"/>
      <c r="BL43" s="58"/>
      <c r="BM43" s="58"/>
      <c r="BN43" s="65"/>
    </row>
    <row r="44" s="15" customFormat="true" ht="39.75" hidden="false" customHeight="true" outlineLevel="0" collapsed="false">
      <c r="A44" s="1"/>
      <c r="B44" s="60"/>
      <c r="C44" s="61"/>
      <c r="D44" s="54"/>
      <c r="E44" s="54"/>
      <c r="F44" s="55"/>
      <c r="G44" s="56"/>
      <c r="H44" s="57"/>
      <c r="I44" s="54"/>
      <c r="J44" s="58"/>
      <c r="K44" s="58"/>
      <c r="L44" s="58"/>
      <c r="M44" s="58"/>
      <c r="N44" s="58"/>
      <c r="O44" s="58"/>
      <c r="P44" s="58"/>
      <c r="Q44" s="58"/>
      <c r="R44" s="58"/>
      <c r="S44" s="58"/>
      <c r="T44" s="58"/>
      <c r="U44" s="58"/>
      <c r="V44" s="58"/>
      <c r="W44" s="58"/>
      <c r="X44" s="58"/>
      <c r="Y44" s="58"/>
      <c r="Z44" s="58"/>
      <c r="AA44" s="58"/>
      <c r="AB44" s="58"/>
      <c r="AC44" s="58"/>
      <c r="AD44" s="58"/>
      <c r="AE44" s="58"/>
      <c r="AF44" s="58"/>
      <c r="AG44" s="58"/>
      <c r="AH44" s="58"/>
      <c r="AI44" s="58"/>
      <c r="AJ44" s="58"/>
      <c r="AK44" s="58"/>
      <c r="AL44" s="58"/>
      <c r="AM44" s="58"/>
      <c r="AN44" s="58"/>
      <c r="AO44" s="58"/>
      <c r="AP44" s="58"/>
      <c r="AQ44" s="58"/>
      <c r="AR44" s="58"/>
      <c r="AS44" s="58"/>
      <c r="AT44" s="58"/>
      <c r="AU44" s="58"/>
      <c r="AV44" s="58"/>
      <c r="AW44" s="58"/>
      <c r="AX44" s="58"/>
      <c r="AY44" s="58"/>
      <c r="AZ44" s="58"/>
      <c r="BA44" s="58"/>
      <c r="BB44" s="58"/>
      <c r="BC44" s="58"/>
      <c r="BD44" s="58"/>
      <c r="BE44" s="58"/>
      <c r="BF44" s="58"/>
      <c r="BG44" s="58"/>
      <c r="BH44" s="58"/>
      <c r="BI44" s="58"/>
      <c r="BJ44" s="58"/>
      <c r="BK44" s="58"/>
      <c r="BL44" s="58"/>
      <c r="BM44" s="58"/>
      <c r="BN44" s="65"/>
    </row>
    <row r="45" s="15" customFormat="true" ht="39.75" hidden="false" customHeight="true" outlineLevel="0" collapsed="false">
      <c r="A45" s="1"/>
      <c r="B45" s="60"/>
      <c r="C45" s="61"/>
      <c r="D45" s="54"/>
      <c r="E45" s="54"/>
      <c r="F45" s="55"/>
      <c r="G45" s="56"/>
      <c r="H45" s="57"/>
      <c r="I45" s="54"/>
      <c r="J45" s="58"/>
      <c r="K45" s="58"/>
      <c r="L45" s="58"/>
      <c r="M45" s="58"/>
      <c r="N45" s="58"/>
      <c r="O45" s="58"/>
      <c r="P45" s="58"/>
      <c r="Q45" s="58"/>
      <c r="R45" s="58"/>
      <c r="S45" s="58"/>
      <c r="T45" s="58"/>
      <c r="U45" s="58"/>
      <c r="V45" s="58"/>
      <c r="W45" s="58"/>
      <c r="X45" s="58"/>
      <c r="Y45" s="58"/>
      <c r="Z45" s="58"/>
      <c r="AA45" s="58"/>
      <c r="AB45" s="58"/>
      <c r="AC45" s="58"/>
      <c r="AD45" s="58"/>
      <c r="AE45" s="58"/>
      <c r="AF45" s="58"/>
      <c r="AG45" s="58"/>
      <c r="AH45" s="58"/>
      <c r="AI45" s="58"/>
      <c r="AJ45" s="58"/>
      <c r="AK45" s="58"/>
      <c r="AL45" s="58"/>
      <c r="AM45" s="58"/>
      <c r="AN45" s="58"/>
      <c r="AO45" s="58"/>
      <c r="AP45" s="58"/>
      <c r="AQ45" s="58"/>
      <c r="AR45" s="58"/>
      <c r="AS45" s="58"/>
      <c r="AT45" s="58"/>
      <c r="AU45" s="58"/>
      <c r="AV45" s="58"/>
      <c r="AW45" s="58"/>
      <c r="AX45" s="58"/>
      <c r="AY45" s="58"/>
      <c r="AZ45" s="58"/>
      <c r="BA45" s="58"/>
      <c r="BB45" s="58"/>
      <c r="BC45" s="58"/>
      <c r="BD45" s="58"/>
      <c r="BE45" s="58"/>
      <c r="BF45" s="58"/>
      <c r="BG45" s="58"/>
      <c r="BH45" s="58"/>
      <c r="BI45" s="58"/>
      <c r="BJ45" s="58"/>
      <c r="BK45" s="58"/>
      <c r="BL45" s="58"/>
      <c r="BM45" s="58"/>
      <c r="BN45" s="65"/>
    </row>
    <row r="46" s="15" customFormat="true" ht="39.75" hidden="false" customHeight="true" outlineLevel="0" collapsed="false">
      <c r="A46" s="1"/>
      <c r="B46" s="60"/>
      <c r="C46" s="61"/>
      <c r="D46" s="54"/>
      <c r="E46" s="54"/>
      <c r="F46" s="55"/>
      <c r="G46" s="56"/>
      <c r="H46" s="57"/>
      <c r="I46" s="54"/>
      <c r="J46" s="58"/>
      <c r="K46" s="58"/>
      <c r="L46" s="58"/>
      <c r="M46" s="58"/>
      <c r="N46" s="58"/>
      <c r="O46" s="58"/>
      <c r="P46" s="58"/>
      <c r="Q46" s="58"/>
      <c r="R46" s="58"/>
      <c r="S46" s="58"/>
      <c r="T46" s="58"/>
      <c r="U46" s="58"/>
      <c r="V46" s="58"/>
      <c r="W46" s="58"/>
      <c r="X46" s="58"/>
      <c r="Y46" s="58"/>
      <c r="Z46" s="58"/>
      <c r="AA46" s="58"/>
      <c r="AB46" s="58"/>
      <c r="AC46" s="58"/>
      <c r="AD46" s="58"/>
      <c r="AE46" s="58"/>
      <c r="AF46" s="58"/>
      <c r="AG46" s="58"/>
      <c r="AH46" s="58"/>
      <c r="AI46" s="58"/>
      <c r="AJ46" s="58"/>
      <c r="AK46" s="58"/>
      <c r="AL46" s="58"/>
      <c r="AM46" s="58"/>
      <c r="AN46" s="58"/>
      <c r="AO46" s="58"/>
      <c r="AP46" s="58"/>
      <c r="AQ46" s="58"/>
      <c r="AR46" s="58"/>
      <c r="AS46" s="58"/>
      <c r="AT46" s="58"/>
      <c r="AU46" s="58"/>
      <c r="AV46" s="58"/>
      <c r="AW46" s="58"/>
      <c r="AX46" s="58"/>
      <c r="AY46" s="58"/>
      <c r="AZ46" s="58"/>
      <c r="BA46" s="58"/>
      <c r="BB46" s="58"/>
      <c r="BC46" s="58"/>
      <c r="BD46" s="58"/>
      <c r="BE46" s="58"/>
      <c r="BF46" s="58"/>
      <c r="BG46" s="58"/>
      <c r="BH46" s="58"/>
      <c r="BI46" s="58"/>
      <c r="BJ46" s="58"/>
      <c r="BK46" s="58"/>
      <c r="BL46" s="58"/>
      <c r="BM46" s="58"/>
      <c r="BN46" s="65"/>
    </row>
    <row r="47" s="15" customFormat="true" ht="39.75" hidden="false" customHeight="true" outlineLevel="0" collapsed="false">
      <c r="A47" s="4"/>
      <c r="B47" s="66" t="s">
        <v>42</v>
      </c>
      <c r="C47" s="67"/>
      <c r="D47" s="54"/>
      <c r="E47" s="54"/>
      <c r="F47" s="20"/>
      <c r="G47" s="56"/>
      <c r="H47" s="57"/>
      <c r="I47" s="54"/>
      <c r="J47" s="68"/>
      <c r="K47" s="68"/>
      <c r="L47" s="68"/>
      <c r="M47" s="68"/>
      <c r="N47" s="68"/>
      <c r="O47" s="68"/>
      <c r="P47" s="68"/>
      <c r="Q47" s="68"/>
      <c r="R47" s="68"/>
      <c r="S47" s="68"/>
      <c r="T47" s="68"/>
      <c r="U47" s="68"/>
      <c r="V47" s="68"/>
      <c r="W47" s="68"/>
      <c r="X47" s="68"/>
      <c r="Y47" s="68"/>
      <c r="Z47" s="68"/>
      <c r="AA47" s="68"/>
      <c r="AB47" s="68"/>
      <c r="AC47" s="68"/>
      <c r="AD47" s="68"/>
      <c r="AE47" s="68"/>
      <c r="AF47" s="68"/>
      <c r="AG47" s="68"/>
      <c r="AH47" s="68"/>
      <c r="AI47" s="68"/>
      <c r="AJ47" s="68"/>
      <c r="AK47" s="68"/>
      <c r="AL47" s="68"/>
      <c r="AM47" s="68"/>
      <c r="AN47" s="68"/>
      <c r="AO47" s="68"/>
      <c r="AP47" s="68"/>
      <c r="AQ47" s="68"/>
      <c r="AR47" s="68"/>
      <c r="AS47" s="68"/>
      <c r="AT47" s="68"/>
      <c r="AU47" s="68"/>
      <c r="AV47" s="68"/>
      <c r="AW47" s="68"/>
      <c r="AX47" s="68"/>
      <c r="AY47" s="68"/>
      <c r="AZ47" s="68"/>
      <c r="BA47" s="68"/>
      <c r="BB47" s="68"/>
      <c r="BC47" s="68"/>
      <c r="BD47" s="68"/>
      <c r="BE47" s="68"/>
      <c r="BF47" s="68"/>
      <c r="BG47" s="68"/>
      <c r="BH47" s="68"/>
      <c r="BI47" s="68"/>
      <c r="BJ47" s="68"/>
      <c r="BK47" s="68"/>
      <c r="BL47" s="68"/>
      <c r="BM47" s="68"/>
    </row>
    <row r="48" customFormat="false" ht="30" hidden="false" customHeight="true" outlineLevel="0" collapsed="false">
      <c r="E48" s="69"/>
      <c r="H48" s="70"/>
      <c r="I48" s="71"/>
    </row>
    <row r="49" customFormat="false" ht="30" hidden="false" customHeight="true" outlineLevel="0" collapsed="false">
      <c r="E49" s="72"/>
    </row>
  </sheetData>
  <mergeCells count="8">
    <mergeCell ref="B2:I2"/>
    <mergeCell ref="J2:O2"/>
    <mergeCell ref="P2:U2"/>
    <mergeCell ref="J4:M4"/>
    <mergeCell ref="O4:R4"/>
    <mergeCell ref="T4:W4"/>
    <mergeCell ref="Y4:AB4"/>
    <mergeCell ref="AD4:AG4"/>
  </mergeCells>
  <conditionalFormatting sqref="F7:F9 F47 F13:F34">
    <cfRule type="dataBar" priority="2">
      <dataBar showValue="1" minLength="10" maxLength="90">
        <cfvo type="num" val="0"/>
        <cfvo type="num" val="1"/>
        <color rgb="FF93E2FF"/>
      </dataBar>
      <extLst>
        <ext xmlns:x14="http://schemas.microsoft.com/office/spreadsheetml/2009/9/main" uri="{B025F937-C7B1-47D3-B67F-A62EFF666E3E}">
          <x14:id>{7AF8EBB9-97B7-41C0-8A4A-8B3FA8C07B19}</x14:id>
        </ext>
      </extLst>
    </cfRule>
  </conditionalFormatting>
  <conditionalFormatting sqref="J6:BM47">
    <cfRule type="expression" priority="3" aboveAverage="0" equalAverage="0" bottom="0" percent="0" rank="0" text="" dxfId="3">
      <formula>AND(TODAY()&gt;=J$6,TODAY()&lt;K$6)</formula>
    </cfRule>
  </conditionalFormatting>
  <conditionalFormatting sqref="J5:AN5">
    <cfRule type="expression" priority="4" aboveAverage="0" equalAverage="0" bottom="0" percent="0" rank="0" text="" dxfId="4">
      <formula>J$6&lt;=EOMONTH($J$6,0)</formula>
    </cfRule>
  </conditionalFormatting>
  <conditionalFormatting sqref="K5:BM5">
    <cfRule type="expression" priority="5" aboveAverage="0" equalAverage="0" bottom="0" percent="0" rank="0" text="" dxfId="5">
      <formula>AND(K$6&lt;=EOMONTH($J$6,2),K$6&gt;EOMONTH($J$6,0),K$6&gt;EOMONTH($J$6,1))</formula>
    </cfRule>
  </conditionalFormatting>
  <conditionalFormatting sqref="J5:BM5">
    <cfRule type="expression" priority="6" aboveAverage="0" equalAverage="0" bottom="0" percent="0" rank="0" text="" dxfId="6">
      <formula>AND(J$6&lt;=EOMONTH($J$6,1),J$6&gt;EOMONTH($J$6,0))</formula>
    </cfRule>
  </conditionalFormatting>
  <conditionalFormatting sqref="J13:BM46 J8:BM11">
    <cfRule type="expression" priority="8" aboveAverage="0" equalAverage="0" bottom="0" percent="0" rank="0" text="" dxfId="7">
      <formula>AND($D8="Low Risk",J$6&gt;=$G8,J$6&lt;=$G8+$H8-1)</formula>
    </cfRule>
    <cfRule type="expression" priority="9" aboveAverage="0" equalAverage="0" bottom="0" percent="0" rank="0" text="" dxfId="8">
      <formula>AND($D8="High Risk",J$6&gt;=$G8,J$6&lt;=$G8+$H8-1)</formula>
    </cfRule>
    <cfRule type="expression" priority="10" aboveAverage="0" equalAverage="0" bottom="0" percent="0" rank="0" text="" dxfId="9">
      <formula>AND($D8="On Track",J$6&gt;=$G8,J$6&lt;=$G8+$H8-1)</formula>
    </cfRule>
    <cfRule type="expression" priority="11" aboveAverage="0" equalAverage="0" bottom="0" percent="0" rank="0" text="" dxfId="10">
      <formula>AND($D8="Med Risk",J$6&gt;=$G8,J$6&lt;=$G8+$H8-1)</formula>
    </cfRule>
    <cfRule type="expression" priority="12" aboveAverage="0" equalAverage="0" bottom="0" percent="0" rank="0" text="" dxfId="11">
      <formula>AND(LEN($D8)=0,J$6&gt;=$G8,J$6&lt;=$G8+$H8-1)</formula>
    </cfRule>
  </conditionalFormatting>
  <conditionalFormatting sqref="J47:BM47">
    <cfRule type="expression" priority="14" aboveAverage="0" equalAverage="0" bottom="0" percent="0" rank="0" text="" dxfId="12">
      <formula>AND(#ref!="Low Risk",J$6&gt;=#ref!,J$6&lt;=#ref!+#ref!-1)</formula>
    </cfRule>
    <cfRule type="expression" priority="15" aboveAverage="0" equalAverage="0" bottom="0" percent="0" rank="0" text="" dxfId="13">
      <formula>AND(#ref!="High Risk",J$6&gt;=#ref!,J$6&lt;=#ref!+#ref!-1)</formula>
    </cfRule>
    <cfRule type="expression" priority="16" aboveAverage="0" equalAverage="0" bottom="0" percent="0" rank="0" text="" dxfId="14">
      <formula>AND(#ref!="On Track",J$6&gt;=#ref!,J$6&lt;=#ref!+#ref!-1)</formula>
    </cfRule>
    <cfRule type="expression" priority="17" aboveAverage="0" equalAverage="0" bottom="0" percent="0" rank="0" text="" dxfId="15">
      <formula>AND(#ref!="Med Risk",J$6&gt;=#ref!,J$6&lt;=#ref!+#ref!-1)</formula>
    </cfRule>
    <cfRule type="expression" priority="18" aboveAverage="0" equalAverage="0" bottom="0" percent="0" rank="0" text="" dxfId="16">
      <formula>AND(LEN(#ref!)=0,J$6&gt;=#ref!,J$6&lt;=#ref!+#ref!-1)</formula>
    </cfRule>
  </conditionalFormatting>
  <conditionalFormatting sqref="F10 F13:F34">
    <cfRule type="dataBar" priority="19">
      <dataBar showValue="1" minLength="10" maxLength="90">
        <cfvo type="num" val="0"/>
        <cfvo type="num" val="1"/>
        <color rgb="FF93E2FF"/>
      </dataBar>
      <extLst>
        <ext xmlns:x14="http://schemas.microsoft.com/office/spreadsheetml/2009/9/main" uri="{B025F937-C7B1-47D3-B67F-A62EFF666E3E}">
          <x14:id>{E25452BA-E096-456E-8481-B9156DDFCD40}</x14:id>
        </ext>
      </extLst>
    </cfRule>
  </conditionalFormatting>
  <conditionalFormatting sqref="F13:F15 F17 F19 F21 F23 F25 F27 F29 F31 F11">
    <cfRule type="dataBar" priority="20">
      <dataBar showValue="1" minLength="10" maxLength="90">
        <cfvo type="num" val="0"/>
        <cfvo type="num" val="1"/>
        <color rgb="FF93E2FF"/>
      </dataBar>
      <extLst>
        <ext xmlns:x14="http://schemas.microsoft.com/office/spreadsheetml/2009/9/main" uri="{B025F937-C7B1-47D3-B67F-A62EFF666E3E}">
          <x14:id>{B6FD3E1E-43D2-43D9-B515-D159FECE4E7E}</x14:id>
        </ext>
      </extLst>
    </cfRule>
  </conditionalFormatting>
  <conditionalFormatting sqref="F12">
    <cfRule type="dataBar" priority="21">
      <dataBar showValue="1" minLength="10" maxLength="90">
        <cfvo type="num" val="0"/>
        <cfvo type="num" val="1"/>
        <color rgb="FF93E2FF"/>
      </dataBar>
      <extLst>
        <ext xmlns:x14="http://schemas.microsoft.com/office/spreadsheetml/2009/9/main" uri="{B025F937-C7B1-47D3-B67F-A62EFF666E3E}">
          <x14:id>{A0CACD5C-425E-4F8C-88E6-1221A2D5E17B}</x14:id>
        </ext>
      </extLst>
    </cfRule>
  </conditionalFormatting>
  <conditionalFormatting sqref="J12:BM12">
    <cfRule type="expression" priority="23" aboveAverage="0" equalAverage="0" bottom="0" percent="0" rank="0" text="" dxfId="7">
      <formula>AND($D12="Low Risk",J$6&gt;=$G12,J$6&lt;=$G12+$H12-1)</formula>
    </cfRule>
    <cfRule type="expression" priority="24" aboveAverage="0" equalAverage="0" bottom="0" percent="0" rank="0" text="" dxfId="8">
      <formula>AND($D12="High Risk",J$6&gt;=$G12,J$6&lt;=$G12+$H12-1)</formula>
    </cfRule>
    <cfRule type="expression" priority="25" aboveAverage="0" equalAverage="0" bottom="0" percent="0" rank="0" text="" dxfId="9">
      <formula>AND($D12="On Track",J$6&gt;=$G12,J$6&lt;=$G12+$H12-1)</formula>
    </cfRule>
    <cfRule type="expression" priority="26" aboveAverage="0" equalAverage="0" bottom="0" percent="0" rank="0" text="" dxfId="10">
      <formula>AND($D12="Med Risk",J$6&gt;=$G12,J$6&lt;=$G12+$H12-1)</formula>
    </cfRule>
    <cfRule type="expression" priority="27" aboveAverage="0" equalAverage="0" bottom="0" percent="0" rank="0" text="" dxfId="11">
      <formula>AND(LEN($D12)=0,J$6&gt;=$G12,J$6&lt;=$G12+$H12-1)</formula>
    </cfRule>
  </conditionalFormatting>
  <conditionalFormatting sqref="F12">
    <cfRule type="dataBar" priority="28">
      <dataBar showValue="1" minLength="10" maxLength="90">
        <cfvo type="num" val="0"/>
        <cfvo type="num" val="1"/>
        <color rgb="FF93E2FF"/>
      </dataBar>
      <extLst>
        <ext xmlns:x14="http://schemas.microsoft.com/office/spreadsheetml/2009/9/main" uri="{B025F937-C7B1-47D3-B67F-A62EFF666E3E}">
          <x14:id>{82FA69AD-48CC-41B6-8B40-C427CA3483D3}</x14:id>
        </ext>
      </extLst>
    </cfRule>
  </conditionalFormatting>
  <conditionalFormatting sqref="F35:F39">
    <cfRule type="dataBar" priority="29">
      <dataBar showValue="1" minLength="10" maxLength="90">
        <cfvo type="num" val="0"/>
        <cfvo type="num" val="1"/>
        <color rgb="FF93E2FF"/>
      </dataBar>
      <extLst>
        <ext xmlns:x14="http://schemas.microsoft.com/office/spreadsheetml/2009/9/main" uri="{B025F937-C7B1-47D3-B67F-A62EFF666E3E}">
          <x14:id>{94DD336D-B9C2-448B-BEB1-F9B3CEE28F88}</x14:id>
        </ext>
      </extLst>
    </cfRule>
  </conditionalFormatting>
  <conditionalFormatting sqref="F35:F39">
    <cfRule type="dataBar" priority="30">
      <dataBar showValue="1" minLength="10" maxLength="90">
        <cfvo type="num" val="0"/>
        <cfvo type="num" val="1"/>
        <color rgb="FF93E2FF"/>
      </dataBar>
      <extLst>
        <ext xmlns:x14="http://schemas.microsoft.com/office/spreadsheetml/2009/9/main" uri="{B025F937-C7B1-47D3-B67F-A62EFF666E3E}">
          <x14:id>{4CB4B5B9-C470-44F0-9E81-86D060E5D055}</x14:id>
        </ext>
      </extLst>
    </cfRule>
  </conditionalFormatting>
  <conditionalFormatting sqref="F36 F38">
    <cfRule type="dataBar" priority="31">
      <dataBar showValue="1" minLength="10" maxLength="90">
        <cfvo type="num" val="0"/>
        <cfvo type="num" val="1"/>
        <color rgb="FF93E2FF"/>
      </dataBar>
      <extLst>
        <ext xmlns:x14="http://schemas.microsoft.com/office/spreadsheetml/2009/9/main" uri="{B025F937-C7B1-47D3-B67F-A62EFF666E3E}">
          <x14:id>{12D43DF4-A7F5-49B0-9CF0-27CA8CAC831D}</x14:id>
        </ext>
      </extLst>
    </cfRule>
  </conditionalFormatting>
  <conditionalFormatting sqref="F40:F46">
    <cfRule type="dataBar" priority="32">
      <dataBar showValue="1" minLength="10" maxLength="90">
        <cfvo type="num" val="0"/>
        <cfvo type="num" val="1"/>
        <color rgb="FF93E2FF"/>
      </dataBar>
      <extLst>
        <ext xmlns:x14="http://schemas.microsoft.com/office/spreadsheetml/2009/9/main" uri="{B025F937-C7B1-47D3-B67F-A62EFF666E3E}">
          <x14:id>{B8AB621D-DCCC-4E20-A1C3-16737919513D}</x14:id>
        </ext>
      </extLst>
    </cfRule>
  </conditionalFormatting>
  <conditionalFormatting sqref="F40:F46">
    <cfRule type="dataBar" priority="33">
      <dataBar showValue="1" minLength="10" maxLength="90">
        <cfvo type="num" val="0"/>
        <cfvo type="num" val="1"/>
        <color rgb="FF93E2FF"/>
      </dataBar>
      <extLst>
        <ext xmlns:x14="http://schemas.microsoft.com/office/spreadsheetml/2009/9/main" uri="{B025F937-C7B1-47D3-B67F-A62EFF666E3E}">
          <x14:id>{9AA55055-5E20-4B97-93CD-8D5CDB60F056}</x14:id>
        </ext>
      </extLst>
    </cfRule>
  </conditionalFormatting>
  <dataValidations count="11">
    <dataValidation allowBlank="true" errorStyle="stop" operator="greaterThanOrEqual" prompt="Changing this number will scroll the Gantt Chart view." promptTitle="Scrolling Increment" showDropDown="false" showErrorMessage="false" showInputMessage="true" sqref="D6" type="whole">
      <formula1>0</formula1>
      <formula2>0</formula2>
    </dataValidation>
    <dataValidation allowBlank="true" errorStyle="stop" operator="between" showDropDown="false" showErrorMessage="true" showInputMessage="true" sqref="D8 D10:D46" type="list">
      <formula1>"Goal,Milestone,On Track,Low Risk,Med Risk,High Risk"</formula1>
      <formula2>0</formula2>
    </dataValidation>
    <dataValidation allowBlank="true" errorStyle="stop" operator="between" showDropDown="false" showErrorMessage="false" showInputMessage="true" sqref="D9" type="list">
      <formula1>"Goal,Milestone,On Track,Low Risk,Med Risk,High Risk"</formula1>
      <formula2>0</formula2>
    </dataValidation>
    <dataValidation allowBlank="true" errorStyle="stop" operator="between" prompt="Enter title of this project in cell B2. &#10;Information about how to use this worksheet, including instructions for screen readers and the author of this workbook is in the About worksheet.&#10;Continue navigating down column A to hear further instructions." promptTitle="Create a Gantt Chart " showDropDown="false" showErrorMessage="true" showInputMessage="true" sqref="A2" type="none">
      <formula1>0</formula1>
      <formula2>0</formula2>
    </dataValidation>
    <dataValidation allowBlank="true" errorStyle="stop" operator="between" prompt="Enter Company Name in cell B4.&#10;A legend is in cells I4 through AC4.  The Legend label is in cell G4." showDropDown="false" showErrorMessage="true" showInputMessage="true" sqref="A4" type="none">
      <formula1>0</formula1>
      <formula2>0</formula2>
    </dataValidation>
    <dataValidation allowBlank="true" errorStyle="stop" operator="between" prompt="A Scrolling Increment is in cell C7. &#10;Months for the dates in row 7 are displayed starting in cells I6 through cell BL6.&#10;Do not modify these cells. They are auto updated based on the project start date in cell F6." showDropDown="false" showErrorMessage="true" showInputMessage="true" sqref="A5" type="none">
      <formula1>0</formula1>
      <formula2>0</formula2>
    </dataValidation>
    <dataValidation allowBlank="true" errorStyle="stop" operator="between" prompt="Cells I9 through BL9 contain the day number of the month for the Month represented in the cell block above each date cell and are auto calculated.&#10;Do not modify these cells.&#10;" showDropDown="false" showErrorMessage="true" showInputMessage="true" sqref="A6" type="none">
      <formula1>0</formula1>
      <formula2>0</formula2>
    </dataValidation>
    <dataValidation allowBlank="true" errorStyle="stop" operator="between" prompt="This row contains headers for the project schedule.  B9 through G9 contains schedule information.  Cells I9 through BL9 contain the first letter of each day of the week for the date above that heading.&#10;All project timeline charting is auto generated." showDropDown="false" showErrorMessage="true" showInputMessage="true" sqref="A7" type="none">
      <formula1>0</formula1>
      <formula2>0</formula2>
    </dataValidation>
    <dataValidation allowBlank="true" errorStyle="stop" operator="between" prompt="Enter Project information starting in cell B11 through cell G11. &#10;Enter Milestone Description, select a Category, assign someone to the task, and enter the progress, start date, and number of days for the task to start charting.&#10;" showDropDown="false" showErrorMessage="true" showInputMessage="true" sqref="A9" type="none">
      <formula1>0</formula1>
      <formula2>0</formula2>
    </dataValidation>
    <dataValidation allowBlank="true" errorStyle="stop" operator="between" prompt="This row marks the end of the Gantt milestone data. DO NOT enter anything in this row. &#10;To add more items, insert new rows above this one.&#10;" showDropDown="false" showErrorMessage="true" showInputMessage="true" sqref="A47" type="none">
      <formula1>0</formula1>
      <formula2>0</formula2>
    </dataValidation>
    <dataValidation allowBlank="true" errorStyle="stop" operator="between" prompt="This is an empty row" showDropDown="false" showErrorMessage="true" showInputMessage="true" sqref="A40:A46" type="none">
      <formula1>0</formula1>
      <formula2>0</formula2>
    </dataValidation>
  </dataValidations>
  <printOptions headings="false" gridLines="false" gridLinesSet="true" horizontalCentered="true" verticalCentered="false"/>
  <pageMargins left="0.25" right="0.25" top="0.5" bottom="0.347222222222222" header="0.511811023622047" footer="0.3"/>
  <pageSetup paperSize="1" scale="100" fitToWidth="1" fitToHeight="0" pageOrder="downThenOver" orientation="landscape" blackAndWhite="false" draft="false" cellComments="none" horizontalDpi="300" verticalDpi="300" copies="1"/>
  <headerFooter differentFirst="true" differentOddEven="false">
    <oddHeader/>
    <oddFooter>&amp;CPage &amp;P of &amp;N</oddFooter>
    <firstHeader/>
    <firstFooter/>
  </headerFooter>
  <tableParts>
    <tablePart r:id="rId1"/>
  </tableParts>
  <extLst>
    <ext xmlns:x14="http://schemas.microsoft.com/office/spreadsheetml/2009/9/main" uri="{78C0D931-6437-407d-A8EE-F0AAD7539E65}">
      <x14:conditionalFormattings>
        <x14:conditionalFormatting xmlns:xm="http://schemas.microsoft.com/office/excel/2006/main">
          <x14:cfRule type="dataBar" id="{7AF8EBB9-97B7-41C0-8A4A-8B3FA8C07B19}">
            <x14:dataBar minLength="10" maxLength="90" axisPosition="automatic" gradient="false">
              <x14:cfvo type="num">
                <xm:f>0</xm:f>
              </x14:cfvo>
              <x14:cfvo type="num">
                <xm:f>1</xm:f>
              </x14:cfvo>
              <x14:negativeFillColor rgb="FFFF0000"/>
              <x14:axisColor rgb="FF000000"/>
            </x14:dataBar>
          </x14:cfRule>
          <xm:sqref>F7:F9 F47 F13:F34</xm:sqref>
        </x14:conditionalFormatting>
        <x14:conditionalFormatting xmlns:xm="http://schemas.microsoft.com/office/excel/2006/main">
          <x14:cfRule type="iconSet" priority="7" id="{DCCA8C8F-FD78-4360-B313-7779DA6CF048}">
            <x14:iconSet iconSet="3Stars" custom="1" reverse="0" showValue="0">
              <x14:cfvo type="percent">
                <xm:f>0</xm:f>
              </x14:cfvo>
              <x14:cfvo type="num">
                <xm:f>1</xm:f>
              </x14:cfvo>
              <x14:cfvo type="num">
                <xm:f>2</xm:f>
              </x14:cfvo>
              <x14:cfIcon iconSet="NoIcons" iconId="0"/>
              <x14:cfIcon iconSet="3Flags" iconId="1"/>
              <x14:cfIcon iconSet="3Signs" iconId="0"/>
            </x14:iconSet>
          </x14:cfRule>
          <xm:sqref>J13:BM46 J8:BM11</xm:sqref>
        </x14:conditionalFormatting>
        <x14:conditionalFormatting xmlns:xm="http://schemas.microsoft.com/office/excel/2006/main">
          <x14:cfRule type="iconSet" priority="13" id="{78294B9B-EAA2-4C18-8577-CFD73A1AB8FC}">
            <x14:iconSet iconSet="3Stars" custom="1" reverse="0" showValue="0">
              <x14:cfvo type="percent">
                <xm:f>0</xm:f>
              </x14:cfvo>
              <x14:cfvo type="num">
                <xm:f>1</xm:f>
              </x14:cfvo>
              <x14:cfvo type="num">
                <xm:f>2</xm:f>
              </x14:cfvo>
              <x14:cfIcon iconSet="NoIcons" iconId="0"/>
              <x14:cfIcon iconSet="3Flags" iconId="1"/>
              <x14:cfIcon iconSet="3Signs" iconId="0"/>
            </x14:iconSet>
          </x14:cfRule>
          <xm:sqref>J47:BM47</xm:sqref>
        </x14:conditionalFormatting>
        <x14:conditionalFormatting xmlns:xm="http://schemas.microsoft.com/office/excel/2006/main">
          <x14:cfRule type="dataBar" id="{E25452BA-E096-456E-8481-B9156DDFCD40}">
            <x14:dataBar minLength="10" maxLength="90" axisPosition="automatic" gradient="false">
              <x14:cfvo type="num">
                <xm:f>0</xm:f>
              </x14:cfvo>
              <x14:cfvo type="num">
                <xm:f>1</xm:f>
              </x14:cfvo>
              <x14:negativeFillColor rgb="FFFF0000"/>
              <x14:axisColor rgb="FF000000"/>
            </x14:dataBar>
          </x14:cfRule>
          <xm:sqref>F10 F13:F34</xm:sqref>
        </x14:conditionalFormatting>
        <x14:conditionalFormatting xmlns:xm="http://schemas.microsoft.com/office/excel/2006/main">
          <x14:cfRule type="dataBar" id="{B6FD3E1E-43D2-43D9-B515-D159FECE4E7E}">
            <x14:dataBar minLength="10" maxLength="90" axisPosition="automatic" gradient="false">
              <x14:cfvo type="num">
                <xm:f>0</xm:f>
              </x14:cfvo>
              <x14:cfvo type="num">
                <xm:f>1</xm:f>
              </x14:cfvo>
              <x14:negativeFillColor rgb="FFFF0000"/>
              <x14:axisColor rgb="FF000000"/>
            </x14:dataBar>
          </x14:cfRule>
          <xm:sqref>F13:F15 F17 F19 F21 F23 F25 F27 F29 F31 F11</xm:sqref>
        </x14:conditionalFormatting>
        <x14:conditionalFormatting xmlns:xm="http://schemas.microsoft.com/office/excel/2006/main">
          <x14:cfRule type="dataBar" id="{A0CACD5C-425E-4F8C-88E6-1221A2D5E17B}">
            <x14:dataBar minLength="10" maxLength="90" axisPosition="automatic" gradient="false">
              <x14:cfvo type="num">
                <xm:f>0</xm:f>
              </x14:cfvo>
              <x14:cfvo type="num">
                <xm:f>1</xm:f>
              </x14:cfvo>
              <x14:negativeFillColor rgb="FFFF0000"/>
              <x14:axisColor rgb="FF000000"/>
            </x14:dataBar>
          </x14:cfRule>
          <xm:sqref>F12</xm:sqref>
        </x14:conditionalFormatting>
        <x14:conditionalFormatting xmlns:xm="http://schemas.microsoft.com/office/excel/2006/main">
          <x14:cfRule type="iconSet" priority="22" id="{AC169466-2EAF-48C6-9933-1A7A6697C5FB}">
            <x14:iconSet iconSet="3Stars" custom="1" reverse="0" showValue="0">
              <x14:cfvo type="percent">
                <xm:f>0</xm:f>
              </x14:cfvo>
              <x14:cfvo type="num">
                <xm:f>1</xm:f>
              </x14:cfvo>
              <x14:cfvo type="num">
                <xm:f>2</xm:f>
              </x14:cfvo>
              <x14:cfIcon iconSet="NoIcons" iconId="0"/>
              <x14:cfIcon iconSet="3Flags" iconId="1"/>
              <x14:cfIcon iconSet="3Signs" iconId="0"/>
            </x14:iconSet>
          </x14:cfRule>
          <xm:sqref>J12:BM12</xm:sqref>
        </x14:conditionalFormatting>
        <x14:conditionalFormatting xmlns:xm="http://schemas.microsoft.com/office/excel/2006/main">
          <x14:cfRule type="dataBar" id="{82FA69AD-48CC-41B6-8B40-C427CA3483D3}">
            <x14:dataBar minLength="10" maxLength="90" axisPosition="automatic" gradient="false">
              <x14:cfvo type="num">
                <xm:f>0</xm:f>
              </x14:cfvo>
              <x14:cfvo type="num">
                <xm:f>1</xm:f>
              </x14:cfvo>
              <x14:negativeFillColor rgb="FFFF0000"/>
              <x14:axisColor rgb="FF000000"/>
            </x14:dataBar>
          </x14:cfRule>
          <xm:sqref>F12</xm:sqref>
        </x14:conditionalFormatting>
        <x14:conditionalFormatting xmlns:xm="http://schemas.microsoft.com/office/excel/2006/main">
          <x14:cfRule type="dataBar" id="{94DD336D-B9C2-448B-BEB1-F9B3CEE28F88}">
            <x14:dataBar minLength="10" maxLength="90" axisPosition="automatic" gradient="false">
              <x14:cfvo type="num">
                <xm:f>0</xm:f>
              </x14:cfvo>
              <x14:cfvo type="num">
                <xm:f>1</xm:f>
              </x14:cfvo>
              <x14:negativeFillColor rgb="FFFF0000"/>
              <x14:axisColor rgb="FF000000"/>
            </x14:dataBar>
          </x14:cfRule>
          <xm:sqref>F35:F39</xm:sqref>
        </x14:conditionalFormatting>
        <x14:conditionalFormatting xmlns:xm="http://schemas.microsoft.com/office/excel/2006/main">
          <x14:cfRule type="dataBar" id="{4CB4B5B9-C470-44F0-9E81-86D060E5D055}">
            <x14:dataBar minLength="10" maxLength="90" axisPosition="automatic" gradient="false">
              <x14:cfvo type="num">
                <xm:f>0</xm:f>
              </x14:cfvo>
              <x14:cfvo type="num">
                <xm:f>1</xm:f>
              </x14:cfvo>
              <x14:negativeFillColor rgb="FFFF0000"/>
              <x14:axisColor rgb="FF000000"/>
            </x14:dataBar>
          </x14:cfRule>
          <xm:sqref>F35:F39</xm:sqref>
        </x14:conditionalFormatting>
        <x14:conditionalFormatting xmlns:xm="http://schemas.microsoft.com/office/excel/2006/main">
          <x14:cfRule type="dataBar" id="{12D43DF4-A7F5-49B0-9CF0-27CA8CAC831D}">
            <x14:dataBar minLength="10" maxLength="90" axisPosition="automatic" gradient="false">
              <x14:cfvo type="num">
                <xm:f>0</xm:f>
              </x14:cfvo>
              <x14:cfvo type="num">
                <xm:f>1</xm:f>
              </x14:cfvo>
              <x14:negativeFillColor rgb="FFFF0000"/>
              <x14:axisColor rgb="FF000000"/>
            </x14:dataBar>
          </x14:cfRule>
          <xm:sqref>F36 F38</xm:sqref>
        </x14:conditionalFormatting>
        <x14:conditionalFormatting xmlns:xm="http://schemas.microsoft.com/office/excel/2006/main">
          <x14:cfRule type="dataBar" id="{B8AB621D-DCCC-4E20-A1C3-16737919513D}">
            <x14:dataBar minLength="10" maxLength="90" axisPosition="automatic" gradient="false">
              <x14:cfvo type="num">
                <xm:f>0</xm:f>
              </x14:cfvo>
              <x14:cfvo type="num">
                <xm:f>1</xm:f>
              </x14:cfvo>
              <x14:negativeFillColor rgb="FFFF0000"/>
              <x14:axisColor rgb="FF000000"/>
            </x14:dataBar>
          </x14:cfRule>
          <xm:sqref>F40:F46</xm:sqref>
        </x14:conditionalFormatting>
        <x14:conditionalFormatting xmlns:xm="http://schemas.microsoft.com/office/excel/2006/main">
          <x14:cfRule type="dataBar" id="{9AA55055-5E20-4B97-93CD-8D5CDB60F056}">
            <x14:dataBar minLength="10" maxLength="90" axisPosition="automatic" gradient="false">
              <x14:cfvo type="num">
                <xm:f>0</xm:f>
              </x14:cfvo>
              <x14:cfvo type="num">
                <xm:f>1</xm:f>
              </x14:cfvo>
              <x14:negativeFillColor rgb="FFFF0000"/>
              <x14:axisColor rgb="FF000000"/>
            </x14:dataBar>
          </x14:cfRule>
          <xm:sqref>F40:F46</xm:sqref>
        </x14:conditionalFormatting>
      </x14:conditionalFormattings>
    </ext>
  </extLst>
</worksheet>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TM55723235</Template>
  <TotalTime>712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2023-01-31T06:47:08Z</dcterms:created>
  <dc:creator/>
  <dc:description/>
  <dc:language>en-US</dc:language>
  <cp:lastModifiedBy/>
  <dcterms:modified xsi:type="dcterms:W3CDTF">2023-07-28T20:35:55Z</dcterms:modified>
  <cp:revision>60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