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cristinaimprota/Desktop/ICSE25_replication_pkg/quality_issues_results/"/>
    </mc:Choice>
  </mc:AlternateContent>
  <xr:revisionPtr revIDLastSave="0" documentId="13_ncr:1_{12D91F09-67F0-E743-9787-6964F43D925B}" xr6:coauthVersionLast="47" xr6:coauthVersionMax="47" xr10:uidLastSave="{00000000-0000-0000-0000-000000000000}"/>
  <bookViews>
    <workbookView xWindow="0" yWindow="740" windowWidth="30240" windowHeight="18900" activeTab="5" xr2:uid="{00000000-000D-0000-FFFF-FFFF00000000}"/>
  </bookViews>
  <sheets>
    <sheet name="Best-Practice - Best-Practice" sheetId="2" r:id="rId1"/>
    <sheet name="Maintainability - Maintainabili" sheetId="3" r:id="rId2"/>
    <sheet name="Correctness - Correctness" sheetId="4" r:id="rId3"/>
    <sheet name="Security - Performance" sheetId="5" r:id="rId4"/>
    <sheet name="Performance - Performance" sheetId="6" r:id="rId5"/>
    <sheet name="Compatibility - Compatibility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2" l="1"/>
  <c r="B25" i="2"/>
  <c r="B12" i="7"/>
  <c r="C8" i="7"/>
  <c r="B10" i="6"/>
  <c r="C8" i="6"/>
  <c r="B74" i="5"/>
  <c r="B73" i="5"/>
  <c r="B72" i="5"/>
  <c r="B71" i="5"/>
  <c r="B70" i="5"/>
  <c r="B33" i="4"/>
  <c r="B32" i="4"/>
  <c r="B31" i="4"/>
  <c r="B30" i="4"/>
  <c r="C8" i="4"/>
  <c r="B18" i="3"/>
  <c r="B17" i="3"/>
  <c r="B16" i="3"/>
  <c r="C8" i="3"/>
  <c r="B27" i="2"/>
  <c r="B24" i="2"/>
  <c r="C8" i="2"/>
</calcChain>
</file>

<file path=xl/sharedStrings.xml><?xml version="1.0" encoding="utf-8"?>
<sst xmlns="http://schemas.openxmlformats.org/spreadsheetml/2006/main" count="306" uniqueCount="126">
  <si>
    <t>Best-Practice</t>
  </si>
  <si>
    <t>Category</t>
  </si>
  <si>
    <t>Occurrences</t>
  </si>
  <si>
    <t>Percentage</t>
  </si>
  <si>
    <t>Severity type</t>
  </si>
  <si>
    <t>unspecified-open-encoding</t>
  </si>
  <si>
    <t xml:space="preserve"> WARNING</t>
  </si>
  <si>
    <t xml:space="preserve">use-timeout      </t>
  </si>
  <si>
    <t>use-raise-for-status</t>
  </si>
  <si>
    <t>arbitrary-sleep</t>
  </si>
  <si>
    <t>ERROR</t>
  </si>
  <si>
    <t>open-never-closed</t>
  </si>
  <si>
    <t>Others</t>
  </si>
  <si>
    <t>logging-error-without-handling</t>
  </si>
  <si>
    <t>WARNING</t>
  </si>
  <si>
    <t>python-debugger-found</t>
  </si>
  <si>
    <t>pass-body-range</t>
  </si>
  <si>
    <t>pass-body-fn</t>
  </si>
  <si>
    <t>hardcoded-tmp-path</t>
  </si>
  <si>
    <t>sync-sleep-in-async-code:</t>
  </si>
  <si>
    <t>manual-defaultdict-list-create</t>
  </si>
  <si>
    <t>flask-class-method-get-side-effects</t>
  </si>
  <si>
    <t>manual-defaultdict-set-create</t>
  </si>
  <si>
    <t>manual-defaultdict-dict-create</t>
  </si>
  <si>
    <t>use-response-json-shortcut</t>
  </si>
  <si>
    <t>use-click-secho</t>
  </si>
  <si>
    <t>use-jsonify</t>
  </si>
  <si>
    <t>Tot</t>
  </si>
  <si>
    <t>Tot others</t>
  </si>
  <si>
    <t>Tot others warning</t>
  </si>
  <si>
    <t>Tot others error</t>
  </si>
  <si>
    <t>Maintainability</t>
  </si>
  <si>
    <t>is-function-without-parentheses</t>
  </si>
  <si>
    <t>code-after-unconditional-return</t>
  </si>
  <si>
    <t>useless-inner-function</t>
  </si>
  <si>
    <t>useless-assignment-keyed</t>
  </si>
  <si>
    <t>INFO</t>
  </si>
  <si>
    <t>useless-if-body</t>
  </si>
  <si>
    <t>useless-literal</t>
  </si>
  <si>
    <t>return-not-in-function</t>
  </si>
  <si>
    <t>useless-if-conditional</t>
  </si>
  <si>
    <t>flask-deprecated-apis</t>
  </si>
  <si>
    <t>improper-list-concat</t>
  </si>
  <si>
    <t>Correctness</t>
  </si>
  <si>
    <t>use-sys-exit</t>
  </si>
  <si>
    <t>unchecked-subprocess-call</t>
  </si>
  <si>
    <t>string-is-comparison</t>
  </si>
  <si>
    <t>list-modify-while-iterate</t>
  </si>
  <si>
    <t>tempfile-without-flush</t>
  </si>
  <si>
    <t>default-mutable-dict</t>
  </si>
  <si>
    <t>raise-not-base-exception</t>
  </si>
  <si>
    <t>default-mutable-list</t>
  </si>
  <si>
    <t>no-strings-as-booleans</t>
  </si>
  <si>
    <t>tempfile-insecure</t>
  </si>
  <si>
    <t>identical-is-comparison</t>
  </si>
  <si>
    <t>writing-to-file-in-read-mode</t>
  </si>
  <si>
    <t>delete-where-no-execute</t>
  </si>
  <si>
    <t>return-in-init</t>
  </si>
  <si>
    <t>is-not-is-not</t>
  </si>
  <si>
    <t>nontext-field-must-set-null-true</t>
  </si>
  <si>
    <t>string-concat-in-list</t>
  </si>
  <si>
    <t>useless-eqeq</t>
  </si>
  <si>
    <t>pdb-remove</t>
  </si>
  <si>
    <t>dict-del-while-iterate</t>
  </si>
  <si>
    <t>suppressed-exception-handling-finally-break</t>
  </si>
  <si>
    <t>socket-shutdown-close</t>
  </si>
  <si>
    <t>file-object-redefined-before-close</t>
  </si>
  <si>
    <t>bad-operator-in-filter</t>
  </si>
  <si>
    <t>Performance</t>
  </si>
  <si>
    <t>CWE-502: Deserialization of Untrusted Data</t>
  </si>
  <si>
    <t>CWE-89: Improper Neutralization of Special Elements used in an SQL Command ('SQL Injection')</t>
  </si>
  <si>
    <t>CWE-95: Improper Neutralization of Directives in Dynamically Evaluated Code ('Eval Injection')</t>
  </si>
  <si>
    <t>CWE-78: Improper Neutralization of Special Elements used in an OS Command ('OS Command Injection')</t>
  </si>
  <si>
    <t>CWE-327: Use of a Broken or Risky Cryptographic Algorithm</t>
  </si>
  <si>
    <t>CWE-319: Cleartext Transmission of Sensitive Information</t>
  </si>
  <si>
    <t>CWE-295: Improper Certificate Validation</t>
  </si>
  <si>
    <t>CWE-521: Weak Password Requirements</t>
  </si>
  <si>
    <t>CWE-611: Improper Restriction of XML External Entity Reference</t>
  </si>
  <si>
    <t>CWE-22: Improper Limitation of a Pathname to a Restricted Directory ('Path Traversal')</t>
  </si>
  <si>
    <t>CWE-798: Use of Hard-coded Credentials</t>
  </si>
  <si>
    <t>CWE-676: Use of Potentially Dangerous Function</t>
  </si>
  <si>
    <t>CWE-918: Server-Side Request Forgery (SSRF)</t>
  </si>
  <si>
    <t>CWE-522: Insufficiently Protected Credentials</t>
  </si>
  <si>
    <t>CWE-915: Improperly Controlled Modification of Dynamically-Determined Object Attributes</t>
  </si>
  <si>
    <t>CWE-489: Active Debug Code</t>
  </si>
  <si>
    <t>CWE-287: Improper Authentication</t>
  </si>
  <si>
    <t>CWE-704: Incorrect Type Conversion or Cast</t>
  </si>
  <si>
    <t>CWE-776: Improper Restriction of Recursive Entity References in DTDs ('XML Entity Expansion')</t>
  </si>
  <si>
    <t>CWE-523: Unprotected Transport of Credentials</t>
  </si>
  <si>
    <t>CWE-1236: Improper Neutralization of Formula Elements in a CSV File</t>
  </si>
  <si>
    <t>CWE-94: Improper Control of Generation of Code ('Code Injection')</t>
  </si>
  <si>
    <t>CWE-79: Improper Neutralization of Input During Web Page Generation ('Cross-site Scripting')</t>
  </si>
  <si>
    <t>CWE-377: Insecure Temporary File</t>
  </si>
  <si>
    <t>CWE-200: Exposure of Sensitive Information to an Unauthorized Actor</t>
  </si>
  <si>
    <t>CWE-614: Sensitive Cookie in HTTPS Session Without 'Secure' Attribute</t>
  </si>
  <si>
    <t>CWE-1004: Sensitive Cookie Without 'HttpOnly' Flag</t>
  </si>
  <si>
    <t>CWE-117: Improper Output Neutralization for Logs</t>
  </si>
  <si>
    <t>CWE-706: Use of Incorrectly-Resolved Name or Reference</t>
  </si>
  <si>
    <t>CWE-939: Improper Authorization in Handler for Custom URL Scheme</t>
  </si>
  <si>
    <t>CWE-96: Improper Neutralization of Directives in Statically Saved Code ('Static Code Injection')</t>
  </si>
  <si>
    <t>CWE-532: Insertion of Sensitive Information into Log File</t>
  </si>
  <si>
    <t>CWE-276: Incorrect Default Permissions</t>
  </si>
  <si>
    <t>CWE-116: Improper Encoding or Escaping of Output</t>
  </si>
  <si>
    <t>CWE-326: Inadequate Encryption Strength</t>
  </si>
  <si>
    <t>CWE-20: Improper Input Validation</t>
  </si>
  <si>
    <t>CWE-93: Improper Neutralization of CRLF Sequences ('CRLF Injection')</t>
  </si>
  <si>
    <t>CWE-250: Execution with Unnecessary Privileges</t>
  </si>
  <si>
    <t>CWE-668: Exposure of Resource to Wrong Sphere</t>
  </si>
  <si>
    <t>CWE-1275: Sensitive Cookie with Improper SameSite Attribute</t>
  </si>
  <si>
    <t>CWE-352: Cross-Site Request Forgery (CSRF)</t>
  </si>
  <si>
    <t>CWE-942: Permissive Cross-domain Policy with Untrusted Domains</t>
  </si>
  <si>
    <t>CWE-322: Key Exchange without Entity Authentication</t>
  </si>
  <si>
    <t>CWE-73: External Control of File Name or Path</t>
  </si>
  <si>
    <t>Tot others info</t>
  </si>
  <si>
    <t>pytorch-tensor</t>
  </si>
  <si>
    <t>len-all-count</t>
  </si>
  <si>
    <t>use-earliest-or-latest</t>
  </si>
  <si>
    <t>batch-import</t>
  </si>
  <si>
    <t>access-foreign-keys</t>
  </si>
  <si>
    <t>Compatibility</t>
  </si>
  <si>
    <t>Popen2</t>
  </si>
  <si>
    <t>importlib2</t>
  </si>
  <si>
    <t>Popen1</t>
  </si>
  <si>
    <t>httpsconn</t>
  </si>
  <si>
    <t>math1</t>
  </si>
  <si>
    <t>importlib3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</si>
</sst>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sz val="12"/>
      <color indexed="12"/>
      <name val="Graphik Medium"/>
    </font>
    <font>
      <sz val="10"/>
      <color indexed="12"/>
      <name val="Graphik Medium"/>
    </font>
    <font>
      <sz val="9"/>
      <color indexed="8"/>
      <name val="Graphik Light"/>
    </font>
  </fonts>
  <fills count="3">
    <fill>
      <patternFill patternType="none"/>
    </fill>
    <fill>
      <patternFill patternType="gray125"/>
    </fill>
    <fill>
      <patternFill patternType="solid">
        <fgColor indexed="13"/>
        <bgColor auto="1"/>
      </patternFill>
    </fill>
  </fills>
  <borders count="2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49" fontId="3" fillId="0" borderId="1" xfId="0" applyNumberFormat="1" applyFont="1" applyBorder="1">
      <alignment vertical="top" wrapText="1"/>
    </xf>
    <xf numFmtId="0" fontId="3" fillId="0" borderId="1" xfId="0" applyNumberFormat="1" applyFont="1" applyBorder="1">
      <alignment vertical="top" wrapText="1"/>
    </xf>
    <xf numFmtId="2" fontId="3" fillId="0" borderId="1" xfId="0" applyNumberFormat="1" applyFont="1" applyBorder="1">
      <alignment vertical="top" wrapText="1"/>
    </xf>
    <xf numFmtId="0" fontId="3" fillId="0" borderId="1" xfId="0" applyFont="1" applyBorder="1">
      <alignment vertical="top" wrapText="1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top" wrapText="1"/>
    </xf>
    <xf numFmtId="0" fontId="0" fillId="0" borderId="1" xfId="0" applyBorder="1">
      <alignment vertical="top" wrapText="1"/>
    </xf>
    <xf numFmtId="0" fontId="2" fillId="2" borderId="1" xfId="0" applyFont="1" applyFill="1" applyBorder="1" applyAlignment="1">
      <alignment horizontal="center" vertical="top" wrapText="1"/>
    </xf>
    <xf numFmtId="0" fontId="3" fillId="0" borderId="1" xfId="0" applyNumberFormat="1" applyFont="1" applyBorder="1">
      <alignment vertical="top" wrapText="1"/>
    </xf>
  </cellXfs>
  <cellStyles count="1">
    <cellStyle name="Normale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5E5E5E"/>
      <rgbColor rgb="FF56C1FE"/>
      <rgbColor rgb="FFA5A5A5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"/>
  <sheetViews>
    <sheetView showGridLines="0" workbookViewId="0">
      <selection activeCell="B26" sqref="B26:D26"/>
    </sheetView>
  </sheetViews>
  <sheetFormatPr baseColWidth="10" defaultColWidth="16.33203125" defaultRowHeight="20" customHeight="1" x14ac:dyDescent="0.15"/>
  <cols>
    <col min="1" max="1" width="25.33203125" style="1" customWidth="1"/>
    <col min="2" max="5" width="16.33203125" style="1" customWidth="1"/>
    <col min="6" max="16384" width="16.33203125" style="1"/>
  </cols>
  <sheetData>
    <row r="1" spans="1:4" ht="29.75" customHeight="1" x14ac:dyDescent="0.15">
      <c r="A1" s="7" t="s">
        <v>0</v>
      </c>
      <c r="B1" s="7"/>
      <c r="C1" s="7"/>
      <c r="D1" s="7"/>
    </row>
    <row r="2" spans="1:4" ht="18.25" customHeight="1" x14ac:dyDescent="0.15">
      <c r="A2" s="2" t="s">
        <v>1</v>
      </c>
      <c r="B2" s="2" t="s">
        <v>2</v>
      </c>
      <c r="C2" s="2" t="s">
        <v>3</v>
      </c>
      <c r="D2" s="2" t="s">
        <v>4</v>
      </c>
    </row>
    <row r="3" spans="1:4" ht="18.25" customHeight="1" x14ac:dyDescent="0.15">
      <c r="A3" s="3" t="s">
        <v>5</v>
      </c>
      <c r="B3" s="4">
        <v>92200</v>
      </c>
      <c r="C3" s="5">
        <v>55.9</v>
      </c>
      <c r="D3" s="3" t="s">
        <v>6</v>
      </c>
    </row>
    <row r="4" spans="1:4" ht="18.25" customHeight="1" x14ac:dyDescent="0.15">
      <c r="A4" s="3" t="s">
        <v>7</v>
      </c>
      <c r="B4" s="4">
        <v>22588</v>
      </c>
      <c r="C4" s="5">
        <v>13.69</v>
      </c>
      <c r="D4" s="3" t="s">
        <v>6</v>
      </c>
    </row>
    <row r="5" spans="1:4" ht="18.25" customHeight="1" x14ac:dyDescent="0.15">
      <c r="A5" s="3" t="s">
        <v>8</v>
      </c>
      <c r="B5" s="4">
        <v>18466</v>
      </c>
      <c r="C5" s="5">
        <v>11.19</v>
      </c>
      <c r="D5" s="3" t="s">
        <v>6</v>
      </c>
    </row>
    <row r="6" spans="1:4" ht="18.25" customHeight="1" x14ac:dyDescent="0.15">
      <c r="A6" s="3" t="s">
        <v>9</v>
      </c>
      <c r="B6" s="4">
        <v>15715</v>
      </c>
      <c r="C6" s="5">
        <v>9.5299999999999994</v>
      </c>
      <c r="D6" s="3" t="s">
        <v>10</v>
      </c>
    </row>
    <row r="7" spans="1:4" ht="18.25" customHeight="1" x14ac:dyDescent="0.15">
      <c r="A7" s="3" t="s">
        <v>11</v>
      </c>
      <c r="B7" s="4">
        <v>10586</v>
      </c>
      <c r="C7" s="5">
        <v>6.42</v>
      </c>
      <c r="D7" s="3" t="s">
        <v>10</v>
      </c>
    </row>
    <row r="8" spans="1:4" ht="18.25" customHeight="1" x14ac:dyDescent="0.15">
      <c r="A8" s="6"/>
      <c r="B8" s="6"/>
      <c r="C8" s="5">
        <f>SUM(C3:C7)</f>
        <v>96.73</v>
      </c>
      <c r="D8" s="6"/>
    </row>
    <row r="9" spans="1:4" ht="18.25" customHeight="1" x14ac:dyDescent="0.15">
      <c r="A9" s="8" t="s">
        <v>12</v>
      </c>
      <c r="B9" s="9"/>
      <c r="C9" s="9"/>
      <c r="D9" s="9"/>
    </row>
    <row r="10" spans="1:4" ht="18.25" customHeight="1" x14ac:dyDescent="0.15">
      <c r="A10" s="3" t="s">
        <v>13</v>
      </c>
      <c r="B10" s="4">
        <v>2916</v>
      </c>
      <c r="C10" s="4">
        <v>1.77</v>
      </c>
      <c r="D10" s="3" t="s">
        <v>14</v>
      </c>
    </row>
    <row r="11" spans="1:4" ht="18.25" customHeight="1" x14ac:dyDescent="0.15">
      <c r="A11" s="3" t="s">
        <v>15</v>
      </c>
      <c r="B11" s="4">
        <v>766</v>
      </c>
      <c r="C11" s="4">
        <v>0.46</v>
      </c>
      <c r="D11" s="3" t="s">
        <v>14</v>
      </c>
    </row>
    <row r="12" spans="1:4" ht="18.25" customHeight="1" x14ac:dyDescent="0.15">
      <c r="A12" s="3" t="s">
        <v>16</v>
      </c>
      <c r="B12" s="4">
        <v>683</v>
      </c>
      <c r="C12" s="4">
        <v>0.41</v>
      </c>
      <c r="D12" s="3" t="s">
        <v>14</v>
      </c>
    </row>
    <row r="13" spans="1:4" ht="18.25" customHeight="1" x14ac:dyDescent="0.15">
      <c r="A13" s="3" t="s">
        <v>17</v>
      </c>
      <c r="B13" s="4">
        <v>387</v>
      </c>
      <c r="C13" s="4">
        <v>0.23</v>
      </c>
      <c r="D13" s="3" t="s">
        <v>14</v>
      </c>
    </row>
    <row r="14" spans="1:4" ht="18.25" customHeight="1" x14ac:dyDescent="0.15">
      <c r="A14" s="3" t="s">
        <v>18</v>
      </c>
      <c r="B14" s="4">
        <v>173</v>
      </c>
      <c r="C14" s="5">
        <v>0.1</v>
      </c>
      <c r="D14" s="3" t="s">
        <v>14</v>
      </c>
    </row>
    <row r="15" spans="1:4" ht="18.25" customHeight="1" x14ac:dyDescent="0.15">
      <c r="A15" s="3" t="s">
        <v>19</v>
      </c>
      <c r="B15" s="4">
        <v>110</v>
      </c>
      <c r="C15" s="4">
        <v>7.0000000000000007E-2</v>
      </c>
      <c r="D15" s="3" t="s">
        <v>14</v>
      </c>
    </row>
    <row r="16" spans="1:4" ht="18.25" customHeight="1" x14ac:dyDescent="0.15">
      <c r="A16" s="3" t="s">
        <v>20</v>
      </c>
      <c r="B16" s="4">
        <v>60</v>
      </c>
      <c r="C16" s="4">
        <v>0.04</v>
      </c>
      <c r="D16" s="3" t="s">
        <v>14</v>
      </c>
    </row>
    <row r="17" spans="1:4" ht="18.25" customHeight="1" x14ac:dyDescent="0.15">
      <c r="A17" s="3" t="s">
        <v>21</v>
      </c>
      <c r="B17" s="4">
        <v>41</v>
      </c>
      <c r="C17" s="4">
        <v>0.02</v>
      </c>
      <c r="D17" s="3" t="s">
        <v>14</v>
      </c>
    </row>
    <row r="18" spans="1:4" ht="18.25" customHeight="1" x14ac:dyDescent="0.15">
      <c r="A18" s="3" t="s">
        <v>22</v>
      </c>
      <c r="B18" s="4">
        <v>7</v>
      </c>
      <c r="C18" s="5">
        <v>0</v>
      </c>
      <c r="D18" s="3" t="s">
        <v>14</v>
      </c>
    </row>
    <row r="19" spans="1:4" ht="18.25" customHeight="1" x14ac:dyDescent="0.15">
      <c r="A19" s="3" t="s">
        <v>23</v>
      </c>
      <c r="B19" s="4">
        <v>4</v>
      </c>
      <c r="C19" s="5">
        <v>0</v>
      </c>
      <c r="D19" s="3" t="s">
        <v>14</v>
      </c>
    </row>
    <row r="20" spans="1:4" ht="18.25" customHeight="1" x14ac:dyDescent="0.15">
      <c r="A20" s="3" t="s">
        <v>24</v>
      </c>
      <c r="B20" s="4">
        <v>3</v>
      </c>
      <c r="C20" s="5">
        <v>0</v>
      </c>
      <c r="D20" s="3" t="s">
        <v>14</v>
      </c>
    </row>
    <row r="21" spans="1:4" ht="18.25" customHeight="1" x14ac:dyDescent="0.15">
      <c r="A21" s="3" t="s">
        <v>25</v>
      </c>
      <c r="B21" s="4">
        <v>245</v>
      </c>
      <c r="C21" s="4">
        <v>0.15</v>
      </c>
      <c r="D21" s="3" t="s">
        <v>10</v>
      </c>
    </row>
    <row r="22" spans="1:4" ht="18.25" customHeight="1" x14ac:dyDescent="0.15">
      <c r="A22" s="3" t="s">
        <v>26</v>
      </c>
      <c r="B22" s="4">
        <v>2</v>
      </c>
      <c r="C22" s="5">
        <v>0</v>
      </c>
      <c r="D22" s="3" t="s">
        <v>10</v>
      </c>
    </row>
    <row r="23" spans="1:4" ht="8.25" customHeight="1" x14ac:dyDescent="0.15">
      <c r="A23" s="10"/>
      <c r="B23" s="9"/>
      <c r="C23" s="9"/>
      <c r="D23" s="9"/>
    </row>
    <row r="24" spans="1:4" ht="18.25" customHeight="1" x14ac:dyDescent="0.15">
      <c r="A24" s="3" t="s">
        <v>27</v>
      </c>
      <c r="B24" s="11">
        <f>SUM(B3:B7,B10:B22)</f>
        <v>164952</v>
      </c>
      <c r="C24" s="9"/>
      <c r="D24" s="9"/>
    </row>
    <row r="25" spans="1:4" ht="18.25" customHeight="1" x14ac:dyDescent="0.15">
      <c r="A25" s="3" t="s">
        <v>28</v>
      </c>
      <c r="B25" s="11">
        <f>SUM(B10:B22)</f>
        <v>5397</v>
      </c>
      <c r="C25" s="9"/>
      <c r="D25" s="9"/>
    </row>
    <row r="26" spans="1:4" ht="18.25" customHeight="1" x14ac:dyDescent="0.15">
      <c r="A26" s="3" t="s">
        <v>29</v>
      </c>
      <c r="B26" s="11">
        <f>SUM(B10:B20)</f>
        <v>5150</v>
      </c>
      <c r="C26" s="9"/>
      <c r="D26" s="9"/>
    </row>
    <row r="27" spans="1:4" ht="18.25" customHeight="1" x14ac:dyDescent="0.15">
      <c r="A27" s="3" t="s">
        <v>30</v>
      </c>
      <c r="B27" s="11">
        <f>SUM(B21:B22)</f>
        <v>247</v>
      </c>
      <c r="C27" s="9"/>
      <c r="D27" s="9"/>
    </row>
  </sheetData>
  <mergeCells count="7">
    <mergeCell ref="B26:D26"/>
    <mergeCell ref="B27:D27"/>
    <mergeCell ref="A1:D1"/>
    <mergeCell ref="A9:D9"/>
    <mergeCell ref="A23:D23"/>
    <mergeCell ref="B24:D24"/>
    <mergeCell ref="B25:D25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ignoredErrors>
    <ignoredError sqref="B26:B2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18"/>
  <sheetViews>
    <sheetView showGridLines="0" workbookViewId="0">
      <selection activeCell="B18" sqref="B18:D18"/>
    </sheetView>
  </sheetViews>
  <sheetFormatPr baseColWidth="10" defaultColWidth="16.33203125" defaultRowHeight="20" customHeight="1" x14ac:dyDescent="0.15"/>
  <cols>
    <col min="1" max="1" width="25.33203125" style="1" customWidth="1"/>
    <col min="2" max="5" width="16.33203125" style="1" customWidth="1"/>
    <col min="6" max="16384" width="16.33203125" style="1"/>
  </cols>
  <sheetData>
    <row r="1" spans="1:4" ht="29.75" customHeight="1" x14ac:dyDescent="0.15">
      <c r="A1" s="7" t="s">
        <v>31</v>
      </c>
      <c r="B1" s="7"/>
      <c r="C1" s="7"/>
      <c r="D1" s="7"/>
    </row>
    <row r="2" spans="1:4" ht="18.25" customHeight="1" x14ac:dyDescent="0.15">
      <c r="A2" s="2" t="s">
        <v>1</v>
      </c>
      <c r="B2" s="2" t="s">
        <v>2</v>
      </c>
      <c r="C2" s="2" t="s">
        <v>3</v>
      </c>
      <c r="D2" s="2" t="s">
        <v>4</v>
      </c>
    </row>
    <row r="3" spans="1:4" ht="18.25" customHeight="1" x14ac:dyDescent="0.15">
      <c r="A3" s="3" t="s">
        <v>32</v>
      </c>
      <c r="B3" s="4">
        <v>52403</v>
      </c>
      <c r="C3" s="5">
        <v>84.95</v>
      </c>
      <c r="D3" s="3" t="s">
        <v>6</v>
      </c>
    </row>
    <row r="4" spans="1:4" ht="18.25" customHeight="1" x14ac:dyDescent="0.15">
      <c r="A4" s="3" t="s">
        <v>33</v>
      </c>
      <c r="B4" s="4">
        <v>2560</v>
      </c>
      <c r="C4" s="5">
        <v>4.1500000000000004</v>
      </c>
      <c r="D4" s="3" t="s">
        <v>6</v>
      </c>
    </row>
    <row r="5" spans="1:4" ht="18.25" customHeight="1" x14ac:dyDescent="0.15">
      <c r="A5" s="3" t="s">
        <v>34</v>
      </c>
      <c r="B5" s="4">
        <v>2109</v>
      </c>
      <c r="C5" s="5">
        <v>3.42</v>
      </c>
      <c r="D5" s="3" t="s">
        <v>10</v>
      </c>
    </row>
    <row r="6" spans="1:4" ht="18.25" customHeight="1" x14ac:dyDescent="0.15">
      <c r="A6" s="3" t="s">
        <v>35</v>
      </c>
      <c r="B6" s="4">
        <v>1961</v>
      </c>
      <c r="C6" s="5">
        <v>3.18</v>
      </c>
      <c r="D6" s="3" t="s">
        <v>36</v>
      </c>
    </row>
    <row r="7" spans="1:4" ht="18.25" customHeight="1" x14ac:dyDescent="0.15">
      <c r="A7" s="3" t="s">
        <v>37</v>
      </c>
      <c r="B7" s="4">
        <v>1948</v>
      </c>
      <c r="C7" s="5">
        <v>3.16</v>
      </c>
      <c r="D7" s="3" t="s">
        <v>6</v>
      </c>
    </row>
    <row r="8" spans="1:4" ht="18.25" customHeight="1" x14ac:dyDescent="0.15">
      <c r="A8" s="6"/>
      <c r="B8" s="6"/>
      <c r="C8" s="5">
        <f>SUM(C3:C7)</f>
        <v>98.860000000000014</v>
      </c>
      <c r="D8" s="6"/>
    </row>
    <row r="9" spans="1:4" ht="18.25" customHeight="1" x14ac:dyDescent="0.15">
      <c r="A9" s="8" t="s">
        <v>12</v>
      </c>
      <c r="B9" s="9"/>
      <c r="C9" s="9"/>
      <c r="D9" s="9"/>
    </row>
    <row r="10" spans="1:4" ht="18.25" customHeight="1" x14ac:dyDescent="0.15">
      <c r="A10" s="3" t="s">
        <v>38</v>
      </c>
      <c r="B10" s="4">
        <v>255</v>
      </c>
      <c r="C10" s="4">
        <v>0.41</v>
      </c>
      <c r="D10" s="3" t="s">
        <v>14</v>
      </c>
    </row>
    <row r="11" spans="1:4" ht="18.25" customHeight="1" x14ac:dyDescent="0.15">
      <c r="A11" s="3" t="s">
        <v>39</v>
      </c>
      <c r="B11" s="4">
        <v>240</v>
      </c>
      <c r="C11" s="4">
        <v>0.39</v>
      </c>
      <c r="D11" s="3" t="s">
        <v>14</v>
      </c>
    </row>
    <row r="12" spans="1:4" ht="18.25" customHeight="1" x14ac:dyDescent="0.15">
      <c r="A12" s="3" t="s">
        <v>40</v>
      </c>
      <c r="B12" s="4">
        <v>189</v>
      </c>
      <c r="C12" s="4">
        <v>0.31</v>
      </c>
      <c r="D12" s="3" t="s">
        <v>14</v>
      </c>
    </row>
    <row r="13" spans="1:4" ht="18.25" customHeight="1" x14ac:dyDescent="0.15">
      <c r="A13" s="3" t="s">
        <v>41</v>
      </c>
      <c r="B13" s="4">
        <v>6</v>
      </c>
      <c r="C13" s="4">
        <v>0.01</v>
      </c>
      <c r="D13" s="3" t="s">
        <v>14</v>
      </c>
    </row>
    <row r="14" spans="1:4" ht="18.25" customHeight="1" x14ac:dyDescent="0.15">
      <c r="A14" s="3" t="s">
        <v>42</v>
      </c>
      <c r="B14" s="4">
        <v>13</v>
      </c>
      <c r="C14" s="4">
        <v>0.02</v>
      </c>
      <c r="D14" s="3" t="s">
        <v>36</v>
      </c>
    </row>
    <row r="15" spans="1:4" ht="8.25" customHeight="1" x14ac:dyDescent="0.15">
      <c r="A15" s="10"/>
      <c r="B15" s="9"/>
      <c r="C15" s="9"/>
      <c r="D15" s="9"/>
    </row>
    <row r="16" spans="1:4" ht="18.25" customHeight="1" x14ac:dyDescent="0.15">
      <c r="A16" s="3" t="s">
        <v>27</v>
      </c>
      <c r="B16" s="11">
        <f>SUM(B3:B7,B10:B14)</f>
        <v>61684</v>
      </c>
      <c r="C16" s="9"/>
      <c r="D16" s="9"/>
    </row>
    <row r="17" spans="1:4" ht="18.25" customHeight="1" x14ac:dyDescent="0.15">
      <c r="A17" s="3" t="s">
        <v>28</v>
      </c>
      <c r="B17" s="11">
        <f>SUM(B10:B14)</f>
        <v>703</v>
      </c>
      <c r="C17" s="9"/>
      <c r="D17" s="9"/>
    </row>
    <row r="18" spans="1:4" ht="18.25" customHeight="1" x14ac:dyDescent="0.15">
      <c r="A18" s="3" t="s">
        <v>29</v>
      </c>
      <c r="B18" s="11">
        <f>SUM(B10:B13)</f>
        <v>690</v>
      </c>
      <c r="C18" s="9"/>
      <c r="D18" s="9"/>
    </row>
  </sheetData>
  <mergeCells count="6">
    <mergeCell ref="B18:D18"/>
    <mergeCell ref="A1:D1"/>
    <mergeCell ref="A9:D9"/>
    <mergeCell ref="A15:D15"/>
    <mergeCell ref="B16:D16"/>
    <mergeCell ref="B17:D17"/>
  </mergeCells>
  <pageMargins left="1" right="1" top="1" bottom="1" header="0.25" footer="0.25"/>
  <pageSetup orientation="portrait"/>
  <headerFooter>
    <oddFooter>&amp;C&amp;"Helvetica Neue,Regular"&amp;12&amp;K000000&amp;P</oddFooter>
  </headerFooter>
  <ignoredErrors>
    <ignoredError sqref="B1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D33"/>
  <sheetViews>
    <sheetView showGridLines="0" workbookViewId="0">
      <selection activeCell="B33" sqref="B33:D33"/>
    </sheetView>
  </sheetViews>
  <sheetFormatPr baseColWidth="10" defaultColWidth="16.33203125" defaultRowHeight="20" customHeight="1" x14ac:dyDescent="0.15"/>
  <cols>
    <col min="1" max="1" width="31.6640625" style="1" customWidth="1"/>
    <col min="2" max="5" width="16.33203125" style="1" customWidth="1"/>
    <col min="6" max="16384" width="16.33203125" style="1"/>
  </cols>
  <sheetData>
    <row r="1" spans="1:4" ht="29.75" customHeight="1" x14ac:dyDescent="0.15">
      <c r="A1" s="7" t="s">
        <v>43</v>
      </c>
      <c r="B1" s="7"/>
      <c r="C1" s="7"/>
      <c r="D1" s="7"/>
    </row>
    <row r="2" spans="1:4" ht="18.25" customHeight="1" x14ac:dyDescent="0.15">
      <c r="A2" s="2" t="s">
        <v>1</v>
      </c>
      <c r="B2" s="2" t="s">
        <v>2</v>
      </c>
      <c r="C2" s="2" t="s">
        <v>3</v>
      </c>
      <c r="D2" s="2" t="s">
        <v>4</v>
      </c>
    </row>
    <row r="3" spans="1:4" ht="18.25" customHeight="1" x14ac:dyDescent="0.15">
      <c r="A3" s="3" t="s">
        <v>44</v>
      </c>
      <c r="B3" s="4">
        <v>3829</v>
      </c>
      <c r="C3" s="5">
        <v>19.5</v>
      </c>
      <c r="D3" s="3" t="s">
        <v>6</v>
      </c>
    </row>
    <row r="4" spans="1:4" ht="18.25" customHeight="1" x14ac:dyDescent="0.15">
      <c r="A4" s="3" t="s">
        <v>45</v>
      </c>
      <c r="B4" s="4">
        <v>2551</v>
      </c>
      <c r="C4" s="5">
        <v>12.99</v>
      </c>
      <c r="D4" s="3" t="s">
        <v>6</v>
      </c>
    </row>
    <row r="5" spans="1:4" ht="18.25" customHeight="1" x14ac:dyDescent="0.15">
      <c r="A5" s="3" t="s">
        <v>46</v>
      </c>
      <c r="B5" s="4">
        <v>2096</v>
      </c>
      <c r="C5" s="5">
        <v>10.67</v>
      </c>
      <c r="D5" s="3" t="s">
        <v>10</v>
      </c>
    </row>
    <row r="6" spans="1:4" ht="18.25" customHeight="1" x14ac:dyDescent="0.15">
      <c r="A6" s="3" t="s">
        <v>47</v>
      </c>
      <c r="B6" s="4">
        <v>2054</v>
      </c>
      <c r="C6" s="5">
        <v>10.46</v>
      </c>
      <c r="D6" s="3" t="s">
        <v>10</v>
      </c>
    </row>
    <row r="7" spans="1:4" ht="18.25" customHeight="1" x14ac:dyDescent="0.15">
      <c r="A7" s="3" t="s">
        <v>48</v>
      </c>
      <c r="B7" s="4">
        <v>1758</v>
      </c>
      <c r="C7" s="5">
        <v>8.9499999999999993</v>
      </c>
      <c r="D7" s="3" t="s">
        <v>10</v>
      </c>
    </row>
    <row r="8" spans="1:4" ht="18.25" customHeight="1" x14ac:dyDescent="0.15">
      <c r="A8" s="6"/>
      <c r="B8" s="6"/>
      <c r="C8" s="5">
        <f>SUM(C3:C7)</f>
        <v>62.570000000000007</v>
      </c>
      <c r="D8" s="6"/>
    </row>
    <row r="9" spans="1:4" ht="18.25" customHeight="1" x14ac:dyDescent="0.15">
      <c r="A9" s="8" t="s">
        <v>12</v>
      </c>
      <c r="B9" s="9"/>
      <c r="C9" s="9"/>
      <c r="D9" s="9"/>
    </row>
    <row r="10" spans="1:4" ht="18.25" customHeight="1" x14ac:dyDescent="0.15">
      <c r="A10" s="3" t="s">
        <v>49</v>
      </c>
      <c r="B10" s="4">
        <v>1175</v>
      </c>
      <c r="C10" s="4">
        <v>5.98</v>
      </c>
      <c r="D10" s="3" t="s">
        <v>10</v>
      </c>
    </row>
    <row r="11" spans="1:4" ht="18.25" customHeight="1" x14ac:dyDescent="0.15">
      <c r="A11" s="3" t="s">
        <v>50</v>
      </c>
      <c r="B11" s="4">
        <v>595</v>
      </c>
      <c r="C11" s="4">
        <v>3.03</v>
      </c>
      <c r="D11" s="3" t="s">
        <v>10</v>
      </c>
    </row>
    <row r="12" spans="1:4" ht="18.25" customHeight="1" x14ac:dyDescent="0.15">
      <c r="A12" s="3" t="s">
        <v>51</v>
      </c>
      <c r="B12" s="4">
        <v>562</v>
      </c>
      <c r="C12" s="4">
        <v>2.86</v>
      </c>
      <c r="D12" s="3" t="s">
        <v>10</v>
      </c>
    </row>
    <row r="13" spans="1:4" ht="18.25" customHeight="1" x14ac:dyDescent="0.15">
      <c r="A13" s="3" t="s">
        <v>52</v>
      </c>
      <c r="B13" s="4">
        <v>356</v>
      </c>
      <c r="C13" s="4">
        <v>1.81</v>
      </c>
      <c r="D13" s="3" t="s">
        <v>10</v>
      </c>
    </row>
    <row r="14" spans="1:4" ht="18.25" customHeight="1" x14ac:dyDescent="0.15">
      <c r="A14" s="3" t="s">
        <v>53</v>
      </c>
      <c r="B14" s="4">
        <v>296</v>
      </c>
      <c r="C14" s="4">
        <v>1.51</v>
      </c>
      <c r="D14" s="3" t="s">
        <v>10</v>
      </c>
    </row>
    <row r="15" spans="1:4" ht="18.25" customHeight="1" x14ac:dyDescent="0.15">
      <c r="A15" s="3" t="s">
        <v>54</v>
      </c>
      <c r="B15" s="4">
        <v>280</v>
      </c>
      <c r="C15" s="4">
        <v>1.43</v>
      </c>
      <c r="D15" s="3" t="s">
        <v>10</v>
      </c>
    </row>
    <row r="16" spans="1:4" ht="18.25" customHeight="1" x14ac:dyDescent="0.15">
      <c r="A16" s="3" t="s">
        <v>55</v>
      </c>
      <c r="B16" s="4">
        <v>159</v>
      </c>
      <c r="C16" s="4">
        <v>0.81</v>
      </c>
      <c r="D16" s="3" t="s">
        <v>10</v>
      </c>
    </row>
    <row r="17" spans="1:4" ht="18.25" customHeight="1" x14ac:dyDescent="0.15">
      <c r="A17" s="3" t="s">
        <v>56</v>
      </c>
      <c r="B17" s="4">
        <v>83</v>
      </c>
      <c r="C17" s="4">
        <v>0.42</v>
      </c>
      <c r="D17" s="3" t="s">
        <v>10</v>
      </c>
    </row>
    <row r="18" spans="1:4" ht="18.25" customHeight="1" x14ac:dyDescent="0.15">
      <c r="A18" s="3" t="s">
        <v>57</v>
      </c>
      <c r="B18" s="4">
        <v>11</v>
      </c>
      <c r="C18" s="4">
        <v>0.06</v>
      </c>
      <c r="D18" s="3" t="s">
        <v>10</v>
      </c>
    </row>
    <row r="19" spans="1:4" ht="18.25" customHeight="1" x14ac:dyDescent="0.15">
      <c r="A19" s="3" t="s">
        <v>58</v>
      </c>
      <c r="B19" s="4">
        <v>2</v>
      </c>
      <c r="C19" s="4">
        <v>0.01</v>
      </c>
      <c r="D19" s="3" t="s">
        <v>10</v>
      </c>
    </row>
    <row r="20" spans="1:4" ht="18.25" customHeight="1" x14ac:dyDescent="0.15">
      <c r="A20" s="3" t="s">
        <v>59</v>
      </c>
      <c r="B20" s="4">
        <v>1</v>
      </c>
      <c r="C20" s="4">
        <v>0.01</v>
      </c>
      <c r="D20" s="3" t="s">
        <v>10</v>
      </c>
    </row>
    <row r="21" spans="1:4" ht="18.25" customHeight="1" x14ac:dyDescent="0.15">
      <c r="A21" s="3" t="s">
        <v>60</v>
      </c>
      <c r="B21" s="4">
        <v>1038</v>
      </c>
      <c r="C21" s="4">
        <v>5.29</v>
      </c>
      <c r="D21" s="3" t="s">
        <v>14</v>
      </c>
    </row>
    <row r="22" spans="1:4" ht="18.25" customHeight="1" x14ac:dyDescent="0.15">
      <c r="A22" s="3" t="s">
        <v>61</v>
      </c>
      <c r="B22" s="4">
        <v>891</v>
      </c>
      <c r="C22" s="4">
        <v>4.54</v>
      </c>
      <c r="D22" s="3" t="s">
        <v>14</v>
      </c>
    </row>
    <row r="23" spans="1:4" ht="18.25" customHeight="1" x14ac:dyDescent="0.15">
      <c r="A23" s="3" t="s">
        <v>62</v>
      </c>
      <c r="B23" s="4">
        <v>735</v>
      </c>
      <c r="C23" s="4">
        <v>3.74</v>
      </c>
      <c r="D23" s="3" t="s">
        <v>14</v>
      </c>
    </row>
    <row r="24" spans="1:4" ht="18.25" customHeight="1" x14ac:dyDescent="0.15">
      <c r="A24" s="3" t="s">
        <v>63</v>
      </c>
      <c r="B24" s="4">
        <v>646</v>
      </c>
      <c r="C24" s="4">
        <v>3.29</v>
      </c>
      <c r="D24" s="3" t="s">
        <v>14</v>
      </c>
    </row>
    <row r="25" spans="1:4" ht="18.25" customHeight="1" x14ac:dyDescent="0.15">
      <c r="A25" s="3" t="s">
        <v>64</v>
      </c>
      <c r="B25" s="4">
        <v>284</v>
      </c>
      <c r="C25" s="4">
        <v>1.45</v>
      </c>
      <c r="D25" s="3" t="s">
        <v>14</v>
      </c>
    </row>
    <row r="26" spans="1:4" ht="18.25" customHeight="1" x14ac:dyDescent="0.15">
      <c r="A26" s="3" t="s">
        <v>65</v>
      </c>
      <c r="B26" s="4">
        <v>95</v>
      </c>
      <c r="C26" s="4">
        <v>0.48</v>
      </c>
      <c r="D26" s="3" t="s">
        <v>14</v>
      </c>
    </row>
    <row r="27" spans="1:4" ht="18.25" customHeight="1" x14ac:dyDescent="0.15">
      <c r="A27" s="3" t="s">
        <v>66</v>
      </c>
      <c r="B27" s="4">
        <v>87</v>
      </c>
      <c r="C27" s="4">
        <v>0.44</v>
      </c>
      <c r="D27" s="3" t="s">
        <v>14</v>
      </c>
    </row>
    <row r="28" spans="1:4" ht="18.25" customHeight="1" x14ac:dyDescent="0.15">
      <c r="A28" s="3" t="s">
        <v>67</v>
      </c>
      <c r="B28" s="4">
        <v>53</v>
      </c>
      <c r="C28" s="4">
        <v>0.27</v>
      </c>
      <c r="D28" s="3" t="s">
        <v>14</v>
      </c>
    </row>
    <row r="29" spans="1:4" ht="8.25" customHeight="1" x14ac:dyDescent="0.15">
      <c r="A29" s="10"/>
      <c r="B29" s="9"/>
      <c r="C29" s="9"/>
      <c r="D29" s="9"/>
    </row>
    <row r="30" spans="1:4" ht="18.25" customHeight="1" x14ac:dyDescent="0.15">
      <c r="A30" s="3" t="s">
        <v>27</v>
      </c>
      <c r="B30" s="11">
        <f>SUM(B3:B7,B10:B28)</f>
        <v>19637</v>
      </c>
      <c r="C30" s="9"/>
      <c r="D30" s="9"/>
    </row>
    <row r="31" spans="1:4" ht="18.25" customHeight="1" x14ac:dyDescent="0.15">
      <c r="A31" s="3" t="s">
        <v>28</v>
      </c>
      <c r="B31" s="11">
        <f>SUM(B10:B28)</f>
        <v>7349</v>
      </c>
      <c r="C31" s="9"/>
      <c r="D31" s="9"/>
    </row>
    <row r="32" spans="1:4" ht="18.25" customHeight="1" x14ac:dyDescent="0.15">
      <c r="A32" s="3" t="s">
        <v>29</v>
      </c>
      <c r="B32" s="11">
        <f>SUM(B21:B28)</f>
        <v>3829</v>
      </c>
      <c r="C32" s="9"/>
      <c r="D32" s="9"/>
    </row>
    <row r="33" spans="1:4" ht="18.25" customHeight="1" x14ac:dyDescent="0.15">
      <c r="A33" s="3" t="s">
        <v>30</v>
      </c>
      <c r="B33" s="11">
        <f>SUM(B10:B20)</f>
        <v>3520</v>
      </c>
      <c r="C33" s="9"/>
      <c r="D33" s="9"/>
    </row>
  </sheetData>
  <mergeCells count="7">
    <mergeCell ref="B32:D32"/>
    <mergeCell ref="B33:D33"/>
    <mergeCell ref="A1:D1"/>
    <mergeCell ref="A9:D9"/>
    <mergeCell ref="A29:D29"/>
    <mergeCell ref="B30:D30"/>
    <mergeCell ref="B31:D31"/>
  </mergeCells>
  <pageMargins left="1" right="1" top="1" bottom="1" header="0.25" footer="0.25"/>
  <pageSetup orientation="portrait"/>
  <headerFooter>
    <oddFooter>&amp;C&amp;"Helvetica Neue,Regular"&amp;12&amp;K000000&amp;P</oddFooter>
  </headerFooter>
  <ignoredErrors>
    <ignoredError sqref="B32:B3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C74"/>
  <sheetViews>
    <sheetView showGridLines="0" topLeftCell="A45" workbookViewId="0">
      <selection activeCell="B72" sqref="B72:C74"/>
    </sheetView>
  </sheetViews>
  <sheetFormatPr baseColWidth="10" defaultColWidth="16.33203125" defaultRowHeight="20" customHeight="1" x14ac:dyDescent="0.15"/>
  <cols>
    <col min="1" max="1" width="25.33203125" style="1" customWidth="1"/>
    <col min="2" max="4" width="16.33203125" style="1" customWidth="1"/>
    <col min="5" max="16384" width="16.33203125" style="1"/>
  </cols>
  <sheetData>
    <row r="1" spans="1:3" ht="29.75" customHeight="1" x14ac:dyDescent="0.15">
      <c r="A1" s="7" t="s">
        <v>68</v>
      </c>
      <c r="B1" s="7"/>
      <c r="C1" s="7"/>
    </row>
    <row r="2" spans="1:3" ht="18.25" customHeight="1" x14ac:dyDescent="0.15">
      <c r="A2" s="2" t="s">
        <v>1</v>
      </c>
      <c r="B2" s="2" t="s">
        <v>2</v>
      </c>
      <c r="C2" s="2" t="s">
        <v>4</v>
      </c>
    </row>
    <row r="3" spans="1:3" ht="58.5" customHeight="1" x14ac:dyDescent="0.15">
      <c r="A3" s="3" t="s">
        <v>69</v>
      </c>
      <c r="B3" s="4">
        <v>12598</v>
      </c>
      <c r="C3" s="3" t="s">
        <v>14</v>
      </c>
    </row>
    <row r="4" spans="1:3" ht="58.5" customHeight="1" x14ac:dyDescent="0.15">
      <c r="A4" s="3" t="s">
        <v>69</v>
      </c>
      <c r="B4" s="4">
        <v>2648</v>
      </c>
      <c r="C4" s="3" t="s">
        <v>10</v>
      </c>
    </row>
    <row r="5" spans="1:3" ht="58.5" customHeight="1" x14ac:dyDescent="0.15">
      <c r="A5" s="3" t="s">
        <v>70</v>
      </c>
      <c r="B5" s="4">
        <v>5159</v>
      </c>
      <c r="C5" s="3" t="s">
        <v>14</v>
      </c>
    </row>
    <row r="6" spans="1:3" ht="58.5" customHeight="1" x14ac:dyDescent="0.15">
      <c r="A6" s="3" t="s">
        <v>70</v>
      </c>
      <c r="B6" s="4">
        <v>7712</v>
      </c>
      <c r="C6" s="3" t="s">
        <v>10</v>
      </c>
    </row>
    <row r="7" spans="1:3" ht="58.5" customHeight="1" x14ac:dyDescent="0.15">
      <c r="A7" s="3" t="s">
        <v>71</v>
      </c>
      <c r="B7" s="4">
        <v>41</v>
      </c>
      <c r="C7" s="3" t="s">
        <v>36</v>
      </c>
    </row>
    <row r="8" spans="1:3" ht="58.5" customHeight="1" x14ac:dyDescent="0.15">
      <c r="A8" s="3" t="s">
        <v>71</v>
      </c>
      <c r="B8" s="4">
        <v>6659</v>
      </c>
      <c r="C8" s="3" t="s">
        <v>14</v>
      </c>
    </row>
    <row r="9" spans="1:3" ht="58.5" customHeight="1" x14ac:dyDescent="0.15">
      <c r="A9" s="3" t="s">
        <v>71</v>
      </c>
      <c r="B9" s="4">
        <v>1</v>
      </c>
      <c r="C9" s="3" t="s">
        <v>10</v>
      </c>
    </row>
    <row r="10" spans="1:3" ht="58.5" customHeight="1" x14ac:dyDescent="0.15">
      <c r="A10" s="3" t="s">
        <v>72</v>
      </c>
      <c r="B10" s="4">
        <v>4112</v>
      </c>
      <c r="C10" s="3" t="s">
        <v>10</v>
      </c>
    </row>
    <row r="11" spans="1:3" ht="58.5" customHeight="1" x14ac:dyDescent="0.15">
      <c r="A11" s="3" t="s">
        <v>73</v>
      </c>
      <c r="B11" s="4">
        <v>3706</v>
      </c>
      <c r="C11" s="3" t="s">
        <v>14</v>
      </c>
    </row>
    <row r="12" spans="1:3" ht="58.5" customHeight="1" x14ac:dyDescent="0.15">
      <c r="A12" s="3" t="s">
        <v>73</v>
      </c>
      <c r="B12" s="4">
        <v>66</v>
      </c>
      <c r="C12" s="3" t="s">
        <v>10</v>
      </c>
    </row>
    <row r="13" spans="1:3" ht="18.25" customHeight="1" x14ac:dyDescent="0.15">
      <c r="A13" s="6"/>
      <c r="B13" s="6"/>
      <c r="C13" s="6"/>
    </row>
    <row r="14" spans="1:3" ht="18.25" customHeight="1" x14ac:dyDescent="0.15">
      <c r="A14" s="8" t="s">
        <v>12</v>
      </c>
      <c r="B14" s="9"/>
      <c r="C14" s="9"/>
    </row>
    <row r="15" spans="1:3" ht="18.25" customHeight="1" x14ac:dyDescent="0.15">
      <c r="A15" s="3" t="s">
        <v>74</v>
      </c>
      <c r="B15" s="4">
        <v>113</v>
      </c>
      <c r="C15" s="3" t="s">
        <v>10</v>
      </c>
    </row>
    <row r="16" spans="1:3" ht="18.25" customHeight="1" x14ac:dyDescent="0.15">
      <c r="A16" s="3" t="s">
        <v>75</v>
      </c>
      <c r="B16" s="4">
        <v>1211</v>
      </c>
      <c r="C16" s="3" t="s">
        <v>10</v>
      </c>
    </row>
    <row r="17" spans="1:3" ht="18.25" customHeight="1" x14ac:dyDescent="0.15">
      <c r="A17" s="3" t="s">
        <v>76</v>
      </c>
      <c r="B17" s="4">
        <v>4</v>
      </c>
      <c r="C17" s="3" t="s">
        <v>10</v>
      </c>
    </row>
    <row r="18" spans="1:3" ht="18.25" customHeight="1" x14ac:dyDescent="0.15">
      <c r="A18" s="3" t="s">
        <v>77</v>
      </c>
      <c r="B18" s="4">
        <v>1056</v>
      </c>
      <c r="C18" s="3" t="s">
        <v>10</v>
      </c>
    </row>
    <row r="19" spans="1:3" ht="18.25" customHeight="1" x14ac:dyDescent="0.15">
      <c r="A19" s="3" t="s">
        <v>78</v>
      </c>
      <c r="B19" s="4">
        <v>487</v>
      </c>
      <c r="C19" s="3" t="s">
        <v>10</v>
      </c>
    </row>
    <row r="20" spans="1:3" ht="18.25" customHeight="1" x14ac:dyDescent="0.15">
      <c r="A20" s="3" t="s">
        <v>79</v>
      </c>
      <c r="B20" s="4">
        <v>73</v>
      </c>
      <c r="C20" s="3" t="s">
        <v>10</v>
      </c>
    </row>
    <row r="21" spans="1:3" ht="18.25" customHeight="1" x14ac:dyDescent="0.15">
      <c r="A21" s="3" t="s">
        <v>80</v>
      </c>
      <c r="B21" s="4">
        <v>2</v>
      </c>
      <c r="C21" s="3" t="s">
        <v>10</v>
      </c>
    </row>
    <row r="22" spans="1:3" ht="18.25" customHeight="1" x14ac:dyDescent="0.15">
      <c r="A22" s="3" t="s">
        <v>81</v>
      </c>
      <c r="B22" s="4">
        <v>92</v>
      </c>
      <c r="C22" s="3" t="s">
        <v>10</v>
      </c>
    </row>
    <row r="23" spans="1:3" ht="18.25" customHeight="1" x14ac:dyDescent="0.15">
      <c r="A23" s="3" t="s">
        <v>82</v>
      </c>
      <c r="B23" s="4">
        <v>75</v>
      </c>
      <c r="C23" s="3" t="s">
        <v>10</v>
      </c>
    </row>
    <row r="24" spans="1:3" ht="18.25" customHeight="1" x14ac:dyDescent="0.15">
      <c r="A24" s="3" t="s">
        <v>83</v>
      </c>
      <c r="B24" s="4">
        <v>93</v>
      </c>
      <c r="C24" s="3" t="s">
        <v>10</v>
      </c>
    </row>
    <row r="25" spans="1:3" ht="18.25" customHeight="1" x14ac:dyDescent="0.15">
      <c r="A25" s="3" t="s">
        <v>84</v>
      </c>
      <c r="B25" s="4">
        <v>10</v>
      </c>
      <c r="C25" s="3" t="s">
        <v>10</v>
      </c>
    </row>
    <row r="26" spans="1:3" ht="18.25" customHeight="1" x14ac:dyDescent="0.15">
      <c r="A26" s="3" t="s">
        <v>85</v>
      </c>
      <c r="B26" s="4">
        <v>64</v>
      </c>
      <c r="C26" s="3" t="s">
        <v>10</v>
      </c>
    </row>
    <row r="27" spans="1:3" ht="18.25" customHeight="1" x14ac:dyDescent="0.15">
      <c r="A27" s="3" t="s">
        <v>86</v>
      </c>
      <c r="B27" s="4">
        <v>41</v>
      </c>
      <c r="C27" s="3" t="s">
        <v>10</v>
      </c>
    </row>
    <row r="28" spans="1:3" ht="18.25" customHeight="1" x14ac:dyDescent="0.15">
      <c r="A28" s="3" t="s">
        <v>87</v>
      </c>
      <c r="B28" s="4">
        <v>15</v>
      </c>
      <c r="C28" s="3" t="s">
        <v>10</v>
      </c>
    </row>
    <row r="29" spans="1:3" ht="18.25" customHeight="1" x14ac:dyDescent="0.15">
      <c r="A29" s="3" t="s">
        <v>88</v>
      </c>
      <c r="B29" s="4">
        <v>14</v>
      </c>
      <c r="C29" s="3" t="s">
        <v>10</v>
      </c>
    </row>
    <row r="30" spans="1:3" ht="18.25" customHeight="1" x14ac:dyDescent="0.15">
      <c r="A30" s="3" t="s">
        <v>89</v>
      </c>
      <c r="B30" s="4">
        <v>14</v>
      </c>
      <c r="C30" s="3" t="s">
        <v>10</v>
      </c>
    </row>
    <row r="31" spans="1:3" ht="18.25" customHeight="1" x14ac:dyDescent="0.15">
      <c r="A31" s="3" t="s">
        <v>90</v>
      </c>
      <c r="B31" s="4">
        <v>2</v>
      </c>
      <c r="C31" s="3" t="s">
        <v>10</v>
      </c>
    </row>
    <row r="32" spans="1:3" ht="18.25" customHeight="1" x14ac:dyDescent="0.15">
      <c r="A32" s="3" t="s">
        <v>74</v>
      </c>
      <c r="B32" s="4">
        <v>1764</v>
      </c>
      <c r="C32" s="3" t="s">
        <v>36</v>
      </c>
    </row>
    <row r="33" spans="1:3" ht="18.25" customHeight="1" x14ac:dyDescent="0.15">
      <c r="A33" s="3" t="s">
        <v>91</v>
      </c>
      <c r="B33" s="4">
        <v>18</v>
      </c>
      <c r="C33" s="3" t="s">
        <v>36</v>
      </c>
    </row>
    <row r="34" spans="1:3" ht="18.25" customHeight="1" x14ac:dyDescent="0.15">
      <c r="A34" s="3" t="s">
        <v>92</v>
      </c>
      <c r="B34" s="4">
        <v>296</v>
      </c>
      <c r="C34" s="3" t="s">
        <v>36</v>
      </c>
    </row>
    <row r="35" spans="1:3" ht="18.25" customHeight="1" x14ac:dyDescent="0.15">
      <c r="A35" s="3" t="s">
        <v>93</v>
      </c>
      <c r="B35" s="4">
        <v>196</v>
      </c>
      <c r="C35" s="3" t="s">
        <v>36</v>
      </c>
    </row>
    <row r="36" spans="1:3" ht="18.25" customHeight="1" x14ac:dyDescent="0.15">
      <c r="A36" s="3" t="s">
        <v>84</v>
      </c>
      <c r="B36" s="4">
        <v>4</v>
      </c>
      <c r="C36" s="3" t="s">
        <v>36</v>
      </c>
    </row>
    <row r="37" spans="1:3" ht="18.25" customHeight="1" x14ac:dyDescent="0.15">
      <c r="A37" s="3" t="s">
        <v>94</v>
      </c>
      <c r="B37" s="4">
        <v>10</v>
      </c>
      <c r="C37" s="3" t="s">
        <v>36</v>
      </c>
    </row>
    <row r="38" spans="1:3" ht="18.25" customHeight="1" x14ac:dyDescent="0.15">
      <c r="A38" s="3" t="s">
        <v>95</v>
      </c>
      <c r="B38" s="4">
        <v>12</v>
      </c>
      <c r="C38" s="3" t="s">
        <v>36</v>
      </c>
    </row>
    <row r="39" spans="1:3" ht="18.25" customHeight="1" x14ac:dyDescent="0.15">
      <c r="A39" s="3" t="s">
        <v>96</v>
      </c>
      <c r="B39" s="4">
        <v>2</v>
      </c>
      <c r="C39" s="3" t="s">
        <v>36</v>
      </c>
    </row>
    <row r="40" spans="1:3" ht="18.25" customHeight="1" x14ac:dyDescent="0.15">
      <c r="A40" s="3" t="s">
        <v>97</v>
      </c>
      <c r="B40" s="4">
        <v>2834</v>
      </c>
      <c r="C40" s="3" t="s">
        <v>14</v>
      </c>
    </row>
    <row r="41" spans="1:3" ht="18.25" customHeight="1" x14ac:dyDescent="0.15">
      <c r="A41" s="3" t="s">
        <v>98</v>
      </c>
      <c r="B41" s="4">
        <v>2746</v>
      </c>
      <c r="C41" s="3" t="s">
        <v>14</v>
      </c>
    </row>
    <row r="42" spans="1:3" ht="18.25" customHeight="1" x14ac:dyDescent="0.15">
      <c r="A42" s="3" t="s">
        <v>74</v>
      </c>
      <c r="B42" s="4">
        <v>366</v>
      </c>
      <c r="C42" s="3" t="s">
        <v>14</v>
      </c>
    </row>
    <row r="43" spans="1:3" ht="18.25" customHeight="1" x14ac:dyDescent="0.15">
      <c r="A43" s="3" t="s">
        <v>91</v>
      </c>
      <c r="B43" s="4">
        <v>1591</v>
      </c>
      <c r="C43" s="3" t="s">
        <v>14</v>
      </c>
    </row>
    <row r="44" spans="1:3" ht="18.25" customHeight="1" x14ac:dyDescent="0.15">
      <c r="A44" s="3" t="s">
        <v>75</v>
      </c>
      <c r="B44" s="4">
        <v>316</v>
      </c>
      <c r="C44" s="3" t="s">
        <v>14</v>
      </c>
    </row>
    <row r="45" spans="1:3" ht="18.25" customHeight="1" x14ac:dyDescent="0.15">
      <c r="A45" s="3" t="s">
        <v>76</v>
      </c>
      <c r="B45" s="4">
        <v>1334</v>
      </c>
      <c r="C45" s="3" t="s">
        <v>14</v>
      </c>
    </row>
    <row r="46" spans="1:3" ht="18.25" customHeight="1" x14ac:dyDescent="0.15">
      <c r="A46" s="3" t="s">
        <v>99</v>
      </c>
      <c r="B46" s="4">
        <v>1023</v>
      </c>
      <c r="C46" s="3" t="s">
        <v>14</v>
      </c>
    </row>
    <row r="47" spans="1:3" ht="18.25" customHeight="1" x14ac:dyDescent="0.15">
      <c r="A47" s="3" t="s">
        <v>100</v>
      </c>
      <c r="B47" s="4">
        <v>921</v>
      </c>
      <c r="C47" s="3" t="s">
        <v>14</v>
      </c>
    </row>
    <row r="48" spans="1:3" ht="18.25" customHeight="1" x14ac:dyDescent="0.15">
      <c r="A48" s="3" t="s">
        <v>101</v>
      </c>
      <c r="B48" s="4">
        <v>552</v>
      </c>
      <c r="C48" s="3" t="s">
        <v>14</v>
      </c>
    </row>
    <row r="49" spans="1:3" ht="18.25" customHeight="1" x14ac:dyDescent="0.15">
      <c r="A49" s="3" t="s">
        <v>78</v>
      </c>
      <c r="B49" s="4">
        <v>17</v>
      </c>
      <c r="C49" s="3" t="s">
        <v>14</v>
      </c>
    </row>
    <row r="50" spans="1:3" ht="18.25" customHeight="1" x14ac:dyDescent="0.15">
      <c r="A50" s="3" t="s">
        <v>92</v>
      </c>
      <c r="B50" s="4">
        <v>173</v>
      </c>
      <c r="C50" s="3" t="s">
        <v>14</v>
      </c>
    </row>
    <row r="51" spans="1:3" ht="18.25" customHeight="1" x14ac:dyDescent="0.15">
      <c r="A51" s="3" t="s">
        <v>79</v>
      </c>
      <c r="B51" s="4">
        <v>343</v>
      </c>
      <c r="C51" s="3" t="s">
        <v>14</v>
      </c>
    </row>
    <row r="52" spans="1:3" ht="18.25" customHeight="1" x14ac:dyDescent="0.15">
      <c r="A52" s="3" t="s">
        <v>80</v>
      </c>
      <c r="B52" s="4">
        <v>284</v>
      </c>
      <c r="C52" s="3" t="s">
        <v>14</v>
      </c>
    </row>
    <row r="53" spans="1:3" ht="18.25" customHeight="1" x14ac:dyDescent="0.15">
      <c r="A53" s="3" t="s">
        <v>81</v>
      </c>
      <c r="B53" s="4">
        <v>134</v>
      </c>
      <c r="C53" s="3" t="s">
        <v>14</v>
      </c>
    </row>
    <row r="54" spans="1:3" ht="18.25" customHeight="1" x14ac:dyDescent="0.15">
      <c r="A54" s="3" t="s">
        <v>102</v>
      </c>
      <c r="B54" s="4">
        <v>220</v>
      </c>
      <c r="C54" s="3" t="s">
        <v>14</v>
      </c>
    </row>
    <row r="55" spans="1:3" ht="18.25" customHeight="1" x14ac:dyDescent="0.15">
      <c r="A55" s="3" t="s">
        <v>103</v>
      </c>
      <c r="B55" s="4">
        <v>217</v>
      </c>
      <c r="C55" s="3" t="s">
        <v>14</v>
      </c>
    </row>
    <row r="56" spans="1:3" ht="18.25" customHeight="1" x14ac:dyDescent="0.15">
      <c r="A56" s="3" t="s">
        <v>82</v>
      </c>
      <c r="B56" s="4">
        <v>38</v>
      </c>
      <c r="C56" s="3" t="s">
        <v>14</v>
      </c>
    </row>
    <row r="57" spans="1:3" ht="18.25" customHeight="1" x14ac:dyDescent="0.15">
      <c r="A57" s="3" t="s">
        <v>104</v>
      </c>
      <c r="B57" s="4">
        <v>108</v>
      </c>
      <c r="C57" s="3" t="s">
        <v>14</v>
      </c>
    </row>
    <row r="58" spans="1:3" ht="18.25" customHeight="1" x14ac:dyDescent="0.15">
      <c r="A58" s="3" t="s">
        <v>84</v>
      </c>
      <c r="B58" s="4">
        <v>76</v>
      </c>
      <c r="C58" s="3" t="s">
        <v>14</v>
      </c>
    </row>
    <row r="59" spans="1:3" ht="18.25" customHeight="1" x14ac:dyDescent="0.15">
      <c r="A59" s="3" t="s">
        <v>105</v>
      </c>
      <c r="B59" s="4">
        <v>83</v>
      </c>
      <c r="C59" s="3" t="s">
        <v>14</v>
      </c>
    </row>
    <row r="60" spans="1:3" ht="18.25" customHeight="1" x14ac:dyDescent="0.15">
      <c r="A60" s="3" t="s">
        <v>85</v>
      </c>
      <c r="B60" s="4">
        <v>9</v>
      </c>
      <c r="C60" s="3" t="s">
        <v>14</v>
      </c>
    </row>
    <row r="61" spans="1:3" ht="18.25" customHeight="1" x14ac:dyDescent="0.15">
      <c r="A61" s="3" t="s">
        <v>106</v>
      </c>
      <c r="B61" s="4">
        <v>71</v>
      </c>
      <c r="C61" s="3" t="s">
        <v>14</v>
      </c>
    </row>
    <row r="62" spans="1:3" ht="18.25" customHeight="1" x14ac:dyDescent="0.15">
      <c r="A62" s="3" t="s">
        <v>107</v>
      </c>
      <c r="B62" s="4">
        <v>41</v>
      </c>
      <c r="C62" s="3" t="s">
        <v>14</v>
      </c>
    </row>
    <row r="63" spans="1:3" ht="18.25" customHeight="1" x14ac:dyDescent="0.15">
      <c r="A63" s="3" t="s">
        <v>94</v>
      </c>
      <c r="B63" s="4">
        <v>3</v>
      </c>
      <c r="C63" s="3" t="s">
        <v>14</v>
      </c>
    </row>
    <row r="64" spans="1:3" ht="18.25" customHeight="1" x14ac:dyDescent="0.15">
      <c r="A64" s="3" t="s">
        <v>108</v>
      </c>
      <c r="B64" s="4">
        <v>13</v>
      </c>
      <c r="C64" s="3" t="s">
        <v>14</v>
      </c>
    </row>
    <row r="65" spans="1:3" ht="18.25" customHeight="1" x14ac:dyDescent="0.15">
      <c r="A65" s="3" t="s">
        <v>109</v>
      </c>
      <c r="B65" s="4">
        <v>9</v>
      </c>
      <c r="C65" s="3" t="s">
        <v>14</v>
      </c>
    </row>
    <row r="66" spans="1:3" ht="18.25" customHeight="1" x14ac:dyDescent="0.15">
      <c r="A66" s="3" t="s">
        <v>110</v>
      </c>
      <c r="B66" s="4">
        <v>3</v>
      </c>
      <c r="C66" s="3" t="s">
        <v>14</v>
      </c>
    </row>
    <row r="67" spans="1:3" ht="18.25" customHeight="1" x14ac:dyDescent="0.15">
      <c r="A67" s="3" t="s">
        <v>111</v>
      </c>
      <c r="B67" s="4">
        <v>3</v>
      </c>
      <c r="C67" s="3" t="s">
        <v>14</v>
      </c>
    </row>
    <row r="68" spans="1:3" ht="18.25" customHeight="1" x14ac:dyDescent="0.15">
      <c r="A68" s="3" t="s">
        <v>112</v>
      </c>
      <c r="B68" s="4">
        <v>1</v>
      </c>
      <c r="C68" s="3" t="s">
        <v>14</v>
      </c>
    </row>
    <row r="69" spans="1:3" ht="18.25" customHeight="1" x14ac:dyDescent="0.15">
      <c r="A69" s="10"/>
      <c r="B69" s="9"/>
      <c r="C69" s="9"/>
    </row>
    <row r="70" spans="1:3" ht="18.25" customHeight="1" x14ac:dyDescent="0.15">
      <c r="A70" s="3" t="s">
        <v>27</v>
      </c>
      <c r="B70" s="11">
        <f>SUM(B3:B12,B15:B68)</f>
        <v>61899</v>
      </c>
      <c r="C70" s="9"/>
    </row>
    <row r="71" spans="1:3" ht="18.25" customHeight="1" x14ac:dyDescent="0.15">
      <c r="A71" s="3" t="s">
        <v>28</v>
      </c>
      <c r="B71" s="11">
        <f>SUM(B15:B68)</f>
        <v>19197</v>
      </c>
      <c r="C71" s="9"/>
    </row>
    <row r="72" spans="1:3" ht="18.25" customHeight="1" x14ac:dyDescent="0.15">
      <c r="A72" s="3" t="s">
        <v>113</v>
      </c>
      <c r="B72" s="11">
        <f>SUM(B32:B39)</f>
        <v>2302</v>
      </c>
      <c r="C72" s="9"/>
    </row>
    <row r="73" spans="1:3" ht="18.25" customHeight="1" x14ac:dyDescent="0.15">
      <c r="A73" s="3" t="s">
        <v>29</v>
      </c>
      <c r="B73" s="11">
        <f>SUM(B40:B68)</f>
        <v>13529</v>
      </c>
      <c r="C73" s="9"/>
    </row>
    <row r="74" spans="1:3" ht="18.25" customHeight="1" x14ac:dyDescent="0.15">
      <c r="A74" s="3" t="s">
        <v>30</v>
      </c>
      <c r="B74" s="11">
        <f>SUM(B15:B31)</f>
        <v>3366</v>
      </c>
      <c r="C74" s="9"/>
    </row>
  </sheetData>
  <mergeCells count="8">
    <mergeCell ref="B73:C73"/>
    <mergeCell ref="B72:C72"/>
    <mergeCell ref="B74:C74"/>
    <mergeCell ref="A1:C1"/>
    <mergeCell ref="A14:C14"/>
    <mergeCell ref="A69:C69"/>
    <mergeCell ref="B70:C70"/>
    <mergeCell ref="B71:C71"/>
  </mergeCells>
  <pageMargins left="1" right="1" top="1" bottom="1" header="0.25" footer="0.25"/>
  <pageSetup orientation="portrait"/>
  <headerFooter>
    <oddFooter>&amp;C&amp;"Helvetica Neue,Regular"&amp;12&amp;K000000&amp;P</oddFooter>
  </headerFooter>
  <ignoredErrors>
    <ignoredError sqref="B72:C7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D10"/>
  <sheetViews>
    <sheetView showGridLines="0" workbookViewId="0">
      <selection activeCell="D13" sqref="D13"/>
    </sheetView>
  </sheetViews>
  <sheetFormatPr baseColWidth="10" defaultColWidth="16.33203125" defaultRowHeight="20" customHeight="1" x14ac:dyDescent="0.15"/>
  <cols>
    <col min="1" max="1" width="25.33203125" style="1" customWidth="1"/>
    <col min="2" max="5" width="16.33203125" style="1" customWidth="1"/>
    <col min="6" max="16384" width="16.33203125" style="1"/>
  </cols>
  <sheetData>
    <row r="1" spans="1:4" ht="29.75" customHeight="1" x14ac:dyDescent="0.15">
      <c r="A1" s="7" t="s">
        <v>68</v>
      </c>
      <c r="B1" s="7"/>
      <c r="C1" s="7"/>
      <c r="D1" s="7"/>
    </row>
    <row r="2" spans="1:4" ht="18.25" customHeight="1" x14ac:dyDescent="0.15">
      <c r="A2" s="2" t="s">
        <v>1</v>
      </c>
      <c r="B2" s="2" t="s">
        <v>2</v>
      </c>
      <c r="C2" s="2" t="s">
        <v>3</v>
      </c>
      <c r="D2" s="2" t="s">
        <v>4</v>
      </c>
    </row>
    <row r="3" spans="1:4" ht="18.25" customHeight="1" x14ac:dyDescent="0.15">
      <c r="A3" s="3" t="s">
        <v>114</v>
      </c>
      <c r="B3" s="4">
        <v>1494</v>
      </c>
      <c r="C3" s="5">
        <v>86.11</v>
      </c>
      <c r="D3" s="3" t="s">
        <v>6</v>
      </c>
    </row>
    <row r="4" spans="1:4" ht="18.25" customHeight="1" x14ac:dyDescent="0.15">
      <c r="A4" s="3" t="s">
        <v>115</v>
      </c>
      <c r="B4" s="4">
        <v>126</v>
      </c>
      <c r="C4" s="5">
        <v>7.26</v>
      </c>
      <c r="D4" s="3" t="s">
        <v>6</v>
      </c>
    </row>
    <row r="5" spans="1:4" ht="18.25" customHeight="1" x14ac:dyDescent="0.15">
      <c r="A5" s="3" t="s">
        <v>116</v>
      </c>
      <c r="B5" s="4">
        <v>95</v>
      </c>
      <c r="C5" s="5">
        <v>5.48</v>
      </c>
      <c r="D5" s="3" t="s">
        <v>10</v>
      </c>
    </row>
    <row r="6" spans="1:4" ht="18.25" customHeight="1" x14ac:dyDescent="0.15">
      <c r="A6" s="3" t="s">
        <v>117</v>
      </c>
      <c r="B6" s="4">
        <v>18</v>
      </c>
      <c r="C6" s="5">
        <v>1.04</v>
      </c>
      <c r="D6" s="3" t="s">
        <v>6</v>
      </c>
    </row>
    <row r="7" spans="1:4" ht="18.25" customHeight="1" x14ac:dyDescent="0.15">
      <c r="A7" s="3" t="s">
        <v>118</v>
      </c>
      <c r="B7" s="4">
        <v>2</v>
      </c>
      <c r="C7" s="5">
        <v>0.12</v>
      </c>
      <c r="D7" s="3" t="s">
        <v>6</v>
      </c>
    </row>
    <row r="8" spans="1:4" ht="18.25" customHeight="1" x14ac:dyDescent="0.15">
      <c r="A8" s="6"/>
      <c r="B8" s="6"/>
      <c r="C8" s="5">
        <f>SUM(C3:C7)</f>
        <v>100.01000000000002</v>
      </c>
      <c r="D8" s="6"/>
    </row>
    <row r="9" spans="1:4" ht="8.25" customHeight="1" x14ac:dyDescent="0.15">
      <c r="A9" s="10"/>
      <c r="B9" s="9"/>
      <c r="C9" s="9"/>
      <c r="D9" s="9"/>
    </row>
    <row r="10" spans="1:4" ht="18.25" customHeight="1" x14ac:dyDescent="0.15">
      <c r="A10" s="3" t="s">
        <v>27</v>
      </c>
      <c r="B10" s="11">
        <f>SUM(B3:B7)</f>
        <v>1735</v>
      </c>
      <c r="C10" s="9"/>
      <c r="D10" s="9"/>
    </row>
  </sheetData>
  <mergeCells count="3">
    <mergeCell ref="A1:D1"/>
    <mergeCell ref="A9:D9"/>
    <mergeCell ref="B10:D10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D12"/>
  <sheetViews>
    <sheetView showGridLines="0" tabSelected="1" workbookViewId="0">
      <selection activeCell="F14" sqref="F14"/>
    </sheetView>
  </sheetViews>
  <sheetFormatPr baseColWidth="10" defaultColWidth="16.33203125" defaultRowHeight="20" customHeight="1" x14ac:dyDescent="0.15"/>
  <cols>
    <col min="1" max="1" width="25.33203125" style="1" customWidth="1"/>
    <col min="2" max="5" width="16.33203125" style="1" customWidth="1"/>
    <col min="6" max="16384" width="16.33203125" style="1"/>
  </cols>
  <sheetData>
    <row r="1" spans="1:4" ht="29.75" customHeight="1" x14ac:dyDescent="0.15">
      <c r="A1" s="7" t="s">
        <v>119</v>
      </c>
      <c r="B1" s="7"/>
      <c r="C1" s="7"/>
      <c r="D1" s="7"/>
    </row>
    <row r="2" spans="1:4" ht="18.25" customHeight="1" x14ac:dyDescent="0.15">
      <c r="A2" s="2" t="s">
        <v>1</v>
      </c>
      <c r="B2" s="2" t="s">
        <v>2</v>
      </c>
      <c r="C2" s="2" t="s">
        <v>3</v>
      </c>
      <c r="D2" s="2" t="s">
        <v>4</v>
      </c>
    </row>
    <row r="3" spans="1:4" ht="18.25" customHeight="1" x14ac:dyDescent="0.15">
      <c r="A3" s="3" t="s">
        <v>120</v>
      </c>
      <c r="B3" s="4">
        <v>110</v>
      </c>
      <c r="C3" s="5">
        <v>76.39</v>
      </c>
      <c r="D3" s="3" t="s">
        <v>10</v>
      </c>
    </row>
    <row r="4" spans="1:4" ht="18.25" customHeight="1" x14ac:dyDescent="0.15">
      <c r="A4" s="3" t="s">
        <v>121</v>
      </c>
      <c r="B4" s="4">
        <v>16</v>
      </c>
      <c r="C4" s="5">
        <v>11.11</v>
      </c>
      <c r="D4" s="3" t="s">
        <v>10</v>
      </c>
    </row>
    <row r="5" spans="1:4" ht="18.25" customHeight="1" x14ac:dyDescent="0.15">
      <c r="A5" s="3" t="s">
        <v>122</v>
      </c>
      <c r="B5" s="4">
        <v>15</v>
      </c>
      <c r="C5" s="5">
        <v>10.42</v>
      </c>
      <c r="D5" s="3" t="s">
        <v>10</v>
      </c>
    </row>
    <row r="6" spans="1:4" ht="18.25" customHeight="1" x14ac:dyDescent="0.15">
      <c r="A6" s="3" t="s">
        <v>123</v>
      </c>
      <c r="B6" s="4">
        <v>1</v>
      </c>
      <c r="C6" s="5">
        <v>0.69</v>
      </c>
      <c r="D6" s="3" t="s">
        <v>10</v>
      </c>
    </row>
    <row r="7" spans="1:4" ht="18.25" customHeight="1" x14ac:dyDescent="0.15">
      <c r="A7" s="3" t="s">
        <v>124</v>
      </c>
      <c r="B7" s="4">
        <v>1</v>
      </c>
      <c r="C7" s="5">
        <v>0.69</v>
      </c>
      <c r="D7" s="3" t="s">
        <v>10</v>
      </c>
    </row>
    <row r="8" spans="1:4" ht="18.25" customHeight="1" x14ac:dyDescent="0.15">
      <c r="A8" s="6"/>
      <c r="B8" s="6"/>
      <c r="C8" s="5">
        <f>SUM(C3:C7)</f>
        <v>99.3</v>
      </c>
      <c r="D8" s="6"/>
    </row>
    <row r="9" spans="1:4" ht="18.25" customHeight="1" x14ac:dyDescent="0.15">
      <c r="A9" s="8" t="s">
        <v>12</v>
      </c>
      <c r="B9" s="9"/>
      <c r="C9" s="9"/>
      <c r="D9" s="9"/>
    </row>
    <row r="10" spans="1:4" ht="18.25" customHeight="1" x14ac:dyDescent="0.15">
      <c r="A10" s="3" t="s">
        <v>125</v>
      </c>
      <c r="B10" s="4">
        <v>1</v>
      </c>
      <c r="C10" s="4">
        <v>0.69</v>
      </c>
      <c r="D10" s="3" t="s">
        <v>10</v>
      </c>
    </row>
    <row r="11" spans="1:4" ht="8.25" customHeight="1" x14ac:dyDescent="0.15">
      <c r="A11" s="10"/>
      <c r="B11" s="9"/>
      <c r="C11" s="9"/>
      <c r="D11" s="9"/>
    </row>
    <row r="12" spans="1:4" ht="18.25" customHeight="1" x14ac:dyDescent="0.15">
      <c r="A12" s="3" t="s">
        <v>27</v>
      </c>
      <c r="B12" s="11">
        <f>SUM(B3:B7,B10:B10)</f>
        <v>144</v>
      </c>
      <c r="C12" s="9"/>
      <c r="D12" s="9"/>
    </row>
  </sheetData>
  <mergeCells count="4">
    <mergeCell ref="A1:D1"/>
    <mergeCell ref="A9:D9"/>
    <mergeCell ref="A11:D11"/>
    <mergeCell ref="B12:D12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Best-Practice - Best-Practice</vt:lpstr>
      <vt:lpstr>Maintainability - Maintainabili</vt:lpstr>
      <vt:lpstr>Correctness - Correctness</vt:lpstr>
      <vt:lpstr>Security - Performance</vt:lpstr>
      <vt:lpstr>Performance - Performance</vt:lpstr>
      <vt:lpstr>Compatibility - Compatibility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CRISTINA IMPROTA</cp:lastModifiedBy>
  <dcterms:modified xsi:type="dcterms:W3CDTF">2024-07-17T10:46:07Z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2024-07-17T10:46:07Z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6ec68e8b-f1a8-4ce2-a142-a2ab3311d5d7</vt:lpwstr>
  </property>
  <property fmtid="{D5CDD505-2E9C-101B-9397-08002B2CF9AE}" pid="8" name="MSIP_Label_2ad0b24d-6422-44b0-b3de-abb3a9e8c81a_ContentBits">
    <vt:lpwstr>0</vt:lpwstr>
  </property>
</Properties>
</file>