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Desktop\KiCad\esp32_shield\documentacion\"/>
    </mc:Choice>
  </mc:AlternateContent>
  <xr:revisionPtr revIDLastSave="0" documentId="13_ncr:1_{670235C3-3163-4B68-B51B-0A104C89B9B7}" xr6:coauthVersionLast="47" xr6:coauthVersionMax="47" xr10:uidLastSave="{00000000-0000-0000-0000-000000000000}"/>
  <bookViews>
    <workbookView xWindow="-108" yWindow="-108" windowWidth="23256" windowHeight="12576" xr2:uid="{EC872DDC-0CCA-4F5E-96A3-19BEF2DF9598}"/>
  </bookViews>
  <sheets>
    <sheet name="Cos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F6" i="3"/>
  <c r="F4" i="3"/>
  <c r="F5" i="3"/>
  <c r="E9" i="3" l="1"/>
  <c r="F21" i="3" s="1"/>
  <c r="F2" i="3"/>
  <c r="F9" i="3"/>
  <c r="E2" i="3"/>
  <c r="F20" i="3" s="1"/>
  <c r="F22" i="3" l="1"/>
</calcChain>
</file>

<file path=xl/sharedStrings.xml><?xml version="1.0" encoding="utf-8"?>
<sst xmlns="http://schemas.openxmlformats.org/spreadsheetml/2006/main" count="32" uniqueCount="25">
  <si>
    <t>Quantity</t>
  </si>
  <si>
    <t>Value</t>
  </si>
  <si>
    <t>ESP32 Shield</t>
  </si>
  <si>
    <t>Total</t>
  </si>
  <si>
    <t>Total 1 PZ</t>
  </si>
  <si>
    <t>Fabricación PCB</t>
  </si>
  <si>
    <t>2011H-2X05G01SJ030B</t>
  </si>
  <si>
    <t>Part Number</t>
  </si>
  <si>
    <t>Envio</t>
  </si>
  <si>
    <t>CF14JT4K70CT-ND</t>
  </si>
  <si>
    <t>CF14JT10K0CT-ND</t>
  </si>
  <si>
    <t>2553-2011-1X02G01SB-ND</t>
  </si>
  <si>
    <t>2553-2011-1X03G00SD025B-ND</t>
  </si>
  <si>
    <t>2553-2111-1X05G00S-3.5-3.2B-ND</t>
  </si>
  <si>
    <t>2553-2011-1X06TSD025B-ND</t>
  </si>
  <si>
    <t>Ítem</t>
  </si>
  <si>
    <t>FABRICATION</t>
  </si>
  <si>
    <t>COMPONENTS</t>
  </si>
  <si>
    <t>Cost</t>
  </si>
  <si>
    <t>Valor Dólar</t>
  </si>
  <si>
    <t>Fabricacion</t>
  </si>
  <si>
    <t>Componentes</t>
  </si>
  <si>
    <t>Notas</t>
  </si>
  <si>
    <t>(1) El ensamble de componentes tiene costo 0 en el fabricante JLCPCB</t>
  </si>
  <si>
    <r>
      <t xml:space="preserve">Ensamble Componentes </t>
    </r>
    <r>
      <rPr>
        <sz val="8"/>
        <color theme="1"/>
        <rFont val="Calibri"/>
        <family val="2"/>
        <scheme val="minor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</si>
</sst>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164" formatCode="_ &quot;$&quot;* #,##0.00_ ;_ &quot;$&quot;* \-#,##0.00_ ;_ &quot;$&quot;* &quot;-&quot;_ ;_ @_ "/>
    <numFmt numFmtId="165" formatCode="_ &quot;$&quot;* #,##0.0000_ ;_ &quot;$&quot;* \-#,##0.0000_ ;_ &quot;$&quot;* &quot;-&quot;_ ;_ @_ "/>
    <numFmt numFmtId="166" formatCode="_ &quot;$&quot;* #,##0.00_ ;_ &quot;$&quot;* \-#,##0.00_ ;_ &quot;$&quot;* &quot;-&quot;????_ ;_ @_ "/>
    <numFmt numFmtId="167" formatCode="[$USD]\ #,##0"/>
    <numFmt numFmtId="168" formatCode="[$USD]\ #,##0.00"/>
    <numFmt numFmtId="169" formatCode="[$USD]\ 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42" fontId="0" fillId="0" borderId="0" xfId="1" applyFont="1" applyFill="1" applyBorder="1"/>
    <xf numFmtId="42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42" fontId="2" fillId="0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169" fontId="2" fillId="4" borderId="1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7" fontId="2" fillId="5" borderId="1" xfId="1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1571-7126-4E4E-85E6-10078D3EB977}">
  <dimension ref="A1:K26"/>
  <sheetViews>
    <sheetView showGridLines="0" tabSelected="1" workbookViewId="0">
      <selection activeCell="L19" sqref="L19"/>
    </sheetView>
  </sheetViews>
  <sheetFormatPr baseColWidth="10" defaultRowHeight="14.4" x14ac:dyDescent="0.3"/>
  <cols>
    <col min="1" max="1" width="7.88671875" customWidth="1"/>
    <col min="2" max="2" width="9.5546875" customWidth="1"/>
    <col min="3" max="3" width="30.88671875" customWidth="1"/>
    <col min="4" max="4" width="9.88671875" customWidth="1"/>
    <col min="5" max="5" width="14.5546875" customWidth="1"/>
    <col min="6" max="6" width="13.88671875" customWidth="1"/>
  </cols>
  <sheetData>
    <row r="1" spans="1:11" ht="18.600000000000001" thickBot="1" x14ac:dyDescent="0.4">
      <c r="A1" s="35" t="s">
        <v>16</v>
      </c>
      <c r="B1" s="35"/>
      <c r="C1" s="35"/>
      <c r="D1" s="35"/>
      <c r="E1" s="35"/>
      <c r="F1" s="35"/>
      <c r="I1" s="14"/>
      <c r="J1" s="15"/>
      <c r="K1" s="15"/>
    </row>
    <row r="2" spans="1:11" x14ac:dyDescent="0.3">
      <c r="A2" s="31" t="s">
        <v>2</v>
      </c>
      <c r="B2" s="31"/>
      <c r="C2" s="31"/>
      <c r="D2" s="18" t="s">
        <v>3</v>
      </c>
      <c r="E2" s="25">
        <f>SUM(F4:F6)</f>
        <v>32.96</v>
      </c>
      <c r="F2" s="25">
        <f>SUM(F4:F6)/D3</f>
        <v>2.1973333333333334</v>
      </c>
      <c r="H2" s="3"/>
      <c r="I2" s="14"/>
      <c r="J2" s="14"/>
      <c r="K2" s="14"/>
    </row>
    <row r="3" spans="1:11" ht="15" thickBot="1" x14ac:dyDescent="0.35">
      <c r="A3" s="9" t="s">
        <v>15</v>
      </c>
      <c r="B3" s="9" t="s">
        <v>0</v>
      </c>
      <c r="C3" s="9" t="s">
        <v>1</v>
      </c>
      <c r="D3" s="6">
        <v>15</v>
      </c>
      <c r="E3" s="6" t="s">
        <v>18</v>
      </c>
      <c r="F3" s="6" t="s">
        <v>4</v>
      </c>
      <c r="I3" s="11"/>
      <c r="J3" s="12"/>
      <c r="K3" s="13"/>
    </row>
    <row r="4" spans="1:11" x14ac:dyDescent="0.3">
      <c r="A4" s="7">
        <v>1</v>
      </c>
      <c r="B4" s="7">
        <v>1</v>
      </c>
      <c r="C4" s="8" t="s">
        <v>5</v>
      </c>
      <c r="D4" s="22">
        <v>1</v>
      </c>
      <c r="E4" s="26">
        <v>12.4</v>
      </c>
      <c r="F4" s="26">
        <f>E4*D4</f>
        <v>12.4</v>
      </c>
      <c r="I4" s="11"/>
    </row>
    <row r="5" spans="1:11" x14ac:dyDescent="0.3">
      <c r="A5" s="1">
        <v>2</v>
      </c>
      <c r="B5" s="1">
        <v>1</v>
      </c>
      <c r="C5" s="2" t="s">
        <v>24</v>
      </c>
      <c r="D5" s="23">
        <v>1</v>
      </c>
      <c r="E5" s="27">
        <v>0</v>
      </c>
      <c r="F5" s="27">
        <f>E5*D5</f>
        <v>0</v>
      </c>
      <c r="H5" s="10"/>
      <c r="I5" s="11"/>
    </row>
    <row r="6" spans="1:11" x14ac:dyDescent="0.3">
      <c r="A6" s="1">
        <v>3</v>
      </c>
      <c r="B6" s="1">
        <v>1</v>
      </c>
      <c r="C6" s="2" t="s">
        <v>8</v>
      </c>
      <c r="D6" s="23">
        <v>1</v>
      </c>
      <c r="E6" s="26">
        <v>20.56</v>
      </c>
      <c r="F6" s="26">
        <f>E6*D6</f>
        <v>20.56</v>
      </c>
      <c r="H6" s="10"/>
      <c r="I6" s="11"/>
    </row>
    <row r="7" spans="1:11" x14ac:dyDescent="0.3">
      <c r="A7" s="4"/>
      <c r="B7" s="5"/>
      <c r="C7" s="4"/>
      <c r="D7" s="4"/>
      <c r="E7" s="15"/>
      <c r="F7" s="19"/>
      <c r="H7" s="10"/>
      <c r="I7" s="11"/>
    </row>
    <row r="8" spans="1:11" ht="18.600000000000001" thickBot="1" x14ac:dyDescent="0.4">
      <c r="A8" s="36" t="s">
        <v>17</v>
      </c>
      <c r="B8" s="37"/>
      <c r="C8" s="37"/>
      <c r="D8" s="37"/>
      <c r="E8" s="37"/>
      <c r="F8" s="38"/>
      <c r="H8" s="10"/>
      <c r="I8" s="11"/>
    </row>
    <row r="9" spans="1:11" x14ac:dyDescent="0.3">
      <c r="A9" s="32" t="s">
        <v>2</v>
      </c>
      <c r="B9" s="33"/>
      <c r="C9" s="34"/>
      <c r="D9" s="18" t="s">
        <v>3</v>
      </c>
      <c r="E9" s="25">
        <f>SUM(F11:F17)</f>
        <v>10.9125</v>
      </c>
      <c r="F9" s="25">
        <f>SUM(F11:F17)/D10</f>
        <v>0.72749999999999992</v>
      </c>
      <c r="H9" s="11"/>
      <c r="I9" s="11"/>
    </row>
    <row r="10" spans="1:11" ht="15" thickBot="1" x14ac:dyDescent="0.35">
      <c r="A10" s="9" t="s">
        <v>15</v>
      </c>
      <c r="B10" s="9" t="s">
        <v>0</v>
      </c>
      <c r="C10" s="9" t="s">
        <v>7</v>
      </c>
      <c r="D10" s="6">
        <v>15</v>
      </c>
      <c r="E10" s="6" t="s">
        <v>18</v>
      </c>
      <c r="F10" s="6" t="s">
        <v>4</v>
      </c>
      <c r="G10" s="13"/>
      <c r="H10" s="11"/>
      <c r="I10" s="11"/>
    </row>
    <row r="11" spans="1:11" x14ac:dyDescent="0.3">
      <c r="A11" s="17">
        <v>1</v>
      </c>
      <c r="B11" s="17">
        <v>2</v>
      </c>
      <c r="C11" s="8" t="s">
        <v>9</v>
      </c>
      <c r="D11" s="20">
        <f>B11*D10</f>
        <v>30</v>
      </c>
      <c r="E11" s="25">
        <v>3.5999999999999997E-2</v>
      </c>
      <c r="F11" s="25">
        <f t="shared" ref="F11:F17" si="0">E11*D11</f>
        <v>1.0799999999999998</v>
      </c>
      <c r="G11" s="13"/>
      <c r="H11" s="11"/>
      <c r="I11" s="11"/>
    </row>
    <row r="12" spans="1:11" x14ac:dyDescent="0.3">
      <c r="A12" s="16">
        <v>2</v>
      </c>
      <c r="B12" s="16">
        <v>1</v>
      </c>
      <c r="C12" s="2" t="s">
        <v>10</v>
      </c>
      <c r="D12" s="21">
        <f>B12*D10</f>
        <v>15</v>
      </c>
      <c r="E12" s="25">
        <v>3.5999999999999997E-2</v>
      </c>
      <c r="F12" s="25">
        <f t="shared" si="0"/>
        <v>0.53999999999999992</v>
      </c>
      <c r="H12" s="11"/>
      <c r="I12" s="11"/>
    </row>
    <row r="13" spans="1:11" x14ac:dyDescent="0.3">
      <c r="A13" s="16">
        <v>3</v>
      </c>
      <c r="B13" s="16">
        <v>1</v>
      </c>
      <c r="C13" s="2" t="s">
        <v>11</v>
      </c>
      <c r="D13" s="21">
        <f>B13*D10</f>
        <v>15</v>
      </c>
      <c r="E13" s="25">
        <v>0.02</v>
      </c>
      <c r="F13" s="25">
        <f t="shared" si="0"/>
        <v>0.3</v>
      </c>
      <c r="H13" s="11"/>
      <c r="I13" s="11"/>
    </row>
    <row r="14" spans="1:11" x14ac:dyDescent="0.3">
      <c r="A14" s="17">
        <v>4</v>
      </c>
      <c r="B14" s="16">
        <v>7</v>
      </c>
      <c r="C14" s="2" t="s">
        <v>12</v>
      </c>
      <c r="D14" s="21">
        <f>B14*D10</f>
        <v>105</v>
      </c>
      <c r="E14" s="25">
        <v>0.04</v>
      </c>
      <c r="F14" s="25">
        <f t="shared" si="0"/>
        <v>4.2</v>
      </c>
      <c r="H14" s="11"/>
      <c r="I14" s="11"/>
      <c r="J14" s="12"/>
      <c r="K14" s="13"/>
    </row>
    <row r="15" spans="1:11" x14ac:dyDescent="0.3">
      <c r="A15" s="16">
        <v>5</v>
      </c>
      <c r="B15" s="16">
        <v>1</v>
      </c>
      <c r="C15" s="2" t="s">
        <v>13</v>
      </c>
      <c r="D15" s="21">
        <f>B15*D10</f>
        <v>15</v>
      </c>
      <c r="E15" s="25">
        <v>5.9499999999999997E-2</v>
      </c>
      <c r="F15" s="25">
        <f t="shared" si="0"/>
        <v>0.89249999999999996</v>
      </c>
      <c r="H15" s="11"/>
      <c r="I15" s="11"/>
      <c r="J15" s="12"/>
      <c r="K15" s="13"/>
    </row>
    <row r="16" spans="1:11" x14ac:dyDescent="0.3">
      <c r="A16" s="16">
        <v>6</v>
      </c>
      <c r="B16" s="16">
        <v>1</v>
      </c>
      <c r="C16" s="2" t="s">
        <v>14</v>
      </c>
      <c r="D16" s="21">
        <f>B16*D10</f>
        <v>15</v>
      </c>
      <c r="E16" s="25">
        <v>0.1</v>
      </c>
      <c r="F16" s="25">
        <f t="shared" si="0"/>
        <v>1.5</v>
      </c>
      <c r="H16" s="11"/>
      <c r="I16" s="11"/>
      <c r="J16" s="12"/>
      <c r="K16" s="13"/>
    </row>
    <row r="17" spans="1:11" x14ac:dyDescent="0.3">
      <c r="A17" s="17">
        <v>7</v>
      </c>
      <c r="B17" s="16">
        <v>1</v>
      </c>
      <c r="C17" s="2" t="s">
        <v>6</v>
      </c>
      <c r="D17" s="21">
        <f>B17*D10</f>
        <v>15</v>
      </c>
      <c r="E17" s="25">
        <v>0.16</v>
      </c>
      <c r="F17" s="25">
        <f t="shared" si="0"/>
        <v>2.4</v>
      </c>
      <c r="H17" s="11"/>
      <c r="I17" s="11"/>
      <c r="J17" s="12"/>
      <c r="K17" s="13"/>
    </row>
    <row r="19" spans="1:11" x14ac:dyDescent="0.3">
      <c r="E19" s="24" t="s">
        <v>19</v>
      </c>
      <c r="F19" s="28">
        <v>738</v>
      </c>
    </row>
    <row r="20" spans="1:11" x14ac:dyDescent="0.3">
      <c r="E20" s="24" t="s">
        <v>20</v>
      </c>
      <c r="F20" s="29">
        <f>E2*F19</f>
        <v>24324.48</v>
      </c>
    </row>
    <row r="21" spans="1:11" x14ac:dyDescent="0.3">
      <c r="E21" s="24" t="s">
        <v>21</v>
      </c>
      <c r="F21" s="30">
        <f>E9*F19</f>
        <v>8053.4250000000002</v>
      </c>
    </row>
    <row r="22" spans="1:11" x14ac:dyDescent="0.3">
      <c r="E22" s="24" t="s">
        <v>3</v>
      </c>
      <c r="F22" s="29">
        <f>SUM(F20:F21)</f>
        <v>32377.904999999999</v>
      </c>
    </row>
    <row r="24" spans="1:11" ht="15" thickBot="1" x14ac:dyDescent="0.35">
      <c r="A24" s="39" t="s">
        <v>22</v>
      </c>
      <c r="B24" s="39"/>
      <c r="C24" s="39"/>
      <c r="D24" s="39"/>
      <c r="E24" s="39"/>
      <c r="F24" s="39"/>
    </row>
    <row r="25" spans="1:11" x14ac:dyDescent="0.3">
      <c r="A25" s="40" t="s">
        <v>23</v>
      </c>
      <c r="B25" s="40"/>
      <c r="C25" s="40"/>
      <c r="D25" s="40"/>
      <c r="E25" s="40"/>
      <c r="F25" s="40"/>
    </row>
    <row r="26" spans="1:11" x14ac:dyDescent="0.3">
      <c r="A26" s="41"/>
      <c r="B26" s="41"/>
      <c r="C26" s="41"/>
      <c r="D26" s="41"/>
      <c r="E26" s="41"/>
      <c r="F26" s="41"/>
    </row>
  </sheetData>
  <mergeCells count="6">
    <mergeCell ref="A25:F26"/>
    <mergeCell ref="A2:C2"/>
    <mergeCell ref="A9:C9"/>
    <mergeCell ref="A1:F1"/>
    <mergeCell ref="A8:F8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 Cuevas Lagos</dc:creator>
  <cp:lastModifiedBy>Cristobal  Cuevas Lagos</cp:lastModifiedBy>
  <dcterms:created xsi:type="dcterms:W3CDTF">2021-07-01T18:58:24Z</dcterms:created>
  <dcterms:modified xsi:type="dcterms:W3CDTF">2021-07-01T22:59:33Z</dcterms:modified>
</cp:coreProperties>
</file>