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ristobal\Google Drive\Proyectos - Investigaciones\Investigación\Determinantes del Apego Barrial\apego-barrial\3_output\tablas\desechadas\"/>
    </mc:Choice>
  </mc:AlternateContent>
  <xr:revisionPtr revIDLastSave="0" documentId="13_ncr:1_{AEBFB084-7FCA-414D-905B-080CFBAFDA70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isfm" sheetId="1" r:id="rId1"/>
    <sheet name="4step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H51" i="1"/>
  <c r="G51" i="1"/>
  <c r="C51" i="1"/>
</calcChain>
</file>

<file path=xl/sharedStrings.xml><?xml version="1.0" encoding="utf-8"?>
<sst xmlns="http://schemas.openxmlformats.org/spreadsheetml/2006/main" count="490" uniqueCount="287">
  <si>
    <t>Modelo Nulo</t>
  </si>
  <si>
    <t>Modelo Individual</t>
  </si>
  <si>
    <t>Modelo Multinivel</t>
  </si>
  <si>
    <t>Intercepto</t>
  </si>
  <si>
    <t>Sociabilidad</t>
  </si>
  <si>
    <t>Confianza en Vecinos</t>
  </si>
  <si>
    <t>Satisfacción con Accesibilidad</t>
  </si>
  <si>
    <t>Ni Estigmatizado Ni Prestigioso</t>
  </si>
  <si>
    <t>Prestigioso</t>
  </si>
  <si>
    <t>Exposición a Heterogeneidad</t>
  </si>
  <si>
    <t>Nivel de Violencia</t>
  </si>
  <si>
    <t>Densidad Poblacional</t>
  </si>
  <si>
    <t>Acceso a Servicios</t>
  </si>
  <si>
    <t>Reputación Territorial</t>
  </si>
  <si>
    <t>AIC</t>
  </si>
  <si>
    <t>BIC</t>
  </si>
  <si>
    <t>Log Likelihood</t>
  </si>
  <si>
    <t>0.019</t>
  </si>
  <si>
    <t>0.010</t>
  </si>
  <si>
    <t>Var: Residual</t>
  </si>
  <si>
    <t>(0.066)</t>
  </si>
  <si>
    <t>(0.042)</t>
  </si>
  <si>
    <t>(0.043)</t>
  </si>
  <si>
    <t>(0.073)</t>
  </si>
  <si>
    <t>(0.051)</t>
  </si>
  <si>
    <r>
      <t>0.108</t>
    </r>
    <r>
      <rPr>
        <vertAlign val="superscript"/>
        <sz val="10"/>
        <color rgb="FF000000"/>
        <rFont val="Sans Serif"/>
      </rPr>
      <t>***</t>
    </r>
  </si>
  <si>
    <t>Reputación Barrial (Ref. Estimagtizado)</t>
  </si>
  <si>
    <t>Zona</t>
  </si>
  <si>
    <t>Distrito</t>
  </si>
  <si>
    <t>Modelo Territorial</t>
  </si>
  <si>
    <t>(0.050)</t>
  </si>
  <si>
    <t>Num. Entornos</t>
  </si>
  <si>
    <t>Num. Observaciones</t>
  </si>
  <si>
    <t>0.020</t>
  </si>
  <si>
    <t>0.014</t>
  </si>
  <si>
    <r>
      <t>0.140</t>
    </r>
    <r>
      <rPr>
        <vertAlign val="superscript"/>
        <sz val="10"/>
        <color rgb="FF000000"/>
        <rFont val="Sans Serif"/>
      </rPr>
      <t>***</t>
    </r>
  </si>
  <si>
    <t>Var: Entorno (Intercept)</t>
  </si>
  <si>
    <t>Nulo</t>
  </si>
  <si>
    <t>RIFSM</t>
  </si>
  <si>
    <t>RIRSM</t>
  </si>
  <si>
    <t>CLIM</t>
  </si>
  <si>
    <t>(0.04)</t>
  </si>
  <si>
    <t>(0.32)</t>
  </si>
  <si>
    <t>0.07</t>
  </si>
  <si>
    <t>(0.07)</t>
  </si>
  <si>
    <t>(0.09)</t>
  </si>
  <si>
    <t>(0.08)</t>
  </si>
  <si>
    <t>(0.16)</t>
  </si>
  <si>
    <t>(0.02)</t>
  </si>
  <si>
    <t>(0.03)</t>
  </si>
  <si>
    <t>0.14</t>
  </si>
  <si>
    <t>0.29</t>
  </si>
  <si>
    <t>(0.15)</t>
  </si>
  <si>
    <t>0.01</t>
  </si>
  <si>
    <t>0.09</t>
  </si>
  <si>
    <t>(0.13)</t>
  </si>
  <si>
    <t>0.13</t>
  </si>
  <si>
    <t>(0.20)</t>
  </si>
  <si>
    <t>Sociabilidad*Acceso a Servicios</t>
  </si>
  <si>
    <t>Sociabilidad*Densidad Poblacional</t>
  </si>
  <si>
    <t>(0.17)</t>
  </si>
  <si>
    <t>Sociabilidad*Reputación Territorial</t>
  </si>
  <si>
    <t>(0.19)</t>
  </si>
  <si>
    <t>(0.24)</t>
  </si>
  <si>
    <t>0.39</t>
  </si>
  <si>
    <t>0.31</t>
  </si>
  <si>
    <t>0.32</t>
  </si>
  <si>
    <t>0.08</t>
  </si>
  <si>
    <t>0.11</t>
  </si>
  <si>
    <t>-0.06</t>
  </si>
  <si>
    <t>(0.31)</t>
  </si>
  <si>
    <t>-0.04</t>
  </si>
  <si>
    <t>(0.11)</t>
  </si>
  <si>
    <r>
      <t>0.19</t>
    </r>
    <r>
      <rPr>
        <vertAlign val="superscript"/>
        <sz val="10"/>
        <color rgb="FF000000"/>
        <rFont val="Sans Serif"/>
      </rPr>
      <t>**</t>
    </r>
  </si>
  <si>
    <r>
      <t>0.21</t>
    </r>
    <r>
      <rPr>
        <vertAlign val="superscript"/>
        <sz val="10"/>
        <color rgb="FF000000"/>
        <rFont val="Sans Serif"/>
      </rPr>
      <t>**</t>
    </r>
  </si>
  <si>
    <r>
      <t>0.22</t>
    </r>
    <r>
      <rPr>
        <vertAlign val="superscript"/>
        <sz val="10"/>
        <color rgb="FF000000"/>
        <rFont val="Sans Serif"/>
      </rPr>
      <t>**</t>
    </r>
  </si>
  <si>
    <r>
      <t>0.30</t>
    </r>
    <r>
      <rPr>
        <vertAlign val="superscript"/>
        <sz val="10"/>
        <color rgb="FF000000"/>
        <rFont val="Sans Serif"/>
      </rPr>
      <t>***</t>
    </r>
  </si>
  <si>
    <r>
      <t>0.31</t>
    </r>
    <r>
      <rPr>
        <vertAlign val="superscript"/>
        <sz val="10"/>
        <color rgb="FF000000"/>
        <rFont val="Sans Serif"/>
      </rPr>
      <t>***</t>
    </r>
  </si>
  <si>
    <r>
      <t>0.34</t>
    </r>
    <r>
      <rPr>
        <vertAlign val="superscript"/>
        <sz val="10"/>
        <color rgb="FF000000"/>
        <rFont val="Sans Serif"/>
      </rPr>
      <t>***</t>
    </r>
  </si>
  <si>
    <r>
      <t>0.33</t>
    </r>
    <r>
      <rPr>
        <vertAlign val="superscript"/>
        <sz val="10"/>
        <color rgb="FF000000"/>
        <rFont val="Sans Serif"/>
      </rPr>
      <t>***</t>
    </r>
  </si>
  <si>
    <r>
      <t>0.37</t>
    </r>
    <r>
      <rPr>
        <vertAlign val="superscript"/>
        <sz val="10"/>
        <color rgb="FF000000"/>
        <rFont val="Sans Serif"/>
      </rPr>
      <t>***</t>
    </r>
  </si>
  <si>
    <r>
      <t>0.11</t>
    </r>
    <r>
      <rPr>
        <vertAlign val="superscript"/>
        <sz val="10"/>
        <color rgb="FF000000"/>
        <rFont val="Sans Serif"/>
      </rPr>
      <t>***</t>
    </r>
  </si>
  <si>
    <r>
      <t>0.09</t>
    </r>
    <r>
      <rPr>
        <vertAlign val="superscript"/>
        <sz val="10"/>
        <color rgb="FF000000"/>
        <rFont val="Sans Serif"/>
      </rPr>
      <t>***</t>
    </r>
  </si>
  <si>
    <r>
      <t>0.10</t>
    </r>
    <r>
      <rPr>
        <vertAlign val="superscript"/>
        <sz val="10"/>
        <color rgb="FF000000"/>
        <rFont val="Sans Serif"/>
      </rPr>
      <t>***</t>
    </r>
  </si>
  <si>
    <r>
      <t>0.15</t>
    </r>
    <r>
      <rPr>
        <vertAlign val="superscript"/>
        <sz val="10"/>
        <color rgb="FF000000"/>
        <rFont val="Sans Serif"/>
      </rPr>
      <t>***</t>
    </r>
  </si>
  <si>
    <r>
      <t>0.15</t>
    </r>
    <r>
      <rPr>
        <vertAlign val="superscript"/>
        <sz val="10"/>
        <color rgb="FF000000"/>
        <rFont val="Sans Serif"/>
      </rPr>
      <t>*</t>
    </r>
  </si>
  <si>
    <r>
      <t>0.17</t>
    </r>
    <r>
      <rPr>
        <vertAlign val="superscript"/>
        <sz val="10"/>
        <color rgb="FF000000"/>
        <rFont val="Sans Serif"/>
      </rPr>
      <t>*</t>
    </r>
  </si>
  <si>
    <r>
      <t>0.23</t>
    </r>
    <r>
      <rPr>
        <vertAlign val="superscript"/>
        <sz val="10"/>
        <color rgb="FF000000"/>
        <rFont val="Sans Serif"/>
      </rPr>
      <t>**</t>
    </r>
  </si>
  <si>
    <r>
      <t>-0.07</t>
    </r>
    <r>
      <rPr>
        <vertAlign val="superscript"/>
        <sz val="10"/>
        <color rgb="FF000000"/>
        <rFont val="Sans Serif"/>
      </rPr>
      <t>*</t>
    </r>
  </si>
  <si>
    <r>
      <t>0.51</t>
    </r>
    <r>
      <rPr>
        <vertAlign val="superscript"/>
        <sz val="10"/>
        <color rgb="FF000000"/>
        <rFont val="Sans Serif"/>
      </rPr>
      <t>**</t>
    </r>
  </si>
  <si>
    <r>
      <t>***</t>
    </r>
    <r>
      <rPr>
        <sz val="10"/>
        <color rgb="FF000000"/>
        <rFont val="Sans Serif"/>
      </rPr>
      <t xml:space="preserve">p &lt; 0.001; </t>
    </r>
    <r>
      <rPr>
        <vertAlign val="superscript"/>
        <sz val="10"/>
        <color rgb="FF000000"/>
        <rFont val="Sans Serif"/>
      </rPr>
      <t>**</t>
    </r>
    <r>
      <rPr>
        <sz val="10"/>
        <color rgb="FF000000"/>
        <rFont val="Sans Serif"/>
      </rPr>
      <t xml:space="preserve">p &lt; 0.01; </t>
    </r>
    <r>
      <rPr>
        <vertAlign val="superscript"/>
        <sz val="10"/>
        <color rgb="FF000000"/>
        <rFont val="Sans Serif"/>
      </rPr>
      <t>*</t>
    </r>
    <r>
      <rPr>
        <sz val="10"/>
        <color rgb="FF000000"/>
        <rFont val="Sans Serif"/>
      </rPr>
      <t>p &lt; 0.05</t>
    </r>
  </si>
  <si>
    <t>0.083</t>
  </si>
  <si>
    <t>0.136</t>
  </si>
  <si>
    <t>(0.041)</t>
  </si>
  <si>
    <t>(0.180)</t>
  </si>
  <si>
    <t>(0.352)</t>
  </si>
  <si>
    <t>(0.314)</t>
  </si>
  <si>
    <t>Tiempo Residencia</t>
  </si>
  <si>
    <t>(0.029)</t>
  </si>
  <si>
    <t>(0.030)</t>
  </si>
  <si>
    <t>(0.039)</t>
  </si>
  <si>
    <t>(0.025)</t>
  </si>
  <si>
    <t>Ni seguro ni inseguro</t>
  </si>
  <si>
    <t>(0.074)</t>
  </si>
  <si>
    <t>(0.070)</t>
  </si>
  <si>
    <t>(0.069)</t>
  </si>
  <si>
    <t>(0.076)</t>
  </si>
  <si>
    <t>(0.082)</t>
  </si>
  <si>
    <t>(0.091)</t>
  </si>
  <si>
    <t>(0.027)</t>
  </si>
  <si>
    <t>0.064</t>
  </si>
  <si>
    <t>0.041</t>
  </si>
  <si>
    <t>(0.052)</t>
  </si>
  <si>
    <t>-0.081</t>
  </si>
  <si>
    <t>(0.064)</t>
  </si>
  <si>
    <t>(0.049)</t>
  </si>
  <si>
    <t>(0.032)</t>
  </si>
  <si>
    <t>0.023</t>
  </si>
  <si>
    <t>(0.034)</t>
  </si>
  <si>
    <t>-0.000</t>
  </si>
  <si>
    <t>Num. obs.</t>
  </si>
  <si>
    <t>Num. groups: zona</t>
  </si>
  <si>
    <t>Var: zona (Intercept)</t>
  </si>
  <si>
    <t>0.110</t>
  </si>
  <si>
    <t>0.008</t>
  </si>
  <si>
    <t>0.000</t>
  </si>
  <si>
    <t>0.659</t>
  </si>
  <si>
    <t>0.393</t>
  </si>
  <si>
    <t>0.664</t>
  </si>
  <si>
    <t>0.397</t>
  </si>
  <si>
    <t>0.090</t>
  </si>
  <si>
    <t>-0.335</t>
  </si>
  <si>
    <t>(0.380)</t>
  </si>
  <si>
    <t>(0.333)</t>
  </si>
  <si>
    <t>(0.089)</t>
  </si>
  <si>
    <t>0.100</t>
  </si>
  <si>
    <t>0.080</t>
  </si>
  <si>
    <t>(0.058)</t>
  </si>
  <si>
    <t>(0.045)</t>
  </si>
  <si>
    <t>-0.027</t>
  </si>
  <si>
    <t>0.066</t>
  </si>
  <si>
    <t>(0.059)</t>
  </si>
  <si>
    <t>-0.083</t>
  </si>
  <si>
    <t>-0.032</t>
  </si>
  <si>
    <t>(0.055)</t>
  </si>
  <si>
    <t>0.092</t>
  </si>
  <si>
    <t>0.011</t>
  </si>
  <si>
    <t>0.674</t>
  </si>
  <si>
    <t>0.389</t>
  </si>
  <si>
    <t>0.677</t>
  </si>
  <si>
    <t>0.390</t>
  </si>
  <si>
    <t>Seguridad (Ref. Experiencia de Inseguridad)</t>
  </si>
  <si>
    <r>
      <t>3.546</t>
    </r>
    <r>
      <rPr>
        <vertAlign val="superscript"/>
        <sz val="10"/>
        <color rgb="FF000000"/>
        <rFont val="Sans Serif"/>
      </rPr>
      <t>***</t>
    </r>
  </si>
  <si>
    <r>
      <t>3.552</t>
    </r>
    <r>
      <rPr>
        <vertAlign val="superscript"/>
        <sz val="10"/>
        <color rgb="FF000000"/>
        <rFont val="Sans Serif"/>
      </rPr>
      <t>***</t>
    </r>
  </si>
  <si>
    <r>
      <t>2.534</t>
    </r>
    <r>
      <rPr>
        <vertAlign val="superscript"/>
        <sz val="10"/>
        <color rgb="FF000000"/>
        <rFont val="Sans Serif"/>
      </rPr>
      <t>***</t>
    </r>
  </si>
  <si>
    <r>
      <t>2.264</t>
    </r>
    <r>
      <rPr>
        <vertAlign val="superscript"/>
        <sz val="10"/>
        <color rgb="FF000000"/>
        <rFont val="Sans Serif"/>
      </rPr>
      <t>***</t>
    </r>
  </si>
  <si>
    <r>
      <t>0.172</t>
    </r>
    <r>
      <rPr>
        <vertAlign val="superscript"/>
        <sz val="10"/>
        <color rgb="FF000000"/>
        <rFont val="Sans Serif"/>
      </rPr>
      <t>***</t>
    </r>
  </si>
  <si>
    <r>
      <t>0.154</t>
    </r>
    <r>
      <rPr>
        <vertAlign val="superscript"/>
        <sz val="10"/>
        <color rgb="FF000000"/>
        <rFont val="Sans Serif"/>
      </rPr>
      <t>***</t>
    </r>
  </si>
  <si>
    <r>
      <t>0.163</t>
    </r>
    <r>
      <rPr>
        <vertAlign val="superscript"/>
        <sz val="10"/>
        <color rgb="FF000000"/>
        <rFont val="Sans Serif"/>
      </rPr>
      <t>***</t>
    </r>
  </si>
  <si>
    <r>
      <t>0.380</t>
    </r>
    <r>
      <rPr>
        <vertAlign val="superscript"/>
        <sz val="10"/>
        <color rgb="FF000000"/>
        <rFont val="Sans Serif"/>
      </rPr>
      <t>***</t>
    </r>
  </si>
  <si>
    <r>
      <t>0.381</t>
    </r>
    <r>
      <rPr>
        <vertAlign val="superscript"/>
        <sz val="10"/>
        <color rgb="FF000000"/>
        <rFont val="Sans Serif"/>
      </rPr>
      <t>***</t>
    </r>
  </si>
  <si>
    <r>
      <t>0.374</t>
    </r>
    <r>
      <rPr>
        <vertAlign val="superscript"/>
        <sz val="10"/>
        <color rgb="FF000000"/>
        <rFont val="Sans Serif"/>
      </rPr>
      <t>***</t>
    </r>
  </si>
  <si>
    <r>
      <t>0.377</t>
    </r>
    <r>
      <rPr>
        <vertAlign val="superscript"/>
        <sz val="10"/>
        <color rgb="FF000000"/>
        <rFont val="Sans Serif"/>
      </rPr>
      <t>***</t>
    </r>
  </si>
  <si>
    <r>
      <t>0.110</t>
    </r>
    <r>
      <rPr>
        <vertAlign val="superscript"/>
        <sz val="10"/>
        <color rgb="FF000000"/>
        <rFont val="Sans Serif"/>
      </rPr>
      <t>***</t>
    </r>
  </si>
  <si>
    <r>
      <t>0.109</t>
    </r>
    <r>
      <rPr>
        <vertAlign val="superscript"/>
        <sz val="10"/>
        <color rgb="FF000000"/>
        <rFont val="Sans Serif"/>
      </rPr>
      <t>***</t>
    </r>
  </si>
  <si>
    <r>
      <t>0.114</t>
    </r>
    <r>
      <rPr>
        <vertAlign val="superscript"/>
        <sz val="10"/>
        <color rgb="FF000000"/>
        <rFont val="Sans Serif"/>
      </rPr>
      <t>***</t>
    </r>
  </si>
  <si>
    <r>
      <t>0.179</t>
    </r>
    <r>
      <rPr>
        <vertAlign val="superscript"/>
        <sz val="10"/>
        <color rgb="FF000000"/>
        <rFont val="Sans Serif"/>
      </rPr>
      <t>*</t>
    </r>
  </si>
  <si>
    <r>
      <t>0.178</t>
    </r>
    <r>
      <rPr>
        <vertAlign val="superscript"/>
        <sz val="10"/>
        <color rgb="FF000000"/>
        <rFont val="Sans Serif"/>
      </rPr>
      <t>*</t>
    </r>
  </si>
  <si>
    <r>
      <t>0.161</t>
    </r>
    <r>
      <rPr>
        <vertAlign val="superscript"/>
        <sz val="10"/>
        <color rgb="FF000000"/>
        <rFont val="Sans Serif"/>
      </rPr>
      <t>*</t>
    </r>
  </si>
  <si>
    <r>
      <t>0.174</t>
    </r>
    <r>
      <rPr>
        <vertAlign val="superscript"/>
        <sz val="10"/>
        <color rgb="FF000000"/>
        <rFont val="Sans Serif"/>
      </rPr>
      <t>*</t>
    </r>
  </si>
  <si>
    <r>
      <t>0.218</t>
    </r>
    <r>
      <rPr>
        <vertAlign val="superscript"/>
        <sz val="10"/>
        <color rgb="FF000000"/>
        <rFont val="Sans Serif"/>
      </rPr>
      <t>**</t>
    </r>
  </si>
  <si>
    <r>
      <t>0.217</t>
    </r>
    <r>
      <rPr>
        <vertAlign val="superscript"/>
        <sz val="10"/>
        <color rgb="FF000000"/>
        <rFont val="Sans Serif"/>
      </rPr>
      <t>**</t>
    </r>
  </si>
  <si>
    <r>
      <t>0.214</t>
    </r>
    <r>
      <rPr>
        <vertAlign val="superscript"/>
        <sz val="10"/>
        <color rgb="FF000000"/>
        <rFont val="Sans Serif"/>
      </rPr>
      <t>**</t>
    </r>
  </si>
  <si>
    <r>
      <t>0.215</t>
    </r>
    <r>
      <rPr>
        <vertAlign val="superscript"/>
        <sz val="10"/>
        <color rgb="FF000000"/>
        <rFont val="Sans Serif"/>
      </rPr>
      <t>**</t>
    </r>
  </si>
  <si>
    <r>
      <t>0.240</t>
    </r>
    <r>
      <rPr>
        <vertAlign val="superscript"/>
        <sz val="10"/>
        <color rgb="FF000000"/>
        <rFont val="Sans Serif"/>
      </rPr>
      <t>***</t>
    </r>
  </si>
  <si>
    <r>
      <t>0.246</t>
    </r>
    <r>
      <rPr>
        <vertAlign val="superscript"/>
        <sz val="10"/>
        <color rgb="FF000000"/>
        <rFont val="Sans Serif"/>
      </rPr>
      <t>***</t>
    </r>
  </si>
  <si>
    <r>
      <t>0.216</t>
    </r>
    <r>
      <rPr>
        <vertAlign val="superscript"/>
        <sz val="10"/>
        <color rgb="FF000000"/>
        <rFont val="Sans Serif"/>
      </rPr>
      <t>**</t>
    </r>
  </si>
  <si>
    <r>
      <t>0.219</t>
    </r>
    <r>
      <rPr>
        <vertAlign val="superscript"/>
        <sz val="10"/>
        <color rgb="FF000000"/>
        <rFont val="Sans Serif"/>
      </rPr>
      <t>**</t>
    </r>
  </si>
  <si>
    <r>
      <t>0.196</t>
    </r>
    <r>
      <rPr>
        <vertAlign val="superscript"/>
        <sz val="10"/>
        <color rgb="FF000000"/>
        <rFont val="Sans Serif"/>
      </rPr>
      <t>*</t>
    </r>
  </si>
  <si>
    <r>
      <t>0.234</t>
    </r>
    <r>
      <rPr>
        <vertAlign val="superscript"/>
        <sz val="10"/>
        <color rgb="FF000000"/>
        <rFont val="Sans Serif"/>
      </rPr>
      <t>**</t>
    </r>
  </si>
  <si>
    <r>
      <t>0.322</t>
    </r>
    <r>
      <rPr>
        <vertAlign val="superscript"/>
        <sz val="10"/>
        <color rgb="FF000000"/>
        <rFont val="Sans Serif"/>
      </rPr>
      <t>***</t>
    </r>
  </si>
  <si>
    <r>
      <t>0.296</t>
    </r>
    <r>
      <rPr>
        <vertAlign val="superscript"/>
        <sz val="10"/>
        <color rgb="FF000000"/>
        <rFont val="Sans Serif"/>
      </rPr>
      <t>**</t>
    </r>
  </si>
  <si>
    <r>
      <t>0.335</t>
    </r>
    <r>
      <rPr>
        <vertAlign val="superscript"/>
        <sz val="10"/>
        <color rgb="FF000000"/>
        <rFont val="Sans Serif"/>
      </rPr>
      <t>***</t>
    </r>
  </si>
  <si>
    <r>
      <t>0.076</t>
    </r>
    <r>
      <rPr>
        <vertAlign val="superscript"/>
        <sz val="10"/>
        <color rgb="FF000000"/>
        <rFont val="Sans Serif"/>
      </rPr>
      <t>**</t>
    </r>
  </si>
  <si>
    <r>
      <t>0.075</t>
    </r>
    <r>
      <rPr>
        <vertAlign val="superscript"/>
        <sz val="10"/>
        <color rgb="FF000000"/>
        <rFont val="Sans Serif"/>
      </rPr>
      <t>**</t>
    </r>
  </si>
  <si>
    <r>
      <t>0.071</t>
    </r>
    <r>
      <rPr>
        <vertAlign val="superscript"/>
        <sz val="10"/>
        <color rgb="FF000000"/>
        <rFont val="Sans Serif"/>
      </rPr>
      <t>**</t>
    </r>
  </si>
  <si>
    <r>
      <t>0.072</t>
    </r>
    <r>
      <rPr>
        <vertAlign val="superscript"/>
        <sz val="10"/>
        <color rgb="FF000000"/>
        <rFont val="Sans Serif"/>
      </rPr>
      <t>**</t>
    </r>
  </si>
  <si>
    <r>
      <t>-0.128</t>
    </r>
    <r>
      <rPr>
        <vertAlign val="superscript"/>
        <sz val="10"/>
        <color rgb="FF000000"/>
        <rFont val="Sans Serif"/>
      </rPr>
      <t>**</t>
    </r>
  </si>
  <si>
    <r>
      <t>-0.081</t>
    </r>
    <r>
      <rPr>
        <vertAlign val="superscript"/>
        <sz val="10"/>
        <color rgb="FF000000"/>
        <rFont val="Sans Serif"/>
      </rPr>
      <t>*</t>
    </r>
  </si>
  <si>
    <r>
      <t>0.162</t>
    </r>
    <r>
      <rPr>
        <vertAlign val="superscript"/>
        <sz val="10"/>
        <color rgb="FF000000"/>
        <rFont val="Sans Serif"/>
      </rPr>
      <t>***</t>
    </r>
  </si>
  <si>
    <r>
      <t>0.228</t>
    </r>
    <r>
      <rPr>
        <vertAlign val="superscript"/>
        <sz val="10"/>
        <color rgb="FF000000"/>
        <rFont val="Sans Serif"/>
      </rPr>
      <t>***</t>
    </r>
  </si>
  <si>
    <r>
      <t>0.242</t>
    </r>
    <r>
      <rPr>
        <vertAlign val="superscript"/>
        <sz val="10"/>
        <color rgb="FF000000"/>
        <rFont val="Sans Serif"/>
      </rPr>
      <t>***</t>
    </r>
  </si>
  <si>
    <t>Variable</t>
  </si>
  <si>
    <t>Características sociodemográficas</t>
  </si>
  <si>
    <t>Dimensión social del habitar</t>
  </si>
  <si>
    <t>Dimensión física del habitar</t>
  </si>
  <si>
    <t>Dimensión simbólica del habitar</t>
  </si>
  <si>
    <t>Dimensión social del etorno</t>
  </si>
  <si>
    <t>Dimensión física del entorno</t>
  </si>
  <si>
    <t>Dimensión simbólica del entorno</t>
  </si>
  <si>
    <t>(0.34)</t>
  </si>
  <si>
    <t>(1.04)</t>
  </si>
  <si>
    <t>0.28</t>
  </si>
  <si>
    <t>(0.22)</t>
  </si>
  <si>
    <t>(0.05)</t>
  </si>
  <si>
    <t>0.04</t>
  </si>
  <si>
    <t>0.03</t>
  </si>
  <si>
    <t>0.24</t>
  </si>
  <si>
    <t>-0.01</t>
  </si>
  <si>
    <t>-0.02</t>
  </si>
  <si>
    <t>0.02</t>
  </si>
  <si>
    <t>-0.00</t>
  </si>
  <si>
    <t>Ni Seguro Ni Inseguro*Nivel Violencia</t>
  </si>
  <si>
    <t>-0.09</t>
  </si>
  <si>
    <t>Experiencia de Seguridad*Nivel de Violencia</t>
  </si>
  <si>
    <t>-0.13</t>
  </si>
  <si>
    <t>(0.10)</t>
  </si>
  <si>
    <t>Deseabilidad Estilos de Vida*Exposición a Heterogeneidad</t>
  </si>
  <si>
    <t>1650.52</t>
  </si>
  <si>
    <t>1255.14</t>
  </si>
  <si>
    <t>1281.03</t>
  </si>
  <si>
    <t>1281.44</t>
  </si>
  <si>
    <t>1663.94</t>
  </si>
  <si>
    <t>1331.14</t>
  </si>
  <si>
    <t>1446.45</t>
  </si>
  <si>
    <t>1473.69</t>
  </si>
  <si>
    <t>-822.26</t>
  </si>
  <si>
    <t>-610.57</t>
  </si>
  <si>
    <t>-603.51</t>
  </si>
  <si>
    <t>-597.72</t>
  </si>
  <si>
    <t>0.00</t>
  </si>
  <si>
    <t>0.44</t>
  </si>
  <si>
    <t>0.66</t>
  </si>
  <si>
    <t>0.05</t>
  </si>
  <si>
    <t>-0.03</t>
  </si>
  <si>
    <t>0.17</t>
  </si>
  <si>
    <t>-0.05</t>
  </si>
  <si>
    <t>-0.35</t>
  </si>
  <si>
    <t>-0.25</t>
  </si>
  <si>
    <t>(0.35)</t>
  </si>
  <si>
    <t>(1.03)</t>
  </si>
  <si>
    <t>0.20</t>
  </si>
  <si>
    <t>Deseabilidad Estilos de Vida</t>
  </si>
  <si>
    <t>-0.08</t>
  </si>
  <si>
    <t>1651.61</t>
  </si>
  <si>
    <t>1258.43</t>
  </si>
  <si>
    <t>1282.59</t>
  </si>
  <si>
    <t>1259.18</t>
  </si>
  <si>
    <t>1665.02</t>
  </si>
  <si>
    <t>1334.44</t>
  </si>
  <si>
    <t>1448.01</t>
  </si>
  <si>
    <t>1397.78</t>
  </si>
  <si>
    <t>-822.81</t>
  </si>
  <si>
    <t>-612.22</t>
  </si>
  <si>
    <t>-604.30</t>
  </si>
  <si>
    <t>-598.59</t>
  </si>
  <si>
    <t>0.67</t>
  </si>
  <si>
    <t>0.38</t>
  </si>
  <si>
    <t>0.35</t>
  </si>
  <si>
    <r>
      <t>3.55</t>
    </r>
    <r>
      <rPr>
        <vertAlign val="superscript"/>
        <sz val="10"/>
        <color rgb="FF000000"/>
        <rFont val="Sans Serif"/>
      </rPr>
      <t>***</t>
    </r>
  </si>
  <si>
    <r>
      <t>-2.44</t>
    </r>
    <r>
      <rPr>
        <vertAlign val="superscript"/>
        <sz val="10"/>
        <color rgb="FF000000"/>
        <rFont val="Sans Serif"/>
      </rPr>
      <t>*</t>
    </r>
  </si>
  <si>
    <r>
      <t>-3.60</t>
    </r>
    <r>
      <rPr>
        <vertAlign val="superscript"/>
        <sz val="10"/>
        <color rgb="FF000000"/>
        <rFont val="Sans Serif"/>
      </rPr>
      <t>***</t>
    </r>
  </si>
  <si>
    <r>
      <t>0.16</t>
    </r>
    <r>
      <rPr>
        <vertAlign val="superscript"/>
        <sz val="10"/>
        <color rgb="FF000000"/>
        <rFont val="Sans Serif"/>
      </rPr>
      <t>***</t>
    </r>
  </si>
  <si>
    <r>
      <t>0.17</t>
    </r>
    <r>
      <rPr>
        <vertAlign val="superscript"/>
        <sz val="10"/>
        <color rgb="FF000000"/>
        <rFont val="Sans Serif"/>
      </rPr>
      <t>***</t>
    </r>
  </si>
  <si>
    <r>
      <t>0.38</t>
    </r>
    <r>
      <rPr>
        <vertAlign val="superscript"/>
        <sz val="10"/>
        <color rgb="FF000000"/>
        <rFont val="Sans Serif"/>
      </rPr>
      <t>***</t>
    </r>
  </si>
  <si>
    <r>
      <t>0.93</t>
    </r>
    <r>
      <rPr>
        <vertAlign val="superscript"/>
        <sz val="10"/>
        <color rgb="FF000000"/>
        <rFont val="Sans Serif"/>
      </rPr>
      <t>***</t>
    </r>
  </si>
  <si>
    <r>
      <t>0.85</t>
    </r>
    <r>
      <rPr>
        <vertAlign val="superscript"/>
        <sz val="10"/>
        <color rgb="FF000000"/>
        <rFont val="Sans Serif"/>
      </rPr>
      <t>***</t>
    </r>
  </si>
  <si>
    <r>
      <t>0.16</t>
    </r>
    <r>
      <rPr>
        <vertAlign val="superscript"/>
        <sz val="10"/>
        <color rgb="FF000000"/>
        <rFont val="Sans Serif"/>
      </rPr>
      <t>*</t>
    </r>
  </si>
  <si>
    <r>
      <t>0.18</t>
    </r>
    <r>
      <rPr>
        <vertAlign val="superscript"/>
        <sz val="10"/>
        <color rgb="FF000000"/>
        <rFont val="Sans Serif"/>
      </rPr>
      <t>**</t>
    </r>
  </si>
  <si>
    <r>
      <t>0.39</t>
    </r>
    <r>
      <rPr>
        <vertAlign val="superscript"/>
        <sz val="10"/>
        <color rgb="FF000000"/>
        <rFont val="Sans Serif"/>
      </rPr>
      <t>*</t>
    </r>
  </si>
  <si>
    <r>
      <t>0.46</t>
    </r>
    <r>
      <rPr>
        <vertAlign val="superscript"/>
        <sz val="10"/>
        <color rgb="FF000000"/>
        <rFont val="Sans Serif"/>
      </rPr>
      <t>*</t>
    </r>
  </si>
  <si>
    <r>
      <t>0.25</t>
    </r>
    <r>
      <rPr>
        <vertAlign val="superscript"/>
        <sz val="10"/>
        <color rgb="FF000000"/>
        <rFont val="Sans Serif"/>
      </rPr>
      <t>***</t>
    </r>
  </si>
  <si>
    <r>
      <t>0.24</t>
    </r>
    <r>
      <rPr>
        <vertAlign val="superscript"/>
        <sz val="10"/>
        <color rgb="FF000000"/>
        <rFont val="Sans Serif"/>
      </rPr>
      <t>***</t>
    </r>
  </si>
  <si>
    <r>
      <t>0.23</t>
    </r>
    <r>
      <rPr>
        <vertAlign val="superscript"/>
        <sz val="10"/>
        <color rgb="FF000000"/>
        <rFont val="Sans Serif"/>
      </rPr>
      <t>***</t>
    </r>
  </si>
  <si>
    <r>
      <t>0.20</t>
    </r>
    <r>
      <rPr>
        <vertAlign val="superscript"/>
        <sz val="10"/>
        <color rgb="FF000000"/>
        <rFont val="Sans Serif"/>
      </rPr>
      <t>*</t>
    </r>
  </si>
  <si>
    <r>
      <t>0.07</t>
    </r>
    <r>
      <rPr>
        <vertAlign val="superscript"/>
        <sz val="10"/>
        <color rgb="FF000000"/>
        <rFont val="Sans Serif"/>
      </rPr>
      <t>**</t>
    </r>
  </si>
  <si>
    <r>
      <t>0.08</t>
    </r>
    <r>
      <rPr>
        <vertAlign val="superscript"/>
        <sz val="10"/>
        <color rgb="FF000000"/>
        <rFont val="Sans Serif"/>
      </rPr>
      <t>**</t>
    </r>
  </si>
  <si>
    <r>
      <t>0.52</t>
    </r>
    <r>
      <rPr>
        <vertAlign val="superscript"/>
        <sz val="10"/>
        <color rgb="FF000000"/>
        <rFont val="Sans Serif"/>
      </rPr>
      <t>**</t>
    </r>
  </si>
  <si>
    <r>
      <t>-0.08</t>
    </r>
    <r>
      <rPr>
        <vertAlign val="superscript"/>
        <sz val="10"/>
        <color rgb="FF000000"/>
        <rFont val="Sans Serif"/>
      </rPr>
      <t>*</t>
    </r>
  </si>
  <si>
    <r>
      <t>0.44</t>
    </r>
    <r>
      <rPr>
        <vertAlign val="superscript"/>
        <sz val="10"/>
        <color rgb="FF000000"/>
        <rFont val="Sans Serif"/>
      </rPr>
      <t>*</t>
    </r>
  </si>
  <si>
    <r>
      <t>0.44</t>
    </r>
    <r>
      <rPr>
        <vertAlign val="superscript"/>
        <sz val="10"/>
        <color rgb="FF000000"/>
        <rFont val="Sans Serif"/>
      </rPr>
      <t>**</t>
    </r>
  </si>
  <si>
    <r>
      <t>-0.13</t>
    </r>
    <r>
      <rPr>
        <vertAlign val="superscript"/>
        <sz val="10"/>
        <color rgb="FF000000"/>
        <rFont val="Sans Serif"/>
      </rPr>
      <t>**</t>
    </r>
  </si>
  <si>
    <r>
      <t>-0.12</t>
    </r>
    <r>
      <rPr>
        <vertAlign val="superscript"/>
        <sz val="10"/>
        <color rgb="FF000000"/>
        <rFont val="Sans Serif"/>
      </rPr>
      <t>**</t>
    </r>
  </si>
  <si>
    <t>Interacciones entre experiencia y entorno</t>
  </si>
  <si>
    <r>
      <t>0.25</t>
    </r>
    <r>
      <rPr>
        <vertAlign val="superscript"/>
        <sz val="10"/>
        <color rgb="FF000000"/>
        <rFont val="Sans Serif"/>
      </rPr>
      <t>**</t>
    </r>
  </si>
  <si>
    <t>ICC</t>
  </si>
  <si>
    <t>Experiencia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</si>
</sst>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vertAlign val="superscript"/>
      <sz val="9.5"/>
      <color rgb="FF000000"/>
      <name val="Times New Roman"/>
      <family val="1"/>
    </font>
    <font>
      <sz val="10"/>
      <color rgb="FF000000"/>
      <name val="Sans Serif"/>
    </font>
    <font>
      <vertAlign val="superscript"/>
      <sz val="10"/>
      <color rgb="FF000000"/>
      <name val="Sans Serif"/>
    </font>
    <font>
      <sz val="10"/>
      <color theme="1"/>
      <name val="Sans Serif"/>
    </font>
    <font>
      <b/>
      <sz val="10"/>
      <color theme="1"/>
      <name val="Sans Serif"/>
    </font>
    <font>
      <b/>
      <i/>
      <sz val="10"/>
      <color theme="1"/>
      <name val="Sans serif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4" fillId="0" borderId="0" xfId="0" applyFont="1"/>
    <xf numFmtId="0" fontId="4" fillId="0" borderId="0" xfId="0" applyFont="1" applyFill="1"/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/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 wrapText="1"/>
    </xf>
    <xf numFmtId="3" fontId="2" fillId="0" borderId="4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90" zoomScaleNormal="90" workbookViewId="0">
      <selection activeCell="A49" sqref="A1:J49"/>
    </sheetView>
  </sheetViews>
  <sheetFormatPr baseColWidth="10" defaultColWidth="17.140625" defaultRowHeight="15"/>
  <cols>
    <col min="1" max="1" width="4.140625" customWidth="1"/>
    <col min="2" max="2" width="29.140625" bestFit="1" customWidth="1"/>
    <col min="3" max="9" width="11.42578125" bestFit="1" customWidth="1"/>
    <col min="10" max="10" width="11.5703125" bestFit="1" customWidth="1"/>
  </cols>
  <sheetData>
    <row r="1" spans="1:10" ht="15.75" customHeight="1">
      <c r="A1" s="62" t="s">
        <v>192</v>
      </c>
      <c r="B1" s="62"/>
      <c r="C1" s="65" t="s">
        <v>0</v>
      </c>
      <c r="D1" s="65"/>
      <c r="E1" s="65" t="s">
        <v>1</v>
      </c>
      <c r="F1" s="65"/>
      <c r="G1" s="66" t="s">
        <v>29</v>
      </c>
      <c r="H1" s="67"/>
      <c r="I1" s="65" t="s">
        <v>2</v>
      </c>
      <c r="J1" s="65"/>
    </row>
    <row r="2" spans="1:10">
      <c r="A2" s="63"/>
      <c r="B2" s="63"/>
      <c r="C2" s="3" t="s">
        <v>27</v>
      </c>
      <c r="D2" s="3" t="s">
        <v>28</v>
      </c>
      <c r="E2" s="3" t="s">
        <v>27</v>
      </c>
      <c r="F2" s="3" t="s">
        <v>28</v>
      </c>
      <c r="G2" s="30" t="s">
        <v>27</v>
      </c>
      <c r="H2" s="31" t="s">
        <v>28</v>
      </c>
      <c r="I2" s="3" t="s">
        <v>27</v>
      </c>
      <c r="J2" s="3" t="s">
        <v>28</v>
      </c>
    </row>
    <row r="3" spans="1:10">
      <c r="A3" s="9"/>
      <c r="B3" s="1" t="s">
        <v>3</v>
      </c>
      <c r="C3" s="6" t="s">
        <v>152</v>
      </c>
      <c r="D3" s="6" t="s">
        <v>153</v>
      </c>
      <c r="E3" s="6" t="s">
        <v>91</v>
      </c>
      <c r="F3" s="6" t="s">
        <v>130</v>
      </c>
      <c r="G3" s="26" t="s">
        <v>154</v>
      </c>
      <c r="H3" s="27" t="s">
        <v>155</v>
      </c>
      <c r="I3" s="6" t="s">
        <v>92</v>
      </c>
      <c r="J3" s="6" t="s">
        <v>131</v>
      </c>
    </row>
    <row r="4" spans="1:10">
      <c r="A4" s="9"/>
      <c r="B4" s="1"/>
      <c r="C4" s="6" t="s">
        <v>93</v>
      </c>
      <c r="D4" s="6" t="s">
        <v>93</v>
      </c>
      <c r="E4" s="6" t="s">
        <v>94</v>
      </c>
      <c r="F4" s="6" t="s">
        <v>94</v>
      </c>
      <c r="G4" s="26" t="s">
        <v>95</v>
      </c>
      <c r="H4" s="27" t="s">
        <v>132</v>
      </c>
      <c r="I4" s="6" t="s">
        <v>96</v>
      </c>
      <c r="J4" s="6" t="s">
        <v>133</v>
      </c>
    </row>
    <row r="5" spans="1:10">
      <c r="A5" s="61" t="s">
        <v>193</v>
      </c>
      <c r="B5" s="61"/>
      <c r="C5" s="19"/>
      <c r="D5" s="19"/>
      <c r="E5" s="19"/>
      <c r="F5" s="19"/>
      <c r="G5" s="32"/>
      <c r="H5" s="33"/>
      <c r="I5" s="19"/>
      <c r="J5" s="19"/>
    </row>
    <row r="6" spans="1:10">
      <c r="A6" s="20"/>
      <c r="B6" s="19" t="s">
        <v>97</v>
      </c>
      <c r="C6" s="18"/>
      <c r="D6" s="18"/>
      <c r="E6" s="19" t="s">
        <v>156</v>
      </c>
      <c r="F6" s="19" t="s">
        <v>156</v>
      </c>
      <c r="G6" s="32"/>
      <c r="H6" s="33"/>
      <c r="I6" s="19" t="s">
        <v>157</v>
      </c>
      <c r="J6" s="19" t="s">
        <v>158</v>
      </c>
    </row>
    <row r="7" spans="1:10">
      <c r="A7" s="20"/>
      <c r="B7" s="23"/>
      <c r="C7" s="18"/>
      <c r="D7" s="18"/>
      <c r="E7" s="19" t="s">
        <v>98</v>
      </c>
      <c r="F7" s="19" t="s">
        <v>98</v>
      </c>
      <c r="G7" s="32"/>
      <c r="H7" s="33"/>
      <c r="I7" s="19" t="s">
        <v>99</v>
      </c>
      <c r="J7" s="19" t="s">
        <v>99</v>
      </c>
    </row>
    <row r="8" spans="1:10">
      <c r="A8" s="64" t="s">
        <v>194</v>
      </c>
      <c r="B8" s="64"/>
      <c r="C8" s="14"/>
      <c r="D8" s="14"/>
      <c r="E8" s="15"/>
      <c r="F8" s="15"/>
      <c r="G8" s="34"/>
      <c r="H8" s="35"/>
      <c r="I8" s="15"/>
      <c r="J8" s="15"/>
    </row>
    <row r="9" spans="1:10">
      <c r="A9" s="16"/>
      <c r="B9" s="14" t="s">
        <v>4</v>
      </c>
      <c r="C9" s="14"/>
      <c r="D9" s="14"/>
      <c r="E9" s="15" t="s">
        <v>159</v>
      </c>
      <c r="F9" s="15" t="s">
        <v>160</v>
      </c>
      <c r="G9" s="34"/>
      <c r="H9" s="35"/>
      <c r="I9" s="15" t="s">
        <v>161</v>
      </c>
      <c r="J9" s="15" t="s">
        <v>162</v>
      </c>
    </row>
    <row r="10" spans="1:10">
      <c r="A10" s="16"/>
      <c r="B10" s="14"/>
      <c r="C10" s="14"/>
      <c r="D10" s="14"/>
      <c r="E10" s="15" t="s">
        <v>100</v>
      </c>
      <c r="F10" s="15" t="s">
        <v>100</v>
      </c>
      <c r="G10" s="34"/>
      <c r="H10" s="35"/>
      <c r="I10" s="15" t="s">
        <v>100</v>
      </c>
      <c r="J10" s="15" t="s">
        <v>100</v>
      </c>
    </row>
    <row r="11" spans="1:10">
      <c r="A11" s="16"/>
      <c r="B11" s="14" t="s">
        <v>5</v>
      </c>
      <c r="C11" s="14"/>
      <c r="D11" s="14"/>
      <c r="E11" s="15" t="s">
        <v>163</v>
      </c>
      <c r="F11" s="15" t="s">
        <v>164</v>
      </c>
      <c r="G11" s="34"/>
      <c r="H11" s="35"/>
      <c r="I11" s="15" t="s">
        <v>25</v>
      </c>
      <c r="J11" s="15" t="s">
        <v>165</v>
      </c>
    </row>
    <row r="12" spans="1:10">
      <c r="A12" s="16"/>
      <c r="B12" s="14"/>
      <c r="C12" s="14"/>
      <c r="D12" s="14"/>
      <c r="E12" s="15" t="s">
        <v>101</v>
      </c>
      <c r="F12" s="15" t="s">
        <v>101</v>
      </c>
      <c r="G12" s="34"/>
      <c r="H12" s="35"/>
      <c r="I12" s="15" t="s">
        <v>101</v>
      </c>
      <c r="J12" s="15" t="s">
        <v>101</v>
      </c>
    </row>
    <row r="13" spans="1:10" ht="25.5">
      <c r="A13" s="16"/>
      <c r="B13" s="14" t="s">
        <v>151</v>
      </c>
      <c r="C13" s="14"/>
      <c r="D13" s="14"/>
      <c r="E13" s="15"/>
      <c r="F13" s="15"/>
      <c r="G13" s="34"/>
      <c r="H13" s="35"/>
      <c r="I13" s="15"/>
      <c r="J13" s="15"/>
    </row>
    <row r="14" spans="1:10">
      <c r="A14" s="16"/>
      <c r="B14" s="17" t="s">
        <v>102</v>
      </c>
      <c r="C14" s="14"/>
      <c r="D14" s="14"/>
      <c r="E14" s="15" t="s">
        <v>166</v>
      </c>
      <c r="F14" s="15" t="s">
        <v>167</v>
      </c>
      <c r="G14" s="34"/>
      <c r="H14" s="35"/>
      <c r="I14" s="15" t="s">
        <v>168</v>
      </c>
      <c r="J14" s="15" t="s">
        <v>169</v>
      </c>
    </row>
    <row r="15" spans="1:10">
      <c r="A15" s="16"/>
      <c r="B15" s="17"/>
      <c r="C15" s="14"/>
      <c r="D15" s="14"/>
      <c r="E15" s="15" t="s">
        <v>23</v>
      </c>
      <c r="F15" s="15" t="s">
        <v>23</v>
      </c>
      <c r="G15" s="34"/>
      <c r="H15" s="35"/>
      <c r="I15" s="15" t="s">
        <v>103</v>
      </c>
      <c r="J15" s="15" t="s">
        <v>23</v>
      </c>
    </row>
    <row r="16" spans="1:10">
      <c r="A16" s="16"/>
      <c r="B16" s="17" t="s">
        <v>286</v>
      </c>
      <c r="C16" s="14"/>
      <c r="D16" s="14"/>
      <c r="E16" s="15" t="s">
        <v>170</v>
      </c>
      <c r="F16" s="15" t="s">
        <v>171</v>
      </c>
      <c r="G16" s="34"/>
      <c r="H16" s="35"/>
      <c r="I16" s="15" t="s">
        <v>172</v>
      </c>
      <c r="J16" s="15" t="s">
        <v>173</v>
      </c>
    </row>
    <row r="17" spans="1:10">
      <c r="A17" s="16"/>
      <c r="B17" s="15"/>
      <c r="C17" s="14"/>
      <c r="D17" s="14"/>
      <c r="E17" s="15" t="s">
        <v>104</v>
      </c>
      <c r="F17" s="15" t="s">
        <v>104</v>
      </c>
      <c r="G17" s="34"/>
      <c r="H17" s="35"/>
      <c r="I17" s="15" t="s">
        <v>105</v>
      </c>
      <c r="J17" s="15" t="s">
        <v>104</v>
      </c>
    </row>
    <row r="18" spans="1:10">
      <c r="A18" s="61" t="s">
        <v>195</v>
      </c>
      <c r="B18" s="61"/>
      <c r="C18" s="18"/>
      <c r="D18" s="18"/>
      <c r="E18" s="19"/>
      <c r="F18" s="19"/>
      <c r="G18" s="32"/>
      <c r="H18" s="33"/>
      <c r="I18" s="19"/>
      <c r="J18" s="19"/>
    </row>
    <row r="19" spans="1:10">
      <c r="A19" s="20"/>
      <c r="B19" s="19" t="s">
        <v>6</v>
      </c>
      <c r="C19" s="18"/>
      <c r="D19" s="18"/>
      <c r="E19" s="19" t="s">
        <v>174</v>
      </c>
      <c r="F19" s="19" t="s">
        <v>174</v>
      </c>
      <c r="G19" s="32"/>
      <c r="H19" s="33"/>
      <c r="I19" s="19" t="s">
        <v>175</v>
      </c>
      <c r="J19" s="19" t="s">
        <v>174</v>
      </c>
    </row>
    <row r="20" spans="1:10">
      <c r="A20" s="20"/>
      <c r="B20" s="19"/>
      <c r="C20" s="18"/>
      <c r="D20" s="18"/>
      <c r="E20" s="19" t="s">
        <v>93</v>
      </c>
      <c r="F20" s="19" t="s">
        <v>93</v>
      </c>
      <c r="G20" s="32"/>
      <c r="H20" s="33"/>
      <c r="I20" s="19" t="s">
        <v>21</v>
      </c>
      <c r="J20" s="19" t="s">
        <v>21</v>
      </c>
    </row>
    <row r="21" spans="1:10">
      <c r="A21" s="64" t="s">
        <v>196</v>
      </c>
      <c r="B21" s="64"/>
      <c r="C21" s="14"/>
      <c r="D21" s="14"/>
      <c r="E21" s="15"/>
      <c r="F21" s="15"/>
      <c r="G21" s="34"/>
      <c r="H21" s="35"/>
      <c r="I21" s="15"/>
      <c r="J21" s="15"/>
    </row>
    <row r="22" spans="1:10" ht="25.5">
      <c r="A22" s="16"/>
      <c r="B22" s="14" t="s">
        <v>26</v>
      </c>
      <c r="C22" s="14"/>
      <c r="D22" s="14"/>
      <c r="E22" s="14"/>
      <c r="F22" s="14"/>
      <c r="G22" s="34"/>
      <c r="H22" s="35"/>
      <c r="I22" s="14"/>
      <c r="J22" s="21"/>
    </row>
    <row r="23" spans="1:10">
      <c r="A23" s="16"/>
      <c r="B23" s="22" t="s">
        <v>7</v>
      </c>
      <c r="C23" s="14"/>
      <c r="D23" s="14"/>
      <c r="E23" s="15" t="s">
        <v>176</v>
      </c>
      <c r="F23" s="15" t="s">
        <v>177</v>
      </c>
      <c r="G23" s="34"/>
      <c r="H23" s="35"/>
      <c r="I23" s="15" t="s">
        <v>178</v>
      </c>
      <c r="J23" s="15" t="s">
        <v>179</v>
      </c>
    </row>
    <row r="24" spans="1:10">
      <c r="A24" s="16"/>
      <c r="B24" s="22"/>
      <c r="C24" s="14"/>
      <c r="D24" s="14"/>
      <c r="E24" s="15" t="s">
        <v>106</v>
      </c>
      <c r="F24" s="15" t="s">
        <v>106</v>
      </c>
      <c r="G24" s="34"/>
      <c r="H24" s="35"/>
      <c r="I24" s="15" t="s">
        <v>107</v>
      </c>
      <c r="J24" s="15" t="s">
        <v>107</v>
      </c>
    </row>
    <row r="25" spans="1:10">
      <c r="A25" s="16"/>
      <c r="B25" s="22" t="s">
        <v>8</v>
      </c>
      <c r="C25" s="14"/>
      <c r="D25" s="14"/>
      <c r="E25" s="15" t="s">
        <v>180</v>
      </c>
      <c r="F25" s="15" t="s">
        <v>180</v>
      </c>
      <c r="G25" s="34"/>
      <c r="H25" s="35"/>
      <c r="I25" s="15" t="s">
        <v>181</v>
      </c>
      <c r="J25" s="15" t="s">
        <v>182</v>
      </c>
    </row>
    <row r="26" spans="1:10">
      <c r="A26" s="16"/>
      <c r="B26" s="14"/>
      <c r="C26" s="14"/>
      <c r="D26" s="14"/>
      <c r="E26" s="15" t="s">
        <v>20</v>
      </c>
      <c r="F26" s="15" t="s">
        <v>20</v>
      </c>
      <c r="G26" s="34"/>
      <c r="H26" s="35"/>
      <c r="I26" s="15" t="s">
        <v>108</v>
      </c>
      <c r="J26" s="15" t="s">
        <v>134</v>
      </c>
    </row>
    <row r="27" spans="1:10">
      <c r="A27" s="16"/>
      <c r="B27" s="15" t="s">
        <v>242</v>
      </c>
      <c r="C27" s="14"/>
      <c r="D27" s="14"/>
      <c r="E27" s="15" t="s">
        <v>183</v>
      </c>
      <c r="F27" s="15" t="s">
        <v>184</v>
      </c>
      <c r="G27" s="34"/>
      <c r="H27" s="35"/>
      <c r="I27" s="15" t="s">
        <v>185</v>
      </c>
      <c r="J27" s="15" t="s">
        <v>186</v>
      </c>
    </row>
    <row r="28" spans="1:10">
      <c r="A28" s="16"/>
      <c r="B28" s="14"/>
      <c r="C28" s="14"/>
      <c r="D28" s="14"/>
      <c r="E28" s="15" t="s">
        <v>109</v>
      </c>
      <c r="F28" s="15" t="s">
        <v>109</v>
      </c>
      <c r="G28" s="34"/>
      <c r="H28" s="35"/>
      <c r="I28" s="15" t="s">
        <v>109</v>
      </c>
      <c r="J28" s="15" t="s">
        <v>109</v>
      </c>
    </row>
    <row r="29" spans="1:10" ht="15.75" thickBot="1">
      <c r="A29" s="59" t="s">
        <v>197</v>
      </c>
      <c r="B29" s="59"/>
      <c r="C29" s="4"/>
      <c r="D29" s="4"/>
      <c r="E29" s="6"/>
      <c r="F29" s="6"/>
      <c r="G29" s="26"/>
      <c r="H29" s="27"/>
      <c r="I29" s="6"/>
      <c r="J29" s="6"/>
    </row>
    <row r="30" spans="1:10" ht="15.75" thickBot="1">
      <c r="A30" s="9"/>
      <c r="B30" s="1" t="s">
        <v>9</v>
      </c>
      <c r="C30" s="4"/>
      <c r="D30" s="4"/>
      <c r="E30" s="4"/>
      <c r="F30" s="4"/>
      <c r="G30" s="46" t="s">
        <v>110</v>
      </c>
      <c r="H30" s="56" t="s">
        <v>135</v>
      </c>
      <c r="I30" s="46" t="s">
        <v>111</v>
      </c>
      <c r="J30" s="48" t="s">
        <v>136</v>
      </c>
    </row>
    <row r="31" spans="1:10">
      <c r="A31" s="9"/>
      <c r="B31" s="1"/>
      <c r="C31" s="4"/>
      <c r="D31" s="4"/>
      <c r="E31" s="4"/>
      <c r="F31" s="4"/>
      <c r="G31" s="26" t="s">
        <v>112</v>
      </c>
      <c r="H31" s="27" t="s">
        <v>137</v>
      </c>
      <c r="I31" s="6" t="s">
        <v>93</v>
      </c>
      <c r="J31" s="6" t="s">
        <v>138</v>
      </c>
    </row>
    <row r="32" spans="1:10">
      <c r="A32" s="9"/>
      <c r="B32" s="1" t="s">
        <v>10</v>
      </c>
      <c r="C32" s="4"/>
      <c r="D32" s="4"/>
      <c r="E32" s="4"/>
      <c r="F32" s="4"/>
      <c r="G32" s="26" t="s">
        <v>113</v>
      </c>
      <c r="H32" s="27" t="s">
        <v>139</v>
      </c>
      <c r="I32" s="6" t="s">
        <v>34</v>
      </c>
      <c r="J32" s="6" t="s">
        <v>140</v>
      </c>
    </row>
    <row r="33" spans="1:10">
      <c r="A33" s="9"/>
      <c r="B33" s="1"/>
      <c r="C33" s="4"/>
      <c r="D33" s="4"/>
      <c r="E33" s="4"/>
      <c r="F33" s="4"/>
      <c r="G33" s="26" t="s">
        <v>114</v>
      </c>
      <c r="H33" s="27" t="s">
        <v>141</v>
      </c>
      <c r="I33" s="6" t="s">
        <v>115</v>
      </c>
      <c r="J33" s="6" t="s">
        <v>138</v>
      </c>
    </row>
    <row r="34" spans="1:10" ht="15.75" thickBot="1">
      <c r="A34" s="59" t="s">
        <v>198</v>
      </c>
      <c r="B34" s="59"/>
      <c r="C34" s="4"/>
      <c r="D34" s="4"/>
      <c r="E34" s="4"/>
      <c r="F34" s="4"/>
      <c r="G34" s="26"/>
      <c r="H34" s="27"/>
      <c r="I34" s="6"/>
      <c r="J34" s="6"/>
    </row>
    <row r="35" spans="1:10" ht="15.75" thickBot="1">
      <c r="A35" s="9"/>
      <c r="B35" s="1" t="s">
        <v>11</v>
      </c>
      <c r="C35" s="4"/>
      <c r="D35" s="4"/>
      <c r="E35" s="4"/>
      <c r="F35" s="4"/>
      <c r="G35" s="57" t="s">
        <v>187</v>
      </c>
      <c r="H35" s="48" t="s">
        <v>142</v>
      </c>
      <c r="I35" s="58" t="s">
        <v>188</v>
      </c>
      <c r="J35" s="48" t="s">
        <v>143</v>
      </c>
    </row>
    <row r="36" spans="1:10">
      <c r="A36" s="9"/>
      <c r="B36" s="1"/>
      <c r="C36" s="4"/>
      <c r="D36" s="4"/>
      <c r="E36" s="4"/>
      <c r="F36" s="4"/>
      <c r="G36" s="26" t="s">
        <v>21</v>
      </c>
      <c r="H36" s="27" t="s">
        <v>144</v>
      </c>
      <c r="I36" s="6" t="s">
        <v>116</v>
      </c>
      <c r="J36" s="6" t="s">
        <v>21</v>
      </c>
    </row>
    <row r="37" spans="1:10">
      <c r="A37" s="9"/>
      <c r="B37" s="1" t="s">
        <v>12</v>
      </c>
      <c r="C37" s="4"/>
      <c r="D37" s="4"/>
      <c r="E37" s="4"/>
      <c r="F37" s="4"/>
      <c r="G37" s="32" t="s">
        <v>189</v>
      </c>
      <c r="H37" s="33" t="s">
        <v>35</v>
      </c>
      <c r="I37" s="6" t="s">
        <v>117</v>
      </c>
      <c r="J37" s="6" t="s">
        <v>34</v>
      </c>
    </row>
    <row r="38" spans="1:10">
      <c r="A38" s="9"/>
      <c r="B38" s="1"/>
      <c r="C38" s="4"/>
      <c r="D38" s="4"/>
      <c r="E38" s="4"/>
      <c r="F38" s="4"/>
      <c r="G38" s="26" t="s">
        <v>22</v>
      </c>
      <c r="H38" s="27" t="s">
        <v>93</v>
      </c>
      <c r="I38" s="6" t="s">
        <v>118</v>
      </c>
      <c r="J38" s="6" t="s">
        <v>116</v>
      </c>
    </row>
    <row r="39" spans="1:10">
      <c r="A39" s="59" t="s">
        <v>199</v>
      </c>
      <c r="B39" s="59"/>
      <c r="C39" s="4"/>
      <c r="D39" s="4"/>
      <c r="E39" s="4"/>
      <c r="F39" s="4"/>
      <c r="G39" s="26"/>
      <c r="H39" s="27"/>
      <c r="I39" s="6"/>
      <c r="J39" s="6"/>
    </row>
    <row r="40" spans="1:10">
      <c r="A40" s="9"/>
      <c r="B40" s="1" t="s">
        <v>13</v>
      </c>
      <c r="C40" s="4"/>
      <c r="D40" s="4"/>
      <c r="E40" s="4"/>
      <c r="F40" s="4"/>
      <c r="G40" s="32" t="s">
        <v>190</v>
      </c>
      <c r="H40" s="33" t="s">
        <v>191</v>
      </c>
      <c r="I40" s="6" t="s">
        <v>119</v>
      </c>
      <c r="J40" s="6" t="s">
        <v>17</v>
      </c>
    </row>
    <row r="41" spans="1:10">
      <c r="A41" s="9"/>
      <c r="B41" s="1"/>
      <c r="C41" s="4"/>
      <c r="D41" s="4"/>
      <c r="E41" s="4"/>
      <c r="F41" s="4"/>
      <c r="G41" s="26" t="s">
        <v>30</v>
      </c>
      <c r="H41" s="27" t="s">
        <v>112</v>
      </c>
      <c r="I41" s="6" t="s">
        <v>24</v>
      </c>
      <c r="J41" s="6" t="s">
        <v>24</v>
      </c>
    </row>
    <row r="42" spans="1:10">
      <c r="A42" s="9"/>
      <c r="B42" s="1" t="s">
        <v>14</v>
      </c>
      <c r="C42" s="8">
        <v>1655059</v>
      </c>
      <c r="D42" s="8">
        <v>1656149</v>
      </c>
      <c r="E42" s="8">
        <v>1302440</v>
      </c>
      <c r="F42" s="8">
        <v>1301829</v>
      </c>
      <c r="G42" s="36">
        <v>1612341</v>
      </c>
      <c r="H42" s="37">
        <v>1635088</v>
      </c>
      <c r="I42" s="8">
        <v>1324892</v>
      </c>
      <c r="J42" s="8">
        <v>1327633</v>
      </c>
    </row>
    <row r="43" spans="1:10" ht="15.75" customHeight="1">
      <c r="A43" s="9"/>
      <c r="B43" s="1" t="s">
        <v>15</v>
      </c>
      <c r="C43" s="8">
        <v>1668472</v>
      </c>
      <c r="D43" s="8">
        <v>1669562</v>
      </c>
      <c r="E43" s="8">
        <v>1356089</v>
      </c>
      <c r="F43" s="8">
        <v>1355479</v>
      </c>
      <c r="G43" s="36">
        <v>1648107</v>
      </c>
      <c r="H43" s="37">
        <v>1670854</v>
      </c>
      <c r="I43" s="8">
        <v>1400896</v>
      </c>
      <c r="J43" s="8">
        <v>1403636</v>
      </c>
    </row>
    <row r="44" spans="1:10">
      <c r="A44" s="9"/>
      <c r="B44" s="1" t="s">
        <v>16</v>
      </c>
      <c r="C44" s="8">
        <v>-824530</v>
      </c>
      <c r="D44" s="8">
        <v>-825075</v>
      </c>
      <c r="E44" s="8">
        <v>-639220</v>
      </c>
      <c r="F44" s="8">
        <v>-638914</v>
      </c>
      <c r="G44" s="36">
        <v>-798170</v>
      </c>
      <c r="H44" s="37">
        <v>-809544</v>
      </c>
      <c r="I44" s="8">
        <v>-645446</v>
      </c>
      <c r="J44" s="8">
        <v>-646816</v>
      </c>
    </row>
    <row r="45" spans="1:10">
      <c r="A45" s="9"/>
      <c r="B45" s="1" t="s">
        <v>32</v>
      </c>
      <c r="C45" s="7">
        <v>646</v>
      </c>
      <c r="D45" s="7">
        <v>646</v>
      </c>
      <c r="E45" s="7">
        <v>646</v>
      </c>
      <c r="F45" s="7">
        <v>646</v>
      </c>
      <c r="G45" s="38">
        <v>646</v>
      </c>
      <c r="H45" s="39">
        <v>646</v>
      </c>
      <c r="I45" s="7">
        <v>646</v>
      </c>
      <c r="J45" s="7">
        <v>646</v>
      </c>
    </row>
    <row r="46" spans="1:10">
      <c r="A46" s="9"/>
      <c r="B46" s="1" t="s">
        <v>31</v>
      </c>
      <c r="C46" s="7">
        <v>182</v>
      </c>
      <c r="D46" s="7">
        <v>166</v>
      </c>
      <c r="E46" s="7">
        <v>182</v>
      </c>
      <c r="F46" s="7">
        <v>166</v>
      </c>
      <c r="G46" s="38">
        <v>182</v>
      </c>
      <c r="H46" s="39">
        <v>166</v>
      </c>
      <c r="I46" s="7">
        <v>182</v>
      </c>
      <c r="J46" s="7">
        <v>166</v>
      </c>
    </row>
    <row r="47" spans="1:10">
      <c r="A47" s="9"/>
      <c r="B47" s="1" t="s">
        <v>36</v>
      </c>
      <c r="C47" s="7" t="s">
        <v>123</v>
      </c>
      <c r="D47" s="7" t="s">
        <v>145</v>
      </c>
      <c r="E47" s="7" t="s">
        <v>124</v>
      </c>
      <c r="F47" s="7" t="s">
        <v>146</v>
      </c>
      <c r="G47" s="38" t="s">
        <v>124</v>
      </c>
      <c r="H47" s="39" t="s">
        <v>33</v>
      </c>
      <c r="I47" s="7" t="s">
        <v>125</v>
      </c>
      <c r="J47" s="7" t="s">
        <v>18</v>
      </c>
    </row>
    <row r="48" spans="1:10" ht="15.75" customHeight="1" thickBot="1">
      <c r="A48" s="9"/>
      <c r="B48" s="1" t="s">
        <v>19</v>
      </c>
      <c r="C48" s="7" t="s">
        <v>126</v>
      </c>
      <c r="D48" s="7" t="s">
        <v>147</v>
      </c>
      <c r="E48" s="7" t="s">
        <v>127</v>
      </c>
      <c r="F48" s="7" t="s">
        <v>148</v>
      </c>
      <c r="G48" s="40" t="s">
        <v>128</v>
      </c>
      <c r="H48" s="41" t="s">
        <v>149</v>
      </c>
      <c r="I48" s="7" t="s">
        <v>129</v>
      </c>
      <c r="J48" s="7" t="s">
        <v>150</v>
      </c>
    </row>
    <row r="49" spans="1:10" ht="15.75" customHeight="1">
      <c r="A49" s="60" t="s">
        <v>90</v>
      </c>
      <c r="B49" s="60"/>
      <c r="C49" s="60"/>
      <c r="D49" s="60"/>
      <c r="E49" s="60"/>
      <c r="F49" s="60"/>
      <c r="G49" s="60"/>
      <c r="H49" s="60"/>
      <c r="I49" s="60"/>
      <c r="J49" s="60"/>
    </row>
    <row r="50" spans="1:10" ht="15" customHeight="1"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B51" s="4" t="s">
        <v>285</v>
      </c>
      <c r="C51">
        <f>0.11/(0.11+0.659)</f>
        <v>0.14304291287386214</v>
      </c>
      <c r="G51" s="42">
        <f>0.008/(0.008+0.664)</f>
        <v>1.1904761904761904E-2</v>
      </c>
      <c r="H51" s="42">
        <f>0.02/(0.02+0.677)</f>
        <v>2.8694404591104731E-2</v>
      </c>
      <c r="I51" s="43">
        <f>0.0001/(0.0001+0.397)</f>
        <v>2.5182573659027956E-4</v>
      </c>
      <c r="J51" s="43">
        <f>0.01/(0.01+0.39)</f>
        <v>2.4999999999999998E-2</v>
      </c>
    </row>
  </sheetData>
  <mergeCells count="14">
    <mergeCell ref="A34:B34"/>
    <mergeCell ref="A39:B39"/>
    <mergeCell ref="A49:J49"/>
    <mergeCell ref="A18:B18"/>
    <mergeCell ref="A1:B1"/>
    <mergeCell ref="A2:B2"/>
    <mergeCell ref="A5:B5"/>
    <mergeCell ref="A8:B8"/>
    <mergeCell ref="A21:B21"/>
    <mergeCell ref="A29:B29"/>
    <mergeCell ref="I1:J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5506-9149-4A07-8A84-6D68A4A9FC14}">
  <dimension ref="A1:S64"/>
  <sheetViews>
    <sheetView topLeftCell="A52" workbookViewId="0">
      <selection activeCell="B49" sqref="B49:J52"/>
    </sheetView>
  </sheetViews>
  <sheetFormatPr baseColWidth="10" defaultRowHeight="15"/>
  <cols>
    <col min="1" max="1" width="5.7109375" customWidth="1"/>
    <col min="2" max="2" width="29.28515625" customWidth="1"/>
    <col min="3" max="10" width="7.5703125" bestFit="1" customWidth="1"/>
  </cols>
  <sheetData>
    <row r="1" spans="1:10">
      <c r="A1" s="70" t="s">
        <v>192</v>
      </c>
      <c r="B1" s="70"/>
      <c r="C1" s="71" t="s">
        <v>37</v>
      </c>
      <c r="D1" s="71"/>
      <c r="E1" s="71" t="s">
        <v>38</v>
      </c>
      <c r="F1" s="71"/>
      <c r="G1" s="71" t="s">
        <v>39</v>
      </c>
      <c r="H1" s="71"/>
      <c r="I1" s="71" t="s">
        <v>40</v>
      </c>
      <c r="J1" s="71"/>
    </row>
    <row r="2" spans="1:10">
      <c r="A2" s="69"/>
      <c r="B2" s="69"/>
      <c r="C2" s="3" t="s">
        <v>27</v>
      </c>
      <c r="D2" s="3" t="s">
        <v>28</v>
      </c>
      <c r="E2" s="3" t="s">
        <v>27</v>
      </c>
      <c r="F2" s="3" t="s">
        <v>28</v>
      </c>
      <c r="G2" s="3" t="s">
        <v>27</v>
      </c>
      <c r="H2" s="3" t="s">
        <v>28</v>
      </c>
      <c r="I2" s="3" t="s">
        <v>27</v>
      </c>
      <c r="J2" s="3" t="s">
        <v>28</v>
      </c>
    </row>
    <row r="3" spans="1:10">
      <c r="A3" s="10"/>
      <c r="B3" s="4" t="s">
        <v>3</v>
      </c>
      <c r="C3" s="6" t="s">
        <v>259</v>
      </c>
      <c r="D3" s="6" t="s">
        <v>259</v>
      </c>
      <c r="E3" s="6" t="s">
        <v>50</v>
      </c>
      <c r="F3" s="6" t="s">
        <v>237</v>
      </c>
      <c r="G3" s="6" t="s">
        <v>51</v>
      </c>
      <c r="H3" s="6" t="s">
        <v>238</v>
      </c>
      <c r="I3" s="6" t="s">
        <v>260</v>
      </c>
      <c r="J3" s="6" t="s">
        <v>261</v>
      </c>
    </row>
    <row r="4" spans="1:10">
      <c r="A4" s="10"/>
      <c r="B4" s="4"/>
      <c r="C4" s="6" t="s">
        <v>41</v>
      </c>
      <c r="D4" s="6" t="s">
        <v>41</v>
      </c>
      <c r="E4" s="6" t="s">
        <v>70</v>
      </c>
      <c r="F4" s="6" t="s">
        <v>42</v>
      </c>
      <c r="G4" s="6" t="s">
        <v>200</v>
      </c>
      <c r="H4" s="6" t="s">
        <v>239</v>
      </c>
      <c r="I4" s="6" t="s">
        <v>201</v>
      </c>
      <c r="J4" s="6" t="s">
        <v>240</v>
      </c>
    </row>
    <row r="5" spans="1:10">
      <c r="A5" s="68" t="s">
        <v>193</v>
      </c>
      <c r="B5" s="68"/>
      <c r="C5" s="6"/>
      <c r="D5" s="6"/>
      <c r="E5" s="6"/>
      <c r="F5" s="6"/>
      <c r="G5" s="6"/>
      <c r="H5" s="6"/>
      <c r="I5" s="6"/>
      <c r="J5" s="6"/>
    </row>
    <row r="6" spans="1:10">
      <c r="A6" s="10"/>
      <c r="B6" s="6" t="s">
        <v>97</v>
      </c>
      <c r="C6" s="4"/>
      <c r="D6" s="4"/>
      <c r="E6" s="6" t="s">
        <v>84</v>
      </c>
      <c r="F6" s="6" t="s">
        <v>262</v>
      </c>
      <c r="G6" s="6" t="s">
        <v>262</v>
      </c>
      <c r="H6" s="6" t="s">
        <v>263</v>
      </c>
      <c r="I6" s="6" t="s">
        <v>263</v>
      </c>
      <c r="J6" s="6" t="s">
        <v>263</v>
      </c>
    </row>
    <row r="7" spans="1:10">
      <c r="A7" s="10"/>
      <c r="B7" s="11"/>
      <c r="C7" s="4"/>
      <c r="D7" s="4"/>
      <c r="E7" s="6" t="s">
        <v>49</v>
      </c>
      <c r="F7" s="6" t="s">
        <v>49</v>
      </c>
      <c r="G7" s="6" t="s">
        <v>49</v>
      </c>
      <c r="H7" s="6" t="s">
        <v>49</v>
      </c>
      <c r="I7" s="6" t="s">
        <v>49</v>
      </c>
      <c r="J7" s="6" t="s">
        <v>49</v>
      </c>
    </row>
    <row r="8" spans="1:10">
      <c r="A8" s="68" t="s">
        <v>194</v>
      </c>
      <c r="B8" s="68"/>
      <c r="C8" s="4"/>
      <c r="D8" s="4"/>
      <c r="E8" s="6"/>
      <c r="F8" s="6"/>
      <c r="G8" s="4"/>
      <c r="H8" s="4"/>
      <c r="I8" s="6"/>
      <c r="J8" s="6"/>
    </row>
    <row r="9" spans="1:10">
      <c r="A9" s="10"/>
      <c r="B9" s="4" t="s">
        <v>4</v>
      </c>
      <c r="C9" s="4"/>
      <c r="D9" s="4"/>
      <c r="E9" s="6" t="s">
        <v>80</v>
      </c>
      <c r="F9" s="6" t="s">
        <v>264</v>
      </c>
      <c r="G9" s="6" t="s">
        <v>80</v>
      </c>
      <c r="H9" s="6" t="s">
        <v>80</v>
      </c>
      <c r="I9" s="6" t="s">
        <v>265</v>
      </c>
      <c r="J9" s="6" t="s">
        <v>266</v>
      </c>
    </row>
    <row r="10" spans="1:10">
      <c r="A10" s="10"/>
      <c r="B10" s="4"/>
      <c r="C10" s="4"/>
      <c r="D10" s="4"/>
      <c r="E10" s="6" t="s">
        <v>41</v>
      </c>
      <c r="F10" s="6" t="s">
        <v>41</v>
      </c>
      <c r="G10" s="6" t="s">
        <v>41</v>
      </c>
      <c r="H10" s="6" t="s">
        <v>41</v>
      </c>
      <c r="I10" s="6" t="s">
        <v>63</v>
      </c>
      <c r="J10" s="6" t="s">
        <v>203</v>
      </c>
    </row>
    <row r="11" spans="1:10">
      <c r="A11" s="10"/>
      <c r="B11" s="4" t="s">
        <v>5</v>
      </c>
      <c r="C11" s="4"/>
      <c r="D11" s="4"/>
      <c r="E11" s="6" t="s">
        <v>81</v>
      </c>
      <c r="F11" s="6" t="s">
        <v>81</v>
      </c>
      <c r="G11" s="6" t="s">
        <v>82</v>
      </c>
      <c r="H11" s="6" t="s">
        <v>83</v>
      </c>
      <c r="I11" s="6" t="s">
        <v>82</v>
      </c>
      <c r="J11" s="6" t="s">
        <v>81</v>
      </c>
    </row>
    <row r="12" spans="1:10">
      <c r="A12" s="10"/>
      <c r="B12" s="4"/>
      <c r="C12" s="4"/>
      <c r="D12" s="4"/>
      <c r="E12" s="6" t="s">
        <v>48</v>
      </c>
      <c r="F12" s="6" t="s">
        <v>48</v>
      </c>
      <c r="G12" s="6" t="s">
        <v>48</v>
      </c>
      <c r="H12" s="6" t="s">
        <v>48</v>
      </c>
      <c r="I12" s="6" t="s">
        <v>48</v>
      </c>
      <c r="J12" s="6" t="s">
        <v>48</v>
      </c>
    </row>
    <row r="13" spans="1:10" ht="25.5">
      <c r="A13" s="10"/>
      <c r="B13" s="4" t="s">
        <v>151</v>
      </c>
      <c r="C13" s="4"/>
      <c r="D13" s="4"/>
      <c r="E13" s="6"/>
      <c r="F13" s="6"/>
      <c r="G13" s="4"/>
      <c r="H13" s="4"/>
      <c r="I13" s="6"/>
      <c r="J13" s="6"/>
    </row>
    <row r="14" spans="1:10">
      <c r="A14" s="10"/>
      <c r="B14" s="12" t="s">
        <v>102</v>
      </c>
      <c r="C14" s="4"/>
      <c r="D14" s="4"/>
      <c r="E14" s="6" t="s">
        <v>267</v>
      </c>
      <c r="F14" s="6" t="s">
        <v>86</v>
      </c>
      <c r="G14" s="6" t="s">
        <v>50</v>
      </c>
      <c r="H14" s="6" t="s">
        <v>85</v>
      </c>
      <c r="I14" s="6" t="s">
        <v>202</v>
      </c>
      <c r="J14" s="6" t="s">
        <v>241</v>
      </c>
    </row>
    <row r="15" spans="1:10">
      <c r="A15" s="10"/>
      <c r="B15" s="12"/>
      <c r="C15" s="4"/>
      <c r="D15" s="4"/>
      <c r="E15" s="6" t="s">
        <v>44</v>
      </c>
      <c r="F15" s="6" t="s">
        <v>44</v>
      </c>
      <c r="G15" s="6" t="s">
        <v>44</v>
      </c>
      <c r="H15" s="6" t="s">
        <v>44</v>
      </c>
      <c r="I15" s="6" t="s">
        <v>203</v>
      </c>
      <c r="J15" s="6" t="s">
        <v>203</v>
      </c>
    </row>
    <row r="16" spans="1:10">
      <c r="A16" s="10"/>
      <c r="B16" s="12" t="s">
        <v>286</v>
      </c>
      <c r="C16" s="4"/>
      <c r="D16" s="4"/>
      <c r="E16" s="6" t="s">
        <v>74</v>
      </c>
      <c r="F16" s="6" t="s">
        <v>75</v>
      </c>
      <c r="G16" s="6" t="s">
        <v>268</v>
      </c>
      <c r="H16" s="6" t="s">
        <v>73</v>
      </c>
      <c r="I16" s="6" t="s">
        <v>269</v>
      </c>
      <c r="J16" s="6" t="s">
        <v>270</v>
      </c>
    </row>
    <row r="17" spans="1:10">
      <c r="A17" s="10"/>
      <c r="B17" s="6"/>
      <c r="C17" s="4"/>
      <c r="D17" s="4"/>
      <c r="E17" s="6" t="s">
        <v>44</v>
      </c>
      <c r="F17" s="6" t="s">
        <v>44</v>
      </c>
      <c r="G17" s="6" t="s">
        <v>44</v>
      </c>
      <c r="H17" s="6" t="s">
        <v>44</v>
      </c>
      <c r="I17" s="6" t="s">
        <v>62</v>
      </c>
      <c r="J17" s="6" t="s">
        <v>57</v>
      </c>
    </row>
    <row r="18" spans="1:10">
      <c r="A18" s="68" t="s">
        <v>195</v>
      </c>
      <c r="B18" s="68"/>
      <c r="C18" s="4"/>
      <c r="D18" s="4"/>
      <c r="E18" s="6"/>
      <c r="F18" s="6"/>
      <c r="G18" s="4"/>
      <c r="H18" s="4"/>
      <c r="I18" s="6"/>
      <c r="J18" s="6"/>
    </row>
    <row r="19" spans="1:10">
      <c r="A19" s="10"/>
      <c r="B19" s="6" t="s">
        <v>6</v>
      </c>
      <c r="C19" s="4"/>
      <c r="D19" s="4"/>
      <c r="E19" s="6" t="s">
        <v>271</v>
      </c>
      <c r="F19" s="6" t="s">
        <v>272</v>
      </c>
      <c r="G19" s="6" t="s">
        <v>272</v>
      </c>
      <c r="H19" s="6" t="s">
        <v>273</v>
      </c>
      <c r="I19" s="6" t="s">
        <v>273</v>
      </c>
      <c r="J19" s="6" t="s">
        <v>272</v>
      </c>
    </row>
    <row r="20" spans="1:10">
      <c r="A20" s="10"/>
      <c r="B20" s="6"/>
      <c r="C20" s="4"/>
      <c r="D20" s="4"/>
      <c r="E20" s="6" t="s">
        <v>41</v>
      </c>
      <c r="F20" s="6" t="s">
        <v>41</v>
      </c>
      <c r="G20" s="6" t="s">
        <v>204</v>
      </c>
      <c r="H20" s="6" t="s">
        <v>204</v>
      </c>
      <c r="I20" s="6" t="s">
        <v>204</v>
      </c>
      <c r="J20" s="6" t="s">
        <v>41</v>
      </c>
    </row>
    <row r="21" spans="1:10">
      <c r="A21" s="68" t="s">
        <v>196</v>
      </c>
      <c r="B21" s="68"/>
      <c r="C21" s="4"/>
      <c r="D21" s="4"/>
      <c r="E21" s="6"/>
      <c r="F21" s="6"/>
      <c r="G21" s="4"/>
      <c r="H21" s="4"/>
      <c r="I21" s="6"/>
      <c r="J21" s="6"/>
    </row>
    <row r="22" spans="1:10" ht="25.5">
      <c r="A22" s="10"/>
      <c r="B22" s="4" t="s">
        <v>26</v>
      </c>
      <c r="C22" s="4"/>
      <c r="D22" s="4"/>
      <c r="E22" s="4"/>
      <c r="F22" s="4"/>
      <c r="G22" s="4"/>
      <c r="H22" s="4"/>
      <c r="I22" s="4"/>
      <c r="J22" s="5"/>
    </row>
    <row r="23" spans="1:10">
      <c r="A23" s="10"/>
      <c r="B23" s="11" t="s">
        <v>7</v>
      </c>
      <c r="C23" s="4"/>
      <c r="D23" s="4"/>
      <c r="E23" s="6" t="s">
        <v>274</v>
      </c>
      <c r="F23" s="6" t="s">
        <v>87</v>
      </c>
      <c r="G23" s="6" t="s">
        <v>75</v>
      </c>
      <c r="H23" s="13" t="s">
        <v>284</v>
      </c>
      <c r="I23" s="6" t="s">
        <v>74</v>
      </c>
      <c r="J23" s="6" t="s">
        <v>179</v>
      </c>
    </row>
    <row r="24" spans="1:10">
      <c r="A24" s="10"/>
      <c r="B24" s="11"/>
      <c r="C24" s="4"/>
      <c r="D24" s="4"/>
      <c r="E24" s="6" t="s">
        <v>46</v>
      </c>
      <c r="F24" s="6" t="s">
        <v>46</v>
      </c>
      <c r="G24" s="6" t="s">
        <v>46</v>
      </c>
      <c r="H24" s="13" t="s">
        <v>46</v>
      </c>
      <c r="I24" s="6" t="s">
        <v>46</v>
      </c>
      <c r="J24" s="6" t="s">
        <v>107</v>
      </c>
    </row>
    <row r="25" spans="1:10">
      <c r="A25" s="10"/>
      <c r="B25" s="11" t="s">
        <v>8</v>
      </c>
      <c r="C25" s="4"/>
      <c r="D25" s="4"/>
      <c r="E25" s="6" t="s">
        <v>76</v>
      </c>
      <c r="F25" s="6" t="s">
        <v>79</v>
      </c>
      <c r="G25" s="6" t="s">
        <v>77</v>
      </c>
      <c r="H25" s="13" t="s">
        <v>78</v>
      </c>
      <c r="I25" s="6" t="s">
        <v>77</v>
      </c>
      <c r="J25" s="6" t="s">
        <v>182</v>
      </c>
    </row>
    <row r="26" spans="1:10">
      <c r="A26" s="10"/>
      <c r="B26" s="4"/>
      <c r="C26" s="4"/>
      <c r="D26" s="4"/>
      <c r="E26" s="6" t="s">
        <v>45</v>
      </c>
      <c r="F26" s="6" t="s">
        <v>45</v>
      </c>
      <c r="G26" s="6" t="s">
        <v>45</v>
      </c>
      <c r="H26" s="13" t="s">
        <v>45</v>
      </c>
      <c r="I26" s="6" t="s">
        <v>45</v>
      </c>
      <c r="J26" s="6" t="s">
        <v>134</v>
      </c>
    </row>
    <row r="27" spans="1:10">
      <c r="A27" s="10"/>
      <c r="B27" s="6" t="s">
        <v>242</v>
      </c>
      <c r="C27" s="4"/>
      <c r="D27" s="4"/>
      <c r="E27" s="6" t="s">
        <v>275</v>
      </c>
      <c r="F27" s="6" t="s">
        <v>275</v>
      </c>
      <c r="G27" s="6" t="s">
        <v>276</v>
      </c>
      <c r="H27" s="13" t="s">
        <v>276</v>
      </c>
      <c r="I27" s="6" t="s">
        <v>202</v>
      </c>
      <c r="J27" s="6" t="s">
        <v>89</v>
      </c>
    </row>
    <row r="28" spans="1:10">
      <c r="A28" s="10"/>
      <c r="B28" s="4"/>
      <c r="C28" s="4"/>
      <c r="D28" s="4"/>
      <c r="E28" s="6" t="s">
        <v>49</v>
      </c>
      <c r="F28" s="6" t="s">
        <v>49</v>
      </c>
      <c r="G28" s="6" t="s">
        <v>49</v>
      </c>
      <c r="H28" s="13" t="s">
        <v>49</v>
      </c>
      <c r="I28" s="6" t="s">
        <v>52</v>
      </c>
      <c r="J28" s="6" t="s">
        <v>60</v>
      </c>
    </row>
    <row r="29" spans="1:10">
      <c r="A29" s="68" t="s">
        <v>197</v>
      </c>
      <c r="B29" s="68"/>
      <c r="C29" s="4"/>
      <c r="D29" s="4"/>
      <c r="E29" s="6"/>
      <c r="F29" s="6"/>
      <c r="G29" s="4"/>
      <c r="H29" s="4"/>
      <c r="I29" s="6"/>
      <c r="J29" s="6"/>
    </row>
    <row r="30" spans="1:10">
      <c r="A30" s="10"/>
      <c r="B30" s="4" t="s">
        <v>9</v>
      </c>
      <c r="C30" s="4"/>
      <c r="D30" s="4"/>
      <c r="E30" s="6" t="s">
        <v>205</v>
      </c>
      <c r="F30" s="6" t="s">
        <v>67</v>
      </c>
      <c r="G30" s="6" t="s">
        <v>206</v>
      </c>
      <c r="H30" s="6" t="s">
        <v>67</v>
      </c>
      <c r="I30" s="6" t="s">
        <v>207</v>
      </c>
      <c r="J30" s="6" t="s">
        <v>277</v>
      </c>
    </row>
    <row r="31" spans="1:10">
      <c r="A31" s="10"/>
      <c r="B31" s="4"/>
      <c r="C31" s="4"/>
      <c r="D31" s="4"/>
      <c r="E31" s="6" t="s">
        <v>41</v>
      </c>
      <c r="F31" s="6" t="s">
        <v>41</v>
      </c>
      <c r="G31" s="6" t="s">
        <v>41</v>
      </c>
      <c r="H31" s="6" t="s">
        <v>41</v>
      </c>
      <c r="I31" s="6" t="s">
        <v>47</v>
      </c>
      <c r="J31" s="6" t="s">
        <v>60</v>
      </c>
    </row>
    <row r="32" spans="1:10">
      <c r="A32" s="10"/>
      <c r="B32" s="4" t="s">
        <v>10</v>
      </c>
      <c r="C32" s="4"/>
      <c r="D32" s="4"/>
      <c r="E32" s="6" t="s">
        <v>53</v>
      </c>
      <c r="F32" s="6" t="s">
        <v>43</v>
      </c>
      <c r="G32" s="6" t="s">
        <v>208</v>
      </c>
      <c r="H32" s="6" t="s">
        <v>233</v>
      </c>
      <c r="I32" s="6" t="s">
        <v>43</v>
      </c>
      <c r="J32" s="6" t="s">
        <v>56</v>
      </c>
    </row>
    <row r="33" spans="1:13">
      <c r="A33" s="10"/>
      <c r="B33" s="4"/>
      <c r="C33" s="4"/>
      <c r="D33" s="4"/>
      <c r="E33" s="6" t="s">
        <v>204</v>
      </c>
      <c r="F33" s="6" t="s">
        <v>41</v>
      </c>
      <c r="G33" s="6" t="s">
        <v>204</v>
      </c>
      <c r="H33" s="6" t="s">
        <v>204</v>
      </c>
      <c r="I33" s="6" t="s">
        <v>46</v>
      </c>
      <c r="J33" s="6" t="s">
        <v>44</v>
      </c>
    </row>
    <row r="34" spans="1:13">
      <c r="A34" s="68" t="s">
        <v>198</v>
      </c>
      <c r="B34" s="68"/>
      <c r="C34" s="4"/>
      <c r="D34" s="4"/>
      <c r="E34" s="4"/>
      <c r="F34" s="4"/>
      <c r="G34" s="6"/>
      <c r="H34" s="6"/>
      <c r="I34" s="6"/>
      <c r="J34" s="6"/>
    </row>
    <row r="35" spans="1:13">
      <c r="A35" s="10"/>
      <c r="B35" s="4" t="s">
        <v>11</v>
      </c>
      <c r="C35" s="4"/>
      <c r="D35" s="4"/>
      <c r="E35" s="6" t="s">
        <v>278</v>
      </c>
      <c r="F35" s="6" t="s">
        <v>234</v>
      </c>
      <c r="G35" s="6" t="s">
        <v>88</v>
      </c>
      <c r="H35" s="6" t="s">
        <v>209</v>
      </c>
      <c r="I35" s="6" t="s">
        <v>209</v>
      </c>
      <c r="J35" s="6" t="s">
        <v>243</v>
      </c>
    </row>
    <row r="36" spans="1:13">
      <c r="A36" s="10"/>
      <c r="B36" s="4"/>
      <c r="C36" s="4"/>
      <c r="D36" s="4"/>
      <c r="E36" s="6" t="s">
        <v>49</v>
      </c>
      <c r="F36" s="6" t="s">
        <v>41</v>
      </c>
      <c r="G36" s="6" t="s">
        <v>49</v>
      </c>
      <c r="H36" s="6" t="s">
        <v>41</v>
      </c>
      <c r="I36" s="6" t="s">
        <v>52</v>
      </c>
      <c r="J36" s="6" t="s">
        <v>60</v>
      </c>
    </row>
    <row r="37" spans="1:13">
      <c r="A37" s="10"/>
      <c r="B37" s="4" t="s">
        <v>12</v>
      </c>
      <c r="C37" s="4"/>
      <c r="D37" s="4"/>
      <c r="E37" s="6" t="s">
        <v>210</v>
      </c>
      <c r="F37" s="6" t="s">
        <v>53</v>
      </c>
      <c r="G37" s="6" t="s">
        <v>53</v>
      </c>
      <c r="H37" s="6" t="s">
        <v>230</v>
      </c>
      <c r="I37" s="6" t="s">
        <v>56</v>
      </c>
      <c r="J37" s="6" t="s">
        <v>235</v>
      </c>
    </row>
    <row r="38" spans="1:13">
      <c r="A38" s="10"/>
      <c r="B38" s="4"/>
      <c r="C38" s="4"/>
      <c r="D38" s="4"/>
      <c r="E38" s="6" t="s">
        <v>49</v>
      </c>
      <c r="F38" s="6" t="s">
        <v>49</v>
      </c>
      <c r="G38" s="6" t="s">
        <v>49</v>
      </c>
      <c r="H38" s="6" t="s">
        <v>49</v>
      </c>
      <c r="I38" s="6" t="s">
        <v>47</v>
      </c>
      <c r="J38" s="6" t="s">
        <v>55</v>
      </c>
    </row>
    <row r="39" spans="1:13">
      <c r="A39" s="68" t="s">
        <v>199</v>
      </c>
      <c r="B39" s="68"/>
      <c r="C39" s="4"/>
      <c r="D39" s="4"/>
      <c r="E39" s="4"/>
      <c r="F39" s="4"/>
      <c r="G39" s="6"/>
      <c r="H39" s="6"/>
      <c r="I39" s="6"/>
      <c r="J39" s="6"/>
    </row>
    <row r="40" spans="1:13">
      <c r="A40" s="10"/>
      <c r="B40" s="4" t="s">
        <v>13</v>
      </c>
      <c r="C40" s="4"/>
      <c r="D40" s="4"/>
      <c r="E40" s="6" t="s">
        <v>211</v>
      </c>
      <c r="F40" s="6" t="s">
        <v>210</v>
      </c>
      <c r="G40" s="6" t="s">
        <v>211</v>
      </c>
      <c r="H40" s="6" t="s">
        <v>210</v>
      </c>
      <c r="I40" s="6" t="s">
        <v>279</v>
      </c>
      <c r="J40" s="6" t="s">
        <v>280</v>
      </c>
    </row>
    <row r="41" spans="1:13">
      <c r="A41" s="10"/>
      <c r="B41" s="4"/>
      <c r="C41" s="4"/>
      <c r="D41" s="4"/>
      <c r="E41" s="6" t="s">
        <v>204</v>
      </c>
      <c r="F41" s="6" t="s">
        <v>204</v>
      </c>
      <c r="G41" s="6" t="s">
        <v>204</v>
      </c>
      <c r="H41" s="6" t="s">
        <v>204</v>
      </c>
      <c r="I41" s="6" t="s">
        <v>60</v>
      </c>
      <c r="J41" s="6" t="s">
        <v>47</v>
      </c>
    </row>
    <row r="42" spans="1:13" ht="15.75" thickBot="1">
      <c r="A42" s="68" t="s">
        <v>283</v>
      </c>
      <c r="B42" s="68"/>
      <c r="C42" s="4"/>
      <c r="D42" s="4"/>
      <c r="E42" s="4"/>
      <c r="F42" s="4"/>
      <c r="G42" s="6"/>
      <c r="H42" s="6"/>
      <c r="I42" s="6"/>
      <c r="J42" s="6"/>
    </row>
    <row r="43" spans="1:13">
      <c r="A43" s="10"/>
      <c r="B43" s="24" t="s">
        <v>58</v>
      </c>
      <c r="C43" s="44"/>
      <c r="D43" s="44"/>
      <c r="E43" s="44"/>
      <c r="F43" s="44"/>
      <c r="G43" s="44"/>
      <c r="H43" s="44"/>
      <c r="I43" s="52" t="s">
        <v>71</v>
      </c>
      <c r="J43" s="53" t="s">
        <v>236</v>
      </c>
    </row>
    <row r="44" spans="1:13" ht="15.75" thickBot="1">
      <c r="A44" s="10"/>
      <c r="B44" s="28"/>
      <c r="C44" s="45"/>
      <c r="D44" s="45"/>
      <c r="E44" s="45"/>
      <c r="F44" s="45"/>
      <c r="G44" s="45"/>
      <c r="H44" s="45"/>
      <c r="I44" s="54" t="s">
        <v>204</v>
      </c>
      <c r="J44" s="55" t="s">
        <v>41</v>
      </c>
    </row>
    <row r="45" spans="1:13" ht="25.5">
      <c r="A45" s="10"/>
      <c r="B45" s="24" t="s">
        <v>59</v>
      </c>
      <c r="C45" s="44"/>
      <c r="D45" s="44"/>
      <c r="E45" s="44"/>
      <c r="F45" s="44"/>
      <c r="G45" s="44"/>
      <c r="H45" s="44"/>
      <c r="I45" s="24" t="s">
        <v>208</v>
      </c>
      <c r="J45" s="25" t="s">
        <v>210</v>
      </c>
    </row>
    <row r="46" spans="1:13" ht="15.75" thickBot="1">
      <c r="A46" s="10"/>
      <c r="B46" s="28"/>
      <c r="C46" s="45"/>
      <c r="D46" s="45"/>
      <c r="E46" s="45"/>
      <c r="F46" s="45"/>
      <c r="G46" s="45"/>
      <c r="H46" s="45"/>
      <c r="I46" s="28" t="s">
        <v>41</v>
      </c>
      <c r="J46" s="29" t="s">
        <v>204</v>
      </c>
    </row>
    <row r="47" spans="1:13" ht="25.5">
      <c r="A47" s="10"/>
      <c r="B47" s="24" t="s">
        <v>61</v>
      </c>
      <c r="C47" s="44"/>
      <c r="D47" s="44"/>
      <c r="E47" s="44"/>
      <c r="F47" s="44"/>
      <c r="G47" s="44"/>
      <c r="H47" s="44"/>
      <c r="I47" s="49" t="s">
        <v>281</v>
      </c>
      <c r="J47" s="50" t="s">
        <v>282</v>
      </c>
      <c r="K47" s="1"/>
      <c r="L47" s="1"/>
      <c r="M47" s="1"/>
    </row>
    <row r="48" spans="1:13" ht="15.75" thickBot="1">
      <c r="A48" s="10"/>
      <c r="B48" s="28"/>
      <c r="C48" s="45"/>
      <c r="D48" s="45"/>
      <c r="E48" s="45"/>
      <c r="F48" s="45"/>
      <c r="G48" s="45"/>
      <c r="H48" s="45"/>
      <c r="I48" s="28" t="s">
        <v>204</v>
      </c>
      <c r="J48" s="29" t="s">
        <v>41</v>
      </c>
      <c r="K48" s="1"/>
      <c r="L48" s="1"/>
      <c r="M48" s="1"/>
    </row>
    <row r="49" spans="1:19" ht="25.5">
      <c r="A49" s="10"/>
      <c r="B49" s="24" t="s">
        <v>212</v>
      </c>
      <c r="C49" s="44"/>
      <c r="D49" s="44"/>
      <c r="E49" s="44"/>
      <c r="F49" s="44"/>
      <c r="G49" s="44"/>
      <c r="H49" s="44"/>
      <c r="I49" s="24" t="s">
        <v>213</v>
      </c>
      <c r="J49" s="25" t="s">
        <v>234</v>
      </c>
      <c r="K49" s="1"/>
      <c r="L49" s="1"/>
      <c r="M49" s="1"/>
    </row>
    <row r="50" spans="1:19">
      <c r="A50" s="10"/>
      <c r="B50" s="26"/>
      <c r="C50" s="4"/>
      <c r="D50" s="4"/>
      <c r="E50" s="4"/>
      <c r="F50" s="4"/>
      <c r="G50" s="4"/>
      <c r="H50" s="4"/>
      <c r="I50" s="26" t="s">
        <v>72</v>
      </c>
      <c r="J50" s="27" t="s">
        <v>216</v>
      </c>
      <c r="K50" s="1"/>
      <c r="L50" s="1"/>
      <c r="M50" s="1"/>
    </row>
    <row r="51" spans="1:19" ht="25.5">
      <c r="A51" s="10"/>
      <c r="B51" s="26" t="s">
        <v>214</v>
      </c>
      <c r="C51" s="4"/>
      <c r="D51" s="4"/>
      <c r="E51" s="4"/>
      <c r="F51" s="4"/>
      <c r="G51" s="4"/>
      <c r="H51" s="4"/>
      <c r="I51" s="26" t="s">
        <v>215</v>
      </c>
      <c r="J51" s="27" t="s">
        <v>215</v>
      </c>
      <c r="K51" s="1"/>
      <c r="L51" s="1"/>
      <c r="M51" s="1"/>
    </row>
    <row r="52" spans="1:19" ht="15.75" thickBot="1">
      <c r="A52" s="10"/>
      <c r="B52" s="28"/>
      <c r="C52" s="45"/>
      <c r="D52" s="45"/>
      <c r="E52" s="45"/>
      <c r="F52" s="45"/>
      <c r="G52" s="45"/>
      <c r="H52" s="45"/>
      <c r="I52" s="28" t="s">
        <v>216</v>
      </c>
      <c r="J52" s="29" t="s">
        <v>45</v>
      </c>
      <c r="K52" s="1"/>
      <c r="L52" s="1"/>
      <c r="M52" s="1"/>
    </row>
    <row r="53" spans="1:19" ht="39" thickBot="1">
      <c r="A53" s="10"/>
      <c r="B53" s="46" t="s">
        <v>217</v>
      </c>
      <c r="C53" s="47"/>
      <c r="D53" s="47"/>
      <c r="E53" s="47"/>
      <c r="F53" s="47"/>
      <c r="G53" s="47"/>
      <c r="H53" s="47"/>
      <c r="I53" s="46" t="s">
        <v>69</v>
      </c>
      <c r="J53" s="51" t="s">
        <v>281</v>
      </c>
      <c r="K53" s="1"/>
      <c r="L53" s="1"/>
      <c r="M53" s="1"/>
    </row>
    <row r="54" spans="1:19">
      <c r="A54" s="10"/>
      <c r="B54" s="6"/>
      <c r="C54" s="4"/>
      <c r="D54" s="4"/>
      <c r="E54" s="4"/>
      <c r="F54" s="4"/>
      <c r="G54" s="4"/>
      <c r="H54" s="4"/>
      <c r="I54" s="6" t="s">
        <v>204</v>
      </c>
      <c r="J54" s="6" t="s">
        <v>204</v>
      </c>
      <c r="K54" s="1"/>
      <c r="L54" s="1"/>
      <c r="M54" s="1"/>
    </row>
    <row r="55" spans="1:19">
      <c r="A55" s="10"/>
      <c r="B55" s="6" t="s">
        <v>14</v>
      </c>
      <c r="C55" s="6" t="s">
        <v>218</v>
      </c>
      <c r="D55" s="6" t="s">
        <v>244</v>
      </c>
      <c r="E55" s="6" t="s">
        <v>219</v>
      </c>
      <c r="F55" s="6" t="s">
        <v>245</v>
      </c>
      <c r="G55" s="6" t="s">
        <v>220</v>
      </c>
      <c r="H55" s="6" t="s">
        <v>246</v>
      </c>
      <c r="I55" s="6" t="s">
        <v>221</v>
      </c>
      <c r="J55" s="6" t="s">
        <v>247</v>
      </c>
      <c r="K55" s="1"/>
      <c r="L55" s="1"/>
      <c r="M55" s="1"/>
    </row>
    <row r="56" spans="1:19">
      <c r="A56" s="10"/>
      <c r="B56" s="6" t="s">
        <v>15</v>
      </c>
      <c r="C56" s="6" t="s">
        <v>222</v>
      </c>
      <c r="D56" s="6" t="s">
        <v>248</v>
      </c>
      <c r="E56" s="6" t="s">
        <v>223</v>
      </c>
      <c r="F56" s="6" t="s">
        <v>249</v>
      </c>
      <c r="G56" s="6" t="s">
        <v>224</v>
      </c>
      <c r="H56" s="6" t="s">
        <v>250</v>
      </c>
      <c r="I56" s="6" t="s">
        <v>225</v>
      </c>
      <c r="J56" s="6" t="s">
        <v>251</v>
      </c>
      <c r="K56" s="1"/>
      <c r="L56" s="1"/>
      <c r="M56" s="1"/>
    </row>
    <row r="57" spans="1:19">
      <c r="A57" s="10"/>
      <c r="B57" s="6" t="s">
        <v>16</v>
      </c>
      <c r="C57" s="6" t="s">
        <v>226</v>
      </c>
      <c r="D57" s="6" t="s">
        <v>252</v>
      </c>
      <c r="E57" s="6" t="s">
        <v>227</v>
      </c>
      <c r="F57" s="6" t="s">
        <v>253</v>
      </c>
      <c r="G57" s="6" t="s">
        <v>228</v>
      </c>
      <c r="H57" s="6" t="s">
        <v>254</v>
      </c>
      <c r="I57" s="6" t="s">
        <v>229</v>
      </c>
      <c r="J57" s="6" t="s">
        <v>255</v>
      </c>
      <c r="K57" s="1"/>
      <c r="L57" s="1"/>
      <c r="M57" s="1"/>
    </row>
    <row r="58" spans="1:19">
      <c r="A58" s="10"/>
      <c r="B58" s="6" t="s">
        <v>120</v>
      </c>
      <c r="C58" s="6">
        <v>646</v>
      </c>
      <c r="D58" s="6">
        <v>646</v>
      </c>
      <c r="E58" s="6">
        <v>646</v>
      </c>
      <c r="F58" s="6">
        <v>646</v>
      </c>
      <c r="G58" s="6">
        <v>646</v>
      </c>
      <c r="H58" s="6">
        <v>646</v>
      </c>
      <c r="I58" s="6">
        <v>646</v>
      </c>
      <c r="J58" s="6">
        <v>646</v>
      </c>
      <c r="K58" s="1"/>
      <c r="L58" s="1"/>
      <c r="M58" s="1"/>
    </row>
    <row r="59" spans="1:19">
      <c r="A59" s="10"/>
      <c r="B59" s="6" t="s">
        <v>121</v>
      </c>
      <c r="C59" s="6">
        <v>182</v>
      </c>
      <c r="D59" s="6">
        <v>166</v>
      </c>
      <c r="E59" s="6">
        <v>182</v>
      </c>
      <c r="F59" s="6">
        <v>166</v>
      </c>
      <c r="G59" s="6">
        <v>182</v>
      </c>
      <c r="H59" s="6">
        <v>166</v>
      </c>
      <c r="I59" s="6">
        <v>182</v>
      </c>
      <c r="J59" s="6">
        <v>166</v>
      </c>
      <c r="K59" s="1"/>
      <c r="L59" s="1"/>
      <c r="M59" s="1"/>
    </row>
    <row r="60" spans="1:19">
      <c r="A60" s="10"/>
      <c r="B60" s="6" t="s">
        <v>122</v>
      </c>
      <c r="C60" s="6" t="s">
        <v>68</v>
      </c>
      <c r="D60" s="6" t="s">
        <v>54</v>
      </c>
      <c r="E60" s="6" t="s">
        <v>230</v>
      </c>
      <c r="F60" s="6" t="s">
        <v>53</v>
      </c>
      <c r="G60" s="6" t="s">
        <v>231</v>
      </c>
      <c r="H60" s="6" t="s">
        <v>64</v>
      </c>
      <c r="I60" s="6" t="s">
        <v>202</v>
      </c>
      <c r="J60" s="6" t="s">
        <v>233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0"/>
      <c r="B61" s="6" t="s">
        <v>19</v>
      </c>
      <c r="C61" s="6" t="s">
        <v>232</v>
      </c>
      <c r="D61" s="6" t="s">
        <v>256</v>
      </c>
      <c r="E61" s="6" t="s">
        <v>64</v>
      </c>
      <c r="F61" s="6" t="s">
        <v>257</v>
      </c>
      <c r="G61" s="6" t="s">
        <v>66</v>
      </c>
      <c r="H61" s="6" t="s">
        <v>66</v>
      </c>
      <c r="I61" s="6" t="s">
        <v>65</v>
      </c>
      <c r="J61" s="6" t="s">
        <v>258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72" t="s">
        <v>90</v>
      </c>
      <c r="B62" s="72"/>
      <c r="C62" s="72"/>
      <c r="D62" s="72"/>
      <c r="E62" s="72"/>
      <c r="F62" s="72"/>
      <c r="G62" s="72"/>
      <c r="H62" s="72"/>
      <c r="I62" s="72"/>
      <c r="J62" s="72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K64" s="60"/>
      <c r="L64" s="60"/>
      <c r="M64" s="60"/>
      <c r="N64" s="60"/>
      <c r="O64" s="60"/>
      <c r="P64" s="60"/>
      <c r="Q64" s="60"/>
      <c r="R64" s="60"/>
      <c r="S64" s="60"/>
    </row>
  </sheetData>
  <mergeCells count="16">
    <mergeCell ref="A34:B34"/>
    <mergeCell ref="A39:B39"/>
    <mergeCell ref="A42:B42"/>
    <mergeCell ref="A62:J62"/>
    <mergeCell ref="K64:S64"/>
    <mergeCell ref="A1:B1"/>
    <mergeCell ref="C1:D1"/>
    <mergeCell ref="E1:F1"/>
    <mergeCell ref="G1:H1"/>
    <mergeCell ref="I1:J1"/>
    <mergeCell ref="A29:B29"/>
    <mergeCell ref="A2:B2"/>
    <mergeCell ref="A5:B5"/>
    <mergeCell ref="A8:B8"/>
    <mergeCell ref="A18:B18"/>
    <mergeCell ref="A21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risfm</vt:lpstr>
      <vt:lpstr>4steps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2015-06-05T18:19:34Z</dcterms:created>
  <dcterms:modified xsi:type="dcterms:W3CDTF">2021-11-25T05:10:05Z</dcterms:modified>
</cp:coreProperties>
</file>