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ovao/PhD_courses/ELG5218/lecture_scribing/AAV_production_modeling/"/>
    </mc:Choice>
  </mc:AlternateContent>
  <xr:revisionPtr revIDLastSave="0" documentId="13_ncr:1_{6985FB91-BF7D-D445-B94F-BF42CEEB398C}" xr6:coauthVersionLast="46" xr6:coauthVersionMax="46" xr10:uidLastSave="{00000000-0000-0000-0000-000000000000}"/>
  <bookViews>
    <workbookView xWindow="0" yWindow="0" windowWidth="17120" windowHeight="22400" xr2:uid="{891159A5-7D17-EA41-A611-88F8240C8346}"/>
  </bookViews>
  <sheets>
    <sheet name="Feuil1" sheetId="1" r:id="rId1"/>
    <sheet name="datase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" i="1" l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<sst xmlns="http://schemas.openxmlformats.org/spreadsheetml/2006/main" count="19" uniqueCount="13">
  <si>
    <t>Time</t>
  </si>
  <si>
    <t>Gln (mM)</t>
  </si>
  <si>
    <t>Glu  (mM)</t>
  </si>
  <si>
    <t>Glc (mM)</t>
  </si>
  <si>
    <t>Lac (mM)</t>
  </si>
  <si>
    <t>NH4+  (mM)</t>
  </si>
  <si>
    <t>pH</t>
  </si>
  <si>
    <t>Viability (%)</t>
  </si>
  <si>
    <t>Total cells (/ml (x10^6)</t>
  </si>
  <si>
    <t>Viable cells /ml (x10^6)</t>
  </si>
  <si>
    <t>Viral titer (*10^9 VG/mL)</t>
  </si>
  <si>
    <t>Amm  (mM)</t>
  </si>
  <si>
    <t xml:space="preserve">I am considering NH4+ ~ Amm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</si>
</sst>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0"/>
      <name val="Arial"/>
      <family val="2"/>
    </font>
    <font>
      <b/>
      <sz val="10"/>
      <color rgb="FFFF0000"/>
      <name val="Helvetica Neue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2" fontId="0" fillId="0" borderId="2" xfId="0" applyNumberFormat="1" applyBorder="1"/>
    <xf numFmtId="0" fontId="0" fillId="0" borderId="2" xfId="0" applyBorder="1"/>
    <xf numFmtId="2" fontId="0" fillId="0" borderId="2" xfId="0" applyNumberFormat="1" applyBorder="1" applyAlignment="1">
      <alignment vertical="top" wrapText="1"/>
    </xf>
    <xf numFmtId="164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0" fontId="0" fillId="0" borderId="3" xfId="0" applyBorder="1" applyAlignment="1">
      <alignment vertical="top" wrapText="1"/>
    </xf>
    <xf numFmtId="0" fontId="0" fillId="0" borderId="3" xfId="0" applyBorder="1"/>
    <xf numFmtId="2" fontId="0" fillId="0" borderId="3" xfId="0" applyNumberFormat="1" applyBorder="1" applyAlignment="1">
      <alignment vertical="top" wrapText="1"/>
    </xf>
    <xf numFmtId="2" fontId="0" fillId="0" borderId="3" xfId="0" applyNumberFormat="1" applyBorder="1"/>
    <xf numFmtId="164" fontId="0" fillId="0" borderId="3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4" xfId="0" applyBorder="1" applyAlignment="1">
      <alignment vertical="top" wrapText="1"/>
    </xf>
    <xf numFmtId="0" fontId="0" fillId="0" borderId="4" xfId="0" applyBorder="1"/>
    <xf numFmtId="2" fontId="0" fillId="0" borderId="4" xfId="0" applyNumberFormat="1" applyBorder="1" applyAlignment="1">
      <alignment vertical="top" wrapText="1"/>
    </xf>
    <xf numFmtId="2" fontId="0" fillId="0" borderId="4" xfId="0" applyNumberFormat="1" applyBorder="1"/>
    <xf numFmtId="164" fontId="0" fillId="0" borderId="4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4" fillId="0" borderId="0" xfId="0" applyFont="1" applyAlignment="1">
      <alignment vertical="top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uniaakassou/Documents/McGill_project/postdoc_mcgill/digital-twin/Digital%20twin%20project/compte%20rendu%20de%20la%20semaine/Experiments/Experiment_11%20to%2026%20feb%202021/20210310_AAV6-CAG-GFP%20Metaboli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_Metabolites"/>
      <sheetName val="Feuil1"/>
      <sheetName val="aav_raw data"/>
      <sheetName val="Feuil2"/>
      <sheetName val="New data_correction_AAV"/>
    </sheetNames>
    <sheetDataSet>
      <sheetData sheetId="0" refreshError="1"/>
      <sheetData sheetId="1" refreshError="1">
        <row r="5">
          <cell r="E5">
            <v>8.7200000000000006</v>
          </cell>
          <cell r="F5">
            <v>0.04</v>
          </cell>
        </row>
        <row r="6">
          <cell r="E6">
            <v>8.0299999999999994</v>
          </cell>
          <cell r="F6">
            <v>0.42</v>
          </cell>
        </row>
        <row r="7">
          <cell r="E7">
            <v>7.71</v>
          </cell>
          <cell r="F7">
            <v>0.87</v>
          </cell>
        </row>
        <row r="8">
          <cell r="E8">
            <v>7.02</v>
          </cell>
          <cell r="F8">
            <v>1.22</v>
          </cell>
        </row>
        <row r="9">
          <cell r="E9">
            <v>6.32</v>
          </cell>
          <cell r="F9">
            <v>1.41</v>
          </cell>
        </row>
        <row r="10">
          <cell r="E10">
            <v>5.3</v>
          </cell>
          <cell r="F10">
            <v>1.53</v>
          </cell>
        </row>
        <row r="11">
          <cell r="E11">
            <v>6.11</v>
          </cell>
          <cell r="F11">
            <v>1.99</v>
          </cell>
        </row>
        <row r="12">
          <cell r="E12">
            <v>5.39</v>
          </cell>
          <cell r="F12">
            <v>2.12</v>
          </cell>
        </row>
        <row r="13">
          <cell r="E13">
            <v>4.54</v>
          </cell>
          <cell r="F13">
            <v>1.81</v>
          </cell>
        </row>
        <row r="14">
          <cell r="E14">
            <v>8.69</v>
          </cell>
          <cell r="F14">
            <v>0.02</v>
          </cell>
        </row>
        <row r="15">
          <cell r="E15">
            <v>8.2200000000000006</v>
          </cell>
          <cell r="F15">
            <v>0.45</v>
          </cell>
        </row>
        <row r="16">
          <cell r="E16">
            <v>7.66</v>
          </cell>
          <cell r="F16">
            <v>0.87</v>
          </cell>
        </row>
        <row r="17">
          <cell r="E17">
            <v>6.99</v>
          </cell>
          <cell r="F17">
            <v>1.22</v>
          </cell>
        </row>
        <row r="18">
          <cell r="E18">
            <v>6.81</v>
          </cell>
          <cell r="F18">
            <v>1.52</v>
          </cell>
        </row>
        <row r="19">
          <cell r="E19">
            <v>7.26</v>
          </cell>
          <cell r="F19">
            <v>2.09</v>
          </cell>
        </row>
        <row r="20">
          <cell r="E20">
            <v>6.1</v>
          </cell>
          <cell r="F20">
            <v>1.91</v>
          </cell>
        </row>
        <row r="21">
          <cell r="E21">
            <v>5.69</v>
          </cell>
          <cell r="F21">
            <v>2.0699999999999998</v>
          </cell>
        </row>
        <row r="22">
          <cell r="E22">
            <v>5.54</v>
          </cell>
          <cell r="F22">
            <v>2.0699999999999998</v>
          </cell>
        </row>
        <row r="23">
          <cell r="E23">
            <v>8.68</v>
          </cell>
          <cell r="F23">
            <v>0.02</v>
          </cell>
        </row>
        <row r="24">
          <cell r="E24">
            <v>8.09</v>
          </cell>
          <cell r="F24">
            <v>0.47</v>
          </cell>
        </row>
        <row r="25">
          <cell r="E25">
            <v>7.59</v>
          </cell>
          <cell r="F25">
            <v>0.93</v>
          </cell>
        </row>
        <row r="26">
          <cell r="E26">
            <v>7.02</v>
          </cell>
          <cell r="F26">
            <v>1.27</v>
          </cell>
        </row>
        <row r="27">
          <cell r="E27">
            <v>4.62</v>
          </cell>
          <cell r="F27">
            <v>1.01</v>
          </cell>
        </row>
        <row r="28">
          <cell r="E28">
            <v>5.51</v>
          </cell>
          <cell r="F28">
            <v>1.54</v>
          </cell>
        </row>
        <row r="29">
          <cell r="E29">
            <v>5.64</v>
          </cell>
          <cell r="F29">
            <v>1.79</v>
          </cell>
        </row>
        <row r="30">
          <cell r="E30">
            <v>5.51</v>
          </cell>
          <cell r="F30">
            <v>2.09</v>
          </cell>
        </row>
        <row r="31">
          <cell r="E31">
            <v>5.16</v>
          </cell>
          <cell r="F31">
            <v>2.02</v>
          </cell>
        </row>
        <row r="32">
          <cell r="E32">
            <v>6.4</v>
          </cell>
          <cell r="F32">
            <v>0.02</v>
          </cell>
        </row>
        <row r="33">
          <cell r="E33">
            <v>5.96</v>
          </cell>
          <cell r="F33">
            <v>0.42</v>
          </cell>
        </row>
        <row r="34">
          <cell r="E34">
            <v>5.42</v>
          </cell>
          <cell r="F34">
            <v>0.83</v>
          </cell>
        </row>
        <row r="35">
          <cell r="E35">
            <v>5.05</v>
          </cell>
          <cell r="F35">
            <v>1.1000000000000001</v>
          </cell>
        </row>
        <row r="36">
          <cell r="E36">
            <v>3.48</v>
          </cell>
          <cell r="F36">
            <v>0.92</v>
          </cell>
        </row>
        <row r="37">
          <cell r="E37">
            <v>4.47</v>
          </cell>
          <cell r="F37">
            <v>1.59</v>
          </cell>
        </row>
        <row r="38">
          <cell r="E38">
            <v>4.0999999999999996</v>
          </cell>
          <cell r="F38">
            <v>1.71</v>
          </cell>
        </row>
        <row r="39">
          <cell r="E39">
            <v>3.68</v>
          </cell>
          <cell r="F39">
            <v>1.87</v>
          </cell>
        </row>
        <row r="40">
          <cell r="E40">
            <v>3.63</v>
          </cell>
          <cell r="F40">
            <v>1.95</v>
          </cell>
        </row>
        <row r="41">
          <cell r="E41">
            <v>6.5</v>
          </cell>
          <cell r="F41">
            <v>0.04</v>
          </cell>
        </row>
        <row r="42">
          <cell r="E42">
            <v>5.98</v>
          </cell>
          <cell r="F42">
            <v>0.4</v>
          </cell>
        </row>
        <row r="43">
          <cell r="E43">
            <v>5.55</v>
          </cell>
          <cell r="F43">
            <v>0.82</v>
          </cell>
        </row>
        <row r="44">
          <cell r="E44">
            <v>5.7</v>
          </cell>
          <cell r="F44">
            <v>1.32</v>
          </cell>
        </row>
        <row r="45">
          <cell r="E45">
            <v>4.33</v>
          </cell>
          <cell r="F45">
            <v>1.34</v>
          </cell>
        </row>
        <row r="46">
          <cell r="E46">
            <v>3.45</v>
          </cell>
          <cell r="F46">
            <v>1.35</v>
          </cell>
        </row>
        <row r="47">
          <cell r="E47">
            <v>3.54</v>
          </cell>
          <cell r="F47">
            <v>1.68</v>
          </cell>
        </row>
        <row r="48">
          <cell r="E48">
            <v>3.46</v>
          </cell>
          <cell r="F48">
            <v>2.0499999999999998</v>
          </cell>
        </row>
        <row r="49">
          <cell r="E49">
            <v>3.3</v>
          </cell>
          <cell r="F49">
            <v>2.11</v>
          </cell>
        </row>
        <row r="50">
          <cell r="E50">
            <v>11</v>
          </cell>
          <cell r="F50">
            <v>0.02</v>
          </cell>
        </row>
        <row r="51">
          <cell r="E51">
            <v>10.38</v>
          </cell>
          <cell r="F51">
            <v>0.43</v>
          </cell>
        </row>
        <row r="52">
          <cell r="E52">
            <v>10.16</v>
          </cell>
          <cell r="F52">
            <v>0.88</v>
          </cell>
        </row>
        <row r="53">
          <cell r="E53">
            <v>8.59</v>
          </cell>
          <cell r="F53">
            <v>1.1000000000000001</v>
          </cell>
        </row>
        <row r="54">
          <cell r="E54">
            <v>7.35</v>
          </cell>
          <cell r="F54">
            <v>1.1599999999999999</v>
          </cell>
        </row>
        <row r="55">
          <cell r="E55">
            <v>9.64</v>
          </cell>
          <cell r="F55">
            <v>1.96</v>
          </cell>
        </row>
        <row r="56">
          <cell r="E56">
            <v>8.57</v>
          </cell>
          <cell r="F56">
            <v>1.92</v>
          </cell>
        </row>
        <row r="57">
          <cell r="E57">
            <v>7.91</v>
          </cell>
          <cell r="F57">
            <v>2.02</v>
          </cell>
        </row>
        <row r="58">
          <cell r="E58">
            <v>8.01</v>
          </cell>
          <cell r="F58">
            <v>2.09</v>
          </cell>
        </row>
        <row r="59">
          <cell r="E59">
            <v>10.73</v>
          </cell>
          <cell r="F59">
            <v>0.02</v>
          </cell>
        </row>
        <row r="60">
          <cell r="E60">
            <v>10.199999999999999</v>
          </cell>
          <cell r="F60">
            <v>0.47</v>
          </cell>
        </row>
        <row r="61">
          <cell r="E61">
            <v>9.6199999999999992</v>
          </cell>
          <cell r="F61">
            <v>0.94</v>
          </cell>
        </row>
        <row r="62">
          <cell r="E62">
            <v>8.77</v>
          </cell>
          <cell r="F62">
            <v>1.35</v>
          </cell>
        </row>
        <row r="63">
          <cell r="E63">
            <v>9.83</v>
          </cell>
          <cell r="F63">
            <v>2.08</v>
          </cell>
        </row>
        <row r="64">
          <cell r="E64">
            <v>6.5</v>
          </cell>
          <cell r="F64">
            <v>1.49</v>
          </cell>
        </row>
        <row r="65">
          <cell r="E65">
            <v>7.92</v>
          </cell>
          <cell r="F65">
            <v>2.0099999999999998</v>
          </cell>
        </row>
        <row r="66">
          <cell r="E66">
            <v>7.44</v>
          </cell>
          <cell r="F66">
            <v>2.15</v>
          </cell>
        </row>
        <row r="67">
          <cell r="E67">
            <v>7.6</v>
          </cell>
          <cell r="F67">
            <v>2.16</v>
          </cell>
        </row>
      </sheetData>
      <sheetData sheetId="2" refreshError="1"/>
      <sheetData sheetId="3" refreshError="1">
        <row r="2">
          <cell r="E2">
            <v>180.15600000000001</v>
          </cell>
          <cell r="F2">
            <v>90.08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A42F-E52F-234C-8513-020CE387CB91}">
  <dimension ref="A1:P68"/>
  <sheetViews>
    <sheetView tabSelected="1" zoomScale="125" workbookViewId="0">
      <selection activeCell="N17" sqref="N17"/>
    </sheetView>
  </sheetViews>
  <sheetFormatPr baseColWidth="10" defaultRowHeight="16" x14ac:dyDescent="0.2"/>
  <cols>
    <col min="1" max="16384" width="10.83203125" style="1"/>
  </cols>
  <sheetData>
    <row r="1" spans="1:16" ht="44" thickTop="1" thickBot="1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3" t="s">
        <v>10</v>
      </c>
      <c r="M1" s="4"/>
    </row>
    <row r="2" spans="1:16" ht="17" thickTop="1" x14ac:dyDescent="0.2">
      <c r="B2" s="5">
        <v>0</v>
      </c>
      <c r="C2" s="6">
        <v>6.18</v>
      </c>
      <c r="D2" s="7">
        <v>3.62</v>
      </c>
      <c r="E2" s="8">
        <f>[1]Feuil1!E5*1000/[1]Feuil2!E$2</f>
        <v>48.402495614911523</v>
      </c>
      <c r="F2" s="6">
        <f>[1]Feuil1!F5*1000/[1]Feuil2!F$2</f>
        <v>0.44404973357015987</v>
      </c>
      <c r="G2" s="7">
        <v>0.12</v>
      </c>
      <c r="H2" s="7">
        <v>8.0340000000000007</v>
      </c>
      <c r="I2" s="9">
        <v>98.208503723144531</v>
      </c>
      <c r="J2" s="10">
        <v>0.6770999861717224</v>
      </c>
      <c r="K2" s="10">
        <v>0.6648999882698059</v>
      </c>
      <c r="L2" s="25">
        <v>0</v>
      </c>
      <c r="M2" s="7"/>
    </row>
    <row r="3" spans="1:16" ht="17" thickBot="1" x14ac:dyDescent="0.25">
      <c r="B3" s="12">
        <v>12</v>
      </c>
      <c r="C3" s="13">
        <v>5.63</v>
      </c>
      <c r="D3" s="13">
        <v>3.35</v>
      </c>
      <c r="E3" s="14">
        <f>[1]Feuil1!E6*1000/[1]Feuil2!E$2</f>
        <v>44.572481627034342</v>
      </c>
      <c r="F3" s="15">
        <f>[1]Feuil1!F6*1000/[1]Feuil2!F$2</f>
        <v>4.662522202486679</v>
      </c>
      <c r="G3" s="13">
        <v>0.59</v>
      </c>
      <c r="H3" s="12"/>
      <c r="I3" s="16">
        <v>98.9552001953125</v>
      </c>
      <c r="J3" s="17">
        <v>0.73879997262954711</v>
      </c>
      <c r="K3" s="17">
        <v>0.73110000619888305</v>
      </c>
      <c r="L3" s="26">
        <v>0</v>
      </c>
      <c r="M3" s="13"/>
    </row>
    <row r="4" spans="1:16" ht="18" thickTop="1" thickBot="1" x14ac:dyDescent="0.25">
      <c r="A4" s="2"/>
      <c r="B4" s="12">
        <v>24</v>
      </c>
      <c r="C4" s="13">
        <v>5.12</v>
      </c>
      <c r="D4" s="13">
        <v>3.4</v>
      </c>
      <c r="E4" s="14">
        <f>[1]Feuil1!E7*1000/[1]Feuil2!E$2</f>
        <v>42.796243255844935</v>
      </c>
      <c r="F4" s="15">
        <f>[1]Feuil1!F7*1000/[1]Feuil2!F$2</f>
        <v>9.6580817051509769</v>
      </c>
      <c r="G4" s="13">
        <v>0.95</v>
      </c>
      <c r="H4" s="13">
        <v>7.5030000000000001</v>
      </c>
      <c r="I4" s="16">
        <v>99.268501281738281</v>
      </c>
      <c r="J4" s="17">
        <v>1.0551999641418457</v>
      </c>
      <c r="K4" s="17">
        <v>1.0474999977111816</v>
      </c>
      <c r="L4" s="26">
        <v>0</v>
      </c>
      <c r="M4" s="12"/>
      <c r="O4"/>
      <c r="P4"/>
    </row>
    <row r="5" spans="1:16" ht="17" thickTop="1" x14ac:dyDescent="0.2">
      <c r="A5" s="28"/>
      <c r="B5" s="12">
        <v>36</v>
      </c>
      <c r="C5" s="13">
        <v>4.3899999999999997</v>
      </c>
      <c r="D5" s="13">
        <v>3.31</v>
      </c>
      <c r="E5" s="14">
        <f>[1]Feuil1!E8*1000/[1]Feuil2!E$2</f>
        <v>38.966229267967762</v>
      </c>
      <c r="F5" s="15">
        <f>[1]Feuil1!F8*1000/[1]Feuil2!F$2</f>
        <v>13.543516873889876</v>
      </c>
      <c r="G5" s="13">
        <v>1.23</v>
      </c>
      <c r="H5" s="13">
        <v>7.492</v>
      </c>
      <c r="I5" s="16">
        <v>98.340202331542969</v>
      </c>
      <c r="J5" s="17">
        <v>1.0629999471664429</v>
      </c>
      <c r="K5" s="17">
        <v>1.045299990272522</v>
      </c>
      <c r="L5" s="26">
        <v>9.7800000000000005E-3</v>
      </c>
      <c r="M5" s="13"/>
      <c r="N5"/>
      <c r="O5" s="11"/>
      <c r="P5"/>
    </row>
    <row r="6" spans="1:16" x14ac:dyDescent="0.2">
      <c r="A6" s="29"/>
      <c r="B6" s="12">
        <v>48</v>
      </c>
      <c r="C6" s="13">
        <v>3.66</v>
      </c>
      <c r="D6" s="13">
        <v>3.2</v>
      </c>
      <c r="E6" s="14">
        <f>[1]Feuil1!E9*1000/[1]Feuil2!E$2</f>
        <v>35.080707830990917</v>
      </c>
      <c r="F6" s="15">
        <f>[1]Feuil1!F9*1000/[1]Feuil2!F$2</f>
        <v>15.652753108348135</v>
      </c>
      <c r="G6" s="13">
        <v>1.39</v>
      </c>
      <c r="H6" s="13">
        <v>7.3890000000000002</v>
      </c>
      <c r="I6" s="16">
        <v>95.80419921875</v>
      </c>
      <c r="J6" s="17">
        <v>1.2613999677658081</v>
      </c>
      <c r="K6" s="17">
        <v>1.2085000110626221</v>
      </c>
      <c r="L6" s="26">
        <v>0.42399999999999999</v>
      </c>
      <c r="M6" s="12"/>
      <c r="N6"/>
      <c r="O6"/>
      <c r="P6"/>
    </row>
    <row r="7" spans="1:16" x14ac:dyDescent="0.2">
      <c r="A7" s="29"/>
      <c r="B7" s="12">
        <v>60</v>
      </c>
      <c r="C7" s="13">
        <v>3.2</v>
      </c>
      <c r="D7" s="13">
        <v>2.77</v>
      </c>
      <c r="E7" s="14">
        <f>[1]Feuil1!E10*1000/[1]Feuil2!E$2</f>
        <v>29.418948022824662</v>
      </c>
      <c r="F7" s="15">
        <f>[1]Feuil1!F10*1000/[1]Feuil2!F$2</f>
        <v>16.984902309058615</v>
      </c>
      <c r="G7" s="13">
        <v>1.46</v>
      </c>
      <c r="H7" s="13">
        <v>7.3330000000000002</v>
      </c>
      <c r="I7" s="16">
        <v>94.237297058105469</v>
      </c>
      <c r="J7" s="17">
        <v>1.3010999990463257</v>
      </c>
      <c r="K7" s="17">
        <v>1.2260999513626099</v>
      </c>
      <c r="L7" s="26">
        <v>1.0379999999999998</v>
      </c>
      <c r="M7" s="12"/>
      <c r="O7"/>
      <c r="P7"/>
    </row>
    <row r="8" spans="1:16" x14ac:dyDescent="0.2">
      <c r="A8" s="29"/>
      <c r="B8" s="12">
        <v>72</v>
      </c>
      <c r="C8" s="13">
        <v>3.43</v>
      </c>
      <c r="D8" s="13">
        <v>3.37</v>
      </c>
      <c r="E8" s="14">
        <f>[1]Feuil1!E11*1000/[1]Feuil2!E$2</f>
        <v>33.915051399897862</v>
      </c>
      <c r="F8" s="15">
        <f>[1]Feuil1!F11*1000/[1]Feuil2!F$2</f>
        <v>22.091474245115453</v>
      </c>
      <c r="G8" s="13">
        <v>1.7</v>
      </c>
      <c r="H8" s="13">
        <v>7.3849999999999998</v>
      </c>
      <c r="I8" s="16">
        <v>93.088203430175781</v>
      </c>
      <c r="J8" s="17">
        <v>1.499600036239624</v>
      </c>
      <c r="K8" s="17">
        <v>1.395899994468689</v>
      </c>
      <c r="L8" s="26">
        <v>1.611</v>
      </c>
      <c r="M8" s="12"/>
      <c r="N8"/>
      <c r="O8"/>
      <c r="P8"/>
    </row>
    <row r="9" spans="1:16" x14ac:dyDescent="0.2">
      <c r="A9" s="29"/>
      <c r="B9" s="12">
        <v>84</v>
      </c>
      <c r="C9" s="13">
        <v>3.09</v>
      </c>
      <c r="D9" s="13">
        <v>3.22</v>
      </c>
      <c r="E9" s="14">
        <f>[1]Feuil1!E12*1000/[1]Feuil2!E$2</f>
        <v>29.918515064721685</v>
      </c>
      <c r="F9" s="15">
        <f>[1]Feuil1!F12*1000/[1]Feuil2!F$2</f>
        <v>23.534635879218474</v>
      </c>
      <c r="G9" s="13">
        <v>1.74</v>
      </c>
      <c r="H9" s="13">
        <v>7.056</v>
      </c>
      <c r="I9" s="16">
        <v>86.206901550292969</v>
      </c>
      <c r="J9" s="17">
        <v>1.7906000448226929</v>
      </c>
      <c r="K9" s="17">
        <v>1.5436999631881714</v>
      </c>
      <c r="L9" s="26">
        <v>1.865</v>
      </c>
      <c r="M9" s="12"/>
      <c r="O9"/>
      <c r="P9"/>
    </row>
    <row r="10" spans="1:16" ht="17" thickBot="1" x14ac:dyDescent="0.25">
      <c r="A10" s="29"/>
      <c r="B10" s="18">
        <v>93</v>
      </c>
      <c r="C10" s="19">
        <v>2.5299999999999998</v>
      </c>
      <c r="D10" s="19">
        <v>2.59</v>
      </c>
      <c r="E10" s="20">
        <f>[1]Feuil1!E13*1000/[1]Feuil2!E$2</f>
        <v>25.200381891249805</v>
      </c>
      <c r="F10" s="21">
        <f>[1]Feuil1!F13*1000/[1]Feuil2!F$2</f>
        <v>20.093250444049733</v>
      </c>
      <c r="G10" s="19">
        <v>1.7</v>
      </c>
      <c r="H10" s="18"/>
      <c r="I10" s="22">
        <v>91.868797302246094</v>
      </c>
      <c r="J10" s="23">
        <v>2.3188000751495363</v>
      </c>
      <c r="K10" s="23">
        <v>2.1302000118255617</v>
      </c>
      <c r="L10" s="27">
        <v>2.2415000000000003</v>
      </c>
      <c r="M10" s="19"/>
      <c r="O10"/>
      <c r="P10"/>
    </row>
    <row r="11" spans="1:16" ht="17" thickTop="1" x14ac:dyDescent="0.2">
      <c r="A11" s="29"/>
      <c r="B11" s="5">
        <v>0</v>
      </c>
      <c r="C11" s="7">
        <v>6.13</v>
      </c>
      <c r="D11" s="7">
        <v>3.44</v>
      </c>
      <c r="E11" s="8">
        <f>[1]Feuil1!E14*1000/[1]Feuil2!E$2</f>
        <v>48.235973267612515</v>
      </c>
      <c r="F11" s="6">
        <f>[1]Feuil1!F14*1000/[1]Feuil2!F$2</f>
        <v>0.22202486678507993</v>
      </c>
      <c r="G11" s="7">
        <v>0.12</v>
      </c>
      <c r="H11" s="7">
        <v>8.0020000000000007</v>
      </c>
      <c r="I11" s="9">
        <v>98.558601379394531</v>
      </c>
      <c r="J11" s="10">
        <v>0.61199997196197509</v>
      </c>
      <c r="K11" s="10">
        <v>0.60320000181198119</v>
      </c>
      <c r="L11" s="25">
        <v>0</v>
      </c>
      <c r="M11" s="7"/>
      <c r="O11"/>
      <c r="P11"/>
    </row>
    <row r="12" spans="1:16" x14ac:dyDescent="0.2">
      <c r="A12" s="29"/>
      <c r="B12" s="12">
        <v>12</v>
      </c>
      <c r="C12" s="13">
        <v>5.58</v>
      </c>
      <c r="D12" s="13">
        <v>3.32</v>
      </c>
      <c r="E12" s="14">
        <f>[1]Feuil1!E15*1000/[1]Feuil2!E$2</f>
        <v>45.627123159928061</v>
      </c>
      <c r="F12" s="15">
        <f>[1]Feuil1!F15*1000/[1]Feuil2!F$2</f>
        <v>4.9955595026642987</v>
      </c>
      <c r="G12" s="13">
        <v>0.61</v>
      </c>
      <c r="H12" s="12"/>
      <c r="I12" s="16">
        <v>99.604202270507812</v>
      </c>
      <c r="J12" s="17">
        <v>0.83579997549057006</v>
      </c>
      <c r="K12" s="17">
        <v>0.83250002393722533</v>
      </c>
      <c r="L12" s="26">
        <v>0</v>
      </c>
      <c r="M12" s="13"/>
    </row>
    <row r="13" spans="1:16" ht="17" thickBot="1" x14ac:dyDescent="0.25">
      <c r="A13" s="30"/>
      <c r="B13" s="12">
        <v>24</v>
      </c>
      <c r="C13" s="13">
        <v>5.04</v>
      </c>
      <c r="D13" s="13">
        <v>3.31</v>
      </c>
      <c r="E13" s="14">
        <f>[1]Feuil1!E16*1000/[1]Feuil2!E$2</f>
        <v>42.518706010346584</v>
      </c>
      <c r="F13" s="15">
        <f>[1]Feuil1!F16*1000/[1]Feuil2!F$2</f>
        <v>9.6580817051509769</v>
      </c>
      <c r="G13" s="13">
        <v>0.99</v>
      </c>
      <c r="H13" s="13">
        <v>7.468</v>
      </c>
      <c r="I13" s="16">
        <v>98.347999572753906</v>
      </c>
      <c r="J13" s="17">
        <v>1.001199944114685</v>
      </c>
      <c r="K13" s="17">
        <v>0.98470000753402709</v>
      </c>
      <c r="L13" s="26">
        <v>0</v>
      </c>
      <c r="M13" s="12"/>
    </row>
    <row r="14" spans="1:16" ht="17" thickTop="1" x14ac:dyDescent="0.2">
      <c r="A14" s="28"/>
      <c r="B14" s="12">
        <v>36</v>
      </c>
      <c r="C14" s="13">
        <v>4.33</v>
      </c>
      <c r="D14" s="13">
        <v>3.27</v>
      </c>
      <c r="E14" s="14">
        <f>[1]Feuil1!E17*1000/[1]Feuil2!E$2</f>
        <v>38.799706920668754</v>
      </c>
      <c r="F14" s="15">
        <f>[1]Feuil1!F17*1000/[1]Feuil2!F$2</f>
        <v>13.543516873889876</v>
      </c>
      <c r="G14" s="13">
        <v>1.29</v>
      </c>
      <c r="H14" s="13">
        <v>7.4859999999999998</v>
      </c>
      <c r="I14" s="16">
        <v>98.44439697265625</v>
      </c>
      <c r="J14" s="17">
        <v>0.99239997396469115</v>
      </c>
      <c r="K14" s="17">
        <v>0.97699998149871825</v>
      </c>
      <c r="L14" s="26">
        <v>6.8149999999999999E-3</v>
      </c>
      <c r="M14" s="13"/>
    </row>
    <row r="15" spans="1:16" x14ac:dyDescent="0.2">
      <c r="A15" s="29"/>
      <c r="B15" s="12">
        <v>48</v>
      </c>
      <c r="C15" s="13">
        <v>3.87</v>
      </c>
      <c r="D15" s="13">
        <v>3.4</v>
      </c>
      <c r="E15" s="14">
        <f>[1]Feuil1!E18*1000/[1]Feuil2!E$2</f>
        <v>37.800572836874707</v>
      </c>
      <c r="F15" s="15">
        <f>[1]Feuil1!F18*1000/[1]Feuil2!F$2</f>
        <v>16.873889875666077</v>
      </c>
      <c r="G15" s="13">
        <v>1.51</v>
      </c>
      <c r="H15" s="13">
        <v>7.3929999999999998</v>
      </c>
      <c r="I15" s="16">
        <v>96.737396240234375</v>
      </c>
      <c r="J15" s="17">
        <v>1.351799948310852</v>
      </c>
      <c r="K15" s="17">
        <v>1.3077000213623047</v>
      </c>
      <c r="L15" s="26">
        <v>0.13550000000000001</v>
      </c>
      <c r="M15" s="12"/>
    </row>
    <row r="16" spans="1:16" x14ac:dyDescent="0.2">
      <c r="A16" s="29"/>
      <c r="B16" s="12">
        <v>60</v>
      </c>
      <c r="C16" s="13">
        <v>4.03</v>
      </c>
      <c r="D16" s="13">
        <v>3.81</v>
      </c>
      <c r="E16" s="14">
        <f>[1]Feuil1!E19*1000/[1]Feuil2!E$2</f>
        <v>40.298408046359818</v>
      </c>
      <c r="F16" s="15">
        <f>[1]Feuil1!F19*1000/[1]Feuil2!F$2</f>
        <v>23.201598579040851</v>
      </c>
      <c r="G16" s="13">
        <v>1.84</v>
      </c>
      <c r="H16" s="13">
        <v>7.39</v>
      </c>
      <c r="I16" s="16">
        <v>96.830398559570312</v>
      </c>
      <c r="J16" s="17">
        <v>1.3914999795913696</v>
      </c>
      <c r="K16" s="17">
        <v>1.3474000526428223</v>
      </c>
      <c r="L16" s="26">
        <v>0.54300000000000004</v>
      </c>
      <c r="M16" s="12"/>
      <c r="O16" s="24"/>
    </row>
    <row r="17" spans="1:16" x14ac:dyDescent="0.2">
      <c r="A17" s="29"/>
      <c r="B17" s="12">
        <v>72</v>
      </c>
      <c r="C17" s="13">
        <v>3.25</v>
      </c>
      <c r="D17" s="13">
        <v>3.38</v>
      </c>
      <c r="E17" s="14">
        <f>[1]Feuil1!E20*1000/[1]Feuil2!E$2</f>
        <v>33.859543950798198</v>
      </c>
      <c r="F17" s="15">
        <f>[1]Feuil1!F20*1000/[1]Feuil2!F$2</f>
        <v>21.203374777975135</v>
      </c>
      <c r="G17" s="13">
        <v>1.73</v>
      </c>
      <c r="H17" s="13">
        <v>7.3860000000000001</v>
      </c>
      <c r="I17" s="16">
        <v>93.315902709960938</v>
      </c>
      <c r="J17" s="17">
        <v>1.6826000047683716</v>
      </c>
      <c r="K17" s="17">
        <v>1.5701000524520874</v>
      </c>
      <c r="L17" s="26">
        <v>0.95199999999999996</v>
      </c>
      <c r="M17" s="12"/>
    </row>
    <row r="18" spans="1:16" x14ac:dyDescent="0.2">
      <c r="A18" s="29"/>
      <c r="B18" s="12">
        <v>84</v>
      </c>
      <c r="C18" s="13">
        <v>3.01</v>
      </c>
      <c r="D18" s="13">
        <v>3.3</v>
      </c>
      <c r="E18" s="14">
        <f>[1]Feuil1!E21*1000/[1]Feuil2!E$2</f>
        <v>31.58373853771176</v>
      </c>
      <c r="F18" s="15">
        <f>[1]Feuil1!F21*1000/[1]Feuil2!F$2</f>
        <v>22.979573712255775</v>
      </c>
      <c r="G18" s="13">
        <v>1.85</v>
      </c>
      <c r="H18" s="13">
        <v>7.04</v>
      </c>
      <c r="I18" s="16">
        <v>89.512199401855469</v>
      </c>
      <c r="J18" s="17">
        <v>1.8083000017166138</v>
      </c>
      <c r="K18" s="17">
        <v>1.6185999942779541</v>
      </c>
      <c r="L18" s="26">
        <v>1.0695000000000001</v>
      </c>
      <c r="M18" s="12"/>
    </row>
    <row r="19" spans="1:16" ht="17" thickBot="1" x14ac:dyDescent="0.25">
      <c r="A19" s="29"/>
      <c r="B19" s="18">
        <v>93</v>
      </c>
      <c r="C19" s="19">
        <v>2.77</v>
      </c>
      <c r="D19" s="19">
        <v>3.25</v>
      </c>
      <c r="E19" s="20">
        <f>[1]Feuil1!E22*1000/[1]Feuil2!E$2</f>
        <v>30.751126801216721</v>
      </c>
      <c r="F19" s="21">
        <f>[1]Feuil1!F22*1000/[1]Feuil2!F$2</f>
        <v>22.979573712255775</v>
      </c>
      <c r="G19" s="19">
        <v>1.94</v>
      </c>
      <c r="H19" s="18"/>
      <c r="I19" s="22">
        <v>93.472503662109375</v>
      </c>
      <c r="J19" s="23">
        <v>2.4829999042510988</v>
      </c>
      <c r="K19" s="23">
        <v>2.3209999633789065</v>
      </c>
      <c r="L19" s="27">
        <v>2.0914999999999999</v>
      </c>
      <c r="M19" s="19"/>
    </row>
    <row r="20" spans="1:16" ht="17" thickTop="1" x14ac:dyDescent="0.2">
      <c r="A20" s="29"/>
      <c r="B20" s="5">
        <v>0</v>
      </c>
      <c r="C20" s="7">
        <v>6.28</v>
      </c>
      <c r="D20" s="7">
        <v>3.42</v>
      </c>
      <c r="E20" s="8">
        <f>[1]Feuil1!E23*1000/[1]Feuil2!E$2</f>
        <v>48.180465818512843</v>
      </c>
      <c r="F20" s="6">
        <f>[1]Feuil1!F23*1000/[1]Feuil2!F$2</f>
        <v>0.22202486678507993</v>
      </c>
      <c r="G20" s="7">
        <v>0.12</v>
      </c>
      <c r="H20" s="7">
        <v>8.0050000000000008</v>
      </c>
      <c r="I20" s="9">
        <v>99.223297119140625</v>
      </c>
      <c r="J20" s="10">
        <v>0.56789998540878295</v>
      </c>
      <c r="K20" s="10">
        <v>0.56349997053146361</v>
      </c>
      <c r="L20" s="25">
        <v>0</v>
      </c>
      <c r="M20" s="7"/>
    </row>
    <row r="21" spans="1:16" x14ac:dyDescent="0.2">
      <c r="A21" s="29"/>
      <c r="B21" s="12">
        <v>12</v>
      </c>
      <c r="C21" s="13">
        <v>5.67</v>
      </c>
      <c r="D21" s="13">
        <v>3.28</v>
      </c>
      <c r="E21" s="14">
        <f>[1]Feuil1!E24*1000/[1]Feuil2!E$2</f>
        <v>44.905526321632358</v>
      </c>
      <c r="F21" s="15">
        <f>[1]Feuil1!F24*1000/[1]Feuil2!F$2</f>
        <v>5.2175843694493782</v>
      </c>
      <c r="G21" s="13">
        <v>0.6</v>
      </c>
      <c r="H21" s="12"/>
      <c r="I21" s="16">
        <v>99.46600341796875</v>
      </c>
      <c r="J21" s="17">
        <v>0.82590000162124633</v>
      </c>
      <c r="K21" s="17">
        <v>0.82149998674392699</v>
      </c>
      <c r="L21" s="26">
        <v>0</v>
      </c>
      <c r="M21" s="13"/>
      <c r="O21" s="24"/>
      <c r="P21" s="24"/>
    </row>
    <row r="22" spans="1:16" ht="17" thickBot="1" x14ac:dyDescent="0.25">
      <c r="A22" s="30"/>
      <c r="B22" s="12">
        <v>24</v>
      </c>
      <c r="C22" s="13">
        <v>5.21</v>
      </c>
      <c r="D22" s="13">
        <v>3.3</v>
      </c>
      <c r="E22" s="14">
        <f>[1]Feuil1!E25*1000/[1]Feuil2!E$2</f>
        <v>42.130153866648904</v>
      </c>
      <c r="F22" s="15">
        <f>[1]Feuil1!F25*1000/[1]Feuil2!F$2</f>
        <v>10.324156305506216</v>
      </c>
      <c r="G22" s="13">
        <v>0.97</v>
      </c>
      <c r="H22" s="13">
        <v>7.4669999999999996</v>
      </c>
      <c r="I22" s="16">
        <v>99.581199645996094</v>
      </c>
      <c r="J22" s="17">
        <v>1.052999956703186</v>
      </c>
      <c r="K22" s="17">
        <v>1.0485999418258667</v>
      </c>
      <c r="L22" s="26">
        <v>0</v>
      </c>
      <c r="M22" s="12"/>
    </row>
    <row r="23" spans="1:16" ht="17" thickTop="1" x14ac:dyDescent="0.2">
      <c r="A23" s="28"/>
      <c r="B23" s="12">
        <v>36</v>
      </c>
      <c r="C23" s="13">
        <v>4.4000000000000004</v>
      </c>
      <c r="D23" s="13">
        <v>3.3</v>
      </c>
      <c r="E23" s="14">
        <f>[1]Feuil1!E26*1000/[1]Feuil2!E$2</f>
        <v>38.966229267967762</v>
      </c>
      <c r="F23" s="15">
        <f>[1]Feuil1!F26*1000/[1]Feuil2!F$2</f>
        <v>14.098579040852576</v>
      </c>
      <c r="G23" s="13">
        <v>1.25</v>
      </c>
      <c r="H23" s="13">
        <v>7.4649999999999999</v>
      </c>
      <c r="I23" s="16">
        <v>96.976699829101562</v>
      </c>
      <c r="J23" s="17">
        <v>0.94829998741149901</v>
      </c>
      <c r="K23" s="17">
        <v>0.91959999332427977</v>
      </c>
      <c r="L23" s="26">
        <v>5.0150000000000004E-3</v>
      </c>
      <c r="M23" s="13"/>
    </row>
    <row r="24" spans="1:16" x14ac:dyDescent="0.2">
      <c r="A24" s="29"/>
      <c r="B24" s="12">
        <v>48</v>
      </c>
      <c r="C24" s="13">
        <v>2.73</v>
      </c>
      <c r="D24" s="13">
        <v>2.2799999999999998</v>
      </c>
      <c r="E24" s="14">
        <f>[1]Feuil1!E27*1000/[1]Feuil2!E$2</f>
        <v>25.644441484047157</v>
      </c>
      <c r="F24" s="15">
        <f>[1]Feuil1!F27*1000/[1]Feuil2!F$2</f>
        <v>11.212255772646536</v>
      </c>
      <c r="G24" s="13">
        <v>1.17</v>
      </c>
      <c r="H24" s="13">
        <v>7.3540000000000001</v>
      </c>
      <c r="I24" s="16">
        <v>95.862098693847656</v>
      </c>
      <c r="J24" s="17">
        <v>1.2791000438690185</v>
      </c>
      <c r="K24" s="17">
        <v>1.2260999513626099</v>
      </c>
      <c r="L24" s="26">
        <v>0.2475</v>
      </c>
      <c r="M24" s="12"/>
    </row>
    <row r="25" spans="1:16" x14ac:dyDescent="0.2">
      <c r="A25" s="29"/>
      <c r="B25" s="12">
        <v>60</v>
      </c>
      <c r="C25" s="13">
        <v>3.06</v>
      </c>
      <c r="D25" s="13">
        <v>2.98</v>
      </c>
      <c r="E25" s="14">
        <f>[1]Feuil1!E28*1000/[1]Feuil2!E$2</f>
        <v>30.584604453917716</v>
      </c>
      <c r="F25" s="15">
        <f>[1]Feuil1!F28*1000/[1]Feuil2!F$2</f>
        <v>17.095914742451154</v>
      </c>
      <c r="G25" s="13">
        <v>1.44</v>
      </c>
      <c r="H25" s="13">
        <v>7.3769999999999998</v>
      </c>
      <c r="I25" s="16">
        <v>94.640098571777344</v>
      </c>
      <c r="J25" s="17">
        <v>1.4400000406265259</v>
      </c>
      <c r="K25" s="17">
        <v>1.3627999855041504</v>
      </c>
      <c r="L25" s="26">
        <v>0.76249999999999996</v>
      </c>
      <c r="M25" s="12"/>
    </row>
    <row r="26" spans="1:16" x14ac:dyDescent="0.2">
      <c r="A26" s="29"/>
      <c r="B26" s="12">
        <v>72</v>
      </c>
      <c r="C26" s="13">
        <v>3.14</v>
      </c>
      <c r="D26" s="13">
        <v>3.07</v>
      </c>
      <c r="E26" s="14">
        <f>[1]Feuil1!E29*1000/[1]Feuil2!E$2</f>
        <v>31.306201292213412</v>
      </c>
      <c r="F26" s="15">
        <f>[1]Feuil1!F29*1000/[1]Feuil2!F$2</f>
        <v>19.871225577264653</v>
      </c>
      <c r="G26" s="13">
        <v>1.62</v>
      </c>
      <c r="H26" s="13">
        <v>7.3710000000000004</v>
      </c>
      <c r="I26" s="16">
        <v>91.230598449707031</v>
      </c>
      <c r="J26" s="17">
        <v>1.5591000152587891</v>
      </c>
      <c r="K26" s="17">
        <v>1.4223999811172485</v>
      </c>
      <c r="L26" s="26">
        <v>1.165</v>
      </c>
      <c r="M26" s="12"/>
    </row>
    <row r="27" spans="1:16" x14ac:dyDescent="0.2">
      <c r="A27" s="29"/>
      <c r="B27" s="12">
        <v>84</v>
      </c>
      <c r="C27" s="13">
        <v>3.18</v>
      </c>
      <c r="D27" s="13">
        <v>3.07</v>
      </c>
      <c r="E27" s="14">
        <f>[1]Feuil1!E30*1000/[1]Feuil2!E$2</f>
        <v>30.584604453917716</v>
      </c>
      <c r="F27" s="15">
        <f>[1]Feuil1!F30*1000/[1]Feuil2!F$2</f>
        <v>23.201598579040851</v>
      </c>
      <c r="G27" s="13">
        <v>1.84</v>
      </c>
      <c r="H27" s="13">
        <v>7.0410000000000004</v>
      </c>
      <c r="I27" s="16">
        <v>86.585403442382812</v>
      </c>
      <c r="J27" s="17">
        <v>1.9890999628067016</v>
      </c>
      <c r="K27" s="17">
        <v>1.7223000360488891</v>
      </c>
      <c r="L27" s="26">
        <v>1.3405</v>
      </c>
      <c r="M27" s="12"/>
    </row>
    <row r="28" spans="1:16" ht="17" thickBot="1" x14ac:dyDescent="0.25">
      <c r="A28" s="29"/>
      <c r="B28" s="18">
        <v>93</v>
      </c>
      <c r="C28" s="19">
        <v>2.8</v>
      </c>
      <c r="D28" s="19">
        <v>2.95</v>
      </c>
      <c r="E28" s="20">
        <f>[1]Feuil1!E31*1000/[1]Feuil2!E$2</f>
        <v>28.641843735429294</v>
      </c>
      <c r="F28" s="21">
        <f>[1]Feuil1!F31*1000/[1]Feuil2!F$2</f>
        <v>22.424511545293072</v>
      </c>
      <c r="G28" s="19">
        <v>1.87</v>
      </c>
      <c r="H28" s="18"/>
      <c r="I28" s="22">
        <v>92.031898498535156</v>
      </c>
      <c r="J28" s="23">
        <v>2.2140000892639162</v>
      </c>
      <c r="K28" s="23">
        <v>2.0375999046325686</v>
      </c>
      <c r="L28" s="27">
        <v>1.9954999999999998</v>
      </c>
      <c r="M28" s="19"/>
    </row>
    <row r="29" spans="1:16" ht="17" thickTop="1" x14ac:dyDescent="0.2">
      <c r="A29" s="29"/>
      <c r="B29" s="5">
        <v>0</v>
      </c>
      <c r="C29" s="7">
        <v>2.23</v>
      </c>
      <c r="D29" s="7">
        <v>3.41</v>
      </c>
      <c r="E29" s="8">
        <f>[1]Feuil1!E32*1000/[1]Feuil2!E$2</f>
        <v>35.524767423788269</v>
      </c>
      <c r="F29" s="6">
        <f>[1]Feuil1!F32*1000/[1]Feuil2!F$2</f>
        <v>0.22202486678507993</v>
      </c>
      <c r="G29" s="7">
        <v>0.1</v>
      </c>
      <c r="H29" s="7">
        <v>8.077</v>
      </c>
      <c r="I29" s="9">
        <v>98.375198364257812</v>
      </c>
      <c r="J29" s="10">
        <v>0.74649999866485595</v>
      </c>
      <c r="K29" s="10">
        <v>0.73440001735687255</v>
      </c>
      <c r="L29" s="25">
        <v>0</v>
      </c>
      <c r="M29" s="7"/>
    </row>
    <row r="30" spans="1:16" x14ac:dyDescent="0.2">
      <c r="A30" s="29"/>
      <c r="B30" s="12">
        <v>12</v>
      </c>
      <c r="C30" s="13">
        <v>1.97</v>
      </c>
      <c r="D30" s="13">
        <v>3.26</v>
      </c>
      <c r="E30" s="14">
        <f>[1]Feuil1!E33*1000/[1]Feuil2!E$2</f>
        <v>33.08243966340283</v>
      </c>
      <c r="F30" s="15">
        <f>[1]Feuil1!F33*1000/[1]Feuil2!F$2</f>
        <v>4.662522202486679</v>
      </c>
      <c r="G30" s="13">
        <v>0.35</v>
      </c>
      <c r="H30" s="12"/>
      <c r="I30" s="16">
        <v>98.56109619140625</v>
      </c>
      <c r="J30" s="17">
        <v>0.61309997568130492</v>
      </c>
      <c r="K30" s="17">
        <v>0.60430000553131102</v>
      </c>
      <c r="L30" s="26">
        <v>0</v>
      </c>
      <c r="M30" s="13"/>
    </row>
    <row r="31" spans="1:16" ht="17" thickBot="1" x14ac:dyDescent="0.25">
      <c r="A31" s="30"/>
      <c r="B31" s="12">
        <v>24</v>
      </c>
      <c r="C31" s="13">
        <v>1.7</v>
      </c>
      <c r="D31" s="13">
        <v>3.26</v>
      </c>
      <c r="E31" s="14">
        <f>[1]Feuil1!E34*1000/[1]Feuil2!E$2</f>
        <v>30.085037412020693</v>
      </c>
      <c r="F31" s="15">
        <f>[1]Feuil1!F34*1000/[1]Feuil2!F$2</f>
        <v>9.2140319715808179</v>
      </c>
      <c r="G31" s="13">
        <v>0.52</v>
      </c>
      <c r="H31" s="13">
        <v>7.5250000000000004</v>
      </c>
      <c r="I31" s="16">
        <v>98.768203735351562</v>
      </c>
      <c r="J31" s="17">
        <v>0.98470000753402709</v>
      </c>
      <c r="K31" s="17">
        <v>0.97250000963211058</v>
      </c>
      <c r="L31" s="26">
        <v>0</v>
      </c>
      <c r="M31" s="12"/>
    </row>
    <row r="32" spans="1:16" ht="17" thickTop="1" x14ac:dyDescent="0.2">
      <c r="A32" s="28"/>
      <c r="B32" s="12">
        <v>36</v>
      </c>
      <c r="C32" s="13">
        <v>1.4</v>
      </c>
      <c r="D32" s="13">
        <v>3.23</v>
      </c>
      <c r="E32" s="14">
        <f>[1]Feuil1!E35*1000/[1]Feuil2!E$2</f>
        <v>28.031261795332934</v>
      </c>
      <c r="F32" s="15">
        <f>[1]Feuil1!F35*1000/[1]Feuil2!F$2</f>
        <v>12.211367673179396</v>
      </c>
      <c r="G32" s="13">
        <v>0.64</v>
      </c>
      <c r="H32" s="13">
        <v>7.5330000000000004</v>
      </c>
      <c r="I32" s="16">
        <v>98.447898864746094</v>
      </c>
      <c r="J32" s="17">
        <v>0.99459998140335082</v>
      </c>
      <c r="K32" s="17">
        <v>0.97919998893737792</v>
      </c>
      <c r="L32" s="26">
        <v>1.3000000000000001E-2</v>
      </c>
      <c r="M32" s="13"/>
    </row>
    <row r="33" spans="1:13" x14ac:dyDescent="0.2">
      <c r="A33" s="29"/>
      <c r="B33" s="12">
        <v>48</v>
      </c>
      <c r="C33" s="13">
        <v>0.77</v>
      </c>
      <c r="D33" s="13">
        <v>2.42</v>
      </c>
      <c r="E33" s="14">
        <f>[1]Feuil1!E36*1000/[1]Feuil2!E$2</f>
        <v>19.316592286684873</v>
      </c>
      <c r="F33" s="15">
        <f>[1]Feuil1!F36*1000/[1]Feuil2!F$2</f>
        <v>10.213143872113678</v>
      </c>
      <c r="G33" s="13">
        <v>0.59</v>
      </c>
      <c r="H33" s="13">
        <v>7.4489999999999998</v>
      </c>
      <c r="I33" s="16">
        <v>96.757698059082031</v>
      </c>
      <c r="J33" s="17">
        <v>1.292299969291687</v>
      </c>
      <c r="K33" s="17">
        <v>1.2504000497817993</v>
      </c>
      <c r="L33" s="26">
        <v>0.219</v>
      </c>
      <c r="M33" s="12"/>
    </row>
    <row r="34" spans="1:13" x14ac:dyDescent="0.2">
      <c r="A34" s="29"/>
      <c r="B34" s="12">
        <v>60</v>
      </c>
      <c r="C34" s="13">
        <v>1.08</v>
      </c>
      <c r="D34" s="13">
        <v>3.37</v>
      </c>
      <c r="E34" s="14">
        <f>[1]Feuil1!E37*1000/[1]Feuil2!E$2</f>
        <v>24.811829747552121</v>
      </c>
      <c r="F34" s="15">
        <f>[1]Feuil1!F37*1000/[1]Feuil2!F$2</f>
        <v>17.650976909413856</v>
      </c>
      <c r="G34" s="13">
        <v>0.73</v>
      </c>
      <c r="H34" s="13">
        <v>7.4909999999999997</v>
      </c>
      <c r="I34" s="16">
        <v>96</v>
      </c>
      <c r="J34" s="17">
        <v>1.5988000465393066</v>
      </c>
      <c r="K34" s="17">
        <v>1.5348000360488891</v>
      </c>
      <c r="L34" s="26">
        <v>0.61609999999999998</v>
      </c>
      <c r="M34" s="12"/>
    </row>
    <row r="35" spans="1:13" x14ac:dyDescent="0.2">
      <c r="A35" s="29"/>
      <c r="B35" s="12">
        <v>72</v>
      </c>
      <c r="C35" s="13">
        <v>1.03</v>
      </c>
      <c r="D35" s="13">
        <v>3.23</v>
      </c>
      <c r="E35" s="14">
        <f>[1]Feuil1!E38*1000/[1]Feuil2!E$2</f>
        <v>22.758054130864362</v>
      </c>
      <c r="F35" s="15">
        <f>[1]Feuil1!F38*1000/[1]Feuil2!F$2</f>
        <v>18.983126110124335</v>
      </c>
      <c r="G35" s="13">
        <v>0.77</v>
      </c>
      <c r="H35" s="13">
        <v>7.484</v>
      </c>
      <c r="I35" s="16">
        <v>94.14520263671875</v>
      </c>
      <c r="J35" s="17">
        <v>1.8833000494003296</v>
      </c>
      <c r="K35" s="17">
        <v>1.7729999853134155</v>
      </c>
      <c r="L35" s="26">
        <v>1.0394999999999999</v>
      </c>
      <c r="M35" s="12"/>
    </row>
    <row r="36" spans="1:13" x14ac:dyDescent="0.2">
      <c r="A36" s="29"/>
      <c r="B36" s="12">
        <v>84</v>
      </c>
      <c r="C36" s="13">
        <v>1.02</v>
      </c>
      <c r="D36" s="13">
        <v>3.05</v>
      </c>
      <c r="E36" s="14">
        <f>[1]Feuil1!E39*1000/[1]Feuil2!E$2</f>
        <v>20.426741268678256</v>
      </c>
      <c r="F36" s="15">
        <f>[1]Feuil1!F39*1000/[1]Feuil2!F$2</f>
        <v>20.759325044404974</v>
      </c>
      <c r="G36" s="13">
        <v>0.81</v>
      </c>
      <c r="H36" s="13">
        <v>7.1429999999999998</v>
      </c>
      <c r="I36" s="16">
        <v>92.248100280761719</v>
      </c>
      <c r="J36" s="17">
        <v>2.5602000785827639</v>
      </c>
      <c r="K36" s="17">
        <v>2.3618000579833986</v>
      </c>
      <c r="L36" s="26">
        <v>1.3365</v>
      </c>
      <c r="M36" s="12"/>
    </row>
    <row r="37" spans="1:13" ht="17" thickBot="1" x14ac:dyDescent="0.25">
      <c r="A37" s="29"/>
      <c r="B37" s="18">
        <v>93</v>
      </c>
      <c r="C37" s="19">
        <v>0.95</v>
      </c>
      <c r="D37" s="19">
        <v>3.16</v>
      </c>
      <c r="E37" s="20">
        <f>[1]Feuil1!E40*1000/[1]Feuil2!E$2</f>
        <v>20.149204023179909</v>
      </c>
      <c r="F37" s="21">
        <f>[1]Feuil1!F40*1000/[1]Feuil2!F$2</f>
        <v>21.647424511545292</v>
      </c>
      <c r="G37" s="19">
        <v>0.87</v>
      </c>
      <c r="H37" s="18"/>
      <c r="I37" s="22">
        <v>92.794502258300781</v>
      </c>
      <c r="J37" s="23">
        <v>2.8920999599456789</v>
      </c>
      <c r="K37" s="23">
        <v>2.6836999488830569</v>
      </c>
      <c r="L37" s="27">
        <v>0.41100000000000003</v>
      </c>
      <c r="M37" s="19"/>
    </row>
    <row r="38" spans="1:13" ht="17" thickTop="1" x14ac:dyDescent="0.2">
      <c r="A38" s="29"/>
      <c r="B38" s="5">
        <v>0</v>
      </c>
      <c r="C38" s="7">
        <v>9.77</v>
      </c>
      <c r="D38" s="7">
        <v>3.42</v>
      </c>
      <c r="E38" s="8">
        <f>[1]Feuil1!E41*1000/[1]Feuil2!E$2</f>
        <v>36.079841914784964</v>
      </c>
      <c r="F38" s="6">
        <f>[1]Feuil1!F41*1000/[1]Feuil2!F$2</f>
        <v>0.44404973357015987</v>
      </c>
      <c r="G38" s="7">
        <v>0.13</v>
      </c>
      <c r="H38" s="7">
        <v>8.0359999999999996</v>
      </c>
      <c r="I38" s="9">
        <v>99.274002075195312</v>
      </c>
      <c r="J38" s="10">
        <v>0.60760001668930053</v>
      </c>
      <c r="K38" s="10">
        <v>0.60320000181198119</v>
      </c>
      <c r="L38" s="25">
        <v>0</v>
      </c>
      <c r="M38" s="7"/>
    </row>
    <row r="39" spans="1:13" x14ac:dyDescent="0.2">
      <c r="A39" s="29"/>
      <c r="B39" s="12">
        <v>12</v>
      </c>
      <c r="C39" s="13">
        <v>9.01</v>
      </c>
      <c r="D39" s="13">
        <v>3.23</v>
      </c>
      <c r="E39" s="14">
        <f>[1]Feuil1!E42*1000/[1]Feuil2!E$2</f>
        <v>33.193454561602167</v>
      </c>
      <c r="F39" s="15">
        <f>[1]Feuil1!F42*1000/[1]Feuil2!F$2</f>
        <v>4.4404973357015987</v>
      </c>
      <c r="G39" s="13">
        <v>0.77</v>
      </c>
      <c r="H39" s="12"/>
      <c r="I39" s="16">
        <v>98.989898681640625</v>
      </c>
      <c r="J39" s="17">
        <v>0.65500001440048217</v>
      </c>
      <c r="K39" s="17">
        <v>0.64839999208450316</v>
      </c>
      <c r="L39" s="26">
        <v>0</v>
      </c>
      <c r="M39" s="13"/>
    </row>
    <row r="40" spans="1:13" ht="17" thickBot="1" x14ac:dyDescent="0.25">
      <c r="A40" s="30"/>
      <c r="B40" s="12">
        <v>24</v>
      </c>
      <c r="C40" s="13">
        <v>8.5399999999999991</v>
      </c>
      <c r="D40" s="13">
        <v>3.31</v>
      </c>
      <c r="E40" s="14">
        <f>[1]Feuil1!E43*1000/[1]Feuil2!E$2</f>
        <v>30.806634250316392</v>
      </c>
      <c r="F40" s="15">
        <f>[1]Feuil1!F43*1000/[1]Feuil2!F$2</f>
        <v>9.1030195381882777</v>
      </c>
      <c r="G40" s="13">
        <v>1.27</v>
      </c>
      <c r="H40" s="13">
        <v>7.524</v>
      </c>
      <c r="I40" s="16">
        <v>98.941200256347656</v>
      </c>
      <c r="J40" s="17">
        <v>0.93730000982284545</v>
      </c>
      <c r="K40" s="17">
        <v>0.92730001935958861</v>
      </c>
      <c r="L40" s="26">
        <v>0</v>
      </c>
      <c r="M40" s="12"/>
    </row>
    <row r="41" spans="1:13" ht="17" thickTop="1" x14ac:dyDescent="0.2">
      <c r="A41" s="28"/>
      <c r="B41" s="12">
        <v>36</v>
      </c>
      <c r="C41" s="13">
        <v>8.02</v>
      </c>
      <c r="D41" s="13">
        <v>3.85</v>
      </c>
      <c r="E41" s="14">
        <f>[1]Feuil1!E44*1000/[1]Feuil2!E$2</f>
        <v>31.639245986811428</v>
      </c>
      <c r="F41" s="15">
        <f>[1]Feuil1!F44*1000/[1]Feuil2!F$2</f>
        <v>14.653641207815276</v>
      </c>
      <c r="G41" s="13">
        <v>1.87</v>
      </c>
      <c r="H41" s="13">
        <v>7.4749999999999996</v>
      </c>
      <c r="I41" s="16">
        <v>96.543197631835938</v>
      </c>
      <c r="J41" s="17">
        <v>0.89320002326965331</v>
      </c>
      <c r="K41" s="17">
        <v>0.8623000217437744</v>
      </c>
      <c r="L41" s="26">
        <v>1.375E-2</v>
      </c>
      <c r="M41" s="13"/>
    </row>
    <row r="42" spans="1:13" x14ac:dyDescent="0.2">
      <c r="A42" s="29"/>
      <c r="B42" s="12">
        <v>48</v>
      </c>
      <c r="C42" s="13">
        <v>6.45</v>
      </c>
      <c r="D42" s="13">
        <v>3.08</v>
      </c>
      <c r="E42" s="14">
        <f>[1]Feuil1!E45*1000/[1]Feuil2!E$2</f>
        <v>24.034725460156753</v>
      </c>
      <c r="F42" s="15">
        <f>[1]Feuil1!F45*1000/[1]Feuil2!F$2</f>
        <v>14.875666074600355</v>
      </c>
      <c r="G42" s="13">
        <v>1.96</v>
      </c>
      <c r="H42" s="13">
        <v>7.4379999999999997</v>
      </c>
      <c r="I42" s="16">
        <v>97.125297546386719</v>
      </c>
      <c r="J42" s="17">
        <v>1.0739999843597412</v>
      </c>
      <c r="K42" s="17">
        <v>1.0430999828338623</v>
      </c>
      <c r="L42" s="26">
        <v>0.84700000000000009</v>
      </c>
      <c r="M42" s="12"/>
    </row>
    <row r="43" spans="1:13" x14ac:dyDescent="0.2">
      <c r="A43" s="29"/>
      <c r="B43" s="12">
        <v>60</v>
      </c>
      <c r="C43" s="13">
        <v>5.21</v>
      </c>
      <c r="D43" s="13">
        <v>2.79</v>
      </c>
      <c r="E43" s="14">
        <f>[1]Feuil1!E46*1000/[1]Feuil2!E$2</f>
        <v>19.150069939385865</v>
      </c>
      <c r="F43" s="15">
        <f>[1]Feuil1!F46*1000/[1]Feuil2!F$2</f>
        <v>14.986678507992895</v>
      </c>
      <c r="G43" s="13">
        <v>1.86</v>
      </c>
      <c r="H43" s="13">
        <v>7.431</v>
      </c>
      <c r="I43" s="16">
        <v>94.590599060058594</v>
      </c>
      <c r="J43" s="17">
        <v>1.5083999467849731</v>
      </c>
      <c r="K43" s="17">
        <v>1.4267999959945679</v>
      </c>
      <c r="L43" s="26">
        <v>1.1045</v>
      </c>
      <c r="M43" s="12"/>
    </row>
    <row r="44" spans="1:13" x14ac:dyDescent="0.2">
      <c r="A44" s="29"/>
      <c r="B44" s="12">
        <v>72</v>
      </c>
      <c r="C44" s="13">
        <v>5.52</v>
      </c>
      <c r="D44" s="13">
        <v>3.04</v>
      </c>
      <c r="E44" s="14">
        <f>[1]Feuil1!E47*1000/[1]Feuil2!E$2</f>
        <v>19.649636981282889</v>
      </c>
      <c r="F44" s="15">
        <f>[1]Feuil1!F47*1000/[1]Feuil2!F$2</f>
        <v>18.650088809946716</v>
      </c>
      <c r="G44" s="13">
        <v>2.15</v>
      </c>
      <c r="H44" s="13">
        <v>7.4089999999999998</v>
      </c>
      <c r="I44" s="16">
        <v>89.481101989746094</v>
      </c>
      <c r="J44" s="17">
        <v>1.5722999406814575</v>
      </c>
      <c r="K44" s="17">
        <v>1.4070000482559204</v>
      </c>
      <c r="L44" s="26">
        <v>1.145</v>
      </c>
      <c r="M44" s="12"/>
    </row>
    <row r="45" spans="1:13" x14ac:dyDescent="0.2">
      <c r="A45" s="29"/>
      <c r="B45" s="12">
        <v>84</v>
      </c>
      <c r="C45" s="13">
        <v>5.74</v>
      </c>
      <c r="D45" s="13">
        <v>3.14</v>
      </c>
      <c r="E45" s="14">
        <f>[1]Feuil1!E48*1000/[1]Feuil2!E$2</f>
        <v>19.205577388485533</v>
      </c>
      <c r="F45" s="15">
        <f>[1]Feuil1!F48*1000/[1]Feuil2!F$2</f>
        <v>22.757548845470694</v>
      </c>
      <c r="G45" s="13">
        <v>2.5299999999999998</v>
      </c>
      <c r="H45" s="13">
        <v>7.0579999999999998</v>
      </c>
      <c r="I45" s="16">
        <v>85.071098327636719</v>
      </c>
      <c r="J45" s="17">
        <v>1.8611999584197998</v>
      </c>
      <c r="K45" s="17">
        <v>1.583399994468689</v>
      </c>
      <c r="L45" s="26">
        <v>1.2295</v>
      </c>
      <c r="M45" s="12"/>
    </row>
    <row r="46" spans="1:13" ht="17" thickBot="1" x14ac:dyDescent="0.25">
      <c r="A46" s="29"/>
      <c r="B46" s="18">
        <v>93</v>
      </c>
      <c r="C46" s="19">
        <v>5.65</v>
      </c>
      <c r="D46" s="19">
        <v>3.18</v>
      </c>
      <c r="E46" s="20">
        <f>[1]Feuil1!E49*1000/[1]Feuil2!E$2</f>
        <v>18.317458202890826</v>
      </c>
      <c r="F46" s="21">
        <f>[1]Feuil1!F49*1000/[1]Feuil2!F$2</f>
        <v>23.423623445825932</v>
      </c>
      <c r="G46" s="19">
        <v>2.69</v>
      </c>
      <c r="H46" s="18"/>
      <c r="I46" s="22">
        <v>90.683502197265625</v>
      </c>
      <c r="J46" s="23">
        <v>2.1776000095367434</v>
      </c>
      <c r="K46" s="23">
        <v>1.9747999740600586</v>
      </c>
      <c r="L46" s="27">
        <v>1.6220000000000001</v>
      </c>
      <c r="M46" s="19"/>
    </row>
    <row r="47" spans="1:13" ht="17" thickTop="1" x14ac:dyDescent="0.2">
      <c r="A47" s="29"/>
      <c r="B47" s="5">
        <v>0</v>
      </c>
      <c r="C47" s="7">
        <v>2.23</v>
      </c>
      <c r="D47" s="7">
        <v>3.38</v>
      </c>
      <c r="E47" s="8">
        <f>[1]Feuil1!E50*1000/[1]Feuil2!E$2</f>
        <v>61.05819400963609</v>
      </c>
      <c r="F47" s="6">
        <f>[1]Feuil1!F50*1000/[1]Feuil2!F$2</f>
        <v>0.22202486678507993</v>
      </c>
      <c r="G47" s="7">
        <v>0.1</v>
      </c>
      <c r="H47" s="7">
        <v>8.0779999999999994</v>
      </c>
      <c r="I47" s="9">
        <v>98.811500549316406</v>
      </c>
      <c r="J47" s="10">
        <v>0.649499995803833</v>
      </c>
      <c r="K47" s="10">
        <v>0.64180002937316893</v>
      </c>
      <c r="L47" s="25">
        <v>0</v>
      </c>
      <c r="M47" s="7"/>
    </row>
    <row r="48" spans="1:13" x14ac:dyDescent="0.2">
      <c r="A48" s="29"/>
      <c r="B48" s="12">
        <v>12</v>
      </c>
      <c r="C48" s="13">
        <v>1.93</v>
      </c>
      <c r="D48" s="13">
        <v>3.21</v>
      </c>
      <c r="E48" s="14">
        <f>[1]Feuil1!E51*1000/[1]Feuil2!E$2</f>
        <v>57.616732165456604</v>
      </c>
      <c r="F48" s="15">
        <f>[1]Feuil1!F51*1000/[1]Feuil2!F$2</f>
        <v>4.7735346358792183</v>
      </c>
      <c r="G48" s="13">
        <v>0.36</v>
      </c>
      <c r="H48" s="12"/>
      <c r="I48" s="16">
        <v>99.2947998046875</v>
      </c>
      <c r="J48" s="17">
        <v>0.78180001506805419</v>
      </c>
      <c r="K48" s="17">
        <v>0.77629999647140502</v>
      </c>
      <c r="L48" s="26">
        <v>0</v>
      </c>
      <c r="M48" s="13"/>
    </row>
    <row r="49" spans="1:14" ht="17" thickBot="1" x14ac:dyDescent="0.25">
      <c r="A49" s="30"/>
      <c r="B49" s="12">
        <v>24</v>
      </c>
      <c r="C49" s="13">
        <v>1.64</v>
      </c>
      <c r="D49" s="13">
        <v>3.29</v>
      </c>
      <c r="E49" s="14">
        <f>[1]Feuil1!E52*1000/[1]Feuil2!E$2</f>
        <v>56.395568285263877</v>
      </c>
      <c r="F49" s="15">
        <f>[1]Feuil1!F52*1000/[1]Feuil2!F$2</f>
        <v>9.769094138543517</v>
      </c>
      <c r="G49" s="13">
        <v>0.55000000000000004</v>
      </c>
      <c r="H49" s="13">
        <v>7.5339999999999998</v>
      </c>
      <c r="I49" s="16">
        <v>99.032302856445312</v>
      </c>
      <c r="J49" s="17">
        <v>1.0255000425338745</v>
      </c>
      <c r="K49" s="17">
        <v>1.0155000520706177</v>
      </c>
      <c r="L49" s="26">
        <v>0</v>
      </c>
      <c r="M49" s="12"/>
    </row>
    <row r="50" spans="1:14" ht="17" thickTop="1" x14ac:dyDescent="0.2">
      <c r="A50" s="28"/>
      <c r="B50" s="12">
        <v>36</v>
      </c>
      <c r="C50" s="13">
        <v>1.03</v>
      </c>
      <c r="D50" s="13">
        <v>3.03</v>
      </c>
      <c r="E50" s="14">
        <f>[1]Feuil1!E53*1000/[1]Feuil2!E$2</f>
        <v>47.68089877661582</v>
      </c>
      <c r="F50" s="15">
        <f>[1]Feuil1!F53*1000/[1]Feuil2!F$2</f>
        <v>12.211367673179396</v>
      </c>
      <c r="G50" s="13">
        <v>0.68</v>
      </c>
      <c r="H50" s="13">
        <v>7.4790000000000001</v>
      </c>
      <c r="I50" s="16">
        <v>98.113197326660156</v>
      </c>
      <c r="J50" s="17">
        <v>0.93510000238418578</v>
      </c>
      <c r="K50" s="17">
        <v>0.91739998588562011</v>
      </c>
      <c r="L50" s="26">
        <v>6.7550000000000006E-3</v>
      </c>
      <c r="M50" s="13"/>
    </row>
    <row r="51" spans="1:14" x14ac:dyDescent="0.2">
      <c r="A51" s="29"/>
      <c r="B51" s="12">
        <v>48</v>
      </c>
      <c r="C51" s="13">
        <v>0.86</v>
      </c>
      <c r="D51" s="13">
        <v>2.58</v>
      </c>
      <c r="E51" s="14">
        <f>[1]Feuil1!E54*1000/[1]Feuil2!E$2</f>
        <v>40.797975088256841</v>
      </c>
      <c r="F51" s="15">
        <f>[1]Feuil1!F54*1000/[1]Feuil2!F$2</f>
        <v>12.877442273534637</v>
      </c>
      <c r="G51" s="13">
        <v>0.68</v>
      </c>
      <c r="H51" s="13">
        <v>7.4569999999999999</v>
      </c>
      <c r="I51" s="16">
        <v>95.32550048828125</v>
      </c>
      <c r="J51" s="17">
        <v>1.3209999633789062</v>
      </c>
      <c r="K51" s="17">
        <v>1.2591999603271484</v>
      </c>
      <c r="L51" s="26">
        <v>0.33399999999999996</v>
      </c>
      <c r="M51" s="12"/>
      <c r="N51" s="1">
        <f>(D47-D48)/(B48-B47)</f>
        <v>1.4166666666666661E-2</v>
      </c>
    </row>
    <row r="52" spans="1:14" x14ac:dyDescent="0.2">
      <c r="A52" s="29"/>
      <c r="B52" s="12">
        <v>60</v>
      </c>
      <c r="C52" s="13">
        <v>1.1000000000000001</v>
      </c>
      <c r="D52" s="13">
        <v>3.5</v>
      </c>
      <c r="E52" s="14">
        <f>[1]Feuil1!E55*1000/[1]Feuil2!E$2</f>
        <v>53.509180932081087</v>
      </c>
      <c r="F52" s="15">
        <f>[1]Feuil1!F55*1000/[1]Feuil2!F$2</f>
        <v>21.758436944937834</v>
      </c>
      <c r="G52" s="13">
        <v>0.87</v>
      </c>
      <c r="H52" s="13">
        <v>7.444</v>
      </c>
      <c r="I52" s="16">
        <v>93.644096374511719</v>
      </c>
      <c r="J52" s="17">
        <v>1.5613000226974487</v>
      </c>
      <c r="K52" s="17">
        <v>1.4621000123977661</v>
      </c>
      <c r="L52" s="26">
        <v>0.93399999999999994</v>
      </c>
      <c r="M52" s="12"/>
    </row>
    <row r="53" spans="1:14" x14ac:dyDescent="0.2">
      <c r="A53" s="29"/>
      <c r="B53" s="12">
        <v>72</v>
      </c>
      <c r="C53" s="13">
        <v>1.03</v>
      </c>
      <c r="D53" s="13">
        <v>3.16</v>
      </c>
      <c r="E53" s="14">
        <f>[1]Feuil1!E56*1000/[1]Feuil2!E$2</f>
        <v>47.569883878416483</v>
      </c>
      <c r="F53" s="15">
        <f>[1]Feuil1!F56*1000/[1]Feuil2!F$2</f>
        <v>21.314387211367674</v>
      </c>
      <c r="G53" s="13">
        <v>0.84</v>
      </c>
      <c r="H53" s="13">
        <v>7.4329999999999998</v>
      </c>
      <c r="I53" s="16">
        <v>90.07440185546875</v>
      </c>
      <c r="J53" s="17">
        <v>1.7774000001907349</v>
      </c>
      <c r="K53" s="17">
        <v>1.6010000539779663</v>
      </c>
      <c r="L53" s="26">
        <v>1.236</v>
      </c>
      <c r="M53" s="12"/>
    </row>
    <row r="54" spans="1:14" x14ac:dyDescent="0.2">
      <c r="A54" s="29"/>
      <c r="B54" s="12">
        <v>84</v>
      </c>
      <c r="C54" s="13">
        <v>0.89</v>
      </c>
      <c r="D54" s="13">
        <v>2.84</v>
      </c>
      <c r="E54" s="14">
        <f>[1]Feuil1!E57*1000/[1]Feuil2!E$2</f>
        <v>43.906392237838318</v>
      </c>
      <c r="F54" s="15">
        <f>[1]Feuil1!F57*1000/[1]Feuil2!F$2</f>
        <v>22.424511545293072</v>
      </c>
      <c r="G54" s="13">
        <v>0.89</v>
      </c>
      <c r="H54" s="13">
        <v>7.077</v>
      </c>
      <c r="I54" s="16">
        <v>85.750999450683594</v>
      </c>
      <c r="J54" s="17">
        <v>1.7179000211715698</v>
      </c>
      <c r="K54" s="17">
        <v>1.4731000495910644</v>
      </c>
      <c r="L54" s="26">
        <v>1.4994999999999998</v>
      </c>
      <c r="M54" s="12"/>
    </row>
    <row r="55" spans="1:14" ht="17" thickBot="1" x14ac:dyDescent="0.25">
      <c r="A55" s="29"/>
      <c r="B55" s="18">
        <v>93</v>
      </c>
      <c r="C55" s="19">
        <v>0.89</v>
      </c>
      <c r="D55" s="19">
        <v>2.92</v>
      </c>
      <c r="E55" s="20">
        <f>[1]Feuil1!E58*1000/[1]Feuil2!E$2</f>
        <v>44.461466728835006</v>
      </c>
      <c r="F55" s="21">
        <f>[1]Feuil1!F58*1000/[1]Feuil2!F$2</f>
        <v>23.201598579040851</v>
      </c>
      <c r="G55" s="19">
        <v>0.98</v>
      </c>
      <c r="H55" s="18"/>
      <c r="I55" s="22">
        <v>90.973503112792969</v>
      </c>
      <c r="J55" s="23">
        <v>2.3330999446868899</v>
      </c>
      <c r="K55" s="23">
        <v>2.1225000453948977</v>
      </c>
      <c r="L55" s="27">
        <v>1.7654999999999998</v>
      </c>
      <c r="M55" s="19"/>
    </row>
    <row r="56" spans="1:14" ht="17" thickTop="1" x14ac:dyDescent="0.2">
      <c r="A56" s="29"/>
      <c r="B56" s="5">
        <v>0</v>
      </c>
      <c r="C56" s="7">
        <v>9.74</v>
      </c>
      <c r="D56" s="7">
        <v>3.34</v>
      </c>
      <c r="E56" s="8">
        <f>[1]Feuil1!E59*1000/[1]Feuil2!E$2</f>
        <v>59.559492883945026</v>
      </c>
      <c r="F56" s="6">
        <f>[1]Feuil1!F59*1000/[1]Feuil2!F$2</f>
        <v>0.22202486678507993</v>
      </c>
      <c r="G56" s="7">
        <v>0.13</v>
      </c>
      <c r="H56" s="7">
        <v>8.0280000000000005</v>
      </c>
      <c r="I56" s="9">
        <v>98.674201965332031</v>
      </c>
      <c r="J56" s="10">
        <v>0.58219997415542601</v>
      </c>
      <c r="K56" s="10">
        <v>0.57450000772476195</v>
      </c>
      <c r="L56" s="25">
        <v>0</v>
      </c>
      <c r="M56" s="7"/>
    </row>
    <row r="57" spans="1:14" x14ac:dyDescent="0.2">
      <c r="A57" s="29"/>
      <c r="B57" s="12">
        <v>12</v>
      </c>
      <c r="C57" s="13">
        <v>9.01</v>
      </c>
      <c r="D57" s="13">
        <v>3.19</v>
      </c>
      <c r="E57" s="14">
        <f>[1]Feuil1!E60*1000/[1]Feuil2!E$2</f>
        <v>56.617598081662557</v>
      </c>
      <c r="F57" s="15">
        <f>[1]Feuil1!F60*1000/[1]Feuil2!F$2</f>
        <v>5.2175843694493782</v>
      </c>
      <c r="G57" s="13">
        <v>0.8</v>
      </c>
      <c r="H57" s="12"/>
      <c r="I57" s="16">
        <v>98.958297729492188</v>
      </c>
      <c r="J57" s="17">
        <v>0.74099998006820678</v>
      </c>
      <c r="K57" s="17">
        <v>0.73330001363754271</v>
      </c>
      <c r="L57" s="26">
        <v>0</v>
      </c>
      <c r="M57" s="13"/>
    </row>
    <row r="58" spans="1:14" ht="17" thickBot="1" x14ac:dyDescent="0.25">
      <c r="A58" s="30"/>
      <c r="B58" s="12">
        <v>24</v>
      </c>
      <c r="C58" s="13">
        <v>8.31</v>
      </c>
      <c r="D58" s="13">
        <v>3.22</v>
      </c>
      <c r="E58" s="14">
        <f>[1]Feuil1!E61*1000/[1]Feuil2!E$2</f>
        <v>53.398166033881743</v>
      </c>
      <c r="F58" s="15">
        <f>[1]Feuil1!F61*1000/[1]Feuil2!F$2</f>
        <v>10.435168738898756</v>
      </c>
      <c r="G58" s="13">
        <v>1.29</v>
      </c>
      <c r="H58" s="13">
        <v>7.5389999999999997</v>
      </c>
      <c r="I58" s="16">
        <v>98.739997863769531</v>
      </c>
      <c r="J58" s="17">
        <v>0.96259997615814208</v>
      </c>
      <c r="K58" s="17">
        <v>0.95049999485015868</v>
      </c>
      <c r="L58" s="26">
        <v>0</v>
      </c>
      <c r="M58" s="12"/>
    </row>
    <row r="59" spans="1:14" ht="17" thickTop="1" x14ac:dyDescent="0.2">
      <c r="A59" s="28"/>
      <c r="B59" s="12">
        <v>36</v>
      </c>
      <c r="C59" s="13">
        <v>6.93</v>
      </c>
      <c r="D59" s="13">
        <v>3.18</v>
      </c>
      <c r="E59" s="14">
        <f>[1]Feuil1!E62*1000/[1]Feuil2!E$2</f>
        <v>48.680032860409867</v>
      </c>
      <c r="F59" s="15">
        <f>[1]Feuil1!F62*1000/[1]Feuil2!F$2</f>
        <v>14.986678507992895</v>
      </c>
      <c r="G59" s="13">
        <v>1.75</v>
      </c>
      <c r="H59" s="13">
        <v>7.4080000000000004</v>
      </c>
      <c r="I59" s="16">
        <v>98.056198120117188</v>
      </c>
      <c r="J59" s="17">
        <v>1.0211000276565552</v>
      </c>
      <c r="K59" s="17">
        <v>1.001199944114685</v>
      </c>
      <c r="L59" s="26">
        <v>9.1500000000000001E-3</v>
      </c>
      <c r="M59" s="13"/>
    </row>
    <row r="60" spans="1:14" x14ac:dyDescent="0.2">
      <c r="A60" s="29"/>
      <c r="B60" s="12">
        <v>48</v>
      </c>
      <c r="C60" s="13">
        <v>7.69</v>
      </c>
      <c r="D60" s="13">
        <v>3.64</v>
      </c>
      <c r="E60" s="14">
        <f>[1]Feuil1!E63*1000/[1]Feuil2!E$2</f>
        <v>54.563822464974798</v>
      </c>
      <c r="F60" s="15">
        <f>[1]Feuil1!F63*1000/[1]Feuil2!F$2</f>
        <v>23.090586145648313</v>
      </c>
      <c r="G60" s="13">
        <v>2.41</v>
      </c>
      <c r="H60" s="13">
        <v>7.359</v>
      </c>
      <c r="I60" s="16">
        <v>98.142402648925781</v>
      </c>
      <c r="J60" s="17">
        <v>1.4245999885559082</v>
      </c>
      <c r="K60" s="17">
        <v>1.3981000019073486</v>
      </c>
      <c r="L60" s="26">
        <v>0.58199999999999996</v>
      </c>
      <c r="M60" s="12"/>
    </row>
    <row r="61" spans="1:14" x14ac:dyDescent="0.2">
      <c r="A61" s="29"/>
      <c r="B61" s="12">
        <v>60</v>
      </c>
      <c r="C61" s="13">
        <v>4.8600000000000003</v>
      </c>
      <c r="D61" s="13">
        <v>2.58</v>
      </c>
      <c r="E61" s="14">
        <f>[1]Feuil1!E64*1000/[1]Feuil2!E$2</f>
        <v>36.079841914784964</v>
      </c>
      <c r="F61" s="15">
        <f>[1]Feuil1!F64*1000/[1]Feuil2!F$2</f>
        <v>16.540852575488454</v>
      </c>
      <c r="G61" s="13">
        <v>1.97</v>
      </c>
      <c r="H61" s="13">
        <v>7.3109999999999999</v>
      </c>
      <c r="I61" s="16">
        <v>95.995002746582031</v>
      </c>
      <c r="J61" s="17">
        <v>1.7619999481201172</v>
      </c>
      <c r="K61" s="17">
        <v>1.6914000345230102</v>
      </c>
      <c r="L61" s="26">
        <v>0.49099999999999999</v>
      </c>
      <c r="M61" s="12"/>
    </row>
    <row r="62" spans="1:14" x14ac:dyDescent="0.2">
      <c r="A62" s="29"/>
      <c r="B62" s="12">
        <v>72</v>
      </c>
      <c r="C62" s="13">
        <v>5.66</v>
      </c>
      <c r="D62" s="13">
        <v>3.15</v>
      </c>
      <c r="E62" s="14">
        <f>[1]Feuil1!E65*1000/[1]Feuil2!E$2</f>
        <v>43.961899686937983</v>
      </c>
      <c r="F62" s="15">
        <f>[1]Feuil1!F65*1000/[1]Feuil2!F$2</f>
        <v>22.31349911190053</v>
      </c>
      <c r="G62" s="13">
        <v>2.4900000000000002</v>
      </c>
      <c r="H62" s="13">
        <v>7.3419999999999996</v>
      </c>
      <c r="I62" s="16">
        <v>93.650802612304688</v>
      </c>
      <c r="J62" s="17">
        <v>2.2228001190185549</v>
      </c>
      <c r="K62" s="17">
        <v>2.0816999507904055</v>
      </c>
      <c r="L62" s="26">
        <v>0.48350000000000004</v>
      </c>
      <c r="M62" s="12"/>
    </row>
    <row r="63" spans="1:14" x14ac:dyDescent="0.2">
      <c r="A63" s="29"/>
      <c r="B63" s="12">
        <v>84</v>
      </c>
      <c r="C63" s="13">
        <v>5.39</v>
      </c>
      <c r="D63" s="13">
        <v>2.97</v>
      </c>
      <c r="E63" s="14">
        <f>[1]Feuil1!E66*1000/[1]Feuil2!E$2</f>
        <v>41.297542130153865</v>
      </c>
      <c r="F63" s="15">
        <f>[1]Feuil1!F66*1000/[1]Feuil2!F$2</f>
        <v>23.867673179396093</v>
      </c>
      <c r="G63" s="13">
        <v>2.86</v>
      </c>
      <c r="H63" s="13">
        <v>7.0250000000000004</v>
      </c>
      <c r="I63" s="16">
        <v>93.190299987792969</v>
      </c>
      <c r="J63" s="17">
        <v>2.3639999462127688</v>
      </c>
      <c r="K63" s="17">
        <v>2.2029999328613283</v>
      </c>
      <c r="L63" s="26">
        <v>1.0325</v>
      </c>
      <c r="M63" s="12"/>
    </row>
    <row r="64" spans="1:14" ht="17" thickBot="1" x14ac:dyDescent="0.25">
      <c r="A64" s="29"/>
      <c r="B64" s="18">
        <v>93</v>
      </c>
      <c r="C64" s="19">
        <v>5.22</v>
      </c>
      <c r="D64" s="19">
        <v>3.03</v>
      </c>
      <c r="E64" s="20">
        <f>[1]Feuil1!E67*1000/[1]Feuil2!E$2</f>
        <v>42.185661315748575</v>
      </c>
      <c r="F64" s="21">
        <f>[1]Feuil1!F67*1000/[1]Feuil2!F$2</f>
        <v>23.978685612788635</v>
      </c>
      <c r="G64" s="19">
        <v>3.03</v>
      </c>
      <c r="H64" s="18"/>
      <c r="I64" s="22">
        <v>95.977798461914062</v>
      </c>
      <c r="J64" s="23">
        <v>3.1797998977661135</v>
      </c>
      <c r="K64" s="23">
        <v>3.0519999099731447</v>
      </c>
      <c r="L64" s="27">
        <v>0.30500000000000005</v>
      </c>
      <c r="M64" s="19"/>
    </row>
    <row r="65" spans="1:1" ht="17" thickTop="1" x14ac:dyDescent="0.2">
      <c r="A65" s="29"/>
    </row>
    <row r="66" spans="1:1" x14ac:dyDescent="0.2">
      <c r="A66" s="29"/>
    </row>
    <row r="67" spans="1:1" ht="17" thickBot="1" x14ac:dyDescent="0.25">
      <c r="A67" s="30"/>
    </row>
    <row r="68" spans="1:1" ht="17" thickTop="1" x14ac:dyDescent="0.2"/>
  </sheetData>
  <mergeCells count="7">
    <mergeCell ref="A59:A67"/>
    <mergeCell ref="A5:A13"/>
    <mergeCell ref="A14:A22"/>
    <mergeCell ref="A23:A31"/>
    <mergeCell ref="A32:A40"/>
    <mergeCell ref="A41:A49"/>
    <mergeCell ref="A50:A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4DA0-1AC1-6040-905C-32F5BC4DF893}">
  <dimension ref="A1:K65"/>
  <sheetViews>
    <sheetView workbookViewId="0">
      <selection activeCell="M11" sqref="M11"/>
    </sheetView>
  </sheetViews>
  <sheetFormatPr baseColWidth="10" defaultRowHeight="16" x14ac:dyDescent="0.2"/>
  <sheetData>
    <row r="1" spans="1:11" ht="44" thickTop="1" thickBot="1" x14ac:dyDescent="0.25">
      <c r="A1" s="2" t="s">
        <v>0</v>
      </c>
      <c r="B1" s="4" t="s">
        <v>9</v>
      </c>
      <c r="C1" t="s">
        <v>3</v>
      </c>
      <c r="D1" s="3" t="s">
        <v>1</v>
      </c>
      <c r="E1" t="s">
        <v>4</v>
      </c>
      <c r="F1" s="3" t="s">
        <v>11</v>
      </c>
      <c r="G1" s="3" t="s">
        <v>10</v>
      </c>
      <c r="I1" s="4"/>
      <c r="K1" t="s">
        <v>12</v>
      </c>
    </row>
    <row r="2" spans="1:11" ht="17" thickTop="1" x14ac:dyDescent="0.2">
      <c r="A2" s="5">
        <v>0</v>
      </c>
      <c r="B2" s="10">
        <v>0.6648999882698059</v>
      </c>
      <c r="C2">
        <v>48.402495614911523</v>
      </c>
      <c r="D2" s="6">
        <v>6.18</v>
      </c>
      <c r="E2">
        <v>0.44404973357015987</v>
      </c>
      <c r="F2" s="7">
        <v>0.12</v>
      </c>
      <c r="G2" s="25">
        <v>0</v>
      </c>
      <c r="I2" s="10"/>
    </row>
    <row r="3" spans="1:11" x14ac:dyDescent="0.2">
      <c r="A3" s="12">
        <v>12</v>
      </c>
      <c r="B3" s="17">
        <v>0.73110000619888305</v>
      </c>
      <c r="C3">
        <v>44.572481627034342</v>
      </c>
      <c r="D3" s="13">
        <v>5.63</v>
      </c>
      <c r="E3">
        <v>4.662522202486679</v>
      </c>
      <c r="F3" s="13">
        <v>0.59</v>
      </c>
      <c r="G3" s="26">
        <v>0</v>
      </c>
      <c r="I3" s="17"/>
    </row>
    <row r="4" spans="1:11" x14ac:dyDescent="0.2">
      <c r="A4" s="12">
        <v>24</v>
      </c>
      <c r="B4" s="17">
        <v>1.0474999977111816</v>
      </c>
      <c r="C4">
        <v>42.796243255844935</v>
      </c>
      <c r="D4" s="13">
        <v>5.12</v>
      </c>
      <c r="E4">
        <v>9.6580817051509769</v>
      </c>
      <c r="F4" s="13">
        <v>0.95</v>
      </c>
      <c r="G4" s="26">
        <v>0</v>
      </c>
      <c r="I4" s="17"/>
    </row>
    <row r="5" spans="1:11" x14ac:dyDescent="0.2">
      <c r="A5" s="12">
        <v>36</v>
      </c>
      <c r="B5" s="17">
        <v>1.045299990272522</v>
      </c>
      <c r="C5">
        <v>38.966229267967762</v>
      </c>
      <c r="D5" s="13">
        <v>4.3899999999999997</v>
      </c>
      <c r="E5">
        <v>13.543516873889876</v>
      </c>
      <c r="F5" s="13">
        <v>1.23</v>
      </c>
      <c r="G5" s="26">
        <v>9.7800000000000005E-3</v>
      </c>
      <c r="I5" s="17"/>
    </row>
    <row r="6" spans="1:11" x14ac:dyDescent="0.2">
      <c r="A6" s="12">
        <v>48</v>
      </c>
      <c r="B6" s="17">
        <v>1.2085000110626221</v>
      </c>
      <c r="C6">
        <v>35.080707830990917</v>
      </c>
      <c r="D6" s="13">
        <v>3.66</v>
      </c>
      <c r="E6">
        <v>15.652753108348135</v>
      </c>
      <c r="F6" s="13">
        <v>1.39</v>
      </c>
      <c r="G6" s="26">
        <v>0.42399999999999999</v>
      </c>
      <c r="I6" s="17"/>
    </row>
    <row r="7" spans="1:11" x14ac:dyDescent="0.2">
      <c r="A7" s="12">
        <v>60</v>
      </c>
      <c r="B7" s="17">
        <v>1.2260999513626099</v>
      </c>
      <c r="C7">
        <v>29.418948022824662</v>
      </c>
      <c r="D7" s="13">
        <v>3.2</v>
      </c>
      <c r="E7">
        <v>16.984902309058615</v>
      </c>
      <c r="F7" s="13">
        <v>1.46</v>
      </c>
      <c r="G7" s="26">
        <v>1.0379999999999998</v>
      </c>
      <c r="I7" s="17"/>
    </row>
    <row r="8" spans="1:11" x14ac:dyDescent="0.2">
      <c r="A8" s="12">
        <v>72</v>
      </c>
      <c r="B8" s="17">
        <v>1.395899994468689</v>
      </c>
      <c r="C8">
        <v>33.915051399897862</v>
      </c>
      <c r="D8" s="13">
        <v>3.43</v>
      </c>
      <c r="E8">
        <v>22.091474245115453</v>
      </c>
      <c r="F8" s="13">
        <v>1.7</v>
      </c>
      <c r="G8" s="26">
        <v>1.611</v>
      </c>
      <c r="I8" s="17"/>
    </row>
    <row r="9" spans="1:11" x14ac:dyDescent="0.2">
      <c r="A9" s="12">
        <v>84</v>
      </c>
      <c r="B9" s="17">
        <v>1.5436999631881714</v>
      </c>
      <c r="C9">
        <v>29.918515064721685</v>
      </c>
      <c r="D9" s="13">
        <v>3.09</v>
      </c>
      <c r="E9">
        <v>23.534635879218474</v>
      </c>
      <c r="F9" s="13">
        <v>1.74</v>
      </c>
      <c r="G9" s="26">
        <v>1.865</v>
      </c>
      <c r="I9" s="17"/>
    </row>
    <row r="10" spans="1:11" ht="17" thickBot="1" x14ac:dyDescent="0.25">
      <c r="A10" s="18">
        <v>93</v>
      </c>
      <c r="B10" s="23">
        <v>2.1302000118255617</v>
      </c>
      <c r="C10">
        <v>25.200381891249805</v>
      </c>
      <c r="D10" s="19">
        <v>2.5299999999999998</v>
      </c>
      <c r="E10">
        <v>20.093250444049733</v>
      </c>
      <c r="F10" s="19">
        <v>1.7</v>
      </c>
      <c r="G10" s="27">
        <v>2.2415000000000003</v>
      </c>
      <c r="I10" s="23"/>
    </row>
    <row r="11" spans="1:11" ht="17" thickTop="1" x14ac:dyDescent="0.2">
      <c r="A11" s="5">
        <v>0</v>
      </c>
      <c r="B11" s="10">
        <v>0.60320000181198119</v>
      </c>
      <c r="C11">
        <v>48.235973267612515</v>
      </c>
      <c r="D11" s="7">
        <v>6.13</v>
      </c>
      <c r="E11">
        <v>0.22202486678507993</v>
      </c>
      <c r="F11" s="7">
        <v>0.12</v>
      </c>
      <c r="G11" s="25">
        <v>0</v>
      </c>
      <c r="I11" s="10"/>
    </row>
    <row r="12" spans="1:11" x14ac:dyDescent="0.2">
      <c r="A12" s="12">
        <v>12</v>
      </c>
      <c r="B12" s="17">
        <v>0.83250002393722533</v>
      </c>
      <c r="C12">
        <v>45.627123159928061</v>
      </c>
      <c r="D12" s="13">
        <v>5.58</v>
      </c>
      <c r="E12">
        <v>4.9955595026642987</v>
      </c>
      <c r="F12" s="13">
        <v>0.61</v>
      </c>
      <c r="G12" s="26">
        <v>0</v>
      </c>
      <c r="I12" s="17"/>
    </row>
    <row r="13" spans="1:11" x14ac:dyDescent="0.2">
      <c r="A13" s="12">
        <v>24</v>
      </c>
      <c r="B13" s="17">
        <v>0.98470000753402709</v>
      </c>
      <c r="C13">
        <v>42.518706010346584</v>
      </c>
      <c r="D13" s="13">
        <v>5.04</v>
      </c>
      <c r="E13">
        <v>9.6580817051509769</v>
      </c>
      <c r="F13" s="13">
        <v>0.99</v>
      </c>
      <c r="G13" s="26">
        <v>0</v>
      </c>
      <c r="I13" s="17"/>
    </row>
    <row r="14" spans="1:11" x14ac:dyDescent="0.2">
      <c r="A14" s="12">
        <v>36</v>
      </c>
      <c r="B14" s="17">
        <v>0.97699998149871825</v>
      </c>
      <c r="C14">
        <v>38.799706920668754</v>
      </c>
      <c r="D14" s="13">
        <v>4.33</v>
      </c>
      <c r="E14">
        <v>13.543516873889876</v>
      </c>
      <c r="F14" s="13">
        <v>1.29</v>
      </c>
      <c r="G14" s="26">
        <v>6.8149999999999999E-3</v>
      </c>
      <c r="I14" s="17"/>
    </row>
    <row r="15" spans="1:11" x14ac:dyDescent="0.2">
      <c r="A15" s="12">
        <v>48</v>
      </c>
      <c r="B15" s="17">
        <v>1.3077000213623047</v>
      </c>
      <c r="C15">
        <v>37.800572836874707</v>
      </c>
      <c r="D15" s="13">
        <v>3.87</v>
      </c>
      <c r="E15">
        <v>16.873889875666077</v>
      </c>
      <c r="F15" s="13">
        <v>1.51</v>
      </c>
      <c r="G15" s="26">
        <v>0.13550000000000001</v>
      </c>
      <c r="I15" s="17"/>
    </row>
    <row r="16" spans="1:11" x14ac:dyDescent="0.2">
      <c r="A16" s="12">
        <v>60</v>
      </c>
      <c r="B16" s="17">
        <v>1.3474000526428223</v>
      </c>
      <c r="C16">
        <v>40.298408046359818</v>
      </c>
      <c r="D16" s="13">
        <v>4.03</v>
      </c>
      <c r="E16">
        <v>23.201598579040851</v>
      </c>
      <c r="F16" s="13">
        <v>1.84</v>
      </c>
      <c r="G16" s="26">
        <v>0.54300000000000004</v>
      </c>
      <c r="I16" s="17"/>
    </row>
    <row r="17" spans="1:9" x14ac:dyDescent="0.2">
      <c r="A17" s="12">
        <v>72</v>
      </c>
      <c r="B17" s="17">
        <v>1.5701000524520874</v>
      </c>
      <c r="C17">
        <v>33.859543950798198</v>
      </c>
      <c r="D17" s="13">
        <v>3.25</v>
      </c>
      <c r="E17">
        <v>21.203374777975135</v>
      </c>
      <c r="F17" s="13">
        <v>1.73</v>
      </c>
      <c r="G17" s="26">
        <v>0.95199999999999996</v>
      </c>
      <c r="I17" s="17"/>
    </row>
    <row r="18" spans="1:9" x14ac:dyDescent="0.2">
      <c r="A18" s="12">
        <v>84</v>
      </c>
      <c r="B18" s="17">
        <v>1.6185999942779541</v>
      </c>
      <c r="C18">
        <v>31.58373853771176</v>
      </c>
      <c r="D18" s="13">
        <v>3.01</v>
      </c>
      <c r="E18">
        <v>22.979573712255775</v>
      </c>
      <c r="F18" s="13">
        <v>1.85</v>
      </c>
      <c r="G18" s="26">
        <v>1.0695000000000001</v>
      </c>
      <c r="I18" s="17"/>
    </row>
    <row r="19" spans="1:9" ht="17" thickBot="1" x14ac:dyDescent="0.25">
      <c r="A19" s="18">
        <v>93</v>
      </c>
      <c r="B19" s="23">
        <v>2.3209999633789065</v>
      </c>
      <c r="C19">
        <v>30.751126801216721</v>
      </c>
      <c r="D19" s="19">
        <v>2.77</v>
      </c>
      <c r="E19">
        <v>22.979573712255775</v>
      </c>
      <c r="F19" s="19">
        <v>1.94</v>
      </c>
      <c r="G19" s="27">
        <v>2.0914999999999999</v>
      </c>
      <c r="I19" s="23"/>
    </row>
    <row r="20" spans="1:9" ht="17" thickTop="1" x14ac:dyDescent="0.2">
      <c r="A20" s="5">
        <v>0</v>
      </c>
      <c r="B20" s="10">
        <v>0.56349997053146361</v>
      </c>
      <c r="C20">
        <v>48.180465818512843</v>
      </c>
      <c r="D20" s="7">
        <v>6.28</v>
      </c>
      <c r="E20">
        <v>0.22202486678507993</v>
      </c>
      <c r="F20" s="7">
        <v>0.12</v>
      </c>
      <c r="G20" s="25">
        <v>0</v>
      </c>
      <c r="I20" s="10"/>
    </row>
    <row r="21" spans="1:9" x14ac:dyDescent="0.2">
      <c r="A21" s="12">
        <v>12</v>
      </c>
      <c r="B21" s="17">
        <v>0.82149998674392699</v>
      </c>
      <c r="C21">
        <v>44.905526321632358</v>
      </c>
      <c r="D21" s="13">
        <v>5.67</v>
      </c>
      <c r="E21">
        <v>5.2175843694493782</v>
      </c>
      <c r="F21" s="13">
        <v>0.6</v>
      </c>
      <c r="G21" s="26">
        <v>0</v>
      </c>
      <c r="I21" s="17"/>
    </row>
    <row r="22" spans="1:9" x14ac:dyDescent="0.2">
      <c r="A22" s="12">
        <v>24</v>
      </c>
      <c r="B22" s="17">
        <v>1.0485999418258667</v>
      </c>
      <c r="C22">
        <v>42.130153866648904</v>
      </c>
      <c r="D22" s="13">
        <v>5.21</v>
      </c>
      <c r="E22">
        <v>10.324156305506216</v>
      </c>
      <c r="F22" s="13">
        <v>0.97</v>
      </c>
      <c r="G22" s="26">
        <v>0</v>
      </c>
      <c r="I22" s="17"/>
    </row>
    <row r="23" spans="1:9" x14ac:dyDescent="0.2">
      <c r="A23" s="12">
        <v>36</v>
      </c>
      <c r="B23" s="17">
        <v>0.91959999332427977</v>
      </c>
      <c r="C23">
        <v>38.966229267967762</v>
      </c>
      <c r="D23" s="13">
        <v>4.4000000000000004</v>
      </c>
      <c r="E23">
        <v>14.098579040852576</v>
      </c>
      <c r="F23" s="13">
        <v>1.25</v>
      </c>
      <c r="G23" s="26">
        <v>5.0150000000000004E-3</v>
      </c>
      <c r="I23" s="17"/>
    </row>
    <row r="24" spans="1:9" x14ac:dyDescent="0.2">
      <c r="A24" s="12">
        <v>48</v>
      </c>
      <c r="B24" s="17">
        <v>1.2260999513626099</v>
      </c>
      <c r="C24">
        <v>25.644441484047157</v>
      </c>
      <c r="D24" s="13">
        <v>2.73</v>
      </c>
      <c r="E24">
        <v>11.212255772646536</v>
      </c>
      <c r="F24" s="13">
        <v>1.17</v>
      </c>
      <c r="G24" s="26">
        <v>0.2475</v>
      </c>
      <c r="I24" s="17"/>
    </row>
    <row r="25" spans="1:9" x14ac:dyDescent="0.2">
      <c r="A25" s="12">
        <v>60</v>
      </c>
      <c r="B25" s="17">
        <v>1.3627999855041504</v>
      </c>
      <c r="C25">
        <v>30.584604453917716</v>
      </c>
      <c r="D25" s="13">
        <v>3.06</v>
      </c>
      <c r="E25">
        <v>17.095914742451154</v>
      </c>
      <c r="F25" s="13">
        <v>1.44</v>
      </c>
      <c r="G25" s="26">
        <v>0.76249999999999996</v>
      </c>
      <c r="I25" s="17"/>
    </row>
    <row r="26" spans="1:9" x14ac:dyDescent="0.2">
      <c r="A26" s="12">
        <v>72</v>
      </c>
      <c r="B26" s="17">
        <v>1.4223999811172485</v>
      </c>
      <c r="C26">
        <v>31.306201292213412</v>
      </c>
      <c r="D26" s="13">
        <v>3.14</v>
      </c>
      <c r="E26">
        <v>19.871225577264653</v>
      </c>
      <c r="F26" s="13">
        <v>1.62</v>
      </c>
      <c r="G26" s="26">
        <v>1.165</v>
      </c>
      <c r="I26" s="17"/>
    </row>
    <row r="27" spans="1:9" x14ac:dyDescent="0.2">
      <c r="A27" s="12">
        <v>84</v>
      </c>
      <c r="B27" s="17">
        <v>1.7223000360488891</v>
      </c>
      <c r="C27">
        <v>30.584604453917716</v>
      </c>
      <c r="D27" s="13">
        <v>3.18</v>
      </c>
      <c r="E27">
        <v>23.201598579040851</v>
      </c>
      <c r="F27" s="13">
        <v>1.84</v>
      </c>
      <c r="G27" s="26">
        <v>1.3405</v>
      </c>
      <c r="I27" s="17"/>
    </row>
    <row r="28" spans="1:9" ht="17" thickBot="1" x14ac:dyDescent="0.25">
      <c r="A28" s="18">
        <v>93</v>
      </c>
      <c r="B28" s="23">
        <v>2.0375999046325686</v>
      </c>
      <c r="C28">
        <v>28.641843735429294</v>
      </c>
      <c r="D28" s="19">
        <v>2.8</v>
      </c>
      <c r="E28">
        <v>22.424511545293072</v>
      </c>
      <c r="F28" s="19">
        <v>1.87</v>
      </c>
      <c r="G28" s="27">
        <v>1.9954999999999998</v>
      </c>
      <c r="I28" s="23"/>
    </row>
    <row r="29" spans="1:9" ht="17" thickTop="1" x14ac:dyDescent="0.2">
      <c r="A29" s="5">
        <v>0</v>
      </c>
      <c r="B29" s="10">
        <v>0.73440001735687255</v>
      </c>
      <c r="C29">
        <v>35.524767423788269</v>
      </c>
      <c r="D29" s="7">
        <v>2.23</v>
      </c>
      <c r="E29">
        <v>0.22202486678507993</v>
      </c>
      <c r="F29" s="7">
        <v>0.1</v>
      </c>
      <c r="G29" s="25">
        <v>0</v>
      </c>
      <c r="I29" s="10"/>
    </row>
    <row r="30" spans="1:9" x14ac:dyDescent="0.2">
      <c r="A30" s="12">
        <v>12</v>
      </c>
      <c r="B30" s="17">
        <v>0.60430000553131102</v>
      </c>
      <c r="C30">
        <v>33.08243966340283</v>
      </c>
      <c r="D30" s="13">
        <v>1.97</v>
      </c>
      <c r="E30">
        <v>4.662522202486679</v>
      </c>
      <c r="F30" s="13">
        <v>0.35</v>
      </c>
      <c r="G30" s="26">
        <v>0</v>
      </c>
      <c r="I30" s="17"/>
    </row>
    <row r="31" spans="1:9" x14ac:dyDescent="0.2">
      <c r="A31" s="12">
        <v>24</v>
      </c>
      <c r="B31" s="17">
        <v>0.97250000963211058</v>
      </c>
      <c r="C31">
        <v>30.085037412020693</v>
      </c>
      <c r="D31" s="13">
        <v>1.7</v>
      </c>
      <c r="E31">
        <v>9.2140319715808179</v>
      </c>
      <c r="F31" s="13">
        <v>0.52</v>
      </c>
      <c r="G31" s="26">
        <v>0</v>
      </c>
      <c r="I31" s="17"/>
    </row>
    <row r="32" spans="1:9" x14ac:dyDescent="0.2">
      <c r="A32" s="12">
        <v>36</v>
      </c>
      <c r="B32" s="17">
        <v>0.97919998893737792</v>
      </c>
      <c r="C32">
        <v>28.031261795332934</v>
      </c>
      <c r="D32" s="13">
        <v>1.4</v>
      </c>
      <c r="E32">
        <v>12.211367673179396</v>
      </c>
      <c r="F32" s="13">
        <v>0.64</v>
      </c>
      <c r="G32" s="26">
        <v>1.3000000000000001E-2</v>
      </c>
      <c r="I32" s="17"/>
    </row>
    <row r="33" spans="1:9" x14ac:dyDescent="0.2">
      <c r="A33" s="12">
        <v>48</v>
      </c>
      <c r="B33" s="17">
        <v>1.2504000497817993</v>
      </c>
      <c r="C33">
        <v>19.316592286684873</v>
      </c>
      <c r="D33" s="13">
        <v>0.77</v>
      </c>
      <c r="E33">
        <v>10.213143872113678</v>
      </c>
      <c r="F33" s="13">
        <v>0.59</v>
      </c>
      <c r="G33" s="26">
        <v>0.219</v>
      </c>
      <c r="I33" s="17"/>
    </row>
    <row r="34" spans="1:9" x14ac:dyDescent="0.2">
      <c r="A34" s="12">
        <v>60</v>
      </c>
      <c r="B34" s="17">
        <v>1.5348000360488891</v>
      </c>
      <c r="C34">
        <v>24.811829747552121</v>
      </c>
      <c r="D34" s="13">
        <v>1.08</v>
      </c>
      <c r="E34">
        <v>17.650976909413856</v>
      </c>
      <c r="F34" s="13">
        <v>0.73</v>
      </c>
      <c r="G34" s="26">
        <v>0.61609999999999998</v>
      </c>
      <c r="I34" s="17"/>
    </row>
    <row r="35" spans="1:9" x14ac:dyDescent="0.2">
      <c r="A35" s="12">
        <v>72</v>
      </c>
      <c r="B35" s="17">
        <v>1.7729999853134155</v>
      </c>
      <c r="C35">
        <v>22.758054130864362</v>
      </c>
      <c r="D35" s="13">
        <v>1.03</v>
      </c>
      <c r="E35">
        <v>18.983126110124335</v>
      </c>
      <c r="F35" s="13">
        <v>0.77</v>
      </c>
      <c r="G35" s="26">
        <v>1.0394999999999999</v>
      </c>
      <c r="I35" s="17"/>
    </row>
    <row r="36" spans="1:9" x14ac:dyDescent="0.2">
      <c r="A36" s="12">
        <v>84</v>
      </c>
      <c r="B36" s="17">
        <v>2.3618000579833986</v>
      </c>
      <c r="C36">
        <v>20.426741268678256</v>
      </c>
      <c r="D36" s="13">
        <v>1.02</v>
      </c>
      <c r="E36">
        <v>20.759325044404974</v>
      </c>
      <c r="F36" s="13">
        <v>0.81</v>
      </c>
      <c r="G36" s="26">
        <v>1.3365</v>
      </c>
      <c r="I36" s="17"/>
    </row>
    <row r="37" spans="1:9" ht="17" thickBot="1" x14ac:dyDescent="0.25">
      <c r="A37" s="18">
        <v>93</v>
      </c>
      <c r="B37" s="23">
        <v>2.6836999488830569</v>
      </c>
      <c r="C37">
        <v>20.149204023179909</v>
      </c>
      <c r="D37" s="19">
        <v>0.95</v>
      </c>
      <c r="E37">
        <v>21.647424511545292</v>
      </c>
      <c r="F37" s="19">
        <v>0.87</v>
      </c>
      <c r="G37" s="27">
        <v>0.41100000000000003</v>
      </c>
      <c r="I37" s="23"/>
    </row>
    <row r="38" spans="1:9" ht="17" thickTop="1" x14ac:dyDescent="0.2">
      <c r="A38" s="5">
        <v>0</v>
      </c>
      <c r="B38" s="10">
        <v>0.60320000181198119</v>
      </c>
      <c r="C38">
        <v>36.079841914784964</v>
      </c>
      <c r="D38" s="7">
        <v>9.77</v>
      </c>
      <c r="E38">
        <v>0.44404973357015987</v>
      </c>
      <c r="F38" s="7">
        <v>0.13</v>
      </c>
      <c r="G38" s="25">
        <v>0</v>
      </c>
      <c r="I38" s="10"/>
    </row>
    <row r="39" spans="1:9" x14ac:dyDescent="0.2">
      <c r="A39" s="12">
        <v>12</v>
      </c>
      <c r="B39" s="17">
        <v>0.64839999208450316</v>
      </c>
      <c r="C39">
        <v>33.193454561602167</v>
      </c>
      <c r="D39" s="13">
        <v>9.01</v>
      </c>
      <c r="E39">
        <v>4.4404973357015987</v>
      </c>
      <c r="F39" s="13">
        <v>0.77</v>
      </c>
      <c r="G39" s="26">
        <v>0</v>
      </c>
      <c r="I39" s="17"/>
    </row>
    <row r="40" spans="1:9" x14ac:dyDescent="0.2">
      <c r="A40" s="12">
        <v>24</v>
      </c>
      <c r="B40" s="17">
        <v>0.92730001935958861</v>
      </c>
      <c r="C40">
        <v>30.806634250316392</v>
      </c>
      <c r="D40" s="13">
        <v>8.5399999999999991</v>
      </c>
      <c r="E40">
        <v>9.1030195381882777</v>
      </c>
      <c r="F40" s="13">
        <v>1.27</v>
      </c>
      <c r="G40" s="26">
        <v>0</v>
      </c>
      <c r="I40" s="17"/>
    </row>
    <row r="41" spans="1:9" x14ac:dyDescent="0.2">
      <c r="A41" s="12">
        <v>36</v>
      </c>
      <c r="B41" s="17">
        <v>0.8623000217437744</v>
      </c>
      <c r="C41">
        <v>31.639245986811428</v>
      </c>
      <c r="D41" s="13">
        <v>8.02</v>
      </c>
      <c r="E41">
        <v>14.653641207815276</v>
      </c>
      <c r="F41" s="13">
        <v>1.87</v>
      </c>
      <c r="G41" s="26">
        <v>1.375E-2</v>
      </c>
      <c r="I41" s="17"/>
    </row>
    <row r="42" spans="1:9" x14ac:dyDescent="0.2">
      <c r="A42" s="12">
        <v>48</v>
      </c>
      <c r="B42" s="17">
        <v>1.0430999828338623</v>
      </c>
      <c r="C42">
        <v>24.034725460156753</v>
      </c>
      <c r="D42" s="13">
        <v>6.45</v>
      </c>
      <c r="E42">
        <v>14.875666074600355</v>
      </c>
      <c r="F42" s="13">
        <v>1.96</v>
      </c>
      <c r="G42" s="26">
        <v>0.84700000000000009</v>
      </c>
      <c r="I42" s="17"/>
    </row>
    <row r="43" spans="1:9" x14ac:dyDescent="0.2">
      <c r="A43" s="12">
        <v>60</v>
      </c>
      <c r="B43" s="17">
        <v>1.4267999959945679</v>
      </c>
      <c r="C43">
        <v>19.150069939385865</v>
      </c>
      <c r="D43" s="13">
        <v>5.21</v>
      </c>
      <c r="E43">
        <v>14.986678507992895</v>
      </c>
      <c r="F43" s="13">
        <v>1.86</v>
      </c>
      <c r="G43" s="26">
        <v>1.1045</v>
      </c>
      <c r="I43" s="17"/>
    </row>
    <row r="44" spans="1:9" x14ac:dyDescent="0.2">
      <c r="A44" s="12">
        <v>72</v>
      </c>
      <c r="B44" s="17">
        <v>1.4070000482559204</v>
      </c>
      <c r="C44">
        <v>19.649636981282889</v>
      </c>
      <c r="D44" s="13">
        <v>5.52</v>
      </c>
      <c r="E44">
        <v>18.650088809946716</v>
      </c>
      <c r="F44" s="13">
        <v>2.15</v>
      </c>
      <c r="G44" s="26">
        <v>1.145</v>
      </c>
      <c r="I44" s="17"/>
    </row>
    <row r="45" spans="1:9" x14ac:dyDescent="0.2">
      <c r="A45" s="12">
        <v>84</v>
      </c>
      <c r="B45" s="17">
        <v>1.583399994468689</v>
      </c>
      <c r="C45">
        <v>19.205577388485533</v>
      </c>
      <c r="D45" s="13">
        <v>5.74</v>
      </c>
      <c r="E45">
        <v>22.757548845470694</v>
      </c>
      <c r="F45" s="13">
        <v>2.5299999999999998</v>
      </c>
      <c r="G45" s="26">
        <v>1.2295</v>
      </c>
      <c r="I45" s="17"/>
    </row>
    <row r="46" spans="1:9" ht="17" thickBot="1" x14ac:dyDescent="0.25">
      <c r="A46" s="18">
        <v>93</v>
      </c>
      <c r="B46" s="23">
        <v>1.9747999740600586</v>
      </c>
      <c r="C46">
        <v>18.317458202890826</v>
      </c>
      <c r="D46" s="19">
        <v>5.65</v>
      </c>
      <c r="E46">
        <v>23.423623445825932</v>
      </c>
      <c r="F46" s="19">
        <v>2.69</v>
      </c>
      <c r="G46" s="27">
        <v>1.6220000000000001</v>
      </c>
      <c r="I46" s="23"/>
    </row>
    <row r="47" spans="1:9" ht="17" thickTop="1" x14ac:dyDescent="0.2">
      <c r="A47" s="5">
        <v>0</v>
      </c>
      <c r="B47" s="10">
        <v>0.64180002937316893</v>
      </c>
      <c r="C47">
        <v>61.05819400963609</v>
      </c>
      <c r="D47" s="7">
        <v>2.23</v>
      </c>
      <c r="E47">
        <v>0.22202486678507993</v>
      </c>
      <c r="F47" s="7">
        <v>0.1</v>
      </c>
      <c r="G47" s="25">
        <v>0</v>
      </c>
      <c r="I47" s="10"/>
    </row>
    <row r="48" spans="1:9" x14ac:dyDescent="0.2">
      <c r="A48" s="12">
        <v>12</v>
      </c>
      <c r="B48" s="17">
        <v>0.77629999647140502</v>
      </c>
      <c r="C48">
        <v>57.616732165456604</v>
      </c>
      <c r="D48" s="13">
        <v>1.93</v>
      </c>
      <c r="E48">
        <v>4.7735346358792183</v>
      </c>
      <c r="F48" s="13">
        <v>0.36</v>
      </c>
      <c r="G48" s="26">
        <v>0</v>
      </c>
      <c r="I48" s="17"/>
    </row>
    <row r="49" spans="1:9" x14ac:dyDescent="0.2">
      <c r="A49" s="12">
        <v>24</v>
      </c>
      <c r="B49" s="17">
        <v>1.0155000520706177</v>
      </c>
      <c r="C49">
        <v>56.395568285263877</v>
      </c>
      <c r="D49" s="13">
        <v>1.64</v>
      </c>
      <c r="E49">
        <v>9.769094138543517</v>
      </c>
      <c r="F49" s="13">
        <v>0.55000000000000004</v>
      </c>
      <c r="G49" s="26">
        <v>0</v>
      </c>
      <c r="I49" s="17"/>
    </row>
    <row r="50" spans="1:9" x14ac:dyDescent="0.2">
      <c r="A50" s="12">
        <v>36</v>
      </c>
      <c r="B50" s="17">
        <v>0.91739998588562011</v>
      </c>
      <c r="C50">
        <v>47.68089877661582</v>
      </c>
      <c r="D50" s="13">
        <v>1.03</v>
      </c>
      <c r="E50">
        <v>12.211367673179396</v>
      </c>
      <c r="F50" s="13">
        <v>0.68</v>
      </c>
      <c r="G50" s="26">
        <v>6.7550000000000006E-3</v>
      </c>
      <c r="I50" s="17"/>
    </row>
    <row r="51" spans="1:9" x14ac:dyDescent="0.2">
      <c r="A51" s="12">
        <v>48</v>
      </c>
      <c r="B51" s="17">
        <v>1.2591999603271484</v>
      </c>
      <c r="C51">
        <v>40.797975088256841</v>
      </c>
      <c r="D51" s="13">
        <v>0.86</v>
      </c>
      <c r="E51">
        <v>12.877442273534637</v>
      </c>
      <c r="F51" s="13">
        <v>0.68</v>
      </c>
      <c r="G51" s="26">
        <v>0.33399999999999996</v>
      </c>
      <c r="I51" s="17"/>
    </row>
    <row r="52" spans="1:9" x14ac:dyDescent="0.2">
      <c r="A52" s="12">
        <v>60</v>
      </c>
      <c r="B52" s="17">
        <v>1.4621000123977661</v>
      </c>
      <c r="C52">
        <v>53.509180932081087</v>
      </c>
      <c r="D52" s="13">
        <v>1.1000000000000001</v>
      </c>
      <c r="E52">
        <v>21.758436944937834</v>
      </c>
      <c r="F52" s="13">
        <v>0.87</v>
      </c>
      <c r="G52" s="26">
        <v>0.93399999999999994</v>
      </c>
      <c r="I52" s="17"/>
    </row>
    <row r="53" spans="1:9" x14ac:dyDescent="0.2">
      <c r="A53" s="12">
        <v>72</v>
      </c>
      <c r="B53" s="17">
        <v>1.6010000539779663</v>
      </c>
      <c r="C53">
        <v>47.569883878416483</v>
      </c>
      <c r="D53" s="13">
        <v>1.03</v>
      </c>
      <c r="E53">
        <v>21.314387211367674</v>
      </c>
      <c r="F53" s="13">
        <v>0.84</v>
      </c>
      <c r="G53" s="26">
        <v>1.236</v>
      </c>
      <c r="I53" s="17"/>
    </row>
    <row r="54" spans="1:9" x14ac:dyDescent="0.2">
      <c r="A54" s="12">
        <v>84</v>
      </c>
      <c r="B54" s="17">
        <v>1.4731000495910644</v>
      </c>
      <c r="C54">
        <v>43.906392237838318</v>
      </c>
      <c r="D54" s="13">
        <v>0.89</v>
      </c>
      <c r="E54">
        <v>22.424511545293072</v>
      </c>
      <c r="F54" s="13">
        <v>0.89</v>
      </c>
      <c r="G54" s="26">
        <v>1.4994999999999998</v>
      </c>
      <c r="I54" s="17"/>
    </row>
    <row r="55" spans="1:9" ht="17" thickBot="1" x14ac:dyDescent="0.25">
      <c r="A55" s="18">
        <v>93</v>
      </c>
      <c r="B55" s="23">
        <v>2.1225000453948977</v>
      </c>
      <c r="C55">
        <v>44.461466728835006</v>
      </c>
      <c r="D55" s="19">
        <v>0.89</v>
      </c>
      <c r="E55">
        <v>23.201598579040851</v>
      </c>
      <c r="F55" s="19">
        <v>0.98</v>
      </c>
      <c r="G55" s="27">
        <v>1.7654999999999998</v>
      </c>
      <c r="I55" s="23"/>
    </row>
    <row r="56" spans="1:9" ht="17" thickTop="1" x14ac:dyDescent="0.2">
      <c r="A56" s="5">
        <v>0</v>
      </c>
      <c r="B56" s="10">
        <v>0.57450000772476195</v>
      </c>
      <c r="C56">
        <v>59.559492883945026</v>
      </c>
      <c r="D56" s="7">
        <v>9.74</v>
      </c>
      <c r="E56">
        <v>0.22202486678507993</v>
      </c>
      <c r="F56" s="7">
        <v>0.13</v>
      </c>
      <c r="G56" s="25">
        <v>0</v>
      </c>
      <c r="I56" s="10"/>
    </row>
    <row r="57" spans="1:9" x14ac:dyDescent="0.2">
      <c r="A57" s="12">
        <v>12</v>
      </c>
      <c r="B57" s="17">
        <v>0.73330001363754271</v>
      </c>
      <c r="C57">
        <v>56.617598081662557</v>
      </c>
      <c r="D57" s="13">
        <v>9.01</v>
      </c>
      <c r="E57">
        <v>5.2175843694493782</v>
      </c>
      <c r="F57" s="13">
        <v>0.8</v>
      </c>
      <c r="G57" s="26">
        <v>0</v>
      </c>
      <c r="I57" s="17"/>
    </row>
    <row r="58" spans="1:9" x14ac:dyDescent="0.2">
      <c r="A58" s="12">
        <v>24</v>
      </c>
      <c r="B58" s="17">
        <v>0.95049999485015868</v>
      </c>
      <c r="C58">
        <v>53.398166033881743</v>
      </c>
      <c r="D58" s="13">
        <v>8.31</v>
      </c>
      <c r="E58">
        <v>10.435168738898756</v>
      </c>
      <c r="F58" s="13">
        <v>1.29</v>
      </c>
      <c r="G58" s="26">
        <v>0</v>
      </c>
      <c r="I58" s="17"/>
    </row>
    <row r="59" spans="1:9" x14ac:dyDescent="0.2">
      <c r="A59" s="12">
        <v>36</v>
      </c>
      <c r="B59" s="17">
        <v>1.001199944114685</v>
      </c>
      <c r="C59">
        <v>48.680032860409867</v>
      </c>
      <c r="D59" s="13">
        <v>6.93</v>
      </c>
      <c r="E59">
        <v>14.986678507992895</v>
      </c>
      <c r="F59" s="13">
        <v>1.75</v>
      </c>
      <c r="G59" s="26">
        <v>9.1500000000000001E-3</v>
      </c>
      <c r="I59" s="17"/>
    </row>
    <row r="60" spans="1:9" x14ac:dyDescent="0.2">
      <c r="A60" s="12">
        <v>48</v>
      </c>
      <c r="B60" s="17">
        <v>1.3981000019073486</v>
      </c>
      <c r="C60">
        <v>54.563822464974798</v>
      </c>
      <c r="D60" s="13">
        <v>7.69</v>
      </c>
      <c r="E60">
        <v>23.090586145648313</v>
      </c>
      <c r="F60" s="13">
        <v>2.41</v>
      </c>
      <c r="G60" s="26">
        <v>0.58199999999999996</v>
      </c>
      <c r="I60" s="17"/>
    </row>
    <row r="61" spans="1:9" x14ac:dyDescent="0.2">
      <c r="A61" s="12">
        <v>60</v>
      </c>
      <c r="B61" s="17">
        <v>1.6914000345230102</v>
      </c>
      <c r="C61">
        <v>36.079841914784964</v>
      </c>
      <c r="D61" s="13">
        <v>4.8600000000000003</v>
      </c>
      <c r="E61">
        <v>16.540852575488454</v>
      </c>
      <c r="F61" s="13">
        <v>1.97</v>
      </c>
      <c r="G61" s="26">
        <v>0.49099999999999999</v>
      </c>
      <c r="I61" s="17"/>
    </row>
    <row r="62" spans="1:9" x14ac:dyDescent="0.2">
      <c r="A62" s="12">
        <v>72</v>
      </c>
      <c r="B62" s="17">
        <v>2.0816999507904055</v>
      </c>
      <c r="C62">
        <v>43.961899686937983</v>
      </c>
      <c r="D62" s="13">
        <v>5.66</v>
      </c>
      <c r="E62">
        <v>22.31349911190053</v>
      </c>
      <c r="F62" s="13">
        <v>2.4900000000000002</v>
      </c>
      <c r="G62" s="26">
        <v>0.48350000000000004</v>
      </c>
      <c r="I62" s="17"/>
    </row>
    <row r="63" spans="1:9" x14ac:dyDescent="0.2">
      <c r="A63" s="12">
        <v>84</v>
      </c>
      <c r="B63" s="17">
        <v>2.2029999328613283</v>
      </c>
      <c r="C63">
        <v>41.297542130153865</v>
      </c>
      <c r="D63" s="13">
        <v>5.39</v>
      </c>
      <c r="E63">
        <v>23.867673179396093</v>
      </c>
      <c r="F63" s="13">
        <v>2.86</v>
      </c>
      <c r="G63" s="26">
        <v>1.0325</v>
      </c>
      <c r="I63" s="17"/>
    </row>
    <row r="64" spans="1:9" ht="17" thickBot="1" x14ac:dyDescent="0.25">
      <c r="A64" s="18">
        <v>93</v>
      </c>
      <c r="B64" s="23">
        <v>3.0519999099731447</v>
      </c>
      <c r="C64">
        <v>42.185661315748575</v>
      </c>
      <c r="D64" s="19">
        <v>5.22</v>
      </c>
      <c r="E64">
        <v>23.978685612788635</v>
      </c>
      <c r="F64" s="19">
        <v>3.03</v>
      </c>
      <c r="G64" s="27">
        <v>0.30500000000000005</v>
      </c>
      <c r="I64" s="23"/>
    </row>
    <row r="65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2021-04-07T18:30:13Z</dcterms:created>
  <dcterms:modified xsi:type="dcterms:W3CDTF">2021-04-20T13:26:16Z</dcterms:modified>
</cp:coreProperties>
</file>