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1be6881e91b2e6b/ADS/1 Fase/1_Fase_analise_e_desenvolvimento_de_sistemas/FMP/matematica/"/>
    </mc:Choice>
  </mc:AlternateContent>
  <xr:revisionPtr revIDLastSave="0" documentId="8_{65F3149E-175D-4D9A-A6D8-B32453B2C5B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tividade 01" sheetId="1" r:id="rId1"/>
    <sheet name="Atividade 02" sheetId="2" r:id="rId2"/>
    <sheet name="Atividade 0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3" l="1"/>
  <c r="V5" i="3"/>
  <c r="V6" i="3"/>
  <c r="V7" i="3"/>
  <c r="V8" i="3"/>
  <c r="V9" i="3"/>
  <c r="V4" i="3"/>
  <c r="U4" i="2"/>
  <c r="U10" i="3"/>
  <c r="U5" i="3"/>
  <c r="U6" i="3"/>
  <c r="U7" i="3"/>
  <c r="U8" i="3"/>
  <c r="U9" i="3"/>
  <c r="U4" i="3"/>
  <c r="T9" i="3"/>
  <c r="T8" i="3"/>
  <c r="T7" i="3"/>
  <c r="T6" i="3"/>
  <c r="T5" i="3"/>
  <c r="S9" i="3"/>
  <c r="S8" i="3"/>
  <c r="S7" i="3"/>
  <c r="S6" i="3"/>
  <c r="S5" i="3"/>
  <c r="R10" i="3"/>
  <c r="T17" i="3"/>
  <c r="Q16" i="3"/>
  <c r="Q15" i="3"/>
  <c r="T5" i="2"/>
  <c r="U5" i="2" s="1"/>
  <c r="T6" i="2"/>
  <c r="U6" i="2" s="1"/>
  <c r="T7" i="2"/>
  <c r="U7" i="2" s="1"/>
  <c r="T8" i="2"/>
  <c r="U8" i="2" s="1"/>
  <c r="T9" i="2"/>
  <c r="U9" i="2" s="1"/>
  <c r="T10" i="2"/>
  <c r="U10" i="2" s="1"/>
  <c r="T4" i="2"/>
  <c r="S5" i="2"/>
  <c r="S6" i="2" s="1"/>
  <c r="S7" i="2" s="1"/>
  <c r="S8" i="2" s="1"/>
  <c r="S9" i="2" s="1"/>
  <c r="S10" i="2" s="1"/>
  <c r="R5" i="2"/>
  <c r="R6" i="2" s="1"/>
  <c r="R7" i="2" s="1"/>
  <c r="R8" i="2" s="1"/>
  <c r="R9" i="2" s="1"/>
  <c r="R10" i="2" s="1"/>
  <c r="R4" i="2"/>
  <c r="Q11" i="2"/>
  <c r="T11" i="2" s="1"/>
  <c r="N8" i="1"/>
  <c r="M5" i="1"/>
  <c r="M6" i="1"/>
  <c r="M7" i="1"/>
  <c r="M4" i="1"/>
  <c r="M8" i="1" s="1"/>
  <c r="L8" i="1"/>
  <c r="U11" i="2" l="1"/>
</calcChain>
</file>

<file path=xl/sharedStrings.xml><?xml version="1.0" encoding="utf-8"?>
<sst xmlns="http://schemas.openxmlformats.org/spreadsheetml/2006/main" count="95" uniqueCount="43">
  <si>
    <t>Com base nos dados levantados já organizados sobre uma pesquisa a respeito do vínculo dos acadêmicos de uma instituição de ensino superior abaixo apresentada, elabore uma tabela de distribuição de frequência para dados qualitativos:</t>
  </si>
  <si>
    <t>Tabela 1. Distribuição de frequência do vínculo dos acadêmicos de uma instituição de ensino superior.</t>
  </si>
  <si>
    <t>Residência</t>
  </si>
  <si>
    <t>Fi</t>
  </si>
  <si>
    <t>Fi R</t>
  </si>
  <si>
    <t>Fi %</t>
  </si>
  <si>
    <t>Vínculo de acadêmicos do curso de ADM noturno</t>
  </si>
  <si>
    <t>TOTAL</t>
  </si>
  <si>
    <t>Fonte: Dados Primários (2025)</t>
  </si>
  <si>
    <t>Desistente</t>
  </si>
  <si>
    <t>Formado</t>
  </si>
  <si>
    <t>Matriculado</t>
  </si>
  <si>
    <t/>
  </si>
  <si>
    <t>Trancado</t>
  </si>
  <si>
    <t>Total de acadêmicos da amostra: 40</t>
  </si>
  <si>
    <t>Embasado nos resultados já organizados sobre uma pesquisa demográfica sobre o total de moradores por domicílio em um loteamento em Palhoça, elabore uma tabela de distribuição de frequência para dados quantitativos discretos:</t>
  </si>
  <si>
    <t>Tabela 3: Distribuição de Frequência sobre o total de moradores por domicílio em um loteamento em Palhoça</t>
  </si>
  <si>
    <t>nº de moradores</t>
  </si>
  <si>
    <t>Fiacd</t>
  </si>
  <si>
    <t>Fiaci</t>
  </si>
  <si>
    <t>Total de moradores por domicílio em um loteamento de Palhoça.</t>
  </si>
  <si>
    <t>Total:</t>
  </si>
  <si>
    <t>Total de domicílos da amostra: 50</t>
  </si>
  <si>
    <t>Com base nos dados já organizados que representam as notas de alunos de um simulado Enade da FMP, Elabore uma tabela de distribuição de frequência para dados quantitativos contínuos:</t>
  </si>
  <si>
    <t>Tabela 3: Distribuição de Frequência das notas de alunos de um simulado ENADE da FMP</t>
  </si>
  <si>
    <t>Classe</t>
  </si>
  <si>
    <t>Intervalo</t>
  </si>
  <si>
    <t>Nota final dos acadêmicos em um simulado Enade da FMP</t>
  </si>
  <si>
    <t>Total de notas de alunos da amostra: 40</t>
  </si>
  <si>
    <t>AT = MAIOR - MENOR</t>
  </si>
  <si>
    <t>K=RAIZ DE N</t>
  </si>
  <si>
    <t>=</t>
  </si>
  <si>
    <t>N=</t>
  </si>
  <si>
    <t>AT</t>
  </si>
  <si>
    <t>K</t>
  </si>
  <si>
    <t>←</t>
  </si>
  <si>
    <t xml:space="preserve">INTERVALO </t>
  </si>
  <si>
    <t>2,80 – 4,10</t>
  </si>
  <si>
    <t>1,50 – 2,80</t>
  </si>
  <si>
    <t>4,10 – 5,40</t>
  </si>
  <si>
    <t>5,40 – 6,70</t>
  </si>
  <si>
    <t>6,70 – 8,00</t>
  </si>
  <si>
    <t>8,00 – 9,30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</si>
</sst>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b/>
      <u/>
      <sz val="11"/>
      <color rgb="FF000000"/>
      <name val="Calibri"/>
    </font>
    <font>
      <sz val="1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b/>
      <u/>
      <sz val="11"/>
      <color theme="1"/>
      <name val="Calibri"/>
    </font>
    <font>
      <b/>
      <sz val="10"/>
      <color theme="1"/>
      <name val="Arial"/>
    </font>
    <font>
      <sz val="14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2F2F2"/>
        <bgColor rgb="FFF2F2F2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9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8" xfId="0" applyFont="1" applyBorder="1" applyAlignment="1">
      <alignment horizontal="center"/>
    </xf>
    <xf numFmtId="0" fontId="3" fillId="0" borderId="0" xfId="0" quotePrefix="1" applyFont="1"/>
    <xf numFmtId="0" fontId="3" fillId="0" borderId="7" xfId="0" applyFont="1" applyBorder="1"/>
    <xf numFmtId="0" fontId="3" fillId="0" borderId="8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2" fontId="10" fillId="0" borderId="0" xfId="0" applyNumberFormat="1" applyFont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/>
    </xf>
    <xf numFmtId="0" fontId="7" fillId="3" borderId="15" xfId="0" applyFont="1" applyFill="1" applyBorder="1"/>
    <xf numFmtId="0" fontId="3" fillId="3" borderId="1" xfId="0" applyFont="1" applyFill="1" applyBorder="1"/>
    <xf numFmtId="0" fontId="3" fillId="3" borderId="16" xfId="0" applyFont="1" applyFill="1" applyBorder="1"/>
    <xf numFmtId="3" fontId="3" fillId="3" borderId="15" xfId="0" applyNumberFormat="1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3" fontId="3" fillId="3" borderId="16" xfId="0" applyNumberFormat="1" applyFont="1" applyFill="1" applyBorder="1" applyAlignment="1">
      <alignment horizontal="center"/>
    </xf>
    <xf numFmtId="2" fontId="10" fillId="3" borderId="15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/>
    </xf>
    <xf numFmtId="0" fontId="13" fillId="0" borderId="0" xfId="0" applyFont="1" applyAlignment="1">
      <alignment vertical="center" wrapText="1"/>
    </xf>
    <xf numFmtId="4" fontId="3" fillId="3" borderId="15" xfId="0" applyNumberFormat="1" applyFont="1" applyFill="1" applyBorder="1" applyAlignment="1">
      <alignment horizontal="center"/>
    </xf>
    <xf numFmtId="4" fontId="3" fillId="3" borderId="1" xfId="0" applyNumberFormat="1" applyFont="1" applyFill="1" applyBorder="1" applyAlignment="1">
      <alignment horizontal="center"/>
    </xf>
    <xf numFmtId="4" fontId="3" fillId="3" borderId="16" xfId="0" applyNumberFormat="1" applyFont="1" applyFill="1" applyBorder="1" applyAlignment="1">
      <alignment horizontal="center"/>
    </xf>
    <xf numFmtId="2" fontId="3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0" fillId="0" borderId="0" xfId="0"/>
    <xf numFmtId="0" fontId="5" fillId="0" borderId="3" xfId="0" applyFont="1" applyBorder="1" applyAlignment="1">
      <alignment horizontal="center" wrapText="1"/>
    </xf>
    <xf numFmtId="0" fontId="6" fillId="0" borderId="4" xfId="0" applyFont="1" applyBorder="1"/>
    <xf numFmtId="0" fontId="6" fillId="0" borderId="5" xfId="0" applyFont="1" applyBorder="1"/>
    <xf numFmtId="0" fontId="8" fillId="0" borderId="9" xfId="0" applyFont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11" fillId="3" borderId="12" xfId="0" applyFont="1" applyFill="1" applyBorder="1" applyAlignment="1">
      <alignment horizontal="center"/>
    </xf>
    <xf numFmtId="0" fontId="6" fillId="0" borderId="13" xfId="0" applyFont="1" applyBorder="1"/>
    <xf numFmtId="0" fontId="6" fillId="0" borderId="14" xfId="0" applyFont="1" applyBorder="1"/>
    <xf numFmtId="164" fontId="12" fillId="3" borderId="17" xfId="0" applyNumberFormat="1" applyFont="1" applyFill="1" applyBorder="1" applyAlignment="1">
      <alignment horizontal="center" vertical="center"/>
    </xf>
    <xf numFmtId="0" fontId="6" fillId="0" borderId="18" xfId="0" applyFont="1" applyBorder="1"/>
    <xf numFmtId="0" fontId="6" fillId="0" borderId="19" xfId="0" applyFont="1" applyBorder="1"/>
    <xf numFmtId="0" fontId="7" fillId="0" borderId="6" xfId="0" applyFont="1" applyBorder="1" applyAlignment="1">
      <alignment horizontal="center" vertical="center"/>
    </xf>
    <xf numFmtId="0" fontId="6" fillId="0" borderId="6" xfId="0" applyFont="1" applyBorder="1"/>
    <xf numFmtId="0" fontId="0" fillId="0" borderId="20" xfId="0" applyBorder="1"/>
    <xf numFmtId="0" fontId="0" fillId="0" borderId="21" xfId="0" applyBorder="1"/>
    <xf numFmtId="0" fontId="3" fillId="0" borderId="0" xfId="0" applyFont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6" fontId="7" fillId="0" borderId="1" xfId="0" applyNumberFormat="1" applyFont="1" applyBorder="1" applyAlignment="1">
      <alignment horizontal="center"/>
    </xf>
    <xf numFmtId="9" fontId="7" fillId="0" borderId="1" xfId="0" applyNumberFormat="1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166" fontId="3" fillId="0" borderId="22" xfId="0" applyNumberFormat="1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9" fontId="3" fillId="0" borderId="27" xfId="1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166" fontId="3" fillId="0" borderId="29" xfId="0" applyNumberFormat="1" applyFont="1" applyBorder="1" applyAlignment="1">
      <alignment horizontal="center"/>
    </xf>
    <xf numFmtId="9" fontId="3" fillId="0" borderId="30" xfId="1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166" fontId="3" fillId="0" borderId="32" xfId="0" applyNumberFormat="1" applyFont="1" applyBorder="1" applyAlignment="1">
      <alignment horizontal="center"/>
    </xf>
    <xf numFmtId="9" fontId="3" fillId="0" borderId="33" xfId="1" applyFont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/>
    </xf>
    <xf numFmtId="0" fontId="1" fillId="0" borderId="0" xfId="0" applyFont="1"/>
    <xf numFmtId="0" fontId="16" fillId="0" borderId="0" xfId="0" applyFont="1"/>
    <xf numFmtId="4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15" fillId="0" borderId="1" xfId="0" applyNumberFormat="1" applyFont="1" applyBorder="1" applyAlignment="1">
      <alignment horizontal="center"/>
    </xf>
    <xf numFmtId="9" fontId="3" fillId="0" borderId="0" xfId="1" applyFont="1" applyAlignment="1">
      <alignment horizontal="center" vertical="center"/>
    </xf>
    <xf numFmtId="9" fontId="7" fillId="0" borderId="6" xfId="0" applyNumberFormat="1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workbookViewId="0">
      <selection activeCell="M16" sqref="M16"/>
    </sheetView>
  </sheetViews>
  <sheetFormatPr defaultColWidth="14.42578125" defaultRowHeight="15" customHeight="1" x14ac:dyDescent="0.25"/>
  <cols>
    <col min="1" max="1" width="2.28515625" customWidth="1"/>
    <col min="2" max="6" width="13.5703125" customWidth="1"/>
    <col min="7" max="9" width="2.28515625" customWidth="1"/>
    <col min="10" max="10" width="8.7109375" customWidth="1"/>
    <col min="11" max="13" width="21" customWidth="1"/>
    <col min="14" max="14" width="34.7109375" customWidth="1"/>
    <col min="15" max="16" width="8.7109375" customWidth="1"/>
    <col min="17" max="17" width="11.5703125" bestFit="1" customWidth="1"/>
    <col min="18" max="25" width="8.7109375" customWidth="1"/>
  </cols>
  <sheetData>
    <row r="1" spans="1:20" ht="15" customHeight="1" thickBot="1" x14ac:dyDescent="0.3">
      <c r="A1" s="1"/>
      <c r="B1" s="1"/>
      <c r="C1" s="1"/>
      <c r="D1" s="1"/>
      <c r="E1" s="1"/>
      <c r="F1" s="1"/>
      <c r="H1" s="2"/>
    </row>
    <row r="2" spans="1:20" ht="15" customHeight="1" x14ac:dyDescent="0.25">
      <c r="B2" s="34" t="s">
        <v>0</v>
      </c>
      <c r="C2" s="35"/>
      <c r="D2" s="35"/>
      <c r="E2" s="35"/>
      <c r="F2" s="35"/>
      <c r="H2" s="2"/>
      <c r="K2" s="72" t="s">
        <v>1</v>
      </c>
      <c r="L2" s="73"/>
      <c r="M2" s="73"/>
      <c r="N2" s="74"/>
    </row>
    <row r="3" spans="1:20" ht="15" customHeight="1" x14ac:dyDescent="0.25">
      <c r="B3" s="35"/>
      <c r="C3" s="35"/>
      <c r="D3" s="35"/>
      <c r="E3" s="35"/>
      <c r="F3" s="35"/>
      <c r="H3" s="2"/>
      <c r="K3" s="75" t="s">
        <v>2</v>
      </c>
      <c r="L3" s="71" t="s">
        <v>3</v>
      </c>
      <c r="M3" s="71" t="s">
        <v>4</v>
      </c>
      <c r="N3" s="76" t="s">
        <v>5</v>
      </c>
    </row>
    <row r="4" spans="1:20" ht="15" customHeight="1" x14ac:dyDescent="0.25">
      <c r="B4" s="35"/>
      <c r="C4" s="35"/>
      <c r="D4" s="35"/>
      <c r="E4" s="35"/>
      <c r="F4" s="35"/>
      <c r="H4" s="2"/>
      <c r="K4" s="67" t="s">
        <v>9</v>
      </c>
      <c r="L4" s="68">
        <v>4</v>
      </c>
      <c r="M4" s="69">
        <f>L4/40</f>
        <v>0.1</v>
      </c>
      <c r="N4" s="70">
        <v>0.1</v>
      </c>
      <c r="O4" s="53"/>
      <c r="P4" s="53"/>
      <c r="Q4" s="53"/>
      <c r="R4" s="53"/>
      <c r="S4" s="53"/>
      <c r="T4" s="53"/>
    </row>
    <row r="5" spans="1:20" ht="15" customHeight="1" x14ac:dyDescent="0.25">
      <c r="B5" s="35"/>
      <c r="C5" s="35"/>
      <c r="D5" s="35"/>
      <c r="E5" s="35"/>
      <c r="F5" s="35"/>
      <c r="H5" s="2"/>
      <c r="K5" s="61" t="s">
        <v>10</v>
      </c>
      <c r="L5" s="59">
        <v>10</v>
      </c>
      <c r="M5" s="60">
        <f t="shared" ref="M5:M7" si="0">L5/40</f>
        <v>0.25</v>
      </c>
      <c r="N5" s="62">
        <v>0.25</v>
      </c>
      <c r="O5" s="53"/>
      <c r="P5" s="53"/>
      <c r="Q5" s="53"/>
      <c r="R5" s="53"/>
      <c r="S5" s="53"/>
      <c r="T5" s="53"/>
    </row>
    <row r="6" spans="1:20" ht="15" customHeight="1" x14ac:dyDescent="0.25">
      <c r="B6" s="35"/>
      <c r="C6" s="35"/>
      <c r="D6" s="35"/>
      <c r="E6" s="35"/>
      <c r="F6" s="35"/>
      <c r="H6" s="2"/>
      <c r="K6" s="61" t="s">
        <v>11</v>
      </c>
      <c r="L6" s="59">
        <v>19</v>
      </c>
      <c r="M6" s="60">
        <f t="shared" si="0"/>
        <v>0.47499999999999998</v>
      </c>
      <c r="N6" s="62">
        <v>0.47499999999999998</v>
      </c>
      <c r="O6" s="53"/>
      <c r="P6" s="53"/>
      <c r="Q6" s="53"/>
      <c r="R6" s="53"/>
      <c r="S6" s="53"/>
      <c r="T6" s="53"/>
    </row>
    <row r="7" spans="1:20" ht="15" customHeight="1" thickBot="1" x14ac:dyDescent="0.3">
      <c r="H7" s="2"/>
      <c r="K7" s="63" t="s">
        <v>13</v>
      </c>
      <c r="L7" s="64">
        <v>7</v>
      </c>
      <c r="M7" s="65">
        <f t="shared" si="0"/>
        <v>0.17499999999999999</v>
      </c>
      <c r="N7" s="66">
        <v>0.17499999999999999</v>
      </c>
      <c r="O7" s="53"/>
      <c r="P7" s="53"/>
      <c r="Q7" s="53"/>
      <c r="R7" s="53"/>
      <c r="S7" s="53"/>
      <c r="T7" s="53"/>
    </row>
    <row r="8" spans="1:20" ht="15" customHeight="1" x14ac:dyDescent="0.25">
      <c r="B8" s="36" t="s">
        <v>6</v>
      </c>
      <c r="C8" s="37"/>
      <c r="D8" s="37"/>
      <c r="E8" s="37"/>
      <c r="F8" s="38"/>
      <c r="H8" s="2"/>
      <c r="K8" s="55" t="s">
        <v>7</v>
      </c>
      <c r="L8" s="56">
        <f>SUM(L4:L7)</f>
        <v>40</v>
      </c>
      <c r="M8" s="57">
        <f>SUM(M4:M7)</f>
        <v>1</v>
      </c>
      <c r="N8" s="58">
        <f>SUM(N4:N7)</f>
        <v>1</v>
      </c>
      <c r="O8" s="53"/>
      <c r="P8" s="53"/>
      <c r="Q8" s="53"/>
      <c r="R8" s="53"/>
      <c r="S8" s="53"/>
      <c r="T8" s="53"/>
    </row>
    <row r="9" spans="1:20" ht="15" customHeight="1" x14ac:dyDescent="0.25">
      <c r="B9" s="6"/>
      <c r="C9" s="7"/>
      <c r="D9" s="7"/>
      <c r="E9" s="7"/>
      <c r="F9" s="8"/>
      <c r="H9" s="2"/>
      <c r="K9" s="52" t="s">
        <v>8</v>
      </c>
      <c r="O9" s="53"/>
      <c r="P9" s="53"/>
      <c r="Q9" s="53"/>
      <c r="R9" s="53"/>
      <c r="S9" s="53"/>
      <c r="T9" s="53"/>
    </row>
    <row r="10" spans="1:20" ht="15" customHeight="1" x14ac:dyDescent="0.25">
      <c r="B10" s="10" t="s">
        <v>9</v>
      </c>
      <c r="C10" s="11" t="s">
        <v>9</v>
      </c>
      <c r="D10" s="11" t="s">
        <v>9</v>
      </c>
      <c r="E10" s="11" t="s">
        <v>9</v>
      </c>
      <c r="F10" s="12" t="s">
        <v>10</v>
      </c>
      <c r="H10" s="2"/>
      <c r="O10" s="53"/>
      <c r="P10" s="53"/>
      <c r="Q10" s="53"/>
      <c r="R10" s="53"/>
      <c r="S10" s="53"/>
      <c r="T10" s="53"/>
    </row>
    <row r="11" spans="1:20" ht="15" customHeight="1" x14ac:dyDescent="0.25">
      <c r="B11" s="10" t="s">
        <v>10</v>
      </c>
      <c r="C11" s="11" t="s">
        <v>10</v>
      </c>
      <c r="D11" s="11" t="s">
        <v>10</v>
      </c>
      <c r="E11" s="11" t="s">
        <v>10</v>
      </c>
      <c r="F11" s="12" t="s">
        <v>10</v>
      </c>
      <c r="H11" s="2"/>
      <c r="O11" s="53"/>
      <c r="P11" s="53"/>
      <c r="Q11" s="53"/>
      <c r="R11" s="53"/>
      <c r="S11" s="53"/>
      <c r="T11" s="53"/>
    </row>
    <row r="12" spans="1:20" ht="15" customHeight="1" x14ac:dyDescent="0.25">
      <c r="B12" s="10" t="s">
        <v>10</v>
      </c>
      <c r="C12" s="11" t="s">
        <v>10</v>
      </c>
      <c r="D12" s="11" t="s">
        <v>10</v>
      </c>
      <c r="E12" s="11" t="s">
        <v>10</v>
      </c>
      <c r="F12" s="12" t="s">
        <v>11</v>
      </c>
      <c r="H12" s="2"/>
      <c r="K12" s="13" t="s">
        <v>12</v>
      </c>
      <c r="O12" s="53"/>
      <c r="P12" s="53"/>
      <c r="Q12" s="53"/>
      <c r="R12" s="53"/>
      <c r="S12" s="53"/>
      <c r="T12" s="53"/>
    </row>
    <row r="13" spans="1:20" ht="15" customHeight="1" x14ac:dyDescent="0.25">
      <c r="B13" s="10" t="s">
        <v>11</v>
      </c>
      <c r="C13" s="11" t="s">
        <v>11</v>
      </c>
      <c r="D13" s="11" t="s">
        <v>11</v>
      </c>
      <c r="E13" s="11" t="s">
        <v>11</v>
      </c>
      <c r="F13" s="12" t="s">
        <v>11</v>
      </c>
      <c r="H13" s="2"/>
      <c r="O13" s="53"/>
      <c r="P13" s="53"/>
      <c r="Q13" s="53"/>
      <c r="R13" s="53"/>
      <c r="S13" s="53"/>
      <c r="T13" s="53"/>
    </row>
    <row r="14" spans="1:20" ht="15" customHeight="1" x14ac:dyDescent="0.25">
      <c r="B14" s="10" t="s">
        <v>11</v>
      </c>
      <c r="C14" s="11" t="s">
        <v>11</v>
      </c>
      <c r="D14" s="11" t="s">
        <v>11</v>
      </c>
      <c r="E14" s="11" t="s">
        <v>11</v>
      </c>
      <c r="F14" s="12" t="s">
        <v>11</v>
      </c>
      <c r="H14" s="2"/>
      <c r="O14" s="53"/>
      <c r="P14" s="54"/>
      <c r="Q14" s="53"/>
      <c r="R14" s="53"/>
      <c r="S14" s="53"/>
      <c r="T14" s="53"/>
    </row>
    <row r="15" spans="1:20" ht="15" customHeight="1" x14ac:dyDescent="0.25">
      <c r="B15" s="10" t="s">
        <v>11</v>
      </c>
      <c r="C15" s="11" t="s">
        <v>11</v>
      </c>
      <c r="D15" s="11" t="s">
        <v>11</v>
      </c>
      <c r="E15" s="11" t="s">
        <v>11</v>
      </c>
      <c r="F15" s="12" t="s">
        <v>11</v>
      </c>
      <c r="H15" s="2"/>
      <c r="O15" s="53"/>
      <c r="P15" s="53"/>
      <c r="Q15" s="53"/>
      <c r="R15" s="53"/>
      <c r="S15" s="53"/>
      <c r="T15" s="53"/>
    </row>
    <row r="16" spans="1:20" ht="15" customHeight="1" x14ac:dyDescent="0.25">
      <c r="B16" s="10" t="s">
        <v>11</v>
      </c>
      <c r="C16" s="11" t="s">
        <v>11</v>
      </c>
      <c r="D16" s="11" t="s">
        <v>11</v>
      </c>
      <c r="E16" s="11" t="s">
        <v>13</v>
      </c>
      <c r="F16" s="12" t="s">
        <v>13</v>
      </c>
      <c r="H16" s="2"/>
      <c r="O16" s="53"/>
      <c r="P16" s="53"/>
      <c r="Q16" s="53"/>
      <c r="R16" s="53"/>
      <c r="S16" s="53"/>
      <c r="T16" s="53"/>
    </row>
    <row r="17" spans="1:20" ht="15" customHeight="1" x14ac:dyDescent="0.25">
      <c r="B17" s="10" t="s">
        <v>13</v>
      </c>
      <c r="C17" s="11" t="s">
        <v>13</v>
      </c>
      <c r="D17" s="11" t="s">
        <v>13</v>
      </c>
      <c r="E17" s="11" t="s">
        <v>13</v>
      </c>
      <c r="F17" s="12" t="s">
        <v>13</v>
      </c>
      <c r="H17" s="2"/>
      <c r="O17" s="53"/>
      <c r="P17" s="53"/>
      <c r="Q17" s="53"/>
      <c r="R17" s="53"/>
      <c r="S17" s="53"/>
      <c r="T17" s="53"/>
    </row>
    <row r="18" spans="1:20" ht="15" customHeight="1" x14ac:dyDescent="0.25">
      <c r="B18" s="14"/>
      <c r="F18" s="15"/>
      <c r="H18" s="2"/>
      <c r="O18" s="53"/>
      <c r="P18" s="53"/>
      <c r="Q18" s="53"/>
      <c r="R18" s="53"/>
      <c r="S18" s="53"/>
      <c r="T18" s="53"/>
    </row>
    <row r="19" spans="1:20" ht="15" customHeight="1" thickBot="1" x14ac:dyDescent="0.3">
      <c r="B19" s="39" t="s">
        <v>14</v>
      </c>
      <c r="C19" s="40"/>
      <c r="D19" s="40"/>
      <c r="E19" s="40"/>
      <c r="F19" s="41"/>
      <c r="H19" s="2"/>
      <c r="O19" s="53"/>
      <c r="P19" s="53"/>
      <c r="Q19" s="53"/>
      <c r="R19" s="53"/>
      <c r="S19" s="53"/>
      <c r="T19" s="53"/>
    </row>
    <row r="20" spans="1:20" ht="15" customHeight="1" x14ac:dyDescent="0.25">
      <c r="H20" s="2"/>
      <c r="O20" s="53"/>
      <c r="P20" s="53"/>
      <c r="Q20" s="53"/>
      <c r="R20" s="53"/>
      <c r="S20" s="53"/>
      <c r="T20" s="53"/>
    </row>
    <row r="21" spans="1:20" ht="15" customHeight="1" x14ac:dyDescent="0.25">
      <c r="A21" s="2"/>
      <c r="B21" s="2"/>
      <c r="C21" s="2"/>
      <c r="D21" s="2"/>
      <c r="E21" s="2"/>
      <c r="F21" s="2"/>
      <c r="G21" s="2"/>
      <c r="H21" s="2"/>
      <c r="O21" s="53"/>
      <c r="P21" s="53"/>
      <c r="Q21" s="53"/>
      <c r="R21" s="53"/>
      <c r="S21" s="53"/>
      <c r="T21" s="53"/>
    </row>
    <row r="22" spans="1:20" ht="15.75" customHeight="1" x14ac:dyDescent="0.25">
      <c r="O22" s="53"/>
      <c r="P22" s="53"/>
      <c r="Q22" s="53"/>
      <c r="R22" s="53"/>
      <c r="S22" s="53"/>
      <c r="T22" s="53"/>
    </row>
    <row r="23" spans="1:20" ht="15" customHeight="1" x14ac:dyDescent="0.25">
      <c r="B23" s="11"/>
      <c r="O23" s="53"/>
      <c r="P23" s="53"/>
      <c r="Q23" s="53"/>
      <c r="R23" s="53"/>
      <c r="S23" s="53"/>
      <c r="T23" s="53"/>
    </row>
    <row r="24" spans="1:20" ht="15" customHeight="1" x14ac:dyDescent="0.25">
      <c r="B24" s="11"/>
      <c r="O24" s="53"/>
      <c r="P24" s="53"/>
      <c r="Q24" s="53"/>
      <c r="R24" s="53"/>
      <c r="S24" s="53"/>
      <c r="T24" s="53"/>
    </row>
    <row r="25" spans="1:20" ht="15.75" customHeight="1" x14ac:dyDescent="0.25">
      <c r="O25" s="53"/>
      <c r="P25" s="53"/>
      <c r="Q25" s="53"/>
      <c r="R25" s="53"/>
      <c r="S25" s="53"/>
      <c r="T25" s="53"/>
    </row>
    <row r="26" spans="1:20" ht="15.75" customHeight="1" x14ac:dyDescent="0.25">
      <c r="O26" s="53"/>
      <c r="P26" s="53"/>
      <c r="Q26" s="53"/>
      <c r="R26" s="53"/>
      <c r="S26" s="53"/>
      <c r="T26" s="53"/>
    </row>
    <row r="27" spans="1:20" ht="15.75" customHeight="1" x14ac:dyDescent="0.25">
      <c r="O27" s="53"/>
      <c r="P27" s="53"/>
      <c r="Q27" s="53"/>
      <c r="R27" s="53"/>
      <c r="S27" s="53"/>
      <c r="T27" s="53"/>
    </row>
    <row r="28" spans="1:20" ht="15.75" customHeight="1" x14ac:dyDescent="0.25">
      <c r="O28" s="53"/>
      <c r="P28" s="53"/>
      <c r="Q28" s="53"/>
      <c r="R28" s="53"/>
      <c r="S28" s="53"/>
      <c r="T28" s="53"/>
    </row>
    <row r="29" spans="1:20" ht="15.75" customHeight="1" x14ac:dyDescent="0.25">
      <c r="O29" s="53"/>
      <c r="P29" s="53"/>
      <c r="Q29" s="53"/>
      <c r="R29" s="53"/>
      <c r="S29" s="53"/>
      <c r="T29" s="53"/>
    </row>
    <row r="30" spans="1:20" ht="15.75" customHeight="1" x14ac:dyDescent="0.25">
      <c r="O30" s="53"/>
      <c r="P30" s="53"/>
      <c r="Q30" s="53"/>
      <c r="R30" s="53"/>
      <c r="S30" s="53"/>
      <c r="T30" s="53"/>
    </row>
    <row r="31" spans="1:20" ht="15.75" customHeight="1" x14ac:dyDescent="0.25">
      <c r="O31" s="53"/>
      <c r="P31" s="53"/>
      <c r="Q31" s="53"/>
      <c r="R31" s="53"/>
      <c r="S31" s="53"/>
      <c r="T31" s="53"/>
    </row>
    <row r="32" spans="1:20" ht="15.75" customHeight="1" x14ac:dyDescent="0.25">
      <c r="O32" s="53"/>
      <c r="P32" s="53"/>
      <c r="Q32" s="53"/>
      <c r="R32" s="53"/>
      <c r="S32" s="53"/>
      <c r="T32" s="53"/>
    </row>
    <row r="33" spans="15:20" ht="15.75" customHeight="1" x14ac:dyDescent="0.25">
      <c r="O33" s="53"/>
      <c r="P33" s="53"/>
      <c r="Q33" s="53"/>
      <c r="R33" s="53"/>
      <c r="S33" s="53"/>
      <c r="T33" s="53"/>
    </row>
    <row r="34" spans="15:20" ht="15.75" customHeight="1" x14ac:dyDescent="0.25">
      <c r="O34" s="53"/>
      <c r="P34" s="53"/>
      <c r="Q34" s="53"/>
      <c r="R34" s="53"/>
      <c r="S34" s="53"/>
      <c r="T34" s="53"/>
    </row>
    <row r="35" spans="15:20" ht="15.75" customHeight="1" x14ac:dyDescent="0.25">
      <c r="O35" s="53"/>
      <c r="P35" s="53"/>
      <c r="Q35" s="53"/>
      <c r="R35" s="53"/>
      <c r="S35" s="53"/>
      <c r="T35" s="53"/>
    </row>
    <row r="36" spans="15:20" ht="15.75" customHeight="1" x14ac:dyDescent="0.25"/>
    <row r="37" spans="15:20" ht="15.75" customHeight="1" x14ac:dyDescent="0.25"/>
    <row r="38" spans="15:20" ht="15.75" customHeight="1" x14ac:dyDescent="0.25"/>
    <row r="39" spans="15:20" ht="15.75" customHeight="1" thickBot="1" x14ac:dyDescent="0.3"/>
    <row r="40" spans="15:20" ht="15.75" customHeight="1" thickBot="1" x14ac:dyDescent="0.3">
      <c r="P40" s="50"/>
      <c r="Q40" s="50"/>
      <c r="R40" s="51"/>
    </row>
    <row r="41" spans="15:20" ht="15.75" customHeight="1" x14ac:dyDescent="0.25"/>
    <row r="42" spans="15:20" ht="15.75" customHeight="1" x14ac:dyDescent="0.25"/>
    <row r="43" spans="15:20" ht="15.75" customHeight="1" x14ac:dyDescent="0.25"/>
    <row r="44" spans="15:20" ht="15.75" customHeight="1" x14ac:dyDescent="0.25"/>
    <row r="45" spans="15:20" ht="15.75" customHeight="1" x14ac:dyDescent="0.25"/>
    <row r="46" spans="15:20" ht="15.75" customHeight="1" x14ac:dyDescent="0.25"/>
    <row r="47" spans="15:20" ht="15.75" customHeight="1" x14ac:dyDescent="0.25"/>
    <row r="48" spans="15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spans="2:2" ht="15.75" customHeight="1" x14ac:dyDescent="0.25"/>
    <row r="82" spans="2:2" ht="15.75" customHeight="1" x14ac:dyDescent="0.25"/>
    <row r="83" spans="2:2" ht="15.75" customHeight="1" x14ac:dyDescent="0.25"/>
    <row r="84" spans="2:2" ht="15.75" customHeight="1" x14ac:dyDescent="0.25"/>
    <row r="85" spans="2:2" ht="15.75" customHeight="1" x14ac:dyDescent="0.25"/>
    <row r="86" spans="2:2" ht="15.75" customHeight="1" x14ac:dyDescent="0.25"/>
    <row r="87" spans="2:2" ht="15.75" customHeight="1" x14ac:dyDescent="0.25"/>
    <row r="88" spans="2:2" ht="15.75" customHeight="1" x14ac:dyDescent="0.25"/>
    <row r="89" spans="2:2" ht="15" customHeight="1" x14ac:dyDescent="0.25">
      <c r="B89" s="11"/>
    </row>
    <row r="90" spans="2:2" ht="15" customHeight="1" x14ac:dyDescent="0.25">
      <c r="B90" s="11"/>
    </row>
    <row r="91" spans="2:2" ht="15" customHeight="1" x14ac:dyDescent="0.25">
      <c r="B91" s="11"/>
    </row>
    <row r="92" spans="2:2" ht="15" customHeight="1" x14ac:dyDescent="0.25">
      <c r="B92" s="11"/>
    </row>
    <row r="93" spans="2:2" ht="15" customHeight="1" x14ac:dyDescent="0.25">
      <c r="B93" s="11"/>
    </row>
    <row r="94" spans="2:2" ht="15" customHeight="1" x14ac:dyDescent="0.25">
      <c r="B94" s="11"/>
    </row>
    <row r="95" spans="2:2" ht="15" customHeight="1" x14ac:dyDescent="0.25">
      <c r="B95" s="11"/>
    </row>
    <row r="96" spans="2:2" ht="15" customHeight="1" x14ac:dyDescent="0.25">
      <c r="B96" s="11"/>
    </row>
    <row r="97" spans="2:2" ht="15" customHeight="1" x14ac:dyDescent="0.25">
      <c r="B97" s="11"/>
    </row>
    <row r="98" spans="2:2" ht="15" customHeight="1" x14ac:dyDescent="0.25">
      <c r="B98" s="11"/>
    </row>
    <row r="99" spans="2:2" ht="15" customHeight="1" x14ac:dyDescent="0.25">
      <c r="B99" s="11"/>
    </row>
    <row r="100" spans="2:2" ht="15" customHeight="1" x14ac:dyDescent="0.25">
      <c r="B100" s="11"/>
    </row>
    <row r="101" spans="2:2" ht="15" customHeight="1" x14ac:dyDescent="0.25">
      <c r="B101" s="11"/>
    </row>
    <row r="102" spans="2:2" ht="15" customHeight="1" x14ac:dyDescent="0.25">
      <c r="B102" s="11"/>
    </row>
    <row r="103" spans="2:2" ht="15.75" customHeight="1" x14ac:dyDescent="0.25"/>
    <row r="104" spans="2:2" ht="15.75" customHeight="1" x14ac:dyDescent="0.25"/>
    <row r="105" spans="2:2" ht="15.75" customHeight="1" x14ac:dyDescent="0.25"/>
    <row r="106" spans="2:2" ht="15.75" customHeight="1" x14ac:dyDescent="0.25"/>
    <row r="107" spans="2:2" ht="15.75" customHeight="1" x14ac:dyDescent="0.25"/>
    <row r="108" spans="2:2" ht="15.75" customHeight="1" x14ac:dyDescent="0.25"/>
    <row r="109" spans="2:2" ht="15.75" customHeight="1" x14ac:dyDescent="0.25"/>
    <row r="110" spans="2:2" ht="15.75" customHeight="1" x14ac:dyDescent="0.25"/>
    <row r="111" spans="2:2" ht="15.75" customHeight="1" x14ac:dyDescent="0.25"/>
    <row r="112" spans="2: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B2:F6"/>
    <mergeCell ref="K2:N2"/>
    <mergeCell ref="B8:F8"/>
    <mergeCell ref="B19:F19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workbookViewId="0">
      <selection activeCell="U4" sqref="U4"/>
    </sheetView>
  </sheetViews>
  <sheetFormatPr defaultColWidth="14.42578125" defaultRowHeight="15" customHeight="1" x14ac:dyDescent="0.25"/>
  <cols>
    <col min="1" max="1" width="2.28515625" customWidth="1"/>
    <col min="2" max="11" width="6.7109375" customWidth="1"/>
    <col min="12" max="14" width="2.28515625" customWidth="1"/>
    <col min="15" max="15" width="8.85546875" customWidth="1"/>
    <col min="16" max="21" width="18.42578125" customWidth="1"/>
  </cols>
  <sheetData>
    <row r="1" spans="2:21" ht="15" customHeight="1" thickBot="1" x14ac:dyDescent="0.3">
      <c r="B1" s="16"/>
      <c r="M1" s="2"/>
    </row>
    <row r="2" spans="2:21" ht="15" customHeight="1" x14ac:dyDescent="0.25">
      <c r="B2" s="34" t="s">
        <v>15</v>
      </c>
      <c r="C2" s="35"/>
      <c r="D2" s="35"/>
      <c r="E2" s="35"/>
      <c r="F2" s="35"/>
      <c r="G2" s="35"/>
      <c r="H2" s="35"/>
      <c r="I2" s="35"/>
      <c r="J2" s="35"/>
      <c r="K2" s="35"/>
      <c r="L2" s="16"/>
      <c r="M2" s="2"/>
      <c r="P2" s="78" t="s">
        <v>16</v>
      </c>
      <c r="Q2" s="79"/>
      <c r="R2" s="79"/>
      <c r="S2" s="79"/>
      <c r="T2" s="79"/>
      <c r="U2" s="80"/>
    </row>
    <row r="3" spans="2:21" ht="15" customHeight="1" x14ac:dyDescent="0.25">
      <c r="B3" s="35"/>
      <c r="C3" s="35"/>
      <c r="D3" s="35"/>
      <c r="E3" s="35"/>
      <c r="F3" s="35"/>
      <c r="G3" s="35"/>
      <c r="H3" s="35"/>
      <c r="I3" s="35"/>
      <c r="J3" s="35"/>
      <c r="K3" s="35"/>
      <c r="L3" s="16"/>
      <c r="M3" s="2"/>
      <c r="P3" s="81" t="s">
        <v>17</v>
      </c>
      <c r="Q3" s="59" t="s">
        <v>3</v>
      </c>
      <c r="R3" s="59" t="s">
        <v>18</v>
      </c>
      <c r="S3" s="59" t="s">
        <v>19</v>
      </c>
      <c r="T3" s="59" t="s">
        <v>4</v>
      </c>
      <c r="U3" s="82" t="s">
        <v>5</v>
      </c>
    </row>
    <row r="4" spans="2:21" ht="15" customHeight="1" x14ac:dyDescent="0.25">
      <c r="B4" s="35"/>
      <c r="C4" s="35"/>
      <c r="D4" s="35"/>
      <c r="E4" s="35"/>
      <c r="F4" s="35"/>
      <c r="G4" s="35"/>
      <c r="H4" s="35"/>
      <c r="I4" s="35"/>
      <c r="J4" s="35"/>
      <c r="K4" s="35"/>
      <c r="L4" s="16"/>
      <c r="M4" s="2"/>
      <c r="P4" s="75">
        <v>0</v>
      </c>
      <c r="Q4" s="59">
        <v>2</v>
      </c>
      <c r="R4" s="59">
        <f>Q4+P4</f>
        <v>2</v>
      </c>
      <c r="S4" s="59">
        <v>40</v>
      </c>
      <c r="T4" s="77">
        <f>Q4/40</f>
        <v>0.05</v>
      </c>
      <c r="U4" s="62">
        <f>T4</f>
        <v>0.05</v>
      </c>
    </row>
    <row r="5" spans="2:21" ht="15" customHeight="1" x14ac:dyDescent="0.25">
      <c r="B5" s="35"/>
      <c r="C5" s="35"/>
      <c r="D5" s="35"/>
      <c r="E5" s="35"/>
      <c r="F5" s="35"/>
      <c r="G5" s="35"/>
      <c r="H5" s="35"/>
      <c r="I5" s="35"/>
      <c r="J5" s="35"/>
      <c r="K5" s="35"/>
      <c r="L5" s="19"/>
      <c r="M5" s="20"/>
      <c r="P5" s="75">
        <v>1</v>
      </c>
      <c r="Q5" s="59">
        <v>7</v>
      </c>
      <c r="R5" s="59">
        <f>Q4+Q5</f>
        <v>9</v>
      </c>
      <c r="S5" s="59">
        <f>S4-Q4</f>
        <v>38</v>
      </c>
      <c r="T5" s="77">
        <f t="shared" ref="T5:T11" si="0">Q5/40</f>
        <v>0.17499999999999999</v>
      </c>
      <c r="U5" s="62">
        <f t="shared" ref="U5:U10" si="1">T5</f>
        <v>0.17499999999999999</v>
      </c>
    </row>
    <row r="6" spans="2:21" ht="15" customHeight="1" x14ac:dyDescent="0.25">
      <c r="B6" s="35"/>
      <c r="C6" s="35"/>
      <c r="D6" s="35"/>
      <c r="E6" s="35"/>
      <c r="F6" s="35"/>
      <c r="G6" s="35"/>
      <c r="H6" s="35"/>
      <c r="I6" s="35"/>
      <c r="J6" s="35"/>
      <c r="K6" s="35"/>
      <c r="L6" s="19"/>
      <c r="M6" s="20"/>
      <c r="P6" s="75">
        <v>2</v>
      </c>
      <c r="Q6" s="59">
        <v>17</v>
      </c>
      <c r="R6" s="59">
        <f>R5+Q6</f>
        <v>26</v>
      </c>
      <c r="S6" s="59">
        <f>S5-Q5</f>
        <v>31</v>
      </c>
      <c r="T6" s="77">
        <f t="shared" si="0"/>
        <v>0.42499999999999999</v>
      </c>
      <c r="U6" s="62">
        <f t="shared" si="1"/>
        <v>0.42499999999999999</v>
      </c>
    </row>
    <row r="7" spans="2:21" ht="15" customHeight="1" thickBot="1" x14ac:dyDescent="0.3">
      <c r="L7" s="19"/>
      <c r="M7" s="20"/>
      <c r="P7" s="75">
        <v>3</v>
      </c>
      <c r="Q7" s="59">
        <v>7</v>
      </c>
      <c r="R7" s="59">
        <f>R6+Q7</f>
        <v>33</v>
      </c>
      <c r="S7" s="59">
        <f>S6-Q6</f>
        <v>14</v>
      </c>
      <c r="T7" s="77">
        <f t="shared" si="0"/>
        <v>0.17499999999999999</v>
      </c>
      <c r="U7" s="62">
        <f t="shared" si="1"/>
        <v>0.17499999999999999</v>
      </c>
    </row>
    <row r="8" spans="2:21" ht="15" customHeight="1" x14ac:dyDescent="0.25">
      <c r="B8" s="42" t="s">
        <v>20</v>
      </c>
      <c r="C8" s="43"/>
      <c r="D8" s="43"/>
      <c r="E8" s="43"/>
      <c r="F8" s="43"/>
      <c r="G8" s="43"/>
      <c r="H8" s="43"/>
      <c r="I8" s="43"/>
      <c r="J8" s="43"/>
      <c r="K8" s="44"/>
      <c r="L8" s="19"/>
      <c r="M8" s="20"/>
      <c r="P8" s="75">
        <v>4</v>
      </c>
      <c r="Q8" s="59">
        <v>4</v>
      </c>
      <c r="R8" s="59">
        <f>R7+Q8</f>
        <v>37</v>
      </c>
      <c r="S8" s="59">
        <f>S7-Q7</f>
        <v>7</v>
      </c>
      <c r="T8" s="77">
        <f t="shared" si="0"/>
        <v>0.1</v>
      </c>
      <c r="U8" s="62">
        <f t="shared" si="1"/>
        <v>0.1</v>
      </c>
    </row>
    <row r="9" spans="2:21" ht="15" customHeight="1" x14ac:dyDescent="0.25">
      <c r="B9" s="21"/>
      <c r="C9" s="22"/>
      <c r="D9" s="22"/>
      <c r="E9" s="22"/>
      <c r="F9" s="22"/>
      <c r="G9" s="22"/>
      <c r="H9" s="22"/>
      <c r="I9" s="22"/>
      <c r="J9" s="22"/>
      <c r="K9" s="23"/>
      <c r="L9" s="19"/>
      <c r="M9" s="20"/>
      <c r="P9" s="75">
        <v>5</v>
      </c>
      <c r="Q9" s="59">
        <v>2</v>
      </c>
      <c r="R9" s="59">
        <f>R8+Q9</f>
        <v>39</v>
      </c>
      <c r="S9" s="59">
        <f>S8-Q8</f>
        <v>3</v>
      </c>
      <c r="T9" s="77">
        <f t="shared" si="0"/>
        <v>0.05</v>
      </c>
      <c r="U9" s="62">
        <f t="shared" si="1"/>
        <v>0.05</v>
      </c>
    </row>
    <row r="10" spans="2:21" ht="15" customHeight="1" thickBot="1" x14ac:dyDescent="0.3">
      <c r="B10" s="24">
        <v>0</v>
      </c>
      <c r="C10" s="25">
        <v>0</v>
      </c>
      <c r="D10" s="25">
        <v>1</v>
      </c>
      <c r="E10" s="25">
        <v>1</v>
      </c>
      <c r="F10" s="25">
        <v>1</v>
      </c>
      <c r="G10" s="25">
        <v>1</v>
      </c>
      <c r="H10" s="25">
        <v>1</v>
      </c>
      <c r="I10" s="25">
        <v>1</v>
      </c>
      <c r="J10" s="25">
        <v>1</v>
      </c>
      <c r="K10" s="26">
        <v>2</v>
      </c>
      <c r="L10" s="19"/>
      <c r="M10" s="20"/>
      <c r="P10" s="83">
        <v>6</v>
      </c>
      <c r="Q10" s="64">
        <v>1</v>
      </c>
      <c r="R10" s="64">
        <f>R9+Q10</f>
        <v>40</v>
      </c>
      <c r="S10" s="64">
        <f>S9-Q9</f>
        <v>1</v>
      </c>
      <c r="T10" s="84">
        <f t="shared" si="0"/>
        <v>2.5000000000000001E-2</v>
      </c>
      <c r="U10" s="66">
        <f t="shared" si="1"/>
        <v>2.5000000000000001E-2</v>
      </c>
    </row>
    <row r="11" spans="2:21" ht="15" customHeight="1" x14ac:dyDescent="0.25">
      <c r="B11" s="24">
        <v>2</v>
      </c>
      <c r="C11" s="25">
        <v>2</v>
      </c>
      <c r="D11" s="25">
        <v>2</v>
      </c>
      <c r="E11" s="25">
        <v>2</v>
      </c>
      <c r="F11" s="25">
        <v>2</v>
      </c>
      <c r="G11" s="25">
        <v>2</v>
      </c>
      <c r="H11" s="25">
        <v>2</v>
      </c>
      <c r="I11" s="25">
        <v>2</v>
      </c>
      <c r="J11" s="25">
        <v>2</v>
      </c>
      <c r="K11" s="26">
        <v>2</v>
      </c>
      <c r="L11" s="19"/>
      <c r="M11" s="20"/>
      <c r="P11" s="56" t="s">
        <v>21</v>
      </c>
      <c r="Q11" s="56">
        <f>SUM(Q4:Q10)</f>
        <v>40</v>
      </c>
      <c r="R11" s="56"/>
      <c r="S11" s="56"/>
      <c r="T11" s="99">
        <f t="shared" si="0"/>
        <v>1</v>
      </c>
      <c r="U11" s="58">
        <f>SUM(U4:U10)</f>
        <v>1</v>
      </c>
    </row>
    <row r="12" spans="2:21" ht="15" customHeight="1" x14ac:dyDescent="0.25">
      <c r="B12" s="24">
        <v>2</v>
      </c>
      <c r="C12" s="25">
        <v>2</v>
      </c>
      <c r="D12" s="25">
        <v>2</v>
      </c>
      <c r="E12" s="25">
        <v>2</v>
      </c>
      <c r="F12" s="25">
        <v>2</v>
      </c>
      <c r="G12" s="25">
        <v>2</v>
      </c>
      <c r="H12" s="25">
        <v>3</v>
      </c>
      <c r="I12" s="25">
        <v>3</v>
      </c>
      <c r="J12" s="25">
        <v>3</v>
      </c>
      <c r="K12" s="26">
        <v>3</v>
      </c>
      <c r="L12" s="19"/>
      <c r="M12" s="20"/>
      <c r="P12" s="9" t="s">
        <v>8</v>
      </c>
      <c r="T12" s="4"/>
    </row>
    <row r="13" spans="2:21" ht="15" customHeight="1" x14ac:dyDescent="0.25">
      <c r="B13" s="24">
        <v>3</v>
      </c>
      <c r="C13" s="25">
        <v>3</v>
      </c>
      <c r="D13" s="25">
        <v>3</v>
      </c>
      <c r="E13" s="25">
        <v>4</v>
      </c>
      <c r="F13" s="25">
        <v>4</v>
      </c>
      <c r="G13" s="25">
        <v>4</v>
      </c>
      <c r="H13" s="25">
        <v>4</v>
      </c>
      <c r="I13" s="25">
        <v>5</v>
      </c>
      <c r="J13" s="25">
        <v>5</v>
      </c>
      <c r="K13" s="26">
        <v>6</v>
      </c>
      <c r="L13" s="19"/>
      <c r="M13" s="20"/>
    </row>
    <row r="14" spans="2:21" ht="15" customHeight="1" x14ac:dyDescent="0.25">
      <c r="B14" s="27"/>
      <c r="C14" s="22"/>
      <c r="D14" s="22"/>
      <c r="E14" s="22"/>
      <c r="F14" s="22"/>
      <c r="G14" s="22"/>
      <c r="H14" s="22"/>
      <c r="I14" s="22"/>
      <c r="J14" s="22"/>
      <c r="K14" s="23"/>
      <c r="L14" s="19"/>
      <c r="M14" s="20"/>
    </row>
    <row r="15" spans="2:21" ht="15" customHeight="1" thickBot="1" x14ac:dyDescent="0.3">
      <c r="B15" s="45" t="s">
        <v>22</v>
      </c>
      <c r="C15" s="46"/>
      <c r="D15" s="46"/>
      <c r="E15" s="46"/>
      <c r="F15" s="46"/>
      <c r="G15" s="46"/>
      <c r="H15" s="46"/>
      <c r="I15" s="46"/>
      <c r="J15" s="46"/>
      <c r="K15" s="47"/>
      <c r="L15" s="19"/>
      <c r="M15" s="20"/>
    </row>
    <row r="16" spans="2:21" ht="15" customHeight="1" x14ac:dyDescent="0.25">
      <c r="L16" s="19"/>
      <c r="M16" s="20"/>
    </row>
    <row r="17" spans="1:13" ht="15" customHeight="1" x14ac:dyDescent="0.25">
      <c r="A17" s="2"/>
      <c r="B17" s="28"/>
      <c r="C17" s="2"/>
      <c r="D17" s="2"/>
      <c r="E17" s="2"/>
      <c r="F17" s="2"/>
      <c r="G17" s="28"/>
      <c r="H17" s="2"/>
      <c r="I17" s="2"/>
      <c r="J17" s="2"/>
      <c r="K17" s="2"/>
      <c r="L17" s="20"/>
      <c r="M17" s="20"/>
    </row>
    <row r="18" spans="1:13" ht="15" customHeight="1" x14ac:dyDescent="0.25">
      <c r="L18" s="16"/>
      <c r="M18" s="16"/>
    </row>
    <row r="21" spans="1:13" ht="15.75" customHeight="1" x14ac:dyDescent="0.25"/>
    <row r="22" spans="1:13" ht="15.75" customHeight="1" x14ac:dyDescent="0.25"/>
    <row r="23" spans="1:13" ht="15.75" customHeight="1" x14ac:dyDescent="0.25"/>
    <row r="24" spans="1:13" ht="15.75" customHeight="1" x14ac:dyDescent="0.25"/>
    <row r="25" spans="1:13" ht="15.75" customHeight="1" x14ac:dyDescent="0.25"/>
    <row r="26" spans="1:13" ht="15.75" customHeight="1" x14ac:dyDescent="0.25"/>
    <row r="27" spans="1:13" ht="15.75" customHeight="1" x14ac:dyDescent="0.25"/>
    <row r="28" spans="1:13" ht="15.75" customHeight="1" x14ac:dyDescent="0.25"/>
    <row r="29" spans="1:13" ht="15.75" customHeight="1" x14ac:dyDescent="0.25"/>
    <row r="30" spans="1:13" ht="15.75" customHeight="1" x14ac:dyDescent="0.25"/>
    <row r="31" spans="1:13" ht="15.75" customHeight="1" x14ac:dyDescent="0.25"/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2:K6"/>
    <mergeCell ref="B8:K8"/>
    <mergeCell ref="B15:K15"/>
  </mergeCells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V11" sqref="V11"/>
    </sheetView>
  </sheetViews>
  <sheetFormatPr defaultColWidth="14.42578125" defaultRowHeight="15" customHeight="1" x14ac:dyDescent="0.25"/>
  <cols>
    <col min="1" max="1" width="2.28515625" customWidth="1"/>
    <col min="2" max="11" width="6.85546875" customWidth="1"/>
    <col min="12" max="14" width="2.28515625" customWidth="1"/>
    <col min="15" max="15" width="8.7109375" customWidth="1"/>
    <col min="16" max="21" width="17.42578125" customWidth="1"/>
    <col min="22" max="22" width="8.7109375" customWidth="1"/>
  </cols>
  <sheetData>
    <row r="1" spans="1:22" ht="14.25" customHeight="1" x14ac:dyDescent="0.25">
      <c r="M1" s="2"/>
    </row>
    <row r="2" spans="1:22" ht="14.25" customHeight="1" x14ac:dyDescent="0.25">
      <c r="B2" s="34" t="s">
        <v>23</v>
      </c>
      <c r="C2" s="35"/>
      <c r="D2" s="35"/>
      <c r="E2" s="35"/>
      <c r="F2" s="35"/>
      <c r="G2" s="35"/>
      <c r="H2" s="35"/>
      <c r="I2" s="35"/>
      <c r="J2" s="35"/>
      <c r="K2" s="35"/>
      <c r="M2" s="2"/>
      <c r="P2" s="17" t="s">
        <v>24</v>
      </c>
    </row>
    <row r="3" spans="1:22" ht="14.25" customHeight="1" thickBot="1" x14ac:dyDescent="0.3">
      <c r="B3" s="35"/>
      <c r="C3" s="35"/>
      <c r="D3" s="35"/>
      <c r="E3" s="35"/>
      <c r="F3" s="35"/>
      <c r="G3" s="35"/>
      <c r="H3" s="35"/>
      <c r="I3" s="35"/>
      <c r="J3" s="35"/>
      <c r="K3" s="35"/>
      <c r="M3" s="2"/>
      <c r="P3" s="18" t="s">
        <v>25</v>
      </c>
      <c r="Q3" s="18" t="s">
        <v>26</v>
      </c>
      <c r="R3" s="18" t="s">
        <v>3</v>
      </c>
      <c r="S3" s="18" t="s">
        <v>18</v>
      </c>
      <c r="T3" s="18" t="s">
        <v>19</v>
      </c>
      <c r="U3" s="18" t="s">
        <v>4</v>
      </c>
      <c r="V3" s="18" t="s">
        <v>5</v>
      </c>
    </row>
    <row r="4" spans="1:22" ht="14.25" customHeight="1" x14ac:dyDescent="0.25">
      <c r="B4" s="35"/>
      <c r="C4" s="35"/>
      <c r="D4" s="35"/>
      <c r="E4" s="35"/>
      <c r="F4" s="35"/>
      <c r="G4" s="35"/>
      <c r="H4" s="35"/>
      <c r="I4" s="35"/>
      <c r="J4" s="35"/>
      <c r="K4" s="35"/>
      <c r="M4" s="2"/>
      <c r="P4" s="3">
        <v>1</v>
      </c>
      <c r="Q4" s="96" t="s">
        <v>38</v>
      </c>
      <c r="R4" s="3">
        <v>2</v>
      </c>
      <c r="S4" s="3">
        <v>2</v>
      </c>
      <c r="T4" s="3">
        <v>40</v>
      </c>
      <c r="U4" s="97">
        <f>R4/40</f>
        <v>0.05</v>
      </c>
      <c r="V4" s="100">
        <f>U4</f>
        <v>0.05</v>
      </c>
    </row>
    <row r="5" spans="1:22" ht="14.25" customHeight="1" x14ac:dyDescent="0.25">
      <c r="B5" s="35"/>
      <c r="C5" s="35"/>
      <c r="D5" s="35"/>
      <c r="E5" s="35"/>
      <c r="F5" s="35"/>
      <c r="G5" s="35"/>
      <c r="H5" s="35"/>
      <c r="I5" s="35"/>
      <c r="J5" s="35"/>
      <c r="K5" s="35"/>
      <c r="M5" s="2"/>
      <c r="P5" s="3">
        <v>2</v>
      </c>
      <c r="Q5" s="95" t="s">
        <v>37</v>
      </c>
      <c r="R5" s="3">
        <v>3</v>
      </c>
      <c r="S5" s="3">
        <f>S4+R5</f>
        <v>5</v>
      </c>
      <c r="T5" s="3">
        <f>T4-R4</f>
        <v>38</v>
      </c>
      <c r="U5" s="97">
        <f t="shared" ref="U5:U9" si="0">R5/40</f>
        <v>7.4999999999999997E-2</v>
      </c>
      <c r="V5" s="100">
        <f t="shared" ref="V5:V9" si="1">U5</f>
        <v>7.4999999999999997E-2</v>
      </c>
    </row>
    <row r="6" spans="1:22" ht="14.25" customHeight="1" thickBot="1" x14ac:dyDescent="0.3">
      <c r="B6" s="29"/>
      <c r="C6" s="29"/>
      <c r="D6" s="29"/>
      <c r="E6" s="29"/>
      <c r="F6" s="29"/>
      <c r="G6" s="29"/>
      <c r="H6" s="29"/>
      <c r="I6" s="29"/>
      <c r="J6" s="29"/>
      <c r="K6" s="29"/>
      <c r="M6" s="2"/>
      <c r="P6" s="3">
        <v>3</v>
      </c>
      <c r="Q6" s="95" t="s">
        <v>39</v>
      </c>
      <c r="R6" s="3">
        <v>6</v>
      </c>
      <c r="S6" s="3">
        <f>S5+R6</f>
        <v>11</v>
      </c>
      <c r="T6" s="3">
        <f>T5-R5</f>
        <v>35</v>
      </c>
      <c r="U6" s="97">
        <f t="shared" si="0"/>
        <v>0.15</v>
      </c>
      <c r="V6" s="100">
        <f t="shared" si="1"/>
        <v>0.15</v>
      </c>
    </row>
    <row r="7" spans="1:22" ht="14.25" customHeight="1" x14ac:dyDescent="0.25">
      <c r="B7" s="42" t="s">
        <v>27</v>
      </c>
      <c r="C7" s="43"/>
      <c r="D7" s="43"/>
      <c r="E7" s="43"/>
      <c r="F7" s="43"/>
      <c r="G7" s="43"/>
      <c r="H7" s="43"/>
      <c r="I7" s="43"/>
      <c r="J7" s="43"/>
      <c r="K7" s="44"/>
      <c r="M7" s="2"/>
      <c r="P7" s="3">
        <v>4</v>
      </c>
      <c r="Q7" s="95" t="s">
        <v>40</v>
      </c>
      <c r="R7" s="3">
        <v>13</v>
      </c>
      <c r="S7" s="3">
        <f>S6+R7</f>
        <v>24</v>
      </c>
      <c r="T7" s="3">
        <f>T6-R6</f>
        <v>29</v>
      </c>
      <c r="U7" s="97">
        <f t="shared" si="0"/>
        <v>0.32500000000000001</v>
      </c>
      <c r="V7" s="100">
        <f t="shared" si="1"/>
        <v>0.32500000000000001</v>
      </c>
    </row>
    <row r="8" spans="1:22" ht="14.25" customHeight="1" x14ac:dyDescent="0.25">
      <c r="B8" s="21"/>
      <c r="C8" s="22"/>
      <c r="D8" s="22"/>
      <c r="E8" s="22"/>
      <c r="F8" s="22"/>
      <c r="G8" s="22"/>
      <c r="H8" s="22"/>
      <c r="I8" s="22"/>
      <c r="J8" s="22"/>
      <c r="K8" s="23"/>
      <c r="M8" s="2"/>
      <c r="P8" s="3">
        <v>5</v>
      </c>
      <c r="Q8" s="95" t="s">
        <v>41</v>
      </c>
      <c r="R8" s="3">
        <v>9</v>
      </c>
      <c r="S8" s="3">
        <f>S7+R8</f>
        <v>33</v>
      </c>
      <c r="T8" s="3">
        <f>T7-R7</f>
        <v>16</v>
      </c>
      <c r="U8" s="97">
        <f t="shared" si="0"/>
        <v>0.22500000000000001</v>
      </c>
      <c r="V8" s="100">
        <f t="shared" si="1"/>
        <v>0.22500000000000001</v>
      </c>
    </row>
    <row r="9" spans="1:22" ht="14.25" customHeight="1" x14ac:dyDescent="0.25">
      <c r="B9" s="30">
        <v>1.5</v>
      </c>
      <c r="C9" s="31">
        <v>2</v>
      </c>
      <c r="D9" s="31">
        <v>3.25</v>
      </c>
      <c r="E9" s="31">
        <v>3.5</v>
      </c>
      <c r="F9" s="31">
        <v>3.75</v>
      </c>
      <c r="G9" s="31">
        <v>4.5</v>
      </c>
      <c r="H9" s="31">
        <v>4.5</v>
      </c>
      <c r="I9" s="31">
        <v>4.5</v>
      </c>
      <c r="J9" s="31">
        <v>4.75</v>
      </c>
      <c r="K9" s="32">
        <v>5</v>
      </c>
      <c r="M9" s="2"/>
      <c r="P9" s="3">
        <v>6</v>
      </c>
      <c r="Q9" s="95" t="s">
        <v>42</v>
      </c>
      <c r="R9" s="3">
        <v>7</v>
      </c>
      <c r="S9" s="3">
        <f>S8+R9</f>
        <v>40</v>
      </c>
      <c r="T9" s="3">
        <f>T8-R8</f>
        <v>7</v>
      </c>
      <c r="U9" s="97">
        <f t="shared" si="0"/>
        <v>0.17499999999999999</v>
      </c>
      <c r="V9" s="100">
        <f t="shared" si="1"/>
        <v>0.17499999999999999</v>
      </c>
    </row>
    <row r="10" spans="1:22" ht="14.25" customHeight="1" x14ac:dyDescent="0.25">
      <c r="B10" s="30">
        <v>5.25</v>
      </c>
      <c r="C10" s="31">
        <v>5.75</v>
      </c>
      <c r="D10" s="31">
        <v>6</v>
      </c>
      <c r="E10" s="31">
        <v>6</v>
      </c>
      <c r="F10" s="31">
        <v>6</v>
      </c>
      <c r="G10" s="31">
        <v>6</v>
      </c>
      <c r="H10" s="31">
        <v>6</v>
      </c>
      <c r="I10" s="31">
        <v>6.25</v>
      </c>
      <c r="J10" s="31">
        <v>6.25</v>
      </c>
      <c r="K10" s="32">
        <v>6.25</v>
      </c>
      <c r="M10" s="2"/>
      <c r="P10" s="48" t="s">
        <v>21</v>
      </c>
      <c r="Q10" s="49"/>
      <c r="R10" s="5">
        <f>SUM(R4:R9)</f>
        <v>40</v>
      </c>
      <c r="S10" s="5"/>
      <c r="T10" s="5"/>
      <c r="U10" s="98">
        <f>SUM(U4:U9)</f>
        <v>1</v>
      </c>
      <c r="V10" s="101">
        <f>SUM(V4:V9)</f>
        <v>1</v>
      </c>
    </row>
    <row r="11" spans="1:22" ht="14.25" customHeight="1" x14ac:dyDescent="0.25">
      <c r="B11" s="30">
        <v>6.5</v>
      </c>
      <c r="C11" s="31">
        <v>6.5</v>
      </c>
      <c r="D11" s="31">
        <v>6.5</v>
      </c>
      <c r="E11" s="31">
        <v>6.5</v>
      </c>
      <c r="F11" s="31">
        <v>6.75</v>
      </c>
      <c r="G11" s="31">
        <v>6.75</v>
      </c>
      <c r="H11" s="31">
        <v>7</v>
      </c>
      <c r="I11" s="31">
        <v>7</v>
      </c>
      <c r="J11" s="31">
        <v>7</v>
      </c>
      <c r="K11" s="32">
        <v>7</v>
      </c>
      <c r="L11" s="16"/>
      <c r="M11" s="2"/>
      <c r="P11" s="9" t="s">
        <v>8</v>
      </c>
    </row>
    <row r="12" spans="1:22" ht="14.25" customHeight="1" x14ac:dyDescent="0.25">
      <c r="B12" s="30">
        <v>7.25</v>
      </c>
      <c r="C12" s="31">
        <v>7.25</v>
      </c>
      <c r="D12" s="31">
        <v>7.5</v>
      </c>
      <c r="E12" s="31">
        <v>8</v>
      </c>
      <c r="F12" s="31">
        <v>8</v>
      </c>
      <c r="G12" s="31">
        <v>8</v>
      </c>
      <c r="H12" s="31">
        <v>8</v>
      </c>
      <c r="I12" s="31">
        <v>8.25</v>
      </c>
      <c r="J12" s="31">
        <v>9</v>
      </c>
      <c r="K12" s="32">
        <v>9.25</v>
      </c>
      <c r="L12" s="19"/>
      <c r="M12" s="20"/>
    </row>
    <row r="13" spans="1:22" ht="14.25" customHeight="1" x14ac:dyDescent="0.25">
      <c r="B13" s="27"/>
      <c r="C13" s="22"/>
      <c r="D13" s="22"/>
      <c r="E13" s="22"/>
      <c r="F13" s="22"/>
      <c r="G13" s="22"/>
      <c r="H13" s="22"/>
      <c r="I13" s="22"/>
      <c r="J13" s="22"/>
      <c r="K13" s="23"/>
      <c r="L13" s="19"/>
      <c r="M13" s="20"/>
    </row>
    <row r="14" spans="1:22" ht="14.25" customHeight="1" x14ac:dyDescent="0.25">
      <c r="B14" s="45" t="s">
        <v>28</v>
      </c>
      <c r="C14" s="46"/>
      <c r="D14" s="46"/>
      <c r="E14" s="46"/>
      <c r="F14" s="46"/>
      <c r="G14" s="46"/>
      <c r="H14" s="46"/>
      <c r="I14" s="46"/>
      <c r="J14" s="46"/>
      <c r="K14" s="47"/>
      <c r="L14" s="19"/>
      <c r="M14" s="20"/>
      <c r="N14" s="16"/>
    </row>
    <row r="15" spans="1:22" ht="14.25" customHeight="1" x14ac:dyDescent="0.25">
      <c r="L15" s="19"/>
      <c r="M15" s="20"/>
      <c r="N15" s="16"/>
      <c r="P15" s="86" t="s">
        <v>29</v>
      </c>
      <c r="Q15" s="87">
        <f>K12-B9</f>
        <v>7.75</v>
      </c>
    </row>
    <row r="16" spans="1:22" ht="14.25" customHeight="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19"/>
      <c r="P16" s="86" t="s">
        <v>30</v>
      </c>
      <c r="Q16">
        <f>SQRT(40)</f>
        <v>6.324555320336759</v>
      </c>
      <c r="R16" s="85" t="s">
        <v>31</v>
      </c>
      <c r="S16">
        <v>6</v>
      </c>
    </row>
    <row r="17" spans="3:24" ht="14.25" customHeight="1" x14ac:dyDescent="0.25">
      <c r="N17" s="19"/>
      <c r="P17" s="88" t="s">
        <v>32</v>
      </c>
      <c r="Q17" s="85" t="s">
        <v>33</v>
      </c>
      <c r="R17">
        <v>7.75</v>
      </c>
      <c r="S17" s="89" t="s">
        <v>31</v>
      </c>
      <c r="T17" s="91">
        <f>R17/R18</f>
        <v>1.2916666666666667</v>
      </c>
      <c r="U17" s="92" t="s">
        <v>35</v>
      </c>
      <c r="V17" s="93" t="s">
        <v>36</v>
      </c>
      <c r="W17" s="94"/>
      <c r="X17" s="94"/>
    </row>
    <row r="18" spans="3:24" ht="14.25" customHeight="1" x14ac:dyDescent="0.25">
      <c r="Q18" s="85" t="s">
        <v>34</v>
      </c>
      <c r="R18">
        <v>6</v>
      </c>
      <c r="S18" s="90"/>
      <c r="T18" s="91"/>
      <c r="U18" s="92"/>
      <c r="V18" s="94"/>
      <c r="W18" s="94"/>
      <c r="X18" s="94"/>
    </row>
    <row r="19" spans="3:24" ht="14.25" customHeight="1" x14ac:dyDescent="0.25"/>
    <row r="20" spans="3:24" ht="14.25" customHeight="1" x14ac:dyDescent="0.25"/>
    <row r="21" spans="3:24" ht="14.25" customHeight="1" x14ac:dyDescent="0.25"/>
    <row r="22" spans="3:24" ht="14.25" customHeight="1" x14ac:dyDescent="0.25">
      <c r="C22" s="33"/>
    </row>
    <row r="23" spans="3:24" ht="14.25" customHeight="1" x14ac:dyDescent="0.25">
      <c r="C23" s="33"/>
    </row>
    <row r="24" spans="3:24" ht="14.25" customHeight="1" x14ac:dyDescent="0.25">
      <c r="C24" s="33"/>
    </row>
    <row r="25" spans="3:24" ht="14.25" customHeight="1" x14ac:dyDescent="0.25">
      <c r="C25" s="33"/>
    </row>
    <row r="26" spans="3:24" ht="14.25" customHeight="1" x14ac:dyDescent="0.25">
      <c r="C26" s="33"/>
    </row>
    <row r="27" spans="3:24" ht="14.25" customHeight="1" x14ac:dyDescent="0.25">
      <c r="C27" s="33"/>
    </row>
    <row r="28" spans="3:24" ht="14.25" customHeight="1" x14ac:dyDescent="0.25">
      <c r="C28" s="33"/>
    </row>
    <row r="29" spans="3:24" ht="14.25" customHeight="1" x14ac:dyDescent="0.25">
      <c r="C29" s="33"/>
    </row>
    <row r="30" spans="3:24" ht="14.25" customHeight="1" x14ac:dyDescent="0.25">
      <c r="C30" s="33"/>
    </row>
    <row r="31" spans="3:24" ht="14.25" customHeight="1" x14ac:dyDescent="0.25">
      <c r="C31" s="33"/>
    </row>
    <row r="32" spans="3:24" ht="14.25" customHeight="1" x14ac:dyDescent="0.25">
      <c r="C32" s="33"/>
    </row>
    <row r="33" spans="2:17" ht="14.25" customHeight="1" x14ac:dyDescent="0.25">
      <c r="C33" s="33"/>
    </row>
    <row r="34" spans="2:17" ht="14.25" customHeight="1" x14ac:dyDescent="0.25">
      <c r="C34" s="33"/>
    </row>
    <row r="35" spans="2:17" ht="14.25" customHeight="1" x14ac:dyDescent="0.25">
      <c r="C35" s="33"/>
    </row>
    <row r="36" spans="2:17" ht="14.25" customHeight="1" x14ac:dyDescent="0.25">
      <c r="B36" s="33"/>
      <c r="Q36" s="33"/>
    </row>
    <row r="37" spans="2:17" ht="14.25" customHeight="1" x14ac:dyDescent="0.25">
      <c r="B37" s="33"/>
      <c r="Q37" s="33"/>
    </row>
    <row r="38" spans="2:17" ht="14.25" customHeight="1" x14ac:dyDescent="0.25">
      <c r="B38" s="33"/>
      <c r="Q38" s="33"/>
    </row>
    <row r="39" spans="2:17" ht="14.25" customHeight="1" x14ac:dyDescent="0.25">
      <c r="B39" s="33"/>
      <c r="Q39" s="33"/>
    </row>
    <row r="40" spans="2:17" ht="14.25" customHeight="1" x14ac:dyDescent="0.25">
      <c r="B40" s="33"/>
      <c r="Q40" s="33"/>
    </row>
    <row r="41" spans="2:17" ht="14.25" customHeight="1" x14ac:dyDescent="0.25">
      <c r="B41" s="33"/>
      <c r="Q41" s="33"/>
    </row>
    <row r="42" spans="2:17" ht="14.25" customHeight="1" x14ac:dyDescent="0.25">
      <c r="B42" s="33"/>
      <c r="Q42" s="33"/>
    </row>
    <row r="43" spans="2:17" ht="14.25" customHeight="1" x14ac:dyDescent="0.25">
      <c r="B43" s="33"/>
      <c r="Q43" s="33"/>
    </row>
    <row r="44" spans="2:17" ht="14.25" customHeight="1" x14ac:dyDescent="0.25">
      <c r="B44" s="33"/>
      <c r="Q44" s="33"/>
    </row>
    <row r="45" spans="2:17" ht="14.25" customHeight="1" x14ac:dyDescent="0.25">
      <c r="B45" s="33"/>
      <c r="Q45" s="33"/>
    </row>
    <row r="46" spans="2:17" ht="14.25" customHeight="1" x14ac:dyDescent="0.25">
      <c r="B46" s="33"/>
      <c r="Q46" s="33"/>
    </row>
    <row r="47" spans="2:17" ht="14.25" customHeight="1" x14ac:dyDescent="0.25">
      <c r="B47" s="33"/>
      <c r="Q47" s="33"/>
    </row>
    <row r="48" spans="2:17" ht="14.25" customHeight="1" x14ac:dyDescent="0.25">
      <c r="B48" s="33"/>
      <c r="Q48" s="33"/>
    </row>
    <row r="49" spans="2:17" ht="14.25" customHeight="1" x14ac:dyDescent="0.25">
      <c r="B49" s="33"/>
      <c r="Q49" s="33"/>
    </row>
    <row r="50" spans="2:17" ht="14.25" customHeight="1" x14ac:dyDescent="0.25">
      <c r="B50" s="33"/>
      <c r="Q50" s="33"/>
    </row>
    <row r="51" spans="2:17" ht="14.25" customHeight="1" x14ac:dyDescent="0.25">
      <c r="B51" s="33"/>
      <c r="Q51" s="33"/>
    </row>
    <row r="52" spans="2:17" ht="14.25" customHeight="1" x14ac:dyDescent="0.25">
      <c r="B52" s="33"/>
      <c r="Q52" s="33"/>
    </row>
    <row r="53" spans="2:17" ht="14.25" customHeight="1" x14ac:dyDescent="0.25">
      <c r="B53" s="33"/>
      <c r="Q53" s="33"/>
    </row>
    <row r="54" spans="2:17" ht="14.25" customHeight="1" x14ac:dyDescent="0.25">
      <c r="B54" s="33"/>
      <c r="Q54" s="33"/>
    </row>
    <row r="55" spans="2:17" ht="14.25" customHeight="1" x14ac:dyDescent="0.25">
      <c r="B55" s="33"/>
      <c r="Q55" s="33"/>
    </row>
    <row r="56" spans="2:17" ht="14.25" customHeight="1" x14ac:dyDescent="0.25">
      <c r="B56" s="33"/>
      <c r="Q56" s="33"/>
    </row>
    <row r="57" spans="2:17" ht="14.25" customHeight="1" x14ac:dyDescent="0.25">
      <c r="B57" s="33"/>
      <c r="Q57" s="33"/>
    </row>
    <row r="58" spans="2:17" ht="14.25" customHeight="1" x14ac:dyDescent="0.25">
      <c r="B58" s="33"/>
      <c r="Q58" s="33"/>
    </row>
    <row r="59" spans="2:17" ht="14.25" customHeight="1" x14ac:dyDescent="0.25">
      <c r="B59" s="33"/>
      <c r="Q59" s="33"/>
    </row>
    <row r="60" spans="2:17" ht="14.25" customHeight="1" x14ac:dyDescent="0.25">
      <c r="B60" s="33"/>
    </row>
    <row r="61" spans="2:17" ht="14.25" customHeight="1" x14ac:dyDescent="0.25">
      <c r="B61" s="33"/>
    </row>
    <row r="62" spans="2:17" ht="14.25" customHeight="1" x14ac:dyDescent="0.25">
      <c r="B62" s="33"/>
    </row>
    <row r="63" spans="2:17" ht="14.25" customHeight="1" x14ac:dyDescent="0.25">
      <c r="B63" s="33"/>
    </row>
    <row r="64" spans="2:17" ht="14.25" customHeight="1" x14ac:dyDescent="0.25">
      <c r="B64" s="33"/>
    </row>
    <row r="65" spans="2:2" ht="14.25" customHeight="1" x14ac:dyDescent="0.25">
      <c r="B65" s="33"/>
    </row>
    <row r="66" spans="2:2" ht="14.25" customHeight="1" x14ac:dyDescent="0.25">
      <c r="B66" s="33"/>
    </row>
    <row r="67" spans="2:2" ht="14.25" customHeight="1" x14ac:dyDescent="0.25">
      <c r="B67" s="33"/>
    </row>
    <row r="68" spans="2:2" ht="14.25" customHeight="1" x14ac:dyDescent="0.25">
      <c r="B68" s="33"/>
    </row>
    <row r="69" spans="2:2" ht="14.25" customHeight="1" x14ac:dyDescent="0.25">
      <c r="B69" s="33"/>
    </row>
    <row r="70" spans="2:2" ht="14.25" customHeight="1" x14ac:dyDescent="0.25">
      <c r="B70" s="33"/>
    </row>
    <row r="71" spans="2:2" ht="14.25" customHeight="1" x14ac:dyDescent="0.25">
      <c r="B71" s="33"/>
    </row>
    <row r="72" spans="2:2" ht="14.25" customHeight="1" x14ac:dyDescent="0.25">
      <c r="B72" s="33"/>
    </row>
    <row r="73" spans="2:2" ht="14.25" customHeight="1" x14ac:dyDescent="0.25">
      <c r="B73" s="33"/>
    </row>
    <row r="74" spans="2:2" ht="14.25" customHeight="1" x14ac:dyDescent="0.25">
      <c r="B74" s="33"/>
    </row>
    <row r="75" spans="2:2" ht="14.25" customHeight="1" x14ac:dyDescent="0.25">
      <c r="B75" s="33"/>
    </row>
    <row r="76" spans="2:2" ht="14.25" customHeight="1" x14ac:dyDescent="0.25">
      <c r="B76" s="33"/>
    </row>
    <row r="77" spans="2:2" ht="14.25" customHeight="1" x14ac:dyDescent="0.25">
      <c r="B77" s="33"/>
    </row>
    <row r="78" spans="2:2" ht="14.25" customHeight="1" x14ac:dyDescent="0.25">
      <c r="B78" s="33"/>
    </row>
    <row r="79" spans="2:2" ht="14.25" customHeight="1" x14ac:dyDescent="0.25">
      <c r="B79" s="33"/>
    </row>
    <row r="80" spans="2:2" ht="14.25" customHeight="1" x14ac:dyDescent="0.25">
      <c r="B80" s="33"/>
    </row>
    <row r="81" spans="2:2" ht="14.25" customHeight="1" x14ac:dyDescent="0.25">
      <c r="B81" s="33"/>
    </row>
    <row r="82" spans="2:2" ht="14.25" customHeight="1" x14ac:dyDescent="0.25">
      <c r="B82" s="33"/>
    </row>
    <row r="83" spans="2:2" ht="14.25" customHeight="1" x14ac:dyDescent="0.25">
      <c r="B83" s="33"/>
    </row>
    <row r="84" spans="2:2" ht="14.25" customHeight="1" x14ac:dyDescent="0.25">
      <c r="B84" s="33"/>
    </row>
    <row r="85" spans="2:2" ht="14.25" customHeight="1" x14ac:dyDescent="0.25">
      <c r="B85" s="33"/>
    </row>
    <row r="86" spans="2:2" ht="14.25" customHeight="1" x14ac:dyDescent="0.25">
      <c r="B86" s="33"/>
    </row>
    <row r="87" spans="2:2" ht="14.25" customHeight="1" x14ac:dyDescent="0.25">
      <c r="B87" s="33"/>
    </row>
    <row r="88" spans="2:2" ht="14.25" customHeight="1" x14ac:dyDescent="0.25">
      <c r="B88" s="33"/>
    </row>
    <row r="89" spans="2:2" ht="14.25" customHeight="1" x14ac:dyDescent="0.25">
      <c r="B89" s="33"/>
    </row>
    <row r="90" spans="2:2" ht="14.25" customHeight="1" x14ac:dyDescent="0.25">
      <c r="B90" s="33"/>
    </row>
    <row r="91" spans="2:2" ht="14.25" customHeight="1" x14ac:dyDescent="0.25">
      <c r="B91" s="33"/>
    </row>
    <row r="92" spans="2:2" ht="14.25" customHeight="1" x14ac:dyDescent="0.25">
      <c r="B92" s="33"/>
    </row>
    <row r="93" spans="2:2" ht="14.25" customHeight="1" x14ac:dyDescent="0.25">
      <c r="B93" s="33"/>
    </row>
    <row r="94" spans="2:2" ht="14.25" customHeight="1" x14ac:dyDescent="0.25">
      <c r="B94" s="33"/>
    </row>
    <row r="95" spans="2:2" ht="14.25" customHeight="1" x14ac:dyDescent="0.25">
      <c r="B95" s="33"/>
    </row>
    <row r="96" spans="2:2" ht="14.25" customHeight="1" x14ac:dyDescent="0.25">
      <c r="B96" s="33"/>
    </row>
    <row r="97" spans="2:2" ht="14.25" customHeight="1" x14ac:dyDescent="0.25">
      <c r="B97" s="33"/>
    </row>
    <row r="98" spans="2:2" ht="14.25" customHeight="1" x14ac:dyDescent="0.25"/>
    <row r="99" spans="2:2" ht="14.25" customHeight="1" x14ac:dyDescent="0.25"/>
    <row r="100" spans="2:2" ht="14.25" customHeight="1" x14ac:dyDescent="0.25"/>
    <row r="101" spans="2:2" ht="14.25" customHeight="1" x14ac:dyDescent="0.25"/>
    <row r="102" spans="2:2" ht="14.25" customHeight="1" x14ac:dyDescent="0.25"/>
    <row r="103" spans="2:2" ht="14.25" customHeight="1" x14ac:dyDescent="0.25"/>
    <row r="104" spans="2:2" ht="14.25" customHeight="1" x14ac:dyDescent="0.25"/>
    <row r="105" spans="2:2" ht="14.25" customHeight="1" x14ac:dyDescent="0.25"/>
    <row r="106" spans="2:2" ht="14.25" customHeight="1" x14ac:dyDescent="0.25"/>
    <row r="107" spans="2:2" ht="14.25" customHeight="1" x14ac:dyDescent="0.25"/>
    <row r="108" spans="2:2" ht="14.25" customHeight="1" x14ac:dyDescent="0.25"/>
    <row r="109" spans="2:2" ht="14.25" customHeight="1" x14ac:dyDescent="0.25"/>
    <row r="110" spans="2:2" ht="14.25" customHeight="1" x14ac:dyDescent="0.25"/>
    <row r="111" spans="2:2" ht="14.25" customHeight="1" x14ac:dyDescent="0.25"/>
    <row r="112" spans="2: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sortState xmlns:xlrd2="http://schemas.microsoft.com/office/spreadsheetml/2017/richdata2" ref="B9:K12">
    <sortCondition ref="B9:B12"/>
  </sortState>
  <mergeCells count="8">
    <mergeCell ref="T17:T18"/>
    <mergeCell ref="U17:U18"/>
    <mergeCell ref="V17:X18"/>
    <mergeCell ref="B2:K5"/>
    <mergeCell ref="B7:K7"/>
    <mergeCell ref="P10:Q10"/>
    <mergeCell ref="B14:K14"/>
    <mergeCell ref="S17:S18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Atividade 01</vt:lpstr>
      <vt:lpstr>Atividade 02</vt:lpstr>
      <vt:lpstr>Atividade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Cristyan</dc:creator>
  <cp:lastModifiedBy>Cristyan das Neves Silva</cp:lastModifiedBy>
  <dcterms:created xsi:type="dcterms:W3CDTF">2025-06-05T00:16:58Z</dcterms:created>
  <dcterms:modified xsi:type="dcterms:W3CDTF">2025-06-05T00:16:58Z</dcterms:modified>
</cp:coreProperties>
</file>