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jewell/Desktop/USC/Research/Python/Code/SLURM-jobs/variable-inhibition/"/>
    </mc:Choice>
  </mc:AlternateContent>
  <xr:revisionPtr revIDLastSave="0" documentId="13_ncr:1_{42915997-D26B-B94E-A1C7-A61994DABE4F}" xr6:coauthVersionLast="47" xr6:coauthVersionMax="47" xr10:uidLastSave="{00000000-0000-0000-0000-000000000000}"/>
  <bookViews>
    <workbookView xWindow="-40" yWindow="8600" windowWidth="28800" windowHeight="16380" xr2:uid="{4B6B4B69-3AC2-6A40-8F0D-BDA94DE509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" i="1" l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3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W3" i="1"/>
  <c r="AT3" i="1"/>
  <c r="AT4" i="1"/>
  <c r="AT2" i="1"/>
  <c r="AS3" i="1"/>
  <c r="AS4" i="1" s="1"/>
  <c r="AJ4" i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Y2" i="1"/>
  <c r="Z2" i="1" s="1"/>
  <c r="AA2" i="1" s="1"/>
  <c r="AB2" i="1" s="1"/>
  <c r="AC2" i="1" s="1"/>
  <c r="AD2" i="1" s="1"/>
  <c r="AE2" i="1" s="1"/>
  <c r="AF2" i="1" s="1"/>
  <c r="AG2" i="1" s="1"/>
  <c r="AH2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A3" i="1" l="1"/>
  <c r="S3" i="1" l="1"/>
  <c r="T3" i="1"/>
  <c r="V3" i="1"/>
  <c r="U3" i="1"/>
  <c r="A4" i="1"/>
  <c r="W4" i="1" l="1"/>
  <c r="V4" i="1"/>
  <c r="U4" i="1"/>
  <c r="T4" i="1"/>
  <c r="A5" i="1"/>
  <c r="T5" i="1" l="1"/>
  <c r="W5" i="1"/>
  <c r="V5" i="1"/>
  <c r="U5" i="1"/>
  <c r="A6" i="1"/>
  <c r="U6" i="1" l="1"/>
  <c r="T6" i="1"/>
  <c r="W6" i="1"/>
  <c r="V6" i="1"/>
  <c r="A7" i="1"/>
  <c r="V7" i="1" l="1"/>
  <c r="U7" i="1"/>
  <c r="T7" i="1"/>
  <c r="W7" i="1"/>
  <c r="A8" i="1"/>
  <c r="W8" i="1" l="1"/>
  <c r="U8" i="1"/>
  <c r="V8" i="1"/>
  <c r="T8" i="1"/>
  <c r="A9" i="1"/>
  <c r="V9" i="1" l="1"/>
  <c r="U9" i="1"/>
  <c r="T9" i="1"/>
  <c r="W9" i="1"/>
  <c r="A10" i="1"/>
  <c r="W10" i="1" l="1"/>
  <c r="U10" i="1"/>
  <c r="T10" i="1"/>
  <c r="V10" i="1"/>
  <c r="A11" i="1"/>
  <c r="V11" i="1" l="1"/>
  <c r="U11" i="1"/>
  <c r="W11" i="1"/>
  <c r="T11" i="1"/>
  <c r="A12" i="1"/>
  <c r="W12" i="1" l="1"/>
  <c r="V12" i="1"/>
  <c r="U12" i="1"/>
  <c r="T12" i="1"/>
  <c r="A13" i="1"/>
  <c r="T13" i="1" l="1"/>
  <c r="W13" i="1"/>
  <c r="V13" i="1"/>
  <c r="U13" i="1"/>
  <c r="A14" i="1"/>
  <c r="U14" i="1" l="1"/>
  <c r="T14" i="1"/>
  <c r="W14" i="1"/>
  <c r="V14" i="1"/>
  <c r="A15" i="1"/>
  <c r="V15" i="1" l="1"/>
  <c r="U15" i="1"/>
  <c r="T15" i="1"/>
  <c r="W15" i="1"/>
  <c r="A16" i="1"/>
  <c r="W16" i="1" l="1"/>
  <c r="V16" i="1"/>
  <c r="T16" i="1"/>
  <c r="U16" i="1"/>
  <c r="A17" i="1"/>
  <c r="V17" i="1" l="1"/>
  <c r="W17" i="1"/>
  <c r="U17" i="1"/>
  <c r="T17" i="1"/>
  <c r="A18" i="1"/>
  <c r="W18" i="1" l="1"/>
  <c r="V18" i="1"/>
  <c r="U18" i="1"/>
  <c r="T18" i="1"/>
  <c r="A19" i="1"/>
  <c r="V19" i="1" l="1"/>
  <c r="U19" i="1"/>
  <c r="W19" i="1"/>
  <c r="T19" i="1"/>
  <c r="A20" i="1"/>
  <c r="W20" i="1" l="1"/>
  <c r="V20" i="1"/>
  <c r="T20" i="1"/>
  <c r="U20" i="1"/>
  <c r="A21" i="1"/>
  <c r="T21" i="1" l="1"/>
  <c r="W21" i="1"/>
  <c r="V21" i="1"/>
  <c r="U21" i="1"/>
  <c r="A22" i="1"/>
  <c r="U22" i="1" l="1"/>
  <c r="T22" i="1"/>
  <c r="W22" i="1"/>
  <c r="V22" i="1"/>
  <c r="A23" i="1"/>
  <c r="V23" i="1" l="1"/>
  <c r="U23" i="1"/>
  <c r="T23" i="1"/>
  <c r="W23" i="1"/>
  <c r="A24" i="1"/>
  <c r="W24" i="1" l="1"/>
  <c r="U24" i="1"/>
  <c r="V24" i="1"/>
  <c r="T24" i="1"/>
  <c r="A25" i="1"/>
  <c r="V25" i="1" l="1"/>
  <c r="U25" i="1"/>
  <c r="T25" i="1"/>
  <c r="W25" i="1"/>
  <c r="A26" i="1"/>
  <c r="W26" i="1" l="1"/>
  <c r="V26" i="1"/>
  <c r="U26" i="1"/>
  <c r="T26" i="1"/>
  <c r="A27" i="1"/>
  <c r="W27" i="1" l="1"/>
  <c r="U27" i="1"/>
  <c r="V27" i="1"/>
  <c r="T27" i="1"/>
  <c r="A28" i="1"/>
  <c r="W28" i="1" l="1"/>
  <c r="V28" i="1"/>
  <c r="U28" i="1"/>
  <c r="T28" i="1"/>
  <c r="A29" i="1"/>
  <c r="T29" i="1" l="1"/>
  <c r="W29" i="1"/>
  <c r="U29" i="1"/>
  <c r="V29" i="1"/>
  <c r="A30" i="1"/>
  <c r="U30" i="1" l="1"/>
  <c r="T30" i="1"/>
  <c r="V30" i="1"/>
  <c r="W30" i="1"/>
  <c r="A31" i="1"/>
  <c r="V31" i="1" l="1"/>
  <c r="T31" i="1"/>
  <c r="U31" i="1"/>
  <c r="W31" i="1"/>
  <c r="A32" i="1"/>
  <c r="W32" i="1" l="1"/>
  <c r="V32" i="1"/>
  <c r="U32" i="1"/>
  <c r="T32" i="1"/>
  <c r="A33" i="1"/>
  <c r="W33" i="1" l="1"/>
  <c r="V33" i="1"/>
  <c r="U33" i="1"/>
  <c r="T33" i="1"/>
  <c r="A34" i="1"/>
  <c r="W34" i="1" l="1"/>
  <c r="V34" i="1"/>
  <c r="U34" i="1"/>
  <c r="T34" i="1"/>
  <c r="A35" i="1"/>
  <c r="V35" i="1" l="1"/>
  <c r="U35" i="1"/>
  <c r="W35" i="1"/>
  <c r="T35" i="1"/>
  <c r="A36" i="1"/>
  <c r="W36" i="1" l="1"/>
  <c r="V36" i="1"/>
  <c r="U36" i="1"/>
  <c r="T36" i="1"/>
  <c r="A37" i="1"/>
  <c r="T37" i="1" l="1"/>
  <c r="W37" i="1"/>
  <c r="V37" i="1"/>
  <c r="U37" i="1"/>
  <c r="A38" i="1"/>
  <c r="U38" i="1" l="1"/>
  <c r="T38" i="1"/>
  <c r="W38" i="1"/>
  <c r="V38" i="1"/>
  <c r="A39" i="1"/>
  <c r="V39" i="1" l="1"/>
  <c r="U39" i="1"/>
  <c r="T39" i="1"/>
  <c r="W39" i="1"/>
  <c r="A40" i="1"/>
  <c r="W40" i="1" l="1"/>
  <c r="V40" i="1"/>
  <c r="U40" i="1"/>
  <c r="T40" i="1"/>
  <c r="A41" i="1"/>
  <c r="W41" i="1" l="1"/>
  <c r="V41" i="1"/>
  <c r="U41" i="1"/>
  <c r="T41" i="1"/>
  <c r="A42" i="1"/>
  <c r="W42" i="1" l="1"/>
  <c r="U42" i="1"/>
  <c r="V42" i="1"/>
  <c r="T42" i="1"/>
  <c r="A43" i="1"/>
  <c r="W43" i="1" l="1"/>
  <c r="V43" i="1"/>
  <c r="U43" i="1"/>
  <c r="T43" i="1"/>
</calcChain>
</file>

<file path=xl/sharedStrings.xml><?xml version="1.0" encoding="utf-8"?>
<sst xmlns="http://schemas.openxmlformats.org/spreadsheetml/2006/main" count="14" uniqueCount="13">
  <si>
    <t># of Synapses</t>
  </si>
  <si>
    <t>Dendritic Current at Soma (nA)</t>
  </si>
  <si>
    <t>m</t>
  </si>
  <si>
    <t>b</t>
  </si>
  <si>
    <t>x0</t>
  </si>
  <si>
    <t>A</t>
  </si>
  <si>
    <t>B</t>
  </si>
  <si>
    <t>k</t>
  </si>
  <si>
    <t>Fit Parameters</t>
  </si>
  <si>
    <t>Transition Syn</t>
  </si>
  <si>
    <t>Linear-Sigmoid Fit (nA)</t>
  </si>
  <si>
    <t>Nonlinear-Linear Ratio (Fit-Fit)</t>
  </si>
  <si>
    <t>Conductance 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</si>
</sst>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rialMT"/>
      <family val="2"/>
    </font>
    <font>
      <sz val="13"/>
      <color theme="1"/>
      <name val="Var(--jp-code-font-family)"/>
    </font>
    <font>
      <b/>
      <sz val="12"/>
      <color theme="1"/>
      <name val="ArialMT"/>
    </font>
    <font>
      <sz val="12"/>
      <color rgb="FF00000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Compiled Cases</a:t>
            </a:r>
          </a:p>
        </c:rich>
      </c:tx>
      <c:layout>
        <c:manualLayout>
          <c:xMode val="edge"/>
          <c:yMode val="edge"/>
          <c:x val="0.39754019469370838"/>
          <c:y val="2.8629856850715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0.003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Sheet1!$V$3:$V$43</c:f>
              <c:numCache>
                <c:formatCode>General</c:formatCode>
                <c:ptCount val="41"/>
                <c:pt idx="0">
                  <c:v>1.183333E-2</c:v>
                </c:pt>
                <c:pt idx="1">
                  <c:v>1.3333329999999999E-2</c:v>
                </c:pt>
                <c:pt idx="2">
                  <c:v>1.4833317847356801E-2</c:v>
                </c:pt>
                <c:pt idx="3">
                  <c:v>2.4936187286504916E-2</c:v>
                </c:pt>
                <c:pt idx="4">
                  <c:v>3.7690973293375715E-2</c:v>
                </c:pt>
                <c:pt idx="5">
                  <c:v>5.3460258192292234E-2</c:v>
                </c:pt>
                <c:pt idx="6">
                  <c:v>7.2459683219328636E-2</c:v>
                </c:pt>
                <c:pt idx="7">
                  <c:v>9.465173872567173E-2</c:v>
                </c:pt>
                <c:pt idx="8">
                  <c:v>0.11965288697636071</c:v>
                </c:pt>
                <c:pt idx="9">
                  <c:v>0.14669750978140411</c:v>
                </c:pt>
                <c:pt idx="10">
                  <c:v>0.17469697323751365</c:v>
                </c:pt>
                <c:pt idx="11">
                  <c:v>0.20239881711045404</c:v>
                </c:pt>
                <c:pt idx="12">
                  <c:v>0.22860252221325328</c:v>
                </c:pt>
                <c:pt idx="13">
                  <c:v>0.25235694712388373</c:v>
                </c:pt>
                <c:pt idx="14">
                  <c:v>0.2730749474146742</c:v>
                </c:pt>
                <c:pt idx="15">
                  <c:v>0.29054449184556663</c:v>
                </c:pt>
                <c:pt idx="16">
                  <c:v>0.304860216974014</c:v>
                </c:pt>
                <c:pt idx="17">
                  <c:v>0.31631946367911296</c:v>
                </c:pt>
                <c:pt idx="18">
                  <c:v>0.32532114843845777</c:v>
                </c:pt>
                <c:pt idx="19">
                  <c:v>0.33228832542372144</c:v>
                </c:pt>
                <c:pt idx="20">
                  <c:v>0.33761923373078095</c:v>
                </c:pt>
                <c:pt idx="21">
                  <c:v>0.34166241655817603</c:v>
                </c:pt>
                <c:pt idx="22">
                  <c:v>0.34470851232597716</c:v>
                </c:pt>
                <c:pt idx="23">
                  <c:v>0.346991878652474</c:v>
                </c:pt>
                <c:pt idx="24">
                  <c:v>0.34869704346626212</c:v>
                </c:pt>
                <c:pt idx="25">
                  <c:v>0.34996683049225252</c:v>
                </c:pt>
                <c:pt idx="26">
                  <c:v>0.35091041744777235</c:v>
                </c:pt>
                <c:pt idx="27">
                  <c:v>0.35161050761053603</c:v>
                </c:pt>
                <c:pt idx="28">
                  <c:v>0.35212933410088215</c:v>
                </c:pt>
                <c:pt idx="29">
                  <c:v>0.35251349825179101</c:v>
                </c:pt>
                <c:pt idx="30">
                  <c:v>0.35279777082410013</c:v>
                </c:pt>
                <c:pt idx="31">
                  <c:v>0.35300802683079285</c:v>
                </c:pt>
                <c:pt idx="32">
                  <c:v>0.35316348389937047</c:v>
                </c:pt>
                <c:pt idx="33">
                  <c:v>0.35327839463312544</c:v>
                </c:pt>
                <c:pt idx="34">
                  <c:v>0.35336331815100608</c:v>
                </c:pt>
                <c:pt idx="35">
                  <c:v>0.35342607110882129</c:v>
                </c:pt>
                <c:pt idx="36">
                  <c:v>0.35347243663962519</c:v>
                </c:pt>
                <c:pt idx="37">
                  <c:v>0.35350669155368775</c:v>
                </c:pt>
                <c:pt idx="38">
                  <c:v>0.35353199769101584</c:v>
                </c:pt>
                <c:pt idx="39">
                  <c:v>0.35355069205157685</c:v>
                </c:pt>
                <c:pt idx="40">
                  <c:v>0.35356450167724168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53-304C-A400-DDFE98D1BE74}"/>
            </c:ext>
          </c:extLst>
        </c:ser>
        <c:ser>
          <c:idx val="1"/>
          <c:order val="1"/>
          <c:tx>
            <c:v>0.004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Sheet1!$W$3:$W$43</c:f>
              <c:numCache>
                <c:formatCode>General</c:formatCode>
                <c:ptCount val="41"/>
                <c:pt idx="0">
                  <c:v>5.1000000000000004E-3</c:v>
                </c:pt>
                <c:pt idx="1">
                  <c:v>9.7000000000000003E-3</c:v>
                </c:pt>
                <c:pt idx="2">
                  <c:v>1.43E-2</c:v>
                </c:pt>
                <c:pt idx="3">
                  <c:v>1.8900018843542001E-2</c:v>
                </c:pt>
                <c:pt idx="4">
                  <c:v>3.1084782496295465E-2</c:v>
                </c:pt>
                <c:pt idx="5">
                  <c:v>4.661599830530834E-2</c:v>
                </c:pt>
                <c:pt idx="6">
                  <c:v>6.5876346588011836E-2</c:v>
                </c:pt>
                <c:pt idx="7">
                  <c:v>8.8963846661646778E-2</c:v>
                </c:pt>
                <c:pt idx="8">
                  <c:v>0.11553879140190128</c:v>
                </c:pt>
                <c:pt idx="9">
                  <c:v>0.14473661055324105</c:v>
                </c:pt>
                <c:pt idx="10">
                  <c:v>0.17522017408504012</c:v>
                </c:pt>
                <c:pt idx="11">
                  <c:v>0.2053966073473798</c:v>
                </c:pt>
                <c:pt idx="12">
                  <c:v>0.23373555846626973</c:v>
                </c:pt>
                <c:pt idx="13">
                  <c:v>0.2590619287240799</c:v>
                </c:pt>
                <c:pt idx="14">
                  <c:v>0.28071272211913284</c:v>
                </c:pt>
                <c:pt idx="15">
                  <c:v>0.29852965987657371</c:v>
                </c:pt>
                <c:pt idx="16">
                  <c:v>0.31273770415245439</c:v>
                </c:pt>
                <c:pt idx="17">
                  <c:v>0.32378636250216614</c:v>
                </c:pt>
                <c:pt idx="18">
                  <c:v>0.33221126154975333</c:v>
                </c:pt>
                <c:pt idx="19">
                  <c:v>0.33853986660850521</c:v>
                </c:pt>
                <c:pt idx="20">
                  <c:v>0.34324043742772614</c:v>
                </c:pt>
                <c:pt idx="21">
                  <c:v>0.34670260394059521</c:v>
                </c:pt>
                <c:pt idx="22">
                  <c:v>0.34923690062679957</c:v>
                </c:pt>
                <c:pt idx="23">
                  <c:v>0.35108360693625967</c:v>
                </c:pt>
                <c:pt idx="24">
                  <c:v>0.35242483444795314</c:v>
                </c:pt>
                <c:pt idx="25">
                  <c:v>0.35339660523418553</c:v>
                </c:pt>
                <c:pt idx="26">
                  <c:v>0.3540994656924632</c:v>
                </c:pt>
                <c:pt idx="27">
                  <c:v>0.35460718931706997</c:v>
                </c:pt>
                <c:pt idx="28">
                  <c:v>0.35497361880821038</c:v>
                </c:pt>
                <c:pt idx="29">
                  <c:v>0.35523790118373821</c:v>
                </c:pt>
                <c:pt idx="30">
                  <c:v>0.35542842102964589</c:v>
                </c:pt>
                <c:pt idx="31">
                  <c:v>0.35556571893077898</c:v>
                </c:pt>
                <c:pt idx="32">
                  <c:v>0.35566463814698934</c:v>
                </c:pt>
                <c:pt idx="33">
                  <c:v>0.35573589397774708</c:v>
                </c:pt>
                <c:pt idx="34">
                  <c:v>0.35578721610648228</c:v>
                </c:pt>
                <c:pt idx="35">
                  <c:v>0.35582417755220791</c:v>
                </c:pt>
                <c:pt idx="36">
                  <c:v>0.35585079488015114</c:v>
                </c:pt>
                <c:pt idx="37">
                  <c:v>0.35586996210479482</c:v>
                </c:pt>
                <c:pt idx="38">
                  <c:v>0.35588376401139205</c:v>
                </c:pt>
                <c:pt idx="39">
                  <c:v>0.35589370222179501</c:v>
                </c:pt>
                <c:pt idx="40">
                  <c:v>0.35590085820892142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53-304C-A400-DDFE98D1BE74}"/>
            </c:ext>
          </c:extLst>
        </c:ser>
        <c:ser>
          <c:idx val="2"/>
          <c:order val="2"/>
          <c:tx>
            <c:v>0.005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Sheet1!$X$3:$X$43</c:f>
              <c:numCache>
                <c:formatCode>General</c:formatCode>
                <c:ptCount val="41"/>
                <c:pt idx="0">
                  <c:v>1.94761904761904E-2</c:v>
                </c:pt>
                <c:pt idx="1">
                  <c:v>2.2819047619047541E-2</c:v>
                </c:pt>
                <c:pt idx="2">
                  <c:v>2.6161904761904681E-2</c:v>
                </c:pt>
                <c:pt idx="3">
                  <c:v>2.9504761904761818E-2</c:v>
                </c:pt>
                <c:pt idx="4">
                  <c:v>3.2847619047618959E-2</c:v>
                </c:pt>
                <c:pt idx="5">
                  <c:v>3.6190469761182176E-2</c:v>
                </c:pt>
                <c:pt idx="6">
                  <c:v>5.4898636533298795E-2</c:v>
                </c:pt>
                <c:pt idx="7">
                  <c:v>7.8385232265167873E-2</c:v>
                </c:pt>
                <c:pt idx="8">
                  <c:v>0.10653537531018707</c:v>
                </c:pt>
                <c:pt idx="9">
                  <c:v>0.13845992463700321</c:v>
                </c:pt>
                <c:pt idx="10">
                  <c:v>0.17247184065073673</c:v>
                </c:pt>
                <c:pt idx="11">
                  <c:v>0.206378334434972</c:v>
                </c:pt>
                <c:pt idx="12">
                  <c:v>0.23801324909430482</c:v>
                </c:pt>
                <c:pt idx="13">
                  <c:v>0.26575611637177954</c:v>
                </c:pt>
                <c:pt idx="14">
                  <c:v>0.28879480863979579</c:v>
                </c:pt>
                <c:pt idx="15">
                  <c:v>0.307076284728864</c:v>
                </c:pt>
                <c:pt idx="16">
                  <c:v>0.32106627680835342</c:v>
                </c:pt>
                <c:pt idx="17">
                  <c:v>0.3314779871744733</c:v>
                </c:pt>
                <c:pt idx="18">
                  <c:v>0.3390670547272342</c:v>
                </c:pt>
                <c:pt idx="19">
                  <c:v>0.34451519477843601</c:v>
                </c:pt>
                <c:pt idx="20">
                  <c:v>0.34838380696106641</c:v>
                </c:pt>
                <c:pt idx="21">
                  <c:v>0.35110953069506573</c:v>
                </c:pt>
                <c:pt idx="22">
                  <c:v>0.35301948983126019</c:v>
                </c:pt>
                <c:pt idx="23">
                  <c:v>0.35435268630122946</c:v>
                </c:pt>
                <c:pt idx="24">
                  <c:v>0.35528078967007759</c:v>
                </c:pt>
                <c:pt idx="25">
                  <c:v>0.35592567899618188</c:v>
                </c:pt>
                <c:pt idx="26">
                  <c:v>0.35637319514394633</c:v>
                </c:pt>
                <c:pt idx="27">
                  <c:v>0.35668346519435573</c:v>
                </c:pt>
                <c:pt idx="28">
                  <c:v>0.35689844562252732</c:v>
                </c:pt>
                <c:pt idx="29">
                  <c:v>0.35704733696802798</c:v>
                </c:pt>
                <c:pt idx="30">
                  <c:v>0.35715042527335339</c:v>
                </c:pt>
                <c:pt idx="31">
                  <c:v>0.35722178594486192</c:v>
                </c:pt>
                <c:pt idx="32">
                  <c:v>0.35727117672251141</c:v>
                </c:pt>
                <c:pt idx="33">
                  <c:v>0.35730535809346464</c:v>
                </c:pt>
                <c:pt idx="34">
                  <c:v>0.357329012012646</c:v>
                </c:pt>
                <c:pt idx="35">
                  <c:v>0.35734538002678101</c:v>
                </c:pt>
                <c:pt idx="36">
                  <c:v>0.3573567059735645</c:v>
                </c:pt>
                <c:pt idx="37">
                  <c:v>0.35736454285194719</c:v>
                </c:pt>
                <c:pt idx="38">
                  <c:v>0.35736996541765581</c:v>
                </c:pt>
                <c:pt idx="39">
                  <c:v>0.3573737174086124</c:v>
                </c:pt>
                <c:pt idx="40">
                  <c:v>0.35737631347295057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53-304C-A400-DDFE98D1BE74}"/>
            </c:ext>
          </c:extLst>
        </c:ser>
        <c:ser>
          <c:idx val="3"/>
          <c:order val="3"/>
          <c:tx>
            <c:v>0.006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Sheet1!$Y$3:$Y$43</c:f>
              <c:numCache>
                <c:formatCode>General</c:formatCode>
                <c:ptCount val="41"/>
                <c:pt idx="0">
                  <c:v>2.8928571428571401E-2</c:v>
                </c:pt>
                <c:pt idx="1">
                  <c:v>3.1571428571428528E-2</c:v>
                </c:pt>
                <c:pt idx="2">
                  <c:v>3.4214285714285662E-2</c:v>
                </c:pt>
                <c:pt idx="3">
                  <c:v>3.685714285714279E-2</c:v>
                </c:pt>
                <c:pt idx="4">
                  <c:v>3.9499999999999924E-2</c:v>
                </c:pt>
                <c:pt idx="5">
                  <c:v>4.2142857142857051E-2</c:v>
                </c:pt>
                <c:pt idx="6">
                  <c:v>4.4785700758860396E-2</c:v>
                </c:pt>
                <c:pt idx="7">
                  <c:v>6.7513886980800714E-2</c:v>
                </c:pt>
                <c:pt idx="8">
                  <c:v>9.5883790110235734E-2</c:v>
                </c:pt>
                <c:pt idx="9">
                  <c:v>0.12926393818771709</c:v>
                </c:pt>
                <c:pt idx="10">
                  <c:v>0.16591421959035074</c:v>
                </c:pt>
                <c:pt idx="11">
                  <c:v>0.2032212537042726</c:v>
                </c:pt>
                <c:pt idx="12">
                  <c:v>0.23838227600573939</c:v>
                </c:pt>
                <c:pt idx="13">
                  <c:v>0.26919606452494477</c:v>
                </c:pt>
                <c:pt idx="14">
                  <c:v>0.29452545239137423</c:v>
                </c:pt>
                <c:pt idx="15">
                  <c:v>0.31427333586044542</c:v>
                </c:pt>
                <c:pt idx="16">
                  <c:v>0.32904379016165397</c:v>
                </c:pt>
                <c:pt idx="17">
                  <c:v>0.33975200653945137</c:v>
                </c:pt>
                <c:pt idx="18">
                  <c:v>0.34734084046299546</c:v>
                </c:pt>
                <c:pt idx="19">
                  <c:v>0.35263282274965974</c:v>
                </c:pt>
                <c:pt idx="20">
                  <c:v>0.35628169159219231</c:v>
                </c:pt>
                <c:pt idx="21">
                  <c:v>0.35877807464652817</c:v>
                </c:pt>
                <c:pt idx="22">
                  <c:v>0.36047688223535929</c:v>
                </c:pt>
                <c:pt idx="23">
                  <c:v>0.3616287351632243</c:v>
                </c:pt>
                <c:pt idx="24">
                  <c:v>0.36240780763216912</c:v>
                </c:pt>
                <c:pt idx="25">
                  <c:v>0.36293386526246058</c:v>
                </c:pt>
                <c:pt idx="26">
                  <c:v>0.36328867772792767</c:v>
                </c:pt>
                <c:pt idx="27">
                  <c:v>0.36352780764533954</c:v>
                </c:pt>
                <c:pt idx="28">
                  <c:v>0.36368888933861354</c:v>
                </c:pt>
                <c:pt idx="29">
                  <c:v>0.36379735902466048</c:v>
                </c:pt>
                <c:pt idx="30">
                  <c:v>0.3638703836800391</c:v>
                </c:pt>
                <c:pt idx="31">
                  <c:v>0.36391953810361233</c:v>
                </c:pt>
                <c:pt idx="32">
                  <c:v>0.36395262148546731</c:v>
                </c:pt>
                <c:pt idx="33">
                  <c:v>0.36397488667316702</c:v>
                </c:pt>
                <c:pt idx="34">
                  <c:v>0.36398987047693276</c:v>
                </c:pt>
                <c:pt idx="35">
                  <c:v>0.36399995380344657</c:v>
                </c:pt>
                <c:pt idx="36">
                  <c:v>0.36400673921491533</c:v>
                </c:pt>
                <c:pt idx="37">
                  <c:v>0.36401130528132486</c:v>
                </c:pt>
                <c:pt idx="38">
                  <c:v>0.36401437786701768</c:v>
                </c:pt>
                <c:pt idx="39">
                  <c:v>0.36401644544986772</c:v>
                </c:pt>
                <c:pt idx="40">
                  <c:v>0.36401783674706983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A3-9B4C-BB06-5FFB7F9A6083}"/>
            </c:ext>
          </c:extLst>
        </c:ser>
        <c:ser>
          <c:idx val="4"/>
          <c:order val="4"/>
          <c:tx>
            <c:v>0.007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Sheet1!$Z$3:$Z$43</c:f>
              <c:numCache>
                <c:formatCode>General</c:formatCode>
                <c:ptCount val="41"/>
                <c:pt idx="0">
                  <c:v>1.8714285714285701E-2</c:v>
                </c:pt>
                <c:pt idx="1">
                  <c:v>2.328571428571426E-2</c:v>
                </c:pt>
                <c:pt idx="2">
                  <c:v>2.785714285714282E-2</c:v>
                </c:pt>
                <c:pt idx="3">
                  <c:v>3.2428571428571376E-2</c:v>
                </c:pt>
                <c:pt idx="4">
                  <c:v>3.6999999999999936E-2</c:v>
                </c:pt>
                <c:pt idx="5">
                  <c:v>4.1571428571428495E-2</c:v>
                </c:pt>
                <c:pt idx="6">
                  <c:v>4.6142853758513215E-2</c:v>
                </c:pt>
                <c:pt idx="7">
                  <c:v>6.8705519742227883E-2</c:v>
                </c:pt>
                <c:pt idx="8">
                  <c:v>9.6754998887455604E-2</c:v>
                </c:pt>
                <c:pt idx="9">
                  <c:v>0.12968821220418225</c:v>
                </c:pt>
                <c:pt idx="10">
                  <c:v>0.16585728766082794</c:v>
                </c:pt>
                <c:pt idx="11">
                  <c:v>0.20277939772408846</c:v>
                </c:pt>
                <c:pt idx="12">
                  <c:v>0.23776137578368711</c:v>
                </c:pt>
                <c:pt idx="13">
                  <c:v>0.26863973329572349</c:v>
                </c:pt>
                <c:pt idx="14">
                  <c:v>0.29423810002254119</c:v>
                </c:pt>
                <c:pt idx="15">
                  <c:v>0.31437807311923238</c:v>
                </c:pt>
                <c:pt idx="16">
                  <c:v>0.32958138682241839</c:v>
                </c:pt>
                <c:pt idx="17">
                  <c:v>0.34070347084427577</c:v>
                </c:pt>
                <c:pt idx="18">
                  <c:v>0.34865444053339217</c:v>
                </c:pt>
                <c:pt idx="19">
                  <c:v>0.354245212217358</c:v>
                </c:pt>
                <c:pt idx="20">
                  <c:v>0.35813083640289656</c:v>
                </c:pt>
                <c:pt idx="21">
                  <c:v>0.36080954226658624</c:v>
                </c:pt>
                <c:pt idx="22">
                  <c:v>0.36264589558488869</c:v>
                </c:pt>
                <c:pt idx="23">
                  <c:v>0.36389995486386334</c:v>
                </c:pt>
                <c:pt idx="24">
                  <c:v>0.36475411471077762</c:v>
                </c:pt>
                <c:pt idx="25">
                  <c:v>0.36533485631382256</c:v>
                </c:pt>
                <c:pt idx="26">
                  <c:v>0.36572922106566352</c:v>
                </c:pt>
                <c:pt idx="27">
                  <c:v>0.36599680139989832</c:v>
                </c:pt>
                <c:pt idx="28">
                  <c:v>0.36617825543940902</c:v>
                </c:pt>
                <c:pt idx="29">
                  <c:v>0.36630125791362106</c:v>
                </c:pt>
                <c:pt idx="30">
                  <c:v>0.36638461624911817</c:v>
                </c:pt>
                <c:pt idx="31">
                  <c:v>0.36644109801963665</c:v>
                </c:pt>
                <c:pt idx="32">
                  <c:v>0.366479364289297</c:v>
                </c:pt>
                <c:pt idx="33">
                  <c:v>0.3665052875185526</c:v>
                </c:pt>
                <c:pt idx="34">
                  <c:v>0.36652284808264796</c:v>
                </c:pt>
                <c:pt idx="35">
                  <c:v>0.366534743284885</c:v>
                </c:pt>
                <c:pt idx="36">
                  <c:v>0.36654280067447853</c:v>
                </c:pt>
                <c:pt idx="37">
                  <c:v>0.3665482583731971</c:v>
                </c:pt>
                <c:pt idx="38">
                  <c:v>0.36655195512063832</c:v>
                </c:pt>
                <c:pt idx="39">
                  <c:v>0.36655445907631579</c:v>
                </c:pt>
                <c:pt idx="40">
                  <c:v>0.36655615509726636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80-D246-A636-FB3E2E10B62F}"/>
            </c:ext>
          </c:extLst>
        </c:ser>
        <c:ser>
          <c:idx val="5"/>
          <c:order val="5"/>
          <c:tx>
            <c:v>0.008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Sheet1!$AA$3:$AA$43</c:f>
              <c:numCache>
                <c:formatCode>General</c:formatCode>
                <c:ptCount val="41"/>
                <c:pt idx="0">
                  <c:v>2.6416666666666599E-2</c:v>
                </c:pt>
                <c:pt idx="1">
                  <c:v>3.0988095238095158E-2</c:v>
                </c:pt>
                <c:pt idx="2">
                  <c:v>3.5559523809523721E-2</c:v>
                </c:pt>
                <c:pt idx="3">
                  <c:v>4.0130952380952281E-2</c:v>
                </c:pt>
                <c:pt idx="4">
                  <c:v>4.4702380952380841E-2</c:v>
                </c:pt>
                <c:pt idx="5">
                  <c:v>4.92738095238094E-2</c:v>
                </c:pt>
                <c:pt idx="6">
                  <c:v>5.384523809523796E-2</c:v>
                </c:pt>
                <c:pt idx="7">
                  <c:v>5.4583333655271342E-2</c:v>
                </c:pt>
                <c:pt idx="8">
                  <c:v>8.2631368083453519E-2</c:v>
                </c:pt>
                <c:pt idx="9">
                  <c:v>0.11734691077280479</c:v>
                </c:pt>
                <c:pt idx="10">
                  <c:v>0.15711316839639164</c:v>
                </c:pt>
                <c:pt idx="11">
                  <c:v>0.19881852292919844</c:v>
                </c:pt>
                <c:pt idx="12">
                  <c:v>0.23869995006152878</c:v>
                </c:pt>
                <c:pt idx="13">
                  <c:v>0.27360833056819311</c:v>
                </c:pt>
                <c:pt idx="14">
                  <c:v>0.30187523318595699</c:v>
                </c:pt>
                <c:pt idx="15">
                  <c:v>0.32335597870758498</c:v>
                </c:pt>
                <c:pt idx="16">
                  <c:v>0.33890509570320931</c:v>
                </c:pt>
                <c:pt idx="17">
                  <c:v>0.34976875355902942</c:v>
                </c:pt>
                <c:pt idx="18">
                  <c:v>0.35717229654299876</c:v>
                </c:pt>
                <c:pt idx="19">
                  <c:v>0.36213261108448302</c:v>
                </c:pt>
                <c:pt idx="20">
                  <c:v>0.3654181837918013</c:v>
                </c:pt>
                <c:pt idx="21">
                  <c:v>0.36757799656226964</c:v>
                </c:pt>
                <c:pt idx="22">
                  <c:v>0.36899070028437314</c:v>
                </c:pt>
                <c:pt idx="23">
                  <c:v>0.36991171263979422</c:v>
                </c:pt>
                <c:pt idx="24">
                  <c:v>0.37051088686675093</c:v>
                </c:pt>
                <c:pt idx="25">
                  <c:v>0.37090014499832308</c:v>
                </c:pt>
                <c:pt idx="26">
                  <c:v>0.37115280143125862</c:v>
                </c:pt>
                <c:pt idx="27">
                  <c:v>0.37131669752911589</c:v>
                </c:pt>
                <c:pt idx="28">
                  <c:v>0.3714229751476899</c:v>
                </c:pt>
                <c:pt idx="29">
                  <c:v>0.37149187336423423</c:v>
                </c:pt>
                <c:pt idx="30">
                  <c:v>0.37153653192820746</c:v>
                </c:pt>
                <c:pt idx="31">
                  <c:v>0.37156547579479604</c:v>
                </c:pt>
                <c:pt idx="32">
                  <c:v>0.37158423347765374</c:v>
                </c:pt>
                <c:pt idx="33">
                  <c:v>0.37159638926059951</c:v>
                </c:pt>
                <c:pt idx="34">
                  <c:v>0.37160426650718886</c:v>
                </c:pt>
                <c:pt idx="35">
                  <c:v>0.3716093710636364</c:v>
                </c:pt>
                <c:pt idx="36">
                  <c:v>0.37161267884228133</c:v>
                </c:pt>
                <c:pt idx="37">
                  <c:v>0.37161482228329096</c:v>
                </c:pt>
                <c:pt idx="38">
                  <c:v>0.37161621122645072</c:v>
                </c:pt>
                <c:pt idx="39">
                  <c:v>0.3716171112544327</c:v>
                </c:pt>
                <c:pt idx="40">
                  <c:v>0.37161769446669146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80-D246-A636-FB3E2E10B62F}"/>
            </c:ext>
          </c:extLst>
        </c:ser>
        <c:ser>
          <c:idx val="6"/>
          <c:order val="6"/>
          <c:tx>
            <c:v>0.009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Sheet1!$AB$3:$AB$43</c:f>
              <c:numCache>
                <c:formatCode>General</c:formatCode>
                <c:ptCount val="41"/>
                <c:pt idx="0">
                  <c:v>2.77499999999999E-2</c:v>
                </c:pt>
                <c:pt idx="1">
                  <c:v>3.1571428571428473E-2</c:v>
                </c:pt>
                <c:pt idx="2">
                  <c:v>3.5392857142857038E-2</c:v>
                </c:pt>
                <c:pt idx="3">
                  <c:v>3.9214285714285611E-2</c:v>
                </c:pt>
                <c:pt idx="4">
                  <c:v>4.3035714285714177E-2</c:v>
                </c:pt>
                <c:pt idx="5">
                  <c:v>4.685714285714275E-2</c:v>
                </c:pt>
                <c:pt idx="6">
                  <c:v>5.0678571428571323E-2</c:v>
                </c:pt>
                <c:pt idx="7">
                  <c:v>5.4499991290630302E-2</c:v>
                </c:pt>
                <c:pt idx="8">
                  <c:v>8.145536452704856E-2</c:v>
                </c:pt>
                <c:pt idx="9">
                  <c:v>0.11474760634781585</c:v>
                </c:pt>
                <c:pt idx="10">
                  <c:v>0.15304740467751268</c:v>
                </c:pt>
                <c:pt idx="11">
                  <c:v>0.19366836530716658</c:v>
                </c:pt>
                <c:pt idx="12">
                  <c:v>0.23320086576177171</c:v>
                </c:pt>
                <c:pt idx="13">
                  <c:v>0.26858176018713842</c:v>
                </c:pt>
                <c:pt idx="14">
                  <c:v>0.29794981194918546</c:v>
                </c:pt>
                <c:pt idx="15">
                  <c:v>0.32084061453190277</c:v>
                </c:pt>
                <c:pt idx="16">
                  <c:v>0.33782328967068731</c:v>
                </c:pt>
                <c:pt idx="17">
                  <c:v>0.34996678554813038</c:v>
                </c:pt>
                <c:pt idx="18">
                  <c:v>0.35842298866016736</c:v>
                </c:pt>
                <c:pt idx="19">
                  <c:v>0.36420345294143902</c:v>
                </c:pt>
                <c:pt idx="20">
                  <c:v>0.36810498358152022</c:v>
                </c:pt>
                <c:pt idx="21">
                  <c:v>0.37071580570896251</c:v>
                </c:pt>
                <c:pt idx="22">
                  <c:v>0.37245288619988687</c:v>
                </c:pt>
                <c:pt idx="23">
                  <c:v>0.3736042111511042</c:v>
                </c:pt>
                <c:pt idx="24">
                  <c:v>0.37436536392903647</c:v>
                </c:pt>
                <c:pt idx="25">
                  <c:v>0.37486772449505534</c:v>
                </c:pt>
                <c:pt idx="26">
                  <c:v>0.37519891445727666</c:v>
                </c:pt>
                <c:pt idx="27">
                  <c:v>0.3754170974580483</c:v>
                </c:pt>
                <c:pt idx="28">
                  <c:v>0.37556076385989273</c:v>
                </c:pt>
                <c:pt idx="29">
                  <c:v>0.37565533346992536</c:v>
                </c:pt>
                <c:pt idx="30">
                  <c:v>0.37571757169356346</c:v>
                </c:pt>
                <c:pt idx="31">
                  <c:v>0.37575852632526874</c:v>
                </c:pt>
                <c:pt idx="32">
                  <c:v>0.3757854732704865</c:v>
                </c:pt>
                <c:pt idx="33">
                  <c:v>0.37580320251303329</c:v>
                </c:pt>
                <c:pt idx="34">
                  <c:v>0.37581486668196445</c:v>
                </c:pt>
                <c:pt idx="35">
                  <c:v>0.37582254040677732</c:v>
                </c:pt>
                <c:pt idx="36">
                  <c:v>0.37582758877789035</c:v>
                </c:pt>
                <c:pt idx="37">
                  <c:v>0.37583090995073204</c:v>
                </c:pt>
                <c:pt idx="38">
                  <c:v>0.37583309483528332</c:v>
                </c:pt>
                <c:pt idx="39">
                  <c:v>0.37583453218819174</c:v>
                </c:pt>
                <c:pt idx="40">
                  <c:v>0.37583547776530107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80-D246-A636-FB3E2E10B62F}"/>
            </c:ext>
          </c:extLst>
        </c:ser>
        <c:ser>
          <c:idx val="7"/>
          <c:order val="7"/>
          <c:tx>
            <c:v>0.01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Sheet1!$AC$3:$AC$43</c:f>
              <c:numCache>
                <c:formatCode>General</c:formatCode>
                <c:ptCount val="41"/>
                <c:pt idx="0">
                  <c:v>2.02499999999999E-2</c:v>
                </c:pt>
                <c:pt idx="1">
                  <c:v>2.4857142857142751E-2</c:v>
                </c:pt>
                <c:pt idx="2">
                  <c:v>2.9464285714285599E-2</c:v>
                </c:pt>
                <c:pt idx="3">
                  <c:v>3.4071428571428447E-2</c:v>
                </c:pt>
                <c:pt idx="4">
                  <c:v>3.8678571428571298E-2</c:v>
                </c:pt>
                <c:pt idx="5">
                  <c:v>4.328571428571415E-2</c:v>
                </c:pt>
                <c:pt idx="6">
                  <c:v>4.7892857142857001E-2</c:v>
                </c:pt>
                <c:pt idx="7">
                  <c:v>5.2499987918566152E-2</c:v>
                </c:pt>
                <c:pt idx="8">
                  <c:v>7.9449353440338349E-2</c:v>
                </c:pt>
                <c:pt idx="9">
                  <c:v>0.11299497978359763</c:v>
                </c:pt>
                <c:pt idx="10">
                  <c:v>0.15185208455697066</c:v>
                </c:pt>
                <c:pt idx="11">
                  <c:v>0.19328100428038189</c:v>
                </c:pt>
                <c:pt idx="12">
                  <c:v>0.23372506019668418</c:v>
                </c:pt>
                <c:pt idx="13">
                  <c:v>0.26994900068975874</c:v>
                </c:pt>
                <c:pt idx="14">
                  <c:v>0.29997399369533523</c:v>
                </c:pt>
                <c:pt idx="15">
                  <c:v>0.32330286157616306</c:v>
                </c:pt>
                <c:pt idx="16">
                  <c:v>0.34053479964319433</c:v>
                </c:pt>
                <c:pt idx="17">
                  <c:v>0.35279336808216516</c:v>
                </c:pt>
                <c:pt idx="18">
                  <c:v>0.36128248026351339</c:v>
                </c:pt>
                <c:pt idx="19">
                  <c:v>0.36705228126577538</c:v>
                </c:pt>
                <c:pt idx="20">
                  <c:v>0.37092415581045918</c:v>
                </c:pt>
                <c:pt idx="21">
                  <c:v>0.3735002250574585</c:v>
                </c:pt>
                <c:pt idx="22">
                  <c:v>0.37520439314773585</c:v>
                </c:pt>
                <c:pt idx="23">
                  <c:v>0.37632750813990823</c:v>
                </c:pt>
                <c:pt idx="24">
                  <c:v>0.37706584143414751</c:v>
                </c:pt>
                <c:pt idx="25">
                  <c:v>0.37755042428664876</c:v>
                </c:pt>
                <c:pt idx="26">
                  <c:v>0.37786812323722274</c:v>
                </c:pt>
                <c:pt idx="27">
                  <c:v>0.37807626380369036</c:v>
                </c:pt>
                <c:pt idx="28">
                  <c:v>0.37821256405874537</c:v>
                </c:pt>
                <c:pt idx="29">
                  <c:v>0.37830179283973392</c:v>
                </c:pt>
                <c:pt idx="30">
                  <c:v>0.37836019475171878</c:v>
                </c:pt>
                <c:pt idx="31">
                  <c:v>0.37839841493443599</c:v>
                </c:pt>
                <c:pt idx="32">
                  <c:v>0.37842342538603463</c:v>
                </c:pt>
                <c:pt idx="33">
                  <c:v>0.37843979076810952</c:v>
                </c:pt>
                <c:pt idx="34">
                  <c:v>0.37845049893067856</c:v>
                </c:pt>
                <c:pt idx="35">
                  <c:v>0.37845750530633582</c:v>
                </c:pt>
                <c:pt idx="36">
                  <c:v>0.37846208952277194</c:v>
                </c:pt>
                <c:pt idx="37">
                  <c:v>0.37846508890891412</c:v>
                </c:pt>
                <c:pt idx="38">
                  <c:v>0.37846705135055198</c:v>
                </c:pt>
                <c:pt idx="39">
                  <c:v>0.37846833533340368</c:v>
                </c:pt>
                <c:pt idx="40">
                  <c:v>0.37846917541303871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80-D246-A636-FB3E2E10B62F}"/>
            </c:ext>
          </c:extLst>
        </c:ser>
        <c:ser>
          <c:idx val="8"/>
          <c:order val="8"/>
          <c:tx>
            <c:v>0.011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Sheet1!$AD$3:$AD$43</c:f>
              <c:numCache>
                <c:formatCode>General</c:formatCode>
                <c:ptCount val="41"/>
                <c:pt idx="0">
                  <c:v>2.2416666666666599E-2</c:v>
                </c:pt>
                <c:pt idx="1">
                  <c:v>2.7011904761904688E-2</c:v>
                </c:pt>
                <c:pt idx="2">
                  <c:v>3.1607142857142778E-2</c:v>
                </c:pt>
                <c:pt idx="3">
                  <c:v>3.6202380952380868E-2</c:v>
                </c:pt>
                <c:pt idx="4">
                  <c:v>4.0797619047618958E-2</c:v>
                </c:pt>
                <c:pt idx="5">
                  <c:v>4.5392857142857047E-2</c:v>
                </c:pt>
                <c:pt idx="6">
                  <c:v>4.9988095238095137E-2</c:v>
                </c:pt>
                <c:pt idx="7">
                  <c:v>5.4583311137366947E-2</c:v>
                </c:pt>
                <c:pt idx="8">
                  <c:v>8.074275047058331E-2</c:v>
                </c:pt>
                <c:pt idx="9">
                  <c:v>0.11288474594735655</c:v>
                </c:pt>
                <c:pt idx="10">
                  <c:v>0.14991128362675807</c:v>
                </c:pt>
                <c:pt idx="11">
                  <c:v>0.189525151872872</c:v>
                </c:pt>
                <c:pt idx="12">
                  <c:v>0.22869194994119002</c:v>
                </c:pt>
                <c:pt idx="13">
                  <c:v>0.26450963689443208</c:v>
                </c:pt>
                <c:pt idx="14">
                  <c:v>0.29500139475747367</c:v>
                </c:pt>
                <c:pt idx="15">
                  <c:v>0.31941646089206888</c:v>
                </c:pt>
                <c:pt idx="16">
                  <c:v>0.33802440411917573</c:v>
                </c:pt>
                <c:pt idx="17">
                  <c:v>0.35167988853710697</c:v>
                </c:pt>
                <c:pt idx="18">
                  <c:v>0.36142522934746424</c:v>
                </c:pt>
                <c:pt idx="19">
                  <c:v>0.36824239505163064</c:v>
                </c:pt>
                <c:pt idx="20">
                  <c:v>0.37294478213815957</c:v>
                </c:pt>
                <c:pt idx="21">
                  <c:v>0.37615712131491308</c:v>
                </c:pt>
                <c:pt idx="22">
                  <c:v>0.37833705354600805</c:v>
                </c:pt>
                <c:pt idx="23">
                  <c:v>0.37980972931652512</c:v>
                </c:pt>
                <c:pt idx="24">
                  <c:v>0.38080158377288403</c:v>
                </c:pt>
                <c:pt idx="25">
                  <c:v>0.38146823247200401</c:v>
                </c:pt>
                <c:pt idx="26">
                  <c:v>0.38191568459720848</c:v>
                </c:pt>
                <c:pt idx="27">
                  <c:v>0.38221573458170516</c:v>
                </c:pt>
                <c:pt idx="28">
                  <c:v>0.38241681542179301</c:v>
                </c:pt>
                <c:pt idx="29">
                  <c:v>0.38255151518890268</c:v>
                </c:pt>
                <c:pt idx="30">
                  <c:v>0.38264172251094952</c:v>
                </c:pt>
                <c:pt idx="31">
                  <c:v>0.38270212231916667</c:v>
                </c:pt>
                <c:pt idx="32">
                  <c:v>0.38274255895106374</c:v>
                </c:pt>
                <c:pt idx="33">
                  <c:v>0.3827696283117818</c:v>
                </c:pt>
                <c:pt idx="34">
                  <c:v>0.38278774824794715</c:v>
                </c:pt>
                <c:pt idx="35">
                  <c:v>0.38279987708105723</c:v>
                </c:pt>
                <c:pt idx="36">
                  <c:v>0.38280799548136141</c:v>
                </c:pt>
                <c:pt idx="37">
                  <c:v>0.38281342941833779</c:v>
                </c:pt>
                <c:pt idx="38">
                  <c:v>0.38281706650661446</c:v>
                </c:pt>
                <c:pt idx="39">
                  <c:v>0.38281950089469963</c:v>
                </c:pt>
                <c:pt idx="40">
                  <c:v>0.38282113027925191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80-D246-A636-FB3E2E10B62F}"/>
            </c:ext>
          </c:extLst>
        </c:ser>
        <c:ser>
          <c:idx val="9"/>
          <c:order val="9"/>
          <c:tx>
            <c:v>0.012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Sheet1!$AE$3:$AE$43</c:f>
              <c:numCache>
                <c:formatCode>General</c:formatCode>
                <c:ptCount val="41"/>
                <c:pt idx="0">
                  <c:v>1.40888888888888E-2</c:v>
                </c:pt>
                <c:pt idx="1">
                  <c:v>2.0622222222222132E-2</c:v>
                </c:pt>
                <c:pt idx="2">
                  <c:v>2.7155555555555461E-2</c:v>
                </c:pt>
                <c:pt idx="3">
                  <c:v>3.3688888888888796E-2</c:v>
                </c:pt>
                <c:pt idx="4">
                  <c:v>4.0222222222222118E-2</c:v>
                </c:pt>
                <c:pt idx="5">
                  <c:v>4.6755555555555453E-2</c:v>
                </c:pt>
                <c:pt idx="6">
                  <c:v>5.3288888888888788E-2</c:v>
                </c:pt>
                <c:pt idx="7">
                  <c:v>5.982222222222211E-2</c:v>
                </c:pt>
                <c:pt idx="8">
                  <c:v>6.6355559849746434E-2</c:v>
                </c:pt>
                <c:pt idx="9">
                  <c:v>9.9586278409723519E-2</c:v>
                </c:pt>
                <c:pt idx="10">
                  <c:v>0.13963695363265666</c:v>
                </c:pt>
                <c:pt idx="11">
                  <c:v>0.183784160334894</c:v>
                </c:pt>
                <c:pt idx="12">
                  <c:v>0.22790482624865957</c:v>
                </c:pt>
                <c:pt idx="13">
                  <c:v>0.2678855543514409</c:v>
                </c:pt>
                <c:pt idx="14">
                  <c:v>0.3010251655213344</c:v>
                </c:pt>
                <c:pt idx="15">
                  <c:v>0.32652376039999215</c:v>
                </c:pt>
                <c:pt idx="16">
                  <c:v>0.34504203306047321</c:v>
                </c:pt>
                <c:pt idx="17">
                  <c:v>0.35793415230013992</c:v>
                </c:pt>
                <c:pt idx="18">
                  <c:v>0.36664748546563131</c:v>
                </c:pt>
                <c:pt idx="19">
                  <c:v>0.37241924888039069</c:v>
                </c:pt>
                <c:pt idx="20">
                  <c:v>0.37619172472719331</c:v>
                </c:pt>
                <c:pt idx="21">
                  <c:v>0.37863594656658156</c:v>
                </c:pt>
                <c:pt idx="22">
                  <c:v>0.38021060535846191</c:v>
                </c:pt>
                <c:pt idx="23">
                  <c:v>0.38122134784168299</c:v>
                </c:pt>
                <c:pt idx="24">
                  <c:v>0.38186859801114015</c:v>
                </c:pt>
                <c:pt idx="25">
                  <c:v>0.38228245360493002</c:v>
                </c:pt>
                <c:pt idx="26">
                  <c:v>0.38254682019199182</c:v>
                </c:pt>
                <c:pt idx="27">
                  <c:v>0.38271559073571476</c:v>
                </c:pt>
                <c:pt idx="28">
                  <c:v>0.38282329077191285</c:v>
                </c:pt>
                <c:pt idx="29">
                  <c:v>0.38289200172799093</c:v>
                </c:pt>
                <c:pt idx="30">
                  <c:v>0.38293583123177077</c:v>
                </c:pt>
                <c:pt idx="31">
                  <c:v>0.38296378643995149</c:v>
                </c:pt>
                <c:pt idx="32">
                  <c:v>0.38298161558826033</c:v>
                </c:pt>
                <c:pt idx="33">
                  <c:v>0.38299298611041394</c:v>
                </c:pt>
                <c:pt idx="34">
                  <c:v>0.38300023745769202</c:v>
                </c:pt>
                <c:pt idx="35">
                  <c:v>0.3830048617966203</c:v>
                </c:pt>
                <c:pt idx="36">
                  <c:v>0.3830078108044539</c:v>
                </c:pt>
                <c:pt idx="37">
                  <c:v>0.38300969141647928</c:v>
                </c:pt>
                <c:pt idx="38">
                  <c:v>0.3830108906964676</c:v>
                </c:pt>
                <c:pt idx="39">
                  <c:v>0.3830116554839138</c:v>
                </c:pt>
                <c:pt idx="40">
                  <c:v>0.38301214319220572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C80-D246-A636-FB3E2E10B62F}"/>
            </c:ext>
          </c:extLst>
        </c:ser>
        <c:ser>
          <c:idx val="10"/>
          <c:order val="10"/>
          <c:tx>
            <c:v>0.013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Sheet1!$AF$3:$AF$43</c:f>
              <c:numCache>
                <c:formatCode>General</c:formatCode>
                <c:ptCount val="41"/>
                <c:pt idx="0">
                  <c:v>-1.4222222222222199E-3</c:v>
                </c:pt>
                <c:pt idx="1">
                  <c:v>7.3777777777777808E-3</c:v>
                </c:pt>
                <c:pt idx="2">
                  <c:v>1.6177777777777781E-2</c:v>
                </c:pt>
                <c:pt idx="3">
                  <c:v>2.4977777777777779E-2</c:v>
                </c:pt>
                <c:pt idx="4">
                  <c:v>3.3777777777777782E-2</c:v>
                </c:pt>
                <c:pt idx="5">
                  <c:v>4.2577777777777784E-2</c:v>
                </c:pt>
                <c:pt idx="6">
                  <c:v>5.1377777777777779E-2</c:v>
                </c:pt>
                <c:pt idx="7">
                  <c:v>6.0177777777777781E-2</c:v>
                </c:pt>
                <c:pt idx="8">
                  <c:v>6.897777276585107E-2</c:v>
                </c:pt>
                <c:pt idx="9">
                  <c:v>0.10112860311541094</c:v>
                </c:pt>
                <c:pt idx="10">
                  <c:v>0.13943348491775245</c:v>
                </c:pt>
                <c:pt idx="11">
                  <c:v>0.18158322328165477</c:v>
                </c:pt>
                <c:pt idx="12">
                  <c:v>0.22409372627076948</c:v>
                </c:pt>
                <c:pt idx="13">
                  <c:v>0.26336257373307309</c:v>
                </c:pt>
                <c:pt idx="14">
                  <c:v>0.29680090347220561</c:v>
                </c:pt>
                <c:pt idx="15">
                  <c:v>0.32335652538990034</c:v>
                </c:pt>
                <c:pt idx="16">
                  <c:v>0.34330212793647902</c:v>
                </c:pt>
                <c:pt idx="17">
                  <c:v>0.35766431217153616</c:v>
                </c:pt>
                <c:pt idx="18">
                  <c:v>0.36769490758530371</c:v>
                </c:pt>
                <c:pt idx="19">
                  <c:v>0.37455175725396084</c:v>
                </c:pt>
                <c:pt idx="20">
                  <c:v>0.37917065051917148</c:v>
                </c:pt>
                <c:pt idx="21">
                  <c:v>0.38225128474614711</c:v>
                </c:pt>
                <c:pt idx="22">
                  <c:v>0.38429237523317189</c:v>
                </c:pt>
                <c:pt idx="23">
                  <c:v>0.38563877500747223</c:v>
                </c:pt>
                <c:pt idx="24">
                  <c:v>0.38652434868905522</c:v>
                </c:pt>
                <c:pt idx="25">
                  <c:v>0.38710570914908282</c:v>
                </c:pt>
                <c:pt idx="26">
                  <c:v>0.38748688142211613</c:v>
                </c:pt>
                <c:pt idx="27">
                  <c:v>0.38773659359729229</c:v>
                </c:pt>
                <c:pt idx="28">
                  <c:v>0.38790009593431429</c:v>
                </c:pt>
                <c:pt idx="29">
                  <c:v>0.3880071134517743</c:v>
                </c:pt>
                <c:pt idx="30">
                  <c:v>0.38807714365846152</c:v>
                </c:pt>
                <c:pt idx="31">
                  <c:v>0.38812296314943651</c:v>
                </c:pt>
                <c:pt idx="32">
                  <c:v>0.38815293904280956</c:v>
                </c:pt>
                <c:pt idx="33">
                  <c:v>0.38817254851451871</c:v>
                </c:pt>
                <c:pt idx="34">
                  <c:v>0.38818537599193254</c:v>
                </c:pt>
                <c:pt idx="35">
                  <c:v>0.38819376681554157</c:v>
                </c:pt>
                <c:pt idx="36">
                  <c:v>0.38819925539623701</c:v>
                </c:pt>
                <c:pt idx="37">
                  <c:v>0.38820284552783174</c:v>
                </c:pt>
                <c:pt idx="38">
                  <c:v>0.38820519384803331</c:v>
                </c:pt>
                <c:pt idx="39">
                  <c:v>0.38820672988637994</c:v>
                </c:pt>
                <c:pt idx="40">
                  <c:v>0.38820773460710467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C80-D246-A636-FB3E2E10B62F}"/>
            </c:ext>
          </c:extLst>
        </c:ser>
        <c:ser>
          <c:idx val="11"/>
          <c:order val="11"/>
          <c:tx>
            <c:v>0.014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Sheet1!$AG$3:$AG$43</c:f>
              <c:numCache>
                <c:formatCode>General</c:formatCode>
                <c:ptCount val="41"/>
                <c:pt idx="0">
                  <c:v>6.8888888888888895E-4</c:v>
                </c:pt>
                <c:pt idx="1">
                  <c:v>9.4888888888888887E-3</c:v>
                </c:pt>
                <c:pt idx="2">
                  <c:v>1.8288888888888889E-2</c:v>
                </c:pt>
                <c:pt idx="3">
                  <c:v>2.7088888888888888E-2</c:v>
                </c:pt>
                <c:pt idx="4">
                  <c:v>3.5888888888888894E-2</c:v>
                </c:pt>
                <c:pt idx="5">
                  <c:v>4.4688888888888896E-2</c:v>
                </c:pt>
                <c:pt idx="6">
                  <c:v>5.3488888888888891E-2</c:v>
                </c:pt>
                <c:pt idx="7">
                  <c:v>6.2288888888888894E-2</c:v>
                </c:pt>
                <c:pt idx="8">
                  <c:v>7.1088868988155918E-2</c:v>
                </c:pt>
                <c:pt idx="9">
                  <c:v>0.10236394336515588</c:v>
                </c:pt>
                <c:pt idx="10">
                  <c:v>0.13956631477910869</c:v>
                </c:pt>
                <c:pt idx="11">
                  <c:v>0.18058907584646108</c:v>
                </c:pt>
                <c:pt idx="12">
                  <c:v>0.22221058258025234</c:v>
                </c:pt>
                <c:pt idx="13">
                  <c:v>0.26102054616436149</c:v>
                </c:pt>
                <c:pt idx="14">
                  <c:v>0.29446182943738297</c:v>
                </c:pt>
                <c:pt idx="15">
                  <c:v>0.3213723103871024</c:v>
                </c:pt>
                <c:pt idx="16">
                  <c:v>0.3418604160749158</c:v>
                </c:pt>
                <c:pt idx="17">
                  <c:v>0.35681057190413817</c:v>
                </c:pt>
                <c:pt idx="18">
                  <c:v>0.36738507335124337</c:v>
                </c:pt>
                <c:pt idx="19">
                  <c:v>0.37470085661654506</c:v>
                </c:pt>
                <c:pt idx="20">
                  <c:v>0.37968497537344986</c:v>
                </c:pt>
                <c:pt idx="21">
                  <c:v>0.38304512302072435</c:v>
                </c:pt>
                <c:pt idx="22">
                  <c:v>0.38529443922312995</c:v>
                </c:pt>
                <c:pt idx="23">
                  <c:v>0.38679301918601361</c:v>
                </c:pt>
                <c:pt idx="24">
                  <c:v>0.38778827326535231</c:v>
                </c:pt>
                <c:pt idx="25">
                  <c:v>0.38844786332572212</c:v>
                </c:pt>
                <c:pt idx="26">
                  <c:v>0.38888438754477939</c:v>
                </c:pt>
                <c:pt idx="27">
                  <c:v>0.38917301756724482</c:v>
                </c:pt>
                <c:pt idx="28">
                  <c:v>0.38936374335830742</c:v>
                </c:pt>
                <c:pt idx="29">
                  <c:v>0.3894897234906915</c:v>
                </c:pt>
                <c:pt idx="30">
                  <c:v>0.38957291498133689</c:v>
                </c:pt>
                <c:pt idx="31">
                  <c:v>0.38962784114748161</c:v>
                </c:pt>
                <c:pt idx="32">
                  <c:v>0.38966410126266221</c:v>
                </c:pt>
                <c:pt idx="33">
                  <c:v>0.38968803694112125</c:v>
                </c:pt>
                <c:pt idx="34">
                  <c:v>0.38970383633051853</c:v>
                </c:pt>
                <c:pt idx="35">
                  <c:v>0.38971426479438742</c:v>
                </c:pt>
                <c:pt idx="36">
                  <c:v>0.38972114800078728</c:v>
                </c:pt>
                <c:pt idx="37">
                  <c:v>0.38972569112820149</c:v>
                </c:pt>
                <c:pt idx="38">
                  <c:v>0.38972868970285257</c:v>
                </c:pt>
                <c:pt idx="39">
                  <c:v>0.38973066882253182</c:v>
                </c:pt>
                <c:pt idx="40">
                  <c:v>0.38973197507591989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C80-D246-A636-FB3E2E10B62F}"/>
            </c:ext>
          </c:extLst>
        </c:ser>
        <c:ser>
          <c:idx val="12"/>
          <c:order val="12"/>
          <c:tx>
            <c:v>0.015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Sheet1!$AH$3:$AH$43</c:f>
              <c:numCache>
                <c:formatCode>General</c:formatCode>
                <c:ptCount val="41"/>
                <c:pt idx="0">
                  <c:v>-1.17777777777778E-3</c:v>
                </c:pt>
                <c:pt idx="1">
                  <c:v>7.5055555555555492E-3</c:v>
                </c:pt>
                <c:pt idx="2">
                  <c:v>1.6188888888888878E-2</c:v>
                </c:pt>
                <c:pt idx="3">
                  <c:v>2.4872222222222209E-2</c:v>
                </c:pt>
                <c:pt idx="4">
                  <c:v>3.355555555555554E-2</c:v>
                </c:pt>
                <c:pt idx="5">
                  <c:v>4.2238888888888868E-2</c:v>
                </c:pt>
                <c:pt idx="6">
                  <c:v>5.0922222222222202E-2</c:v>
                </c:pt>
                <c:pt idx="7">
                  <c:v>5.960555555555553E-2</c:v>
                </c:pt>
                <c:pt idx="8">
                  <c:v>6.8288870644720487E-2</c:v>
                </c:pt>
                <c:pt idx="9">
                  <c:v>9.9465757568714022E-2</c:v>
                </c:pt>
                <c:pt idx="10">
                  <c:v>0.13678825840979747</c:v>
                </c:pt>
                <c:pt idx="11">
                  <c:v>0.17819967089798416</c:v>
                </c:pt>
                <c:pt idx="12">
                  <c:v>0.2204484611919193</c:v>
                </c:pt>
                <c:pt idx="13">
                  <c:v>0.2600167209068846</c:v>
                </c:pt>
                <c:pt idx="14">
                  <c:v>0.29421337884365029</c:v>
                </c:pt>
                <c:pt idx="15">
                  <c:v>0.32177472531079149</c:v>
                </c:pt>
                <c:pt idx="16">
                  <c:v>0.34276495468235957</c:v>
                </c:pt>
                <c:pt idx="17">
                  <c:v>0.3580713791995177</c:v>
                </c:pt>
                <c:pt idx="18">
                  <c:v>0.36888315020156631</c:v>
                </c:pt>
                <c:pt idx="19">
                  <c:v>0.37634940958575308</c:v>
                </c:pt>
                <c:pt idx="20">
                  <c:v>0.38142523259267769</c:v>
                </c:pt>
                <c:pt idx="21">
                  <c:v>0.38483931095061746</c:v>
                </c:pt>
                <c:pt idx="22">
                  <c:v>0.38711921491154827</c:v>
                </c:pt>
                <c:pt idx="23">
                  <c:v>0.38863441845021085</c:v>
                </c:pt>
                <c:pt idx="24">
                  <c:v>0.38963819301068631</c:v>
                </c:pt>
                <c:pt idx="25">
                  <c:v>0.39030175360361219</c:v>
                </c:pt>
                <c:pt idx="26">
                  <c:v>0.39073979590898622</c:v>
                </c:pt>
                <c:pt idx="27">
                  <c:v>0.39102869717800948</c:v>
                </c:pt>
                <c:pt idx="28">
                  <c:v>0.39121911939667819</c:v>
                </c:pt>
                <c:pt idx="29">
                  <c:v>0.39134458103646486</c:v>
                </c:pt>
                <c:pt idx="30">
                  <c:v>0.39142722080643394</c:v>
                </c:pt>
                <c:pt idx="31">
                  <c:v>0.39148164491908194</c:v>
                </c:pt>
                <c:pt idx="32">
                  <c:v>0.39151748290861899</c:v>
                </c:pt>
                <c:pt idx="33">
                  <c:v>0.3915410802464635</c:v>
                </c:pt>
                <c:pt idx="34">
                  <c:v>0.39155661701562205</c:v>
                </c:pt>
                <c:pt idx="35">
                  <c:v>0.39156684627399929</c:v>
                </c:pt>
                <c:pt idx="36">
                  <c:v>0.39157358097299849</c:v>
                </c:pt>
                <c:pt idx="37">
                  <c:v>0.39157801487456295</c:v>
                </c:pt>
                <c:pt idx="38">
                  <c:v>0.39158093398034183</c:v>
                </c:pt>
                <c:pt idx="39">
                  <c:v>0.39158285579250385</c:v>
                </c:pt>
                <c:pt idx="40">
                  <c:v>0.39158412102482404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C80-D246-A636-FB3E2E10B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73376"/>
        <c:axId val="392575104"/>
      </c:scatterChart>
      <c:valAx>
        <c:axId val="3925733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Synapse</a:t>
                </a:r>
                <a:r>
                  <a:rPr lang="en-US" baseline="0"/>
                  <a:t>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75104"/>
        <c:crosses val="autoZero"/>
        <c:crossBetween val="midCat"/>
      </c:valAx>
      <c:valAx>
        <c:axId val="3925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Dendritc Current at Soma (nA)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7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of Sigmoid with Different Levels</a:t>
            </a:r>
            <a:r>
              <a:rPr lang="en-US" baseline="0"/>
              <a:t> of Noise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Sheet1!$AT$1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Sheet1!$AS$5:$AS$17</c:f>
              <c:numCache>
                <c:formatCode>General</c:formatCode>
                <c:ptCount val="13"/>
              </c:numCache>
            </c:numRef>
          </c:cat>
          <c:val>
            <c:numRef>
              <c:f>Sheet1!$AT$5:$AT$17</c:f>
              <c:numCache>
                <c:formatCode>General</c:formatCode>
                <c:ptCount val="13"/>
                <c:pt idx="0">
                  <c:v>0.30294366801315797</c:v>
                </c:pt>
                <c:pt idx="1">
                  <c:v>0.328483430131081</c:v>
                </c:pt>
                <c:pt idx="2">
                  <c:v>0.368307058081211</c:v>
                </c:pt>
                <c:pt idx="3">
                  <c:v>0.39615279531536202</c:v>
                </c:pt>
                <c:pt idx="4">
                  <c:v>0.38959788588037603</c:v>
                </c:pt>
                <c:pt idx="5">
                  <c:v>0.43387849628395703</c:v>
                </c:pt>
                <c:pt idx="6">
                  <c:v>0.41876911422811902</c:v>
                </c:pt>
                <c:pt idx="7">
                  <c:v>0.42423084255159399</c:v>
                </c:pt>
                <c:pt idx="8">
                  <c:v>0.40150326759186999</c:v>
                </c:pt>
                <c:pt idx="9">
                  <c:v>0.44988362139309701</c:v>
                </c:pt>
                <c:pt idx="10">
                  <c:v>0.42450325614262102</c:v>
                </c:pt>
                <c:pt idx="11">
                  <c:v>0.41549724123385601</c:v>
                </c:pt>
                <c:pt idx="12">
                  <c:v>0.41802064829125501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D-F34F-9836-257B5EC4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635472"/>
        <c:axId val="720637200"/>
      </c:barChart>
      <c:catAx>
        <c:axId val="72063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/ Variance</a:t>
                </a:r>
                <a:r>
                  <a:rPr lang="en-US" baseline="0"/>
                  <a:t> (nA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37200"/>
        <c:crosses val="autoZero"/>
        <c:auto val="1"/>
        <c:lblAlgn val="ctr"/>
        <c:lblOffset val="100"/>
        <c:noMultiLvlLbl val="0"/>
      </c:catAx>
      <c:valAx>
        <c:axId val="7206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(Slope)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3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Sigmoid-Linear Fit</a:t>
            </a:r>
            <a:r>
              <a:rPr lang="en-US" baseline="0"/>
              <a:t> Ratio</a:t>
            </a:r>
            <a:r>
              <a:rPr lang="en-US"/>
              <a:t> </a:t>
            </a:r>
          </a:p>
          <a:p>
            <a:pPr>
              <a:defRPr/>
            </a:pPr>
            <a:r>
              <a:rPr lang="en-US"/>
              <a:t>with Different Levels</a:t>
            </a:r>
            <a:r>
              <a:rPr lang="en-US" baseline="0"/>
              <a:t> of Noise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Sheet1!$AT$1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Sheet1!$AS$5:$AS$17</c:f>
              <c:numCache>
                <c:formatCode>General</c:formatCode>
                <c:ptCount val="13"/>
              </c:numCache>
            </c:numRef>
          </c:cat>
          <c:val>
            <c:numRef>
              <c:f>Sheet1!$AU$5:$AU$17</c:f>
              <c:numCache>
                <c:formatCode>General</c:formatCode>
                <c:ptCount val="13"/>
                <c:pt idx="0">
                  <c:v>8.4</c:v>
                </c:pt>
                <c:pt idx="1">
                  <c:v>4.1726618705035898</c:v>
                </c:pt>
                <c:pt idx="2">
                  <c:v>4.4528043775649699</c:v>
                </c:pt>
                <c:pt idx="3">
                  <c:v>4.5636910732196601</c:v>
                </c:pt>
                <c:pt idx="4">
                  <c:v>3.6317512274958998</c:v>
                </c:pt>
                <c:pt idx="5">
                  <c:v>3.6344565359905601</c:v>
                </c:pt>
                <c:pt idx="6">
                  <c:v>3.7460827641623098</c:v>
                </c:pt>
                <c:pt idx="7">
                  <c:v>3.57582668187001</c:v>
                </c:pt>
                <c:pt idx="8">
                  <c:v>3.53344087355751</c:v>
                </c:pt>
                <c:pt idx="9">
                  <c:v>2.9619349722442498</c:v>
                </c:pt>
                <c:pt idx="10">
                  <c:v>2.5272294077603799</c:v>
                </c:pt>
                <c:pt idx="11">
                  <c:v>2.5548484340981399</c:v>
                </c:pt>
                <c:pt idx="12">
                  <c:v>2.6341841346360702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3-444A-B4C8-C7E3E13D6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635472"/>
        <c:axId val="720637200"/>
      </c:barChart>
      <c:catAx>
        <c:axId val="72063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Nonlinear-Linear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37200"/>
        <c:crosses val="autoZero"/>
        <c:auto val="1"/>
        <c:lblAlgn val="ctr"/>
        <c:lblOffset val="100"/>
        <c:noMultiLvlLbl val="0"/>
      </c:catAx>
      <c:valAx>
        <c:axId val="7206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(Slope)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3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6350</xdr:colOff>
      <xdr:row>33</xdr:row>
      <xdr:rowOff>103716</xdr:rowOff>
    </xdr:from>
    <xdr:to>
      <xdr:col>45</xdr:col>
      <xdr:colOff>139700</xdr:colOff>
      <xdr:row>66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CE6C6D-D8BA-4A52-6D2C-24A490364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6350</xdr:colOff>
      <xdr:row>19</xdr:row>
      <xdr:rowOff>6350</xdr:rowOff>
    </xdr:from>
    <xdr:to>
      <xdr:col>40</xdr:col>
      <xdr:colOff>641350</xdr:colOff>
      <xdr:row>32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F694E-CC5F-66CE-5461-478B9AFF7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848338</xdr:colOff>
      <xdr:row>19</xdr:row>
      <xdr:rowOff>13787</xdr:rowOff>
    </xdr:from>
    <xdr:to>
      <xdr:col>45</xdr:col>
      <xdr:colOff>98377</xdr:colOff>
      <xdr:row>32</xdr:row>
      <xdr:rowOff>64587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A88A72-AEB1-E840-9438-F203D560C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73C11-B802-204D-B419-FC77694C45AC}">
  <dimension ref="A1:BL43"/>
  <sheetViews>
    <sheetView tabSelected="1" zoomScale="56" zoomScaleNormal="88" workbookViewId="0">
      <selection activeCell="AW3" sqref="AW3"/>
    </sheetView>
  </sheetViews>
  <sheetFormatPr baseColWidth="10" defaultRowHeight="16"/>
  <cols>
    <col min="1" max="1" width="12" bestFit="1" customWidth="1"/>
    <col min="2" max="2" width="11.7109375" customWidth="1"/>
    <col min="3" max="3" width="11.5703125" customWidth="1"/>
    <col min="4" max="17" width="11.85546875" customWidth="1"/>
    <col min="19" max="19" width="12.28515625" bestFit="1" customWidth="1"/>
    <col min="39" max="39" width="12.140625" bestFit="1" customWidth="1"/>
    <col min="43" max="43" width="11.7109375" customWidth="1"/>
    <col min="45" max="45" width="18.7109375" bestFit="1" customWidth="1"/>
    <col min="46" max="46" width="10.5703125" customWidth="1"/>
    <col min="47" max="47" width="25" bestFit="1" customWidth="1"/>
  </cols>
  <sheetData>
    <row r="1" spans="1:64"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S1" t="s">
        <v>10</v>
      </c>
      <c r="AJ1" t="s">
        <v>8</v>
      </c>
      <c r="AK1" t="s">
        <v>2</v>
      </c>
      <c r="AL1" t="s">
        <v>3</v>
      </c>
      <c r="AM1" t="s">
        <v>4</v>
      </c>
      <c r="AN1" t="s">
        <v>5</v>
      </c>
      <c r="AO1" t="s">
        <v>6</v>
      </c>
      <c r="AP1" t="s">
        <v>7</v>
      </c>
      <c r="AQ1" t="s">
        <v>9</v>
      </c>
      <c r="AS1" s="2" t="s">
        <v>12</v>
      </c>
      <c r="AT1" t="s">
        <v>7</v>
      </c>
      <c r="AU1" t="s">
        <v>11</v>
      </c>
    </row>
    <row r="2" spans="1:64" ht="17">
      <c r="A2" s="4" t="s">
        <v>0</v>
      </c>
      <c r="B2" s="2">
        <v>0</v>
      </c>
      <c r="C2" s="2">
        <v>1E-3</v>
      </c>
      <c r="D2" s="2">
        <f>C2+0.001</f>
        <v>2E-3</v>
      </c>
      <c r="E2" s="2">
        <f t="shared" ref="E2:Q2" si="0">D2+0.001</f>
        <v>3.0000000000000001E-3</v>
      </c>
      <c r="F2" s="2">
        <f t="shared" si="0"/>
        <v>4.0000000000000001E-3</v>
      </c>
      <c r="G2" s="2">
        <f t="shared" si="0"/>
        <v>5.0000000000000001E-3</v>
      </c>
      <c r="H2" s="2">
        <f t="shared" si="0"/>
        <v>6.0000000000000001E-3</v>
      </c>
      <c r="I2" s="2">
        <f t="shared" si="0"/>
        <v>7.0000000000000001E-3</v>
      </c>
      <c r="J2" s="2">
        <f t="shared" si="0"/>
        <v>8.0000000000000002E-3</v>
      </c>
      <c r="K2" s="2">
        <f t="shared" si="0"/>
        <v>9.0000000000000011E-3</v>
      </c>
      <c r="L2" s="2">
        <f t="shared" si="0"/>
        <v>1.0000000000000002E-2</v>
      </c>
      <c r="M2" s="2">
        <f t="shared" si="0"/>
        <v>1.1000000000000003E-2</v>
      </c>
      <c r="N2" s="2">
        <f t="shared" si="0"/>
        <v>1.2000000000000004E-2</v>
      </c>
      <c r="O2" s="2">
        <f t="shared" si="0"/>
        <v>1.3000000000000005E-2</v>
      </c>
      <c r="P2" s="2">
        <f t="shared" si="0"/>
        <v>1.4000000000000005E-2</v>
      </c>
      <c r="Q2" s="2">
        <f t="shared" si="0"/>
        <v>1.5000000000000006E-2</v>
      </c>
      <c r="S2" s="2">
        <v>0</v>
      </c>
      <c r="T2" s="2">
        <v>1E-3</v>
      </c>
      <c r="U2" s="2">
        <v>2E-3</v>
      </c>
      <c r="V2" s="2">
        <v>3.0000000000000001E-3</v>
      </c>
      <c r="W2" s="2">
        <v>4.0000000000000001E-3</v>
      </c>
      <c r="X2" s="2">
        <v>5.0000000000000001E-3</v>
      </c>
      <c r="Y2" s="2">
        <f>X2+0.001</f>
        <v>6.0000000000000001E-3</v>
      </c>
      <c r="Z2" s="2">
        <f t="shared" ref="Z2:AG2" si="1">Y2+0.001</f>
        <v>7.0000000000000001E-3</v>
      </c>
      <c r="AA2" s="2">
        <f t="shared" si="1"/>
        <v>8.0000000000000002E-3</v>
      </c>
      <c r="AB2" s="2">
        <f t="shared" si="1"/>
        <v>9.0000000000000011E-3</v>
      </c>
      <c r="AC2" s="2">
        <f t="shared" si="1"/>
        <v>1.0000000000000002E-2</v>
      </c>
      <c r="AD2" s="2">
        <f t="shared" si="1"/>
        <v>1.1000000000000003E-2</v>
      </c>
      <c r="AE2" s="2">
        <f t="shared" si="1"/>
        <v>1.2000000000000004E-2</v>
      </c>
      <c r="AF2" s="2">
        <f>AE2+0.001</f>
        <v>1.3000000000000005E-2</v>
      </c>
      <c r="AG2" s="2">
        <f t="shared" si="1"/>
        <v>1.4000000000000005E-2</v>
      </c>
      <c r="AH2" s="2">
        <f>AG2+0.001</f>
        <v>1.5000000000000006E-2</v>
      </c>
      <c r="AJ2" s="2">
        <v>0</v>
      </c>
      <c r="AS2">
        <v>0</v>
      </c>
      <c r="AT2">
        <f>AP2</f>
        <v>0</v>
      </c>
      <c r="AU2" s="1"/>
      <c r="AW2" s="2">
        <v>0</v>
      </c>
      <c r="AX2" s="2">
        <v>1E-3</v>
      </c>
      <c r="AY2" s="2">
        <f>AX2+0.001</f>
        <v>2E-3</v>
      </c>
      <c r="AZ2" s="2">
        <f t="shared" ref="AZ2" si="2">AY2+0.001</f>
        <v>3.0000000000000001E-3</v>
      </c>
      <c r="BA2" s="2">
        <f t="shared" ref="BA2" si="3">AZ2+0.001</f>
        <v>4.0000000000000001E-3</v>
      </c>
      <c r="BB2" s="2">
        <f t="shared" ref="BB2" si="4">BA2+0.001</f>
        <v>5.0000000000000001E-3</v>
      </c>
      <c r="BC2" s="2">
        <f t="shared" ref="BC2" si="5">BB2+0.001</f>
        <v>6.0000000000000001E-3</v>
      </c>
      <c r="BD2" s="2">
        <f t="shared" ref="BD2" si="6">BC2+0.001</f>
        <v>7.0000000000000001E-3</v>
      </c>
      <c r="BE2" s="2">
        <f t="shared" ref="BE2" si="7">BD2+0.001</f>
        <v>8.0000000000000002E-3</v>
      </c>
      <c r="BF2" s="2">
        <f t="shared" ref="BF2" si="8">BE2+0.001</f>
        <v>9.0000000000000011E-3</v>
      </c>
      <c r="BG2" s="2">
        <f t="shared" ref="BG2" si="9">BF2+0.001</f>
        <v>1.0000000000000002E-2</v>
      </c>
      <c r="BH2" s="2">
        <f t="shared" ref="BH2" si="10">BG2+0.001</f>
        <v>1.1000000000000003E-2</v>
      </c>
      <c r="BI2" s="2">
        <f t="shared" ref="BI2" si="11">BH2+0.001</f>
        <v>1.2000000000000004E-2</v>
      </c>
      <c r="BJ2" s="2">
        <f t="shared" ref="BJ2" si="12">BI2+0.001</f>
        <v>1.3000000000000005E-2</v>
      </c>
      <c r="BK2" s="2">
        <f t="shared" ref="BK2" si="13">BJ2+0.001</f>
        <v>1.4000000000000005E-2</v>
      </c>
      <c r="BL2" s="2">
        <f t="shared" ref="BL2" si="14">BK2+0.001</f>
        <v>1.5000000000000006E-2</v>
      </c>
    </row>
    <row r="3" spans="1:64" ht="17">
      <c r="A3">
        <f>0</f>
        <v>0</v>
      </c>
      <c r="E3">
        <v>1.2E-2</v>
      </c>
      <c r="F3">
        <v>6.0000000000000001E-3</v>
      </c>
      <c r="G3">
        <v>2.1999999999999999E-2</v>
      </c>
      <c r="H3">
        <v>3.1E-2</v>
      </c>
      <c r="I3">
        <v>2.1000000000000001E-2</v>
      </c>
      <c r="J3">
        <v>2.9000000000000001E-2</v>
      </c>
      <c r="K3">
        <v>0.03</v>
      </c>
      <c r="L3">
        <v>2.3E-2</v>
      </c>
      <c r="M3">
        <v>2.3E-2</v>
      </c>
      <c r="N3">
        <v>1.4E-2</v>
      </c>
      <c r="O3">
        <v>0</v>
      </c>
      <c r="P3">
        <v>0</v>
      </c>
      <c r="Q3">
        <v>4.0000000000000001E-3</v>
      </c>
      <c r="S3">
        <f>IF($A3 &lt; $AQ$2, $AK$2 * $A3 + $AL$2, $AN$2 /(1 + EXP(-$AP$2*($A3-$AM$2))) + $AO$2)</f>
        <v>0</v>
      </c>
      <c r="T3">
        <f t="shared" ref="T3:T43" si="15">IF($A3 &lt; $AQ$3, $AK$3 * $A3 + $AL$3, $AN$3 /(1 + EXP(-$AP$3*($A3-$AM$3))) + $AO$3)</f>
        <v>0</v>
      </c>
      <c r="U3">
        <f t="shared" ref="U3:U43" si="16">IF($A3 &lt; $AQ$4, $AK$4 * $A3 + $AL$4, $AN$4 /(1 + EXP(-$AP$4*($A3-$AM$4))) + $AO$4)</f>
        <v>0</v>
      </c>
      <c r="V3">
        <f t="shared" ref="V3:V43" si="17">IF($A3 &lt; $AQ$5, $AK$5 * $A3 + $AL$5, $AN$5 /(1 + EXP(-$AP$5*($A3-$AM$5))) + $AO$5)</f>
        <v>1.183333E-2</v>
      </c>
      <c r="W3">
        <f t="shared" ref="W3:W43" si="18">IF($A3 &lt; $AQ$6, $AK$6 * $A3 + $AL$6, $AN$6 /(1 + EXP(-$AP$6*($A3-$AM$6))) + $AO$6)</f>
        <v>5.1000000000000004E-3</v>
      </c>
      <c r="X3">
        <f>IF($A3 &lt; $AQ$7, $AK$7 * $A3 + $AL$7, $AN$7 /(1 + EXP(-$AP$7*($A3-$AM$7))) + $AO$7)</f>
        <v>1.94761904761904E-2</v>
      </c>
      <c r="Y3">
        <f>IF($A3 &lt; $AQ$8, $AK$8 * $A3 + $AL$8, $AN$8/(1 + EXP(-$AP$8*($A3-$AM$8))) + $AO$8)</f>
        <v>2.8928571428571401E-2</v>
      </c>
      <c r="Z3">
        <f>IF($A3 &lt; $AQ$9,$AK$9 * $A3 + $AL$9, $AN$9 /(1 + EXP(-$AP$9*($A3-$AM$9))) + $AO$9)</f>
        <v>1.8714285714285701E-2</v>
      </c>
      <c r="AA3">
        <f t="shared" ref="AA3:AA43" si="19">IF($A3 &lt; $AQ$10, $AK$9 * $A3 + $AL$10, $AN$10 /(1 + EXP(-$AP$10*($A3-$AM$10))) + $AO$10)</f>
        <v>2.6416666666666599E-2</v>
      </c>
      <c r="AB3">
        <f>IF($A3 &lt; $AQ$11, $AK$11 * $A3 + $AL$11, $AN$11/(1 + EXP(-$AP$11*($A3-$AM$11))) + $AO$11)</f>
        <v>2.77499999999999E-2</v>
      </c>
      <c r="AC3">
        <f>IF($A3 &lt; $AQ$12, $AK$12 * $A3 + $AL$12, $AN$12 /(1 + EXP(-$AP$12*($A3-$AM$12))) + $AO$12)</f>
        <v>2.02499999999999E-2</v>
      </c>
      <c r="AD3">
        <f>IF($A3 &lt; $AQ$13, $AK$13 * $A3 + $AL$13, $AN$13 /(1 + EXP(-$AP$13*($A3-$AM$13))) + $AO$13)</f>
        <v>2.2416666666666599E-2</v>
      </c>
      <c r="AE3">
        <f>IF($A3 &lt; $AQ$14, $AK$14 * $A3 + $AL$14, $AN$14 /(1 + EXP(-$AP$14*($A3-$AM$14))) + $AO$14)</f>
        <v>1.40888888888888E-2</v>
      </c>
      <c r="AF3">
        <f>IF($A3 &lt; $AQ$15, $AK$15 * $A3 + $AL$15, $AN$15 /(1 + EXP(-$AP$15*($A3-$AM$15))) + $AO$15)</f>
        <v>-1.4222222222222199E-3</v>
      </c>
      <c r="AG3">
        <f>IF($A3 &lt; $AQ$16, $AK$16 * $A3 + $AL$16, $AN$16 /(1 + EXP(-$AP$16*($A3-$AM$16))) + $AO$16)</f>
        <v>6.8888888888888895E-4</v>
      </c>
      <c r="AH3">
        <f>IF($A3 &lt; $AQ$17, $AK$17 * $A3 + $AL$17, $AN$17 /(1 + EXP(-$AP$17*($A3-$AM$17))) + $AO$17)</f>
        <v>-1.17777777777778E-3</v>
      </c>
      <c r="AJ3" s="2">
        <v>1E-3</v>
      </c>
      <c r="AS3">
        <f>AS2+0.001</f>
        <v>1E-3</v>
      </c>
      <c r="AT3">
        <f t="shared" ref="AT3:AT17" si="20">AP3</f>
        <v>0</v>
      </c>
      <c r="AU3" s="1"/>
    </row>
    <row r="4" spans="1:64">
      <c r="A4">
        <f>A3+1</f>
        <v>1</v>
      </c>
      <c r="E4">
        <v>1.2999999999999999E-2</v>
      </c>
      <c r="F4">
        <v>8.9999999999999993E-3</v>
      </c>
      <c r="G4">
        <v>2.1999999999999999E-2</v>
      </c>
      <c r="H4">
        <v>3.2000000000000001E-2</v>
      </c>
      <c r="I4">
        <v>2.3E-2</v>
      </c>
      <c r="J4">
        <v>3.2000000000000001E-2</v>
      </c>
      <c r="K4">
        <v>3.3000000000000002E-2</v>
      </c>
      <c r="L4">
        <v>2.5999999999999999E-2</v>
      </c>
      <c r="M4">
        <v>2.9000000000000001E-2</v>
      </c>
      <c r="N4">
        <v>2.3E-2</v>
      </c>
      <c r="O4">
        <v>6.0000000000000001E-3</v>
      </c>
      <c r="P4">
        <v>0</v>
      </c>
      <c r="Q4">
        <v>2E-3</v>
      </c>
      <c r="T4">
        <f t="shared" si="15"/>
        <v>0</v>
      </c>
      <c r="U4">
        <f t="shared" si="16"/>
        <v>0</v>
      </c>
      <c r="V4">
        <f t="shared" si="17"/>
        <v>1.3333329999999999E-2</v>
      </c>
      <c r="W4">
        <f t="shared" si="18"/>
        <v>9.7000000000000003E-3</v>
      </c>
      <c r="X4">
        <f t="shared" ref="X4:X43" si="21">IF($A4 &lt; $AQ$7, $AK$7 * $A4 + $AL$7, $AN$7 /(1 + EXP(-$AP$7*($A4-$AM$7))) + $AO$7)</f>
        <v>2.2819047619047541E-2</v>
      </c>
      <c r="Y4">
        <f t="shared" ref="Y4:Y43" si="22">IF($A4 &lt; $AQ$8, $AK$8 * $A4 + $AL$8, $AN$8/(1 + EXP(-$AP$8*($A4-$AM$8))) + $AO$8)</f>
        <v>3.1571428571428528E-2</v>
      </c>
      <c r="Z4">
        <f t="shared" ref="Z4:Z43" si="23">IF($A4 &lt; $AQ$9,$AK$9 * $A4 + $AL$9, $AN$9 /(1 + EXP(-$AP$9*($A4-$AM$9))) + $AO$9)</f>
        <v>2.328571428571426E-2</v>
      </c>
      <c r="AA4">
        <f t="shared" si="19"/>
        <v>3.0988095238095158E-2</v>
      </c>
      <c r="AB4">
        <f t="shared" ref="AB4:AB43" si="24">IF($A4 &lt; $AQ$11, $AK$11 * $A4 + $AL$11, $AN$11/(1 + EXP(-$AP$11*($A4-$AM$11))) + $AO$11)</f>
        <v>3.1571428571428473E-2</v>
      </c>
      <c r="AC4">
        <f t="shared" ref="AC4:AC43" si="25">IF($A4 &lt; $AQ$12, $AK$12 * $A4 + $AL$12, $AN$12 /(1 + EXP(-$AP$12*($A4-$AM$12))) + $AO$12)</f>
        <v>2.4857142857142751E-2</v>
      </c>
      <c r="AD4">
        <f t="shared" ref="AD4:AD43" si="26">IF($A4 &lt; $AQ$13, $AK$13 * $A4 + $AL$13, $AN$13 /(1 + EXP(-$AP$13*($A4-$AM$13))) + $AO$13)</f>
        <v>2.7011904761904688E-2</v>
      </c>
      <c r="AE4">
        <f t="shared" ref="AE4:AE43" si="27">IF($A4 &lt; $AQ$14, $AK$14 * $A4 + $AL$14, $AN$14 /(1 + EXP(-$AP$14*($A4-$AM$14))) + $AO$14)</f>
        <v>2.0622222222222132E-2</v>
      </c>
      <c r="AF4">
        <f t="shared" ref="AF4:AF43" si="28">IF($A4 &lt; $AQ$15, $AK$15 * $A4 + $AL$15, $AN$15 /(1 + EXP(-$AP$15*($A4-$AM$15))) + $AO$15)</f>
        <v>7.3777777777777808E-3</v>
      </c>
      <c r="AG4">
        <f t="shared" ref="AG4:AG43" si="29">IF($A4 &lt; $AQ$16, $AK$16 * $A4 + $AL$16, $AN$16 /(1 + EXP(-$AP$16*($A4-$AM$16))) + $AO$16)</f>
        <v>9.4888888888888887E-3</v>
      </c>
      <c r="AH4">
        <f t="shared" ref="AH4:AH43" si="30">IF($A4 &lt; $AQ$17, $AK$17 * $A4 + $AL$17, $AN$17 /(1 + EXP(-$AP$17*($A4-$AM$17))) + $AO$17)</f>
        <v>7.5055555555555492E-3</v>
      </c>
      <c r="AJ4" s="2">
        <f>AJ3+0.001</f>
        <v>2E-3</v>
      </c>
      <c r="AS4">
        <f t="shared" ref="AS4" si="31">AS3+0.001</f>
        <v>2E-3</v>
      </c>
      <c r="AT4">
        <f t="shared" si="20"/>
        <v>0</v>
      </c>
    </row>
    <row r="5" spans="1:64" ht="17">
      <c r="A5">
        <f t="shared" ref="A5:A43" si="32">A4+1</f>
        <v>2</v>
      </c>
      <c r="E5">
        <v>1.4999999999999999E-2</v>
      </c>
      <c r="F5">
        <v>1.2999999999999999E-2</v>
      </c>
      <c r="G5">
        <v>2.5000000000000001E-2</v>
      </c>
      <c r="H5">
        <v>3.3000000000000002E-2</v>
      </c>
      <c r="I5">
        <v>2.7E-2</v>
      </c>
      <c r="J5">
        <v>3.4000000000000002E-2</v>
      </c>
      <c r="K5">
        <v>3.5000000000000003E-2</v>
      </c>
      <c r="L5">
        <v>2.8000000000000001E-2</v>
      </c>
      <c r="M5">
        <v>0.03</v>
      </c>
      <c r="N5">
        <v>3.1E-2</v>
      </c>
      <c r="O5">
        <v>2.1000000000000001E-2</v>
      </c>
      <c r="P5">
        <v>3.3000000000000002E-2</v>
      </c>
      <c r="Q5">
        <v>0.01</v>
      </c>
      <c r="T5">
        <f t="shared" si="15"/>
        <v>0</v>
      </c>
      <c r="U5">
        <f t="shared" si="16"/>
        <v>0</v>
      </c>
      <c r="V5">
        <f t="shared" si="17"/>
        <v>1.4833317847356801E-2</v>
      </c>
      <c r="W5">
        <f t="shared" si="18"/>
        <v>1.43E-2</v>
      </c>
      <c r="X5">
        <f t="shared" si="21"/>
        <v>2.6161904761904681E-2</v>
      </c>
      <c r="Y5">
        <f t="shared" si="22"/>
        <v>3.4214285714285662E-2</v>
      </c>
      <c r="Z5">
        <f t="shared" si="23"/>
        <v>2.785714285714282E-2</v>
      </c>
      <c r="AA5">
        <f t="shared" si="19"/>
        <v>3.5559523809523721E-2</v>
      </c>
      <c r="AB5">
        <f t="shared" si="24"/>
        <v>3.5392857142857038E-2</v>
      </c>
      <c r="AC5">
        <f t="shared" si="25"/>
        <v>2.9464285714285599E-2</v>
      </c>
      <c r="AD5">
        <f t="shared" si="26"/>
        <v>3.1607142857142778E-2</v>
      </c>
      <c r="AE5">
        <f t="shared" si="27"/>
        <v>2.7155555555555461E-2</v>
      </c>
      <c r="AF5">
        <f t="shared" si="28"/>
        <v>1.6177777777777781E-2</v>
      </c>
      <c r="AG5">
        <f t="shared" si="29"/>
        <v>1.8288888888888889E-2</v>
      </c>
      <c r="AH5">
        <f t="shared" si="30"/>
        <v>1.6188888888888878E-2</v>
      </c>
      <c r="AJ5" s="2">
        <f t="shared" ref="AJ5:AJ17" si="33">AJ4+0.001</f>
        <v>3.0000000000000001E-3</v>
      </c>
      <c r="AK5" s="3">
        <v>1.5E-3</v>
      </c>
      <c r="AL5" s="3">
        <v>1.183333E-2</v>
      </c>
      <c r="AM5">
        <v>9.7652426936300891</v>
      </c>
      <c r="AN5">
        <v>0.371</v>
      </c>
      <c r="AO5">
        <v>-1.73964646825331E-2</v>
      </c>
      <c r="AP5">
        <v>0.30294366801315797</v>
      </c>
      <c r="AQ5">
        <v>2</v>
      </c>
      <c r="AT5">
        <f t="shared" si="20"/>
        <v>0.30294366801315797</v>
      </c>
      <c r="AU5" s="1">
        <v>8.4</v>
      </c>
    </row>
    <row r="6" spans="1:64" ht="17">
      <c r="A6">
        <f t="shared" si="32"/>
        <v>3</v>
      </c>
      <c r="E6">
        <v>1.7999999999999999E-2</v>
      </c>
      <c r="F6">
        <v>0.02</v>
      </c>
      <c r="G6">
        <v>2.7E-2</v>
      </c>
      <c r="H6">
        <v>3.5000000000000003E-2</v>
      </c>
      <c r="I6">
        <v>3.1E-2</v>
      </c>
      <c r="J6">
        <v>3.5000000000000003E-2</v>
      </c>
      <c r="K6">
        <v>3.7999999999999999E-2</v>
      </c>
      <c r="L6">
        <v>3.2000000000000001E-2</v>
      </c>
      <c r="M6">
        <v>3.5999999999999997E-2</v>
      </c>
      <c r="N6">
        <v>2.9000000000000001E-2</v>
      </c>
      <c r="O6">
        <v>2.1999999999999999E-2</v>
      </c>
      <c r="P6">
        <v>3.3000000000000002E-2</v>
      </c>
      <c r="Q6">
        <v>2.9000000000000001E-2</v>
      </c>
      <c r="T6">
        <f t="shared" si="15"/>
        <v>0</v>
      </c>
      <c r="U6">
        <f t="shared" si="16"/>
        <v>0</v>
      </c>
      <c r="V6">
        <f t="shared" si="17"/>
        <v>2.4936187286504916E-2</v>
      </c>
      <c r="W6">
        <f t="shared" si="18"/>
        <v>1.8900018843542001E-2</v>
      </c>
      <c r="X6">
        <f t="shared" si="21"/>
        <v>2.9504761904761818E-2</v>
      </c>
      <c r="Y6">
        <f t="shared" si="22"/>
        <v>3.685714285714279E-2</v>
      </c>
      <c r="Z6">
        <f t="shared" si="23"/>
        <v>3.2428571428571376E-2</v>
      </c>
      <c r="AA6">
        <f t="shared" si="19"/>
        <v>4.0130952380952281E-2</v>
      </c>
      <c r="AB6">
        <f t="shared" si="24"/>
        <v>3.9214285714285611E-2</v>
      </c>
      <c r="AC6">
        <f t="shared" si="25"/>
        <v>3.4071428571428447E-2</v>
      </c>
      <c r="AD6">
        <f t="shared" si="26"/>
        <v>3.6202380952380868E-2</v>
      </c>
      <c r="AE6">
        <f t="shared" si="27"/>
        <v>3.3688888888888796E-2</v>
      </c>
      <c r="AF6">
        <f t="shared" si="28"/>
        <v>2.4977777777777779E-2</v>
      </c>
      <c r="AG6">
        <f t="shared" si="29"/>
        <v>2.7088888888888888E-2</v>
      </c>
      <c r="AH6">
        <f t="shared" si="30"/>
        <v>2.4872222222222209E-2</v>
      </c>
      <c r="AJ6" s="2">
        <f t="shared" si="33"/>
        <v>4.0000000000000001E-3</v>
      </c>
      <c r="AK6">
        <v>4.5999999999999999E-3</v>
      </c>
      <c r="AL6">
        <v>5.1000000000000004E-3</v>
      </c>
      <c r="AM6">
        <v>9.8105589490431999</v>
      </c>
      <c r="AN6">
        <v>0.373</v>
      </c>
      <c r="AO6">
        <v>-1.7080738063912099E-2</v>
      </c>
      <c r="AP6">
        <v>0.328483430131081</v>
      </c>
      <c r="AQ6">
        <v>3</v>
      </c>
      <c r="AT6">
        <f t="shared" si="20"/>
        <v>0.328483430131081</v>
      </c>
      <c r="AU6" s="1">
        <v>4.1726618705035898</v>
      </c>
    </row>
    <row r="7" spans="1:64" ht="17">
      <c r="A7">
        <f t="shared" si="32"/>
        <v>4</v>
      </c>
      <c r="E7">
        <v>2.5000000000000001E-2</v>
      </c>
      <c r="F7">
        <v>2.9000000000000001E-2</v>
      </c>
      <c r="G7">
        <v>3.2000000000000001E-2</v>
      </c>
      <c r="H7">
        <v>3.7999999999999999E-2</v>
      </c>
      <c r="I7">
        <v>3.5000000000000003E-2</v>
      </c>
      <c r="J7">
        <v>0.04</v>
      </c>
      <c r="K7">
        <v>3.9E-2</v>
      </c>
      <c r="L7">
        <v>3.6999999999999998E-2</v>
      </c>
      <c r="M7">
        <v>0.04</v>
      </c>
      <c r="N7">
        <v>3.7999999999999999E-2</v>
      </c>
      <c r="O7">
        <v>3.5000000000000003E-2</v>
      </c>
      <c r="P7">
        <v>2.7E-2</v>
      </c>
      <c r="Q7">
        <v>4.1000000000000002E-2</v>
      </c>
      <c r="T7">
        <f t="shared" si="15"/>
        <v>0</v>
      </c>
      <c r="U7">
        <f t="shared" si="16"/>
        <v>0</v>
      </c>
      <c r="V7">
        <f t="shared" si="17"/>
        <v>3.7690973293375715E-2</v>
      </c>
      <c r="W7">
        <f t="shared" si="18"/>
        <v>3.1084782496295465E-2</v>
      </c>
      <c r="X7">
        <f t="shared" si="21"/>
        <v>3.2847619047618959E-2</v>
      </c>
      <c r="Y7">
        <f t="shared" si="22"/>
        <v>3.9499999999999924E-2</v>
      </c>
      <c r="Z7">
        <f t="shared" si="23"/>
        <v>3.6999999999999936E-2</v>
      </c>
      <c r="AA7">
        <f t="shared" si="19"/>
        <v>4.4702380952380841E-2</v>
      </c>
      <c r="AB7">
        <f t="shared" si="24"/>
        <v>4.3035714285714177E-2</v>
      </c>
      <c r="AC7">
        <f t="shared" si="25"/>
        <v>3.8678571428571298E-2</v>
      </c>
      <c r="AD7">
        <f t="shared" si="26"/>
        <v>4.0797619047618958E-2</v>
      </c>
      <c r="AE7">
        <f t="shared" si="27"/>
        <v>4.0222222222222118E-2</v>
      </c>
      <c r="AF7">
        <f t="shared" si="28"/>
        <v>3.3777777777777782E-2</v>
      </c>
      <c r="AG7">
        <f t="shared" si="29"/>
        <v>3.5888888888888894E-2</v>
      </c>
      <c r="AH7">
        <f t="shared" si="30"/>
        <v>3.355555555555554E-2</v>
      </c>
      <c r="AJ7" s="2">
        <f t="shared" si="33"/>
        <v>5.0000000000000001E-3</v>
      </c>
      <c r="AK7">
        <v>3.34285714285714E-3</v>
      </c>
      <c r="AL7">
        <v>1.94761904761904E-2</v>
      </c>
      <c r="AM7">
        <v>9.9537122603192394</v>
      </c>
      <c r="AN7">
        <v>0.373</v>
      </c>
      <c r="AO7">
        <v>-1.5617856286709701E-2</v>
      </c>
      <c r="AP7">
        <v>0.368307058081211</v>
      </c>
      <c r="AQ7">
        <v>5</v>
      </c>
      <c r="AT7">
        <f t="shared" si="20"/>
        <v>0.368307058081211</v>
      </c>
      <c r="AU7" s="1">
        <v>4.4528043775649699</v>
      </c>
    </row>
    <row r="8" spans="1:64" ht="17">
      <c r="A8">
        <f t="shared" si="32"/>
        <v>5</v>
      </c>
      <c r="E8">
        <v>3.5000000000000003E-2</v>
      </c>
      <c r="F8">
        <v>0.04</v>
      </c>
      <c r="G8">
        <v>3.9E-2</v>
      </c>
      <c r="H8">
        <v>4.1000000000000002E-2</v>
      </c>
      <c r="I8">
        <v>4.1000000000000002E-2</v>
      </c>
      <c r="J8">
        <v>4.4999999999999998E-2</v>
      </c>
      <c r="K8">
        <v>4.4999999999999998E-2</v>
      </c>
      <c r="L8">
        <v>4.1000000000000002E-2</v>
      </c>
      <c r="M8">
        <v>4.2999999999999997E-2</v>
      </c>
      <c r="N8">
        <v>4.7E-2</v>
      </c>
      <c r="O8">
        <v>0.04</v>
      </c>
      <c r="P8">
        <v>4.7E-2</v>
      </c>
      <c r="Q8">
        <v>4.2999999999999997E-2</v>
      </c>
      <c r="T8">
        <f t="shared" si="15"/>
        <v>0</v>
      </c>
      <c r="U8">
        <f t="shared" si="16"/>
        <v>0</v>
      </c>
      <c r="V8">
        <f t="shared" si="17"/>
        <v>5.3460258192292234E-2</v>
      </c>
      <c r="W8">
        <f t="shared" si="18"/>
        <v>4.661599830530834E-2</v>
      </c>
      <c r="X8">
        <f t="shared" si="21"/>
        <v>3.6190469761182176E-2</v>
      </c>
      <c r="Y8">
        <f t="shared" si="22"/>
        <v>4.2142857142857051E-2</v>
      </c>
      <c r="Z8">
        <f t="shared" si="23"/>
        <v>4.1571428571428495E-2</v>
      </c>
      <c r="AA8">
        <f t="shared" si="19"/>
        <v>4.92738095238094E-2</v>
      </c>
      <c r="AB8">
        <f t="shared" si="24"/>
        <v>4.685714285714275E-2</v>
      </c>
      <c r="AC8">
        <f t="shared" si="25"/>
        <v>4.328571428571415E-2</v>
      </c>
      <c r="AD8">
        <f t="shared" si="26"/>
        <v>4.5392857142857047E-2</v>
      </c>
      <c r="AE8">
        <f t="shared" si="27"/>
        <v>4.6755555555555453E-2</v>
      </c>
      <c r="AF8">
        <f t="shared" si="28"/>
        <v>4.2577777777777784E-2</v>
      </c>
      <c r="AG8">
        <f t="shared" si="29"/>
        <v>4.4688888888888896E-2</v>
      </c>
      <c r="AH8">
        <f t="shared" si="30"/>
        <v>4.2238888888888868E-2</v>
      </c>
      <c r="AJ8" s="2">
        <f t="shared" si="33"/>
        <v>6.0000000000000001E-3</v>
      </c>
      <c r="AK8">
        <v>2.64285714285713E-3</v>
      </c>
      <c r="AL8">
        <v>2.8928571428571401E-2</v>
      </c>
      <c r="AM8">
        <v>10.229447040380901</v>
      </c>
      <c r="AN8">
        <v>0.379</v>
      </c>
      <c r="AO8">
        <v>-1.4979301036904501E-2</v>
      </c>
      <c r="AP8">
        <v>0.39615279531536202</v>
      </c>
      <c r="AQ8">
        <v>6</v>
      </c>
      <c r="AT8">
        <f t="shared" si="20"/>
        <v>0.39615279531536202</v>
      </c>
      <c r="AU8" s="1">
        <v>4.5636910732196601</v>
      </c>
    </row>
    <row r="9" spans="1:64" ht="17">
      <c r="A9">
        <f t="shared" si="32"/>
        <v>6</v>
      </c>
      <c r="E9">
        <v>5.3999999999999999E-2</v>
      </c>
      <c r="F9">
        <v>5.6000000000000001E-2</v>
      </c>
      <c r="G9">
        <v>4.8000000000000001E-2</v>
      </c>
      <c r="H9">
        <v>4.8000000000000001E-2</v>
      </c>
      <c r="I9">
        <v>4.9000000000000002E-2</v>
      </c>
      <c r="J9">
        <v>0.05</v>
      </c>
      <c r="K9">
        <v>4.9000000000000002E-2</v>
      </c>
      <c r="L9">
        <v>4.7E-2</v>
      </c>
      <c r="M9">
        <v>0.05</v>
      </c>
      <c r="N9">
        <v>0.05</v>
      </c>
      <c r="O9">
        <v>4.4999999999999998E-2</v>
      </c>
      <c r="P9">
        <v>4.7E-2</v>
      </c>
      <c r="Q9">
        <v>0.04</v>
      </c>
      <c r="T9">
        <f t="shared" si="15"/>
        <v>0</v>
      </c>
      <c r="U9">
        <f t="shared" si="16"/>
        <v>0</v>
      </c>
      <c r="V9">
        <f t="shared" si="17"/>
        <v>7.2459683219328636E-2</v>
      </c>
      <c r="W9">
        <f t="shared" si="18"/>
        <v>6.5876346588011836E-2</v>
      </c>
      <c r="X9">
        <f t="shared" si="21"/>
        <v>5.4898636533298795E-2</v>
      </c>
      <c r="Y9">
        <f t="shared" si="22"/>
        <v>4.4785700758860396E-2</v>
      </c>
      <c r="Z9">
        <f t="shared" si="23"/>
        <v>4.6142853758513215E-2</v>
      </c>
      <c r="AA9">
        <f t="shared" si="19"/>
        <v>5.384523809523796E-2</v>
      </c>
      <c r="AB9">
        <f t="shared" si="24"/>
        <v>5.0678571428571323E-2</v>
      </c>
      <c r="AC9">
        <f t="shared" si="25"/>
        <v>4.7892857142857001E-2</v>
      </c>
      <c r="AD9">
        <f t="shared" si="26"/>
        <v>4.9988095238095137E-2</v>
      </c>
      <c r="AE9">
        <f t="shared" si="27"/>
        <v>5.3288888888888788E-2</v>
      </c>
      <c r="AF9">
        <f t="shared" si="28"/>
        <v>5.1377777777777779E-2</v>
      </c>
      <c r="AG9">
        <f t="shared" si="29"/>
        <v>5.3488888888888891E-2</v>
      </c>
      <c r="AH9">
        <f t="shared" si="30"/>
        <v>5.0922222222222202E-2</v>
      </c>
      <c r="AJ9" s="2">
        <f t="shared" si="33"/>
        <v>7.0000000000000001E-3</v>
      </c>
      <c r="AK9">
        <v>4.5714285714285596E-3</v>
      </c>
      <c r="AL9">
        <v>1.8714285714285701E-2</v>
      </c>
      <c r="AM9">
        <v>10.2751931928336</v>
      </c>
      <c r="AN9">
        <v>0.38100000000000001</v>
      </c>
      <c r="AO9">
        <v>-1.4440284678893399E-2</v>
      </c>
      <c r="AP9">
        <v>0.38959788588037603</v>
      </c>
      <c r="AQ9">
        <v>6</v>
      </c>
      <c r="AT9">
        <f t="shared" si="20"/>
        <v>0.38959788588037603</v>
      </c>
      <c r="AU9" s="1">
        <v>3.6317512274958998</v>
      </c>
    </row>
    <row r="10" spans="1:64" ht="17">
      <c r="A10">
        <f t="shared" si="32"/>
        <v>7</v>
      </c>
      <c r="E10">
        <v>8.1000000000000003E-2</v>
      </c>
      <c r="F10">
        <v>0.08</v>
      </c>
      <c r="G10">
        <v>6.5000000000000002E-2</v>
      </c>
      <c r="H10">
        <v>5.8000000000000003E-2</v>
      </c>
      <c r="I10">
        <v>6.2E-2</v>
      </c>
      <c r="J10">
        <v>5.8999999999999997E-2</v>
      </c>
      <c r="K10">
        <v>0.06</v>
      </c>
      <c r="L10">
        <v>5.7000000000000002E-2</v>
      </c>
      <c r="M10">
        <v>5.7000000000000002E-2</v>
      </c>
      <c r="N10">
        <v>5.8999999999999997E-2</v>
      </c>
      <c r="O10">
        <v>0.06</v>
      </c>
      <c r="P10">
        <v>5.8000000000000003E-2</v>
      </c>
      <c r="Q10">
        <v>6.3E-2</v>
      </c>
      <c r="T10">
        <f t="shared" si="15"/>
        <v>0</v>
      </c>
      <c r="U10">
        <f t="shared" si="16"/>
        <v>0</v>
      </c>
      <c r="V10">
        <f t="shared" si="17"/>
        <v>9.465173872567173E-2</v>
      </c>
      <c r="W10">
        <f t="shared" si="18"/>
        <v>8.8963846661646778E-2</v>
      </c>
      <c r="X10">
        <f t="shared" si="21"/>
        <v>7.8385232265167873E-2</v>
      </c>
      <c r="Y10">
        <f t="shared" si="22"/>
        <v>6.7513886980800714E-2</v>
      </c>
      <c r="Z10">
        <f t="shared" si="23"/>
        <v>6.8705519742227883E-2</v>
      </c>
      <c r="AA10">
        <f t="shared" si="19"/>
        <v>5.4583333655271342E-2</v>
      </c>
      <c r="AB10">
        <f t="shared" si="24"/>
        <v>5.4499991290630302E-2</v>
      </c>
      <c r="AC10">
        <f t="shared" si="25"/>
        <v>5.2499987918566152E-2</v>
      </c>
      <c r="AD10">
        <f t="shared" si="26"/>
        <v>5.4583311137366947E-2</v>
      </c>
      <c r="AE10">
        <f t="shared" si="27"/>
        <v>5.982222222222211E-2</v>
      </c>
      <c r="AF10">
        <f t="shared" si="28"/>
        <v>6.0177777777777781E-2</v>
      </c>
      <c r="AG10">
        <f t="shared" si="29"/>
        <v>6.2288888888888894E-2</v>
      </c>
      <c r="AH10">
        <f t="shared" si="30"/>
        <v>5.960555555555553E-2</v>
      </c>
      <c r="AJ10" s="2">
        <f t="shared" si="33"/>
        <v>8.0000000000000002E-3</v>
      </c>
      <c r="AK10">
        <v>4.0238095238095198E-3</v>
      </c>
      <c r="AL10">
        <v>2.6416666666666599E-2</v>
      </c>
      <c r="AM10">
        <v>10.515778566417801</v>
      </c>
      <c r="AN10">
        <v>0.38600000000000001</v>
      </c>
      <c r="AO10">
        <v>-1.43812319303882E-2</v>
      </c>
      <c r="AP10">
        <v>0.43387849628395703</v>
      </c>
      <c r="AQ10">
        <v>7</v>
      </c>
      <c r="AT10">
        <f t="shared" si="20"/>
        <v>0.43387849628395703</v>
      </c>
      <c r="AU10" s="1">
        <v>3.6344565359905601</v>
      </c>
    </row>
    <row r="11" spans="1:64" ht="17">
      <c r="A11">
        <f t="shared" si="32"/>
        <v>8</v>
      </c>
      <c r="E11">
        <v>0.115</v>
      </c>
      <c r="F11">
        <v>0.111</v>
      </c>
      <c r="G11">
        <v>9.0999999999999998E-2</v>
      </c>
      <c r="H11">
        <v>7.5999999999999998E-2</v>
      </c>
      <c r="I11">
        <v>0.08</v>
      </c>
      <c r="J11">
        <v>7.4999999999999997E-2</v>
      </c>
      <c r="K11">
        <v>7.2999999999999995E-2</v>
      </c>
      <c r="L11">
        <v>6.8000000000000005E-2</v>
      </c>
      <c r="M11">
        <v>7.5999999999999998E-2</v>
      </c>
      <c r="N11">
        <v>7.0999999999999994E-2</v>
      </c>
      <c r="O11">
        <v>7.4999999999999997E-2</v>
      </c>
      <c r="P11">
        <v>7.8E-2</v>
      </c>
      <c r="Q11">
        <v>7.0000000000000007E-2</v>
      </c>
      <c r="T11">
        <f t="shared" si="15"/>
        <v>0</v>
      </c>
      <c r="U11">
        <f t="shared" si="16"/>
        <v>0</v>
      </c>
      <c r="V11">
        <f t="shared" si="17"/>
        <v>0.11965288697636071</v>
      </c>
      <c r="W11">
        <f t="shared" si="18"/>
        <v>0.11553879140190128</v>
      </c>
      <c r="X11">
        <f t="shared" si="21"/>
        <v>0.10653537531018707</v>
      </c>
      <c r="Y11">
        <f t="shared" si="22"/>
        <v>9.5883790110235734E-2</v>
      </c>
      <c r="Z11">
        <f t="shared" si="23"/>
        <v>9.6754998887455604E-2</v>
      </c>
      <c r="AA11">
        <f t="shared" si="19"/>
        <v>8.2631368083453519E-2</v>
      </c>
      <c r="AB11">
        <f t="shared" si="24"/>
        <v>8.145536452704856E-2</v>
      </c>
      <c r="AC11">
        <f t="shared" si="25"/>
        <v>7.9449353440338349E-2</v>
      </c>
      <c r="AD11">
        <f t="shared" si="26"/>
        <v>8.074275047058331E-2</v>
      </c>
      <c r="AE11">
        <f t="shared" si="27"/>
        <v>6.6355559849746434E-2</v>
      </c>
      <c r="AF11">
        <f t="shared" si="28"/>
        <v>6.897777276585107E-2</v>
      </c>
      <c r="AG11">
        <f t="shared" si="29"/>
        <v>7.1088868988155918E-2</v>
      </c>
      <c r="AH11">
        <f t="shared" si="30"/>
        <v>6.8288870644720487E-2</v>
      </c>
      <c r="AJ11" s="2">
        <f t="shared" si="33"/>
        <v>9.0000000000000011E-3</v>
      </c>
      <c r="AK11">
        <v>3.8214285714285698E-3</v>
      </c>
      <c r="AL11">
        <v>2.77499999999999E-2</v>
      </c>
      <c r="AM11">
        <v>10.6852892621429</v>
      </c>
      <c r="AN11">
        <v>0.39</v>
      </c>
      <c r="AO11">
        <v>-1.4162704116687E-2</v>
      </c>
      <c r="AP11">
        <v>0.41876911422811902</v>
      </c>
      <c r="AQ11">
        <v>7</v>
      </c>
      <c r="AT11">
        <f t="shared" si="20"/>
        <v>0.41876911422811902</v>
      </c>
      <c r="AU11" s="1">
        <v>3.7460827641623098</v>
      </c>
    </row>
    <row r="12" spans="1:64" ht="17">
      <c r="A12">
        <f t="shared" si="32"/>
        <v>9</v>
      </c>
      <c r="E12">
        <v>0.153</v>
      </c>
      <c r="F12">
        <v>0.14499999999999999</v>
      </c>
      <c r="G12">
        <v>0.127</v>
      </c>
      <c r="H12">
        <v>0.11</v>
      </c>
      <c r="I12">
        <v>0.114</v>
      </c>
      <c r="J12">
        <v>0.1</v>
      </c>
      <c r="K12">
        <v>9.6000000000000002E-2</v>
      </c>
      <c r="L12">
        <v>9.4E-2</v>
      </c>
      <c r="M12">
        <v>0.09</v>
      </c>
      <c r="N12">
        <v>8.6999999999999994E-2</v>
      </c>
      <c r="O12">
        <v>0.09</v>
      </c>
      <c r="P12">
        <v>8.4000000000000005E-2</v>
      </c>
      <c r="Q12">
        <v>8.7999999999999995E-2</v>
      </c>
      <c r="T12">
        <f t="shared" si="15"/>
        <v>0</v>
      </c>
      <c r="U12">
        <f t="shared" si="16"/>
        <v>0</v>
      </c>
      <c r="V12">
        <f t="shared" si="17"/>
        <v>0.14669750978140411</v>
      </c>
      <c r="W12">
        <f t="shared" si="18"/>
        <v>0.14473661055324105</v>
      </c>
      <c r="X12">
        <f t="shared" si="21"/>
        <v>0.13845992463700321</v>
      </c>
      <c r="Y12">
        <f t="shared" si="22"/>
        <v>0.12926393818771709</v>
      </c>
      <c r="Z12">
        <f t="shared" si="23"/>
        <v>0.12968821220418225</v>
      </c>
      <c r="AA12">
        <f t="shared" si="19"/>
        <v>0.11734691077280479</v>
      </c>
      <c r="AB12">
        <f t="shared" si="24"/>
        <v>0.11474760634781585</v>
      </c>
      <c r="AC12">
        <f t="shared" si="25"/>
        <v>0.11299497978359763</v>
      </c>
      <c r="AD12">
        <f t="shared" si="26"/>
        <v>0.11288474594735655</v>
      </c>
      <c r="AE12">
        <f t="shared" si="27"/>
        <v>9.9586278409723519E-2</v>
      </c>
      <c r="AF12">
        <f t="shared" si="28"/>
        <v>0.10112860311541094</v>
      </c>
      <c r="AG12">
        <f t="shared" si="29"/>
        <v>0.10236394336515588</v>
      </c>
      <c r="AH12">
        <f t="shared" si="30"/>
        <v>9.9465757568714022E-2</v>
      </c>
      <c r="AJ12" s="2">
        <f t="shared" si="33"/>
        <v>1.0000000000000002E-2</v>
      </c>
      <c r="AK12">
        <v>4.6071428571428496E-3</v>
      </c>
      <c r="AL12">
        <v>2.02499999999999E-2</v>
      </c>
      <c r="AM12">
        <v>10.728345265861201</v>
      </c>
      <c r="AN12">
        <v>0.39300000000000002</v>
      </c>
      <c r="AO12">
        <v>-1.4529234764906499E-2</v>
      </c>
      <c r="AP12">
        <v>0.42423084255159399</v>
      </c>
      <c r="AQ12">
        <v>7</v>
      </c>
      <c r="AT12">
        <f t="shared" si="20"/>
        <v>0.42423084255159399</v>
      </c>
      <c r="AU12" s="1">
        <v>3.57582668187001</v>
      </c>
    </row>
    <row r="13" spans="1:64" ht="17">
      <c r="A13">
        <f t="shared" si="32"/>
        <v>10</v>
      </c>
      <c r="E13">
        <v>0.19800000000000001</v>
      </c>
      <c r="F13">
        <v>0.19</v>
      </c>
      <c r="G13">
        <v>0.18</v>
      </c>
      <c r="H13">
        <v>0.16300000000000001</v>
      </c>
      <c r="I13">
        <v>0.16300000000000001</v>
      </c>
      <c r="J13">
        <v>0.14299999999999999</v>
      </c>
      <c r="K13">
        <v>0.13400000000000001</v>
      </c>
      <c r="L13">
        <v>0.13400000000000001</v>
      </c>
      <c r="M13">
        <v>0.129</v>
      </c>
      <c r="N13">
        <v>0.123</v>
      </c>
      <c r="O13">
        <v>0.11799999999999999</v>
      </c>
      <c r="P13">
        <v>0.11600000000000001</v>
      </c>
      <c r="Q13">
        <v>0.113</v>
      </c>
      <c r="T13">
        <f t="shared" si="15"/>
        <v>0</v>
      </c>
      <c r="U13">
        <f t="shared" si="16"/>
        <v>0</v>
      </c>
      <c r="V13">
        <f t="shared" si="17"/>
        <v>0.17469697323751365</v>
      </c>
      <c r="W13">
        <f t="shared" si="18"/>
        <v>0.17522017408504012</v>
      </c>
      <c r="X13">
        <f t="shared" si="21"/>
        <v>0.17247184065073673</v>
      </c>
      <c r="Y13">
        <f t="shared" si="22"/>
        <v>0.16591421959035074</v>
      </c>
      <c r="Z13">
        <f t="shared" si="23"/>
        <v>0.16585728766082794</v>
      </c>
      <c r="AA13">
        <f t="shared" si="19"/>
        <v>0.15711316839639164</v>
      </c>
      <c r="AB13">
        <f t="shared" si="24"/>
        <v>0.15304740467751268</v>
      </c>
      <c r="AC13">
        <f t="shared" si="25"/>
        <v>0.15185208455697066</v>
      </c>
      <c r="AD13">
        <f t="shared" si="26"/>
        <v>0.14991128362675807</v>
      </c>
      <c r="AE13">
        <f t="shared" si="27"/>
        <v>0.13963695363265666</v>
      </c>
      <c r="AF13">
        <f t="shared" si="28"/>
        <v>0.13943348491775245</v>
      </c>
      <c r="AG13">
        <f t="shared" si="29"/>
        <v>0.13956631477910869</v>
      </c>
      <c r="AH13">
        <f t="shared" si="30"/>
        <v>0.13678825840979747</v>
      </c>
      <c r="AJ13" s="2">
        <f t="shared" si="33"/>
        <v>1.1000000000000003E-2</v>
      </c>
      <c r="AK13">
        <v>4.5952380952380897E-3</v>
      </c>
      <c r="AL13">
        <v>2.2416666666666599E-2</v>
      </c>
      <c r="AM13">
        <v>10.857262966313</v>
      </c>
      <c r="AN13">
        <v>0.39800000000000002</v>
      </c>
      <c r="AO13">
        <v>-1.51755717912314E-2</v>
      </c>
      <c r="AP13">
        <v>0.40150326759186999</v>
      </c>
      <c r="AQ13">
        <v>7</v>
      </c>
      <c r="AT13">
        <f t="shared" si="20"/>
        <v>0.40150326759186999</v>
      </c>
      <c r="AU13" s="1">
        <v>3.53344087355751</v>
      </c>
    </row>
    <row r="14" spans="1:64" ht="17">
      <c r="A14">
        <f t="shared" si="32"/>
        <v>11</v>
      </c>
      <c r="E14">
        <v>0.22800000000000001</v>
      </c>
      <c r="F14">
        <v>0.22600000000000001</v>
      </c>
      <c r="G14">
        <v>0.23</v>
      </c>
      <c r="H14">
        <v>0.22900000000000001</v>
      </c>
      <c r="I14">
        <v>0.22500000000000001</v>
      </c>
      <c r="J14">
        <v>0.217</v>
      </c>
      <c r="K14">
        <v>0.20499999999999999</v>
      </c>
      <c r="L14">
        <v>0.19900000000000001</v>
      </c>
      <c r="M14">
        <v>0.17899999999999999</v>
      </c>
      <c r="N14">
        <v>0.182</v>
      </c>
      <c r="O14">
        <v>0.16700000000000001</v>
      </c>
      <c r="P14">
        <v>0.16500000000000001</v>
      </c>
      <c r="Q14">
        <v>0.159</v>
      </c>
      <c r="T14">
        <f t="shared" si="15"/>
        <v>0</v>
      </c>
      <c r="U14">
        <f t="shared" si="16"/>
        <v>0</v>
      </c>
      <c r="V14">
        <f t="shared" si="17"/>
        <v>0.20239881711045404</v>
      </c>
      <c r="W14">
        <f t="shared" si="18"/>
        <v>0.2053966073473798</v>
      </c>
      <c r="X14">
        <f t="shared" si="21"/>
        <v>0.206378334434972</v>
      </c>
      <c r="Y14">
        <f t="shared" si="22"/>
        <v>0.2032212537042726</v>
      </c>
      <c r="Z14">
        <f t="shared" si="23"/>
        <v>0.20277939772408846</v>
      </c>
      <c r="AA14">
        <f t="shared" si="19"/>
        <v>0.19881852292919844</v>
      </c>
      <c r="AB14">
        <f t="shared" si="24"/>
        <v>0.19366836530716658</v>
      </c>
      <c r="AC14">
        <f t="shared" si="25"/>
        <v>0.19328100428038189</v>
      </c>
      <c r="AD14">
        <f t="shared" si="26"/>
        <v>0.189525151872872</v>
      </c>
      <c r="AE14">
        <f t="shared" si="27"/>
        <v>0.183784160334894</v>
      </c>
      <c r="AF14">
        <f t="shared" si="28"/>
        <v>0.18158322328165477</v>
      </c>
      <c r="AG14">
        <f t="shared" si="29"/>
        <v>0.18058907584646108</v>
      </c>
      <c r="AH14">
        <f t="shared" si="30"/>
        <v>0.17819967089798416</v>
      </c>
      <c r="AJ14" s="2">
        <f t="shared" si="33"/>
        <v>1.2000000000000004E-2</v>
      </c>
      <c r="AK14">
        <v>6.5333333333333302E-3</v>
      </c>
      <c r="AL14">
        <v>1.40888888888888E-2</v>
      </c>
      <c r="AM14">
        <v>10.993957582703199</v>
      </c>
      <c r="AN14">
        <v>0.39900000000000002</v>
      </c>
      <c r="AO14">
        <v>-1.5986998359527601E-2</v>
      </c>
      <c r="AP14">
        <v>0.44988362139309701</v>
      </c>
      <c r="AQ14">
        <v>8</v>
      </c>
      <c r="AT14">
        <f t="shared" si="20"/>
        <v>0.44988362139309701</v>
      </c>
      <c r="AU14" s="1">
        <v>2.9619349722442498</v>
      </c>
    </row>
    <row r="15" spans="1:64" ht="17">
      <c r="A15">
        <f t="shared" si="32"/>
        <v>12</v>
      </c>
      <c r="E15">
        <v>0.246</v>
      </c>
      <c r="F15">
        <v>0.251</v>
      </c>
      <c r="G15">
        <v>0.26</v>
      </c>
      <c r="H15">
        <v>0.26100000000000001</v>
      </c>
      <c r="I15">
        <v>0.26200000000000001</v>
      </c>
      <c r="J15">
        <v>0.26600000000000001</v>
      </c>
      <c r="K15">
        <v>0.25800000000000001</v>
      </c>
      <c r="L15">
        <v>0.26500000000000001</v>
      </c>
      <c r="M15">
        <v>0.25700000000000001</v>
      </c>
      <c r="N15">
        <v>0.25600000000000001</v>
      </c>
      <c r="O15">
        <v>0.253</v>
      </c>
      <c r="P15">
        <v>0.24</v>
      </c>
      <c r="Q15">
        <v>0.23400000000000001</v>
      </c>
      <c r="T15">
        <f t="shared" si="15"/>
        <v>0</v>
      </c>
      <c r="U15">
        <f t="shared" si="16"/>
        <v>0</v>
      </c>
      <c r="V15">
        <f t="shared" si="17"/>
        <v>0.22860252221325328</v>
      </c>
      <c r="W15">
        <f t="shared" si="18"/>
        <v>0.23373555846626973</v>
      </c>
      <c r="X15">
        <f t="shared" si="21"/>
        <v>0.23801324909430482</v>
      </c>
      <c r="Y15">
        <f t="shared" si="22"/>
        <v>0.23838227600573939</v>
      </c>
      <c r="Z15">
        <f t="shared" si="23"/>
        <v>0.23776137578368711</v>
      </c>
      <c r="AA15">
        <f t="shared" si="19"/>
        <v>0.23869995006152878</v>
      </c>
      <c r="AB15">
        <f t="shared" si="24"/>
        <v>0.23320086576177171</v>
      </c>
      <c r="AC15">
        <f t="shared" si="25"/>
        <v>0.23372506019668418</v>
      </c>
      <c r="AD15">
        <f t="shared" si="26"/>
        <v>0.22869194994119002</v>
      </c>
      <c r="AE15">
        <f t="shared" si="27"/>
        <v>0.22790482624865957</v>
      </c>
      <c r="AF15">
        <f t="shared" si="28"/>
        <v>0.22409372627076948</v>
      </c>
      <c r="AG15">
        <f t="shared" si="29"/>
        <v>0.22221058258025234</v>
      </c>
      <c r="AH15">
        <f t="shared" si="30"/>
        <v>0.2204484611919193</v>
      </c>
      <c r="AJ15" s="2">
        <f t="shared" si="33"/>
        <v>1.3000000000000005E-2</v>
      </c>
      <c r="AK15">
        <v>8.8000000000000005E-3</v>
      </c>
      <c r="AL15">
        <v>-1.4222222222222199E-3</v>
      </c>
      <c r="AM15">
        <v>11.0960188657331</v>
      </c>
      <c r="AN15">
        <v>0.40500000000000003</v>
      </c>
      <c r="AO15">
        <v>-1.6790365488535498E-2</v>
      </c>
      <c r="AP15">
        <v>0.42450325614262102</v>
      </c>
      <c r="AQ15">
        <v>8</v>
      </c>
      <c r="AT15">
        <f t="shared" si="20"/>
        <v>0.42450325614262102</v>
      </c>
      <c r="AU15" s="1">
        <v>2.5272294077603799</v>
      </c>
    </row>
    <row r="16" spans="1:64" ht="17">
      <c r="A16">
        <f t="shared" si="32"/>
        <v>13</v>
      </c>
      <c r="E16">
        <v>0.26</v>
      </c>
      <c r="F16">
        <v>0.26600000000000001</v>
      </c>
      <c r="G16">
        <v>0.27600000000000002</v>
      </c>
      <c r="H16">
        <v>0.28299999999999997</v>
      </c>
      <c r="I16">
        <v>0.28199999999999997</v>
      </c>
      <c r="J16">
        <v>0.28699999999999998</v>
      </c>
      <c r="K16">
        <v>0.28899999999999998</v>
      </c>
      <c r="L16">
        <v>0.28999999999999998</v>
      </c>
      <c r="M16">
        <v>0.28999999999999998</v>
      </c>
      <c r="N16">
        <v>0.29099999999999998</v>
      </c>
      <c r="O16">
        <v>0.28999999999999998</v>
      </c>
      <c r="P16">
        <v>0.29099999999999998</v>
      </c>
      <c r="Q16">
        <v>0.29099999999999998</v>
      </c>
      <c r="T16">
        <f t="shared" si="15"/>
        <v>0</v>
      </c>
      <c r="U16">
        <f t="shared" si="16"/>
        <v>0</v>
      </c>
      <c r="V16">
        <f t="shared" si="17"/>
        <v>0.25235694712388373</v>
      </c>
      <c r="W16">
        <f t="shared" si="18"/>
        <v>0.2590619287240799</v>
      </c>
      <c r="X16">
        <f t="shared" si="21"/>
        <v>0.26575611637177954</v>
      </c>
      <c r="Y16">
        <f t="shared" si="22"/>
        <v>0.26919606452494477</v>
      </c>
      <c r="Z16">
        <f t="shared" si="23"/>
        <v>0.26863973329572349</v>
      </c>
      <c r="AA16">
        <f t="shared" si="19"/>
        <v>0.27360833056819311</v>
      </c>
      <c r="AB16">
        <f t="shared" si="24"/>
        <v>0.26858176018713842</v>
      </c>
      <c r="AC16">
        <f t="shared" si="25"/>
        <v>0.26994900068975874</v>
      </c>
      <c r="AD16">
        <f t="shared" si="26"/>
        <v>0.26450963689443208</v>
      </c>
      <c r="AE16">
        <f t="shared" si="27"/>
        <v>0.2678855543514409</v>
      </c>
      <c r="AF16">
        <f t="shared" si="28"/>
        <v>0.26336257373307309</v>
      </c>
      <c r="AG16">
        <f t="shared" si="29"/>
        <v>0.26102054616436149</v>
      </c>
      <c r="AH16">
        <f t="shared" si="30"/>
        <v>0.2600167209068846</v>
      </c>
      <c r="AJ16" s="2">
        <f t="shared" si="33"/>
        <v>1.4000000000000005E-2</v>
      </c>
      <c r="AK16">
        <v>8.8000000000000005E-3</v>
      </c>
      <c r="AL16">
        <v>6.8888888888888895E-4</v>
      </c>
      <c r="AM16">
        <v>11.170341472744299</v>
      </c>
      <c r="AN16">
        <v>0.40400000000000003</v>
      </c>
      <c r="AO16">
        <v>-1.4265489095863599E-2</v>
      </c>
      <c r="AP16">
        <v>0.41549724123385601</v>
      </c>
      <c r="AQ16">
        <v>8</v>
      </c>
      <c r="AT16">
        <f t="shared" si="20"/>
        <v>0.41549724123385601</v>
      </c>
      <c r="AU16" s="1">
        <v>2.5548484340981399</v>
      </c>
    </row>
    <row r="17" spans="1:47" ht="17">
      <c r="A17">
        <f t="shared" si="32"/>
        <v>14</v>
      </c>
      <c r="E17">
        <v>0.27300000000000002</v>
      </c>
      <c r="F17">
        <v>0.28000000000000003</v>
      </c>
      <c r="G17">
        <v>0.28699999999999998</v>
      </c>
      <c r="H17">
        <v>0.29599999999999999</v>
      </c>
      <c r="I17">
        <v>0.29599999999999999</v>
      </c>
      <c r="J17">
        <v>0.30299999999999999</v>
      </c>
      <c r="K17">
        <v>0.30499999999999999</v>
      </c>
      <c r="L17">
        <v>0.30499999999999999</v>
      </c>
      <c r="M17">
        <v>0.307</v>
      </c>
      <c r="N17">
        <v>0.309</v>
      </c>
      <c r="O17">
        <v>0.31</v>
      </c>
      <c r="P17">
        <v>0.309</v>
      </c>
      <c r="Q17">
        <v>0.31</v>
      </c>
      <c r="T17">
        <f t="shared" si="15"/>
        <v>0</v>
      </c>
      <c r="U17">
        <f t="shared" si="16"/>
        <v>0</v>
      </c>
      <c r="V17">
        <f t="shared" si="17"/>
        <v>0.2730749474146742</v>
      </c>
      <c r="W17">
        <f t="shared" si="18"/>
        <v>0.28071272211913284</v>
      </c>
      <c r="X17">
        <f t="shared" si="21"/>
        <v>0.28879480863979579</v>
      </c>
      <c r="Y17">
        <f t="shared" si="22"/>
        <v>0.29452545239137423</v>
      </c>
      <c r="Z17">
        <f t="shared" si="23"/>
        <v>0.29423810002254119</v>
      </c>
      <c r="AA17">
        <f t="shared" si="19"/>
        <v>0.30187523318595699</v>
      </c>
      <c r="AB17">
        <f t="shared" si="24"/>
        <v>0.29794981194918546</v>
      </c>
      <c r="AC17">
        <f t="shared" si="25"/>
        <v>0.29997399369533523</v>
      </c>
      <c r="AD17">
        <f t="shared" si="26"/>
        <v>0.29500139475747367</v>
      </c>
      <c r="AE17">
        <f t="shared" si="27"/>
        <v>0.3010251655213344</v>
      </c>
      <c r="AF17">
        <f t="shared" si="28"/>
        <v>0.29680090347220561</v>
      </c>
      <c r="AG17">
        <f t="shared" si="29"/>
        <v>0.29446182943738297</v>
      </c>
      <c r="AH17">
        <f t="shared" si="30"/>
        <v>0.29421337884365029</v>
      </c>
      <c r="AJ17" s="2">
        <f t="shared" si="33"/>
        <v>1.5000000000000006E-2</v>
      </c>
      <c r="AK17">
        <v>8.6833333333333294E-3</v>
      </c>
      <c r="AL17">
        <v>-1.17777777777778E-3</v>
      </c>
      <c r="AM17">
        <v>11.2326320392116</v>
      </c>
      <c r="AN17">
        <v>0.40699999999999997</v>
      </c>
      <c r="AO17">
        <v>-1.5413440900478401E-2</v>
      </c>
      <c r="AP17">
        <v>0.41802064829125501</v>
      </c>
      <c r="AQ17">
        <v>8</v>
      </c>
      <c r="AT17">
        <f t="shared" si="20"/>
        <v>0.41802064829125501</v>
      </c>
      <c r="AU17" s="1">
        <v>2.6341841346360702</v>
      </c>
    </row>
    <row r="18" spans="1:47">
      <c r="A18">
        <f t="shared" si="32"/>
        <v>15</v>
      </c>
      <c r="E18">
        <v>0.28299999999999997</v>
      </c>
      <c r="F18">
        <v>0.28999999999999998</v>
      </c>
      <c r="G18">
        <v>0.3</v>
      </c>
      <c r="H18">
        <v>0.30499999999999999</v>
      </c>
      <c r="I18">
        <v>0.30499999999999999</v>
      </c>
      <c r="J18">
        <v>0.315</v>
      </c>
      <c r="K18">
        <v>0.316</v>
      </c>
      <c r="L18">
        <v>0.318</v>
      </c>
      <c r="M18">
        <v>0.32300000000000001</v>
      </c>
      <c r="N18">
        <v>0.31900000000000001</v>
      </c>
      <c r="O18">
        <v>0.32200000000000001</v>
      </c>
      <c r="P18">
        <v>0.32400000000000001</v>
      </c>
      <c r="Q18">
        <v>0.32600000000000001</v>
      </c>
      <c r="T18">
        <f t="shared" si="15"/>
        <v>0</v>
      </c>
      <c r="U18">
        <f t="shared" si="16"/>
        <v>0</v>
      </c>
      <c r="V18">
        <f t="shared" si="17"/>
        <v>0.29054449184556663</v>
      </c>
      <c r="W18">
        <f t="shared" si="18"/>
        <v>0.29852965987657371</v>
      </c>
      <c r="X18">
        <f t="shared" si="21"/>
        <v>0.307076284728864</v>
      </c>
      <c r="Y18">
        <f t="shared" si="22"/>
        <v>0.31427333586044542</v>
      </c>
      <c r="Z18">
        <f t="shared" si="23"/>
        <v>0.31437807311923238</v>
      </c>
      <c r="AA18">
        <f t="shared" si="19"/>
        <v>0.32335597870758498</v>
      </c>
      <c r="AB18">
        <f t="shared" si="24"/>
        <v>0.32084061453190277</v>
      </c>
      <c r="AC18">
        <f t="shared" si="25"/>
        <v>0.32330286157616306</v>
      </c>
      <c r="AD18">
        <f t="shared" si="26"/>
        <v>0.31941646089206888</v>
      </c>
      <c r="AE18">
        <f t="shared" si="27"/>
        <v>0.32652376039999215</v>
      </c>
      <c r="AF18">
        <f t="shared" si="28"/>
        <v>0.32335652538990034</v>
      </c>
      <c r="AG18">
        <f t="shared" si="29"/>
        <v>0.3213723103871024</v>
      </c>
      <c r="AH18">
        <f t="shared" si="30"/>
        <v>0.32177472531079149</v>
      </c>
    </row>
    <row r="19" spans="1:47">
      <c r="A19">
        <f t="shared" si="32"/>
        <v>16</v>
      </c>
      <c r="E19">
        <v>0.29299999999999998</v>
      </c>
      <c r="F19">
        <v>0.3</v>
      </c>
      <c r="G19">
        <v>0.31</v>
      </c>
      <c r="H19">
        <v>0.316</v>
      </c>
      <c r="I19">
        <v>0.317</v>
      </c>
      <c r="J19">
        <v>0.32600000000000001</v>
      </c>
      <c r="K19">
        <v>0.32500000000000001</v>
      </c>
      <c r="L19">
        <v>0.32900000000000001</v>
      </c>
      <c r="M19">
        <v>0.32900000000000001</v>
      </c>
      <c r="N19">
        <v>0.33200000000000002</v>
      </c>
      <c r="O19">
        <v>0.33</v>
      </c>
      <c r="P19">
        <v>0.33900000000000002</v>
      </c>
      <c r="Q19">
        <v>0.34</v>
      </c>
      <c r="T19">
        <f t="shared" si="15"/>
        <v>0</v>
      </c>
      <c r="U19">
        <f t="shared" si="16"/>
        <v>0</v>
      </c>
      <c r="V19">
        <f t="shared" si="17"/>
        <v>0.304860216974014</v>
      </c>
      <c r="W19">
        <f t="shared" si="18"/>
        <v>0.31273770415245439</v>
      </c>
      <c r="X19">
        <f t="shared" si="21"/>
        <v>0.32106627680835342</v>
      </c>
      <c r="Y19">
        <f t="shared" si="22"/>
        <v>0.32904379016165397</v>
      </c>
      <c r="Z19">
        <f t="shared" si="23"/>
        <v>0.32958138682241839</v>
      </c>
      <c r="AA19">
        <f t="shared" si="19"/>
        <v>0.33890509570320931</v>
      </c>
      <c r="AB19">
        <f t="shared" si="24"/>
        <v>0.33782328967068731</v>
      </c>
      <c r="AC19">
        <f t="shared" si="25"/>
        <v>0.34053479964319433</v>
      </c>
      <c r="AD19">
        <f t="shared" si="26"/>
        <v>0.33802440411917573</v>
      </c>
      <c r="AE19">
        <f t="shared" si="27"/>
        <v>0.34504203306047321</v>
      </c>
      <c r="AF19">
        <f t="shared" si="28"/>
        <v>0.34330212793647902</v>
      </c>
      <c r="AG19">
        <f t="shared" si="29"/>
        <v>0.3418604160749158</v>
      </c>
      <c r="AH19">
        <f t="shared" si="30"/>
        <v>0.34276495468235957</v>
      </c>
    </row>
    <row r="20" spans="1:47">
      <c r="A20">
        <f t="shared" si="32"/>
        <v>17</v>
      </c>
      <c r="E20">
        <v>0.30099999999999999</v>
      </c>
      <c r="F20">
        <v>0.309</v>
      </c>
      <c r="G20">
        <v>0.316</v>
      </c>
      <c r="H20">
        <v>0.32500000000000001</v>
      </c>
      <c r="I20">
        <v>0.32500000000000001</v>
      </c>
      <c r="J20">
        <v>0.33</v>
      </c>
      <c r="K20">
        <v>0.33300000000000002</v>
      </c>
      <c r="L20">
        <v>0.33600000000000002</v>
      </c>
      <c r="M20">
        <v>0.33900000000000002</v>
      </c>
      <c r="N20">
        <v>0.33900000000000002</v>
      </c>
      <c r="O20">
        <v>0.34300000000000003</v>
      </c>
      <c r="P20">
        <v>0.34399999999999997</v>
      </c>
      <c r="Q20">
        <v>0.34399999999999997</v>
      </c>
      <c r="T20">
        <f t="shared" si="15"/>
        <v>0</v>
      </c>
      <c r="U20">
        <f t="shared" si="16"/>
        <v>0</v>
      </c>
      <c r="V20">
        <f t="shared" si="17"/>
        <v>0.31631946367911296</v>
      </c>
      <c r="W20">
        <f t="shared" si="18"/>
        <v>0.32378636250216614</v>
      </c>
      <c r="X20">
        <f t="shared" si="21"/>
        <v>0.3314779871744733</v>
      </c>
      <c r="Y20">
        <f t="shared" si="22"/>
        <v>0.33975200653945137</v>
      </c>
      <c r="Z20">
        <f t="shared" si="23"/>
        <v>0.34070347084427577</v>
      </c>
      <c r="AA20">
        <f t="shared" si="19"/>
        <v>0.34976875355902942</v>
      </c>
      <c r="AB20">
        <f t="shared" si="24"/>
        <v>0.34996678554813038</v>
      </c>
      <c r="AC20">
        <f t="shared" si="25"/>
        <v>0.35279336808216516</v>
      </c>
      <c r="AD20">
        <f t="shared" si="26"/>
        <v>0.35167988853710697</v>
      </c>
      <c r="AE20">
        <f t="shared" si="27"/>
        <v>0.35793415230013992</v>
      </c>
      <c r="AF20">
        <f t="shared" si="28"/>
        <v>0.35766431217153616</v>
      </c>
      <c r="AG20">
        <f t="shared" si="29"/>
        <v>0.35681057190413817</v>
      </c>
      <c r="AH20">
        <f t="shared" si="30"/>
        <v>0.3580713791995177</v>
      </c>
    </row>
    <row r="21" spans="1:47">
      <c r="A21">
        <f t="shared" si="32"/>
        <v>18</v>
      </c>
      <c r="E21">
        <v>0.308</v>
      </c>
      <c r="F21">
        <v>0.317</v>
      </c>
      <c r="G21">
        <v>0.32200000000000001</v>
      </c>
      <c r="H21">
        <v>0.32900000000000001</v>
      </c>
      <c r="I21">
        <v>0.33300000000000002</v>
      </c>
      <c r="J21">
        <v>0.33900000000000002</v>
      </c>
      <c r="K21">
        <v>0.34</v>
      </c>
      <c r="L21">
        <v>0.34300000000000003</v>
      </c>
      <c r="M21">
        <v>0.34300000000000003</v>
      </c>
      <c r="N21">
        <v>0.34699999999999998</v>
      </c>
      <c r="O21">
        <v>0.35099999999999998</v>
      </c>
      <c r="P21">
        <v>0.35099999999999998</v>
      </c>
      <c r="Q21">
        <v>0.35299999999999998</v>
      </c>
      <c r="T21">
        <f t="shared" si="15"/>
        <v>0</v>
      </c>
      <c r="U21">
        <f t="shared" si="16"/>
        <v>0</v>
      </c>
      <c r="V21">
        <f t="shared" si="17"/>
        <v>0.32532114843845777</v>
      </c>
      <c r="W21">
        <f t="shared" si="18"/>
        <v>0.33221126154975333</v>
      </c>
      <c r="X21">
        <f t="shared" si="21"/>
        <v>0.3390670547272342</v>
      </c>
      <c r="Y21">
        <f t="shared" si="22"/>
        <v>0.34734084046299546</v>
      </c>
      <c r="Z21">
        <f t="shared" si="23"/>
        <v>0.34865444053339217</v>
      </c>
      <c r="AA21">
        <f t="shared" si="19"/>
        <v>0.35717229654299876</v>
      </c>
      <c r="AB21">
        <f t="shared" si="24"/>
        <v>0.35842298866016736</v>
      </c>
      <c r="AC21">
        <f t="shared" si="25"/>
        <v>0.36128248026351339</v>
      </c>
      <c r="AD21">
        <f t="shared" si="26"/>
        <v>0.36142522934746424</v>
      </c>
      <c r="AE21">
        <f t="shared" si="27"/>
        <v>0.36664748546563131</v>
      </c>
      <c r="AF21">
        <f t="shared" si="28"/>
        <v>0.36769490758530371</v>
      </c>
      <c r="AG21">
        <f t="shared" si="29"/>
        <v>0.36738507335124337</v>
      </c>
      <c r="AH21">
        <f t="shared" si="30"/>
        <v>0.36888315020156631</v>
      </c>
    </row>
    <row r="22" spans="1:47">
      <c r="A22">
        <f t="shared" si="32"/>
        <v>19</v>
      </c>
      <c r="E22">
        <v>0.316</v>
      </c>
      <c r="F22">
        <v>0.32400000000000001</v>
      </c>
      <c r="G22">
        <v>0.32800000000000001</v>
      </c>
      <c r="H22">
        <v>0.33600000000000002</v>
      </c>
      <c r="I22">
        <v>0.33800000000000002</v>
      </c>
      <c r="J22">
        <v>0.34699999999999998</v>
      </c>
      <c r="K22">
        <v>0.34799999999999998</v>
      </c>
      <c r="L22">
        <v>0.34899999999999998</v>
      </c>
      <c r="M22">
        <v>0.35199999999999998</v>
      </c>
      <c r="N22">
        <v>0.35299999999999998</v>
      </c>
      <c r="O22">
        <v>0.35799999999999998</v>
      </c>
      <c r="P22">
        <v>0.35399999999999998</v>
      </c>
      <c r="Q22">
        <v>0.35899999999999999</v>
      </c>
      <c r="T22">
        <f t="shared" si="15"/>
        <v>0</v>
      </c>
      <c r="U22">
        <f t="shared" si="16"/>
        <v>0</v>
      </c>
      <c r="V22">
        <f t="shared" si="17"/>
        <v>0.33228832542372144</v>
      </c>
      <c r="W22">
        <f t="shared" si="18"/>
        <v>0.33853986660850521</v>
      </c>
      <c r="X22">
        <f t="shared" si="21"/>
        <v>0.34451519477843601</v>
      </c>
      <c r="Y22">
        <f t="shared" si="22"/>
        <v>0.35263282274965974</v>
      </c>
      <c r="Z22">
        <f t="shared" si="23"/>
        <v>0.354245212217358</v>
      </c>
      <c r="AA22">
        <f t="shared" si="19"/>
        <v>0.36213261108448302</v>
      </c>
      <c r="AB22">
        <f t="shared" si="24"/>
        <v>0.36420345294143902</v>
      </c>
      <c r="AC22">
        <f t="shared" si="25"/>
        <v>0.36705228126577538</v>
      </c>
      <c r="AD22">
        <f t="shared" si="26"/>
        <v>0.36824239505163064</v>
      </c>
      <c r="AE22">
        <f t="shared" si="27"/>
        <v>0.37241924888039069</v>
      </c>
      <c r="AF22">
        <f t="shared" si="28"/>
        <v>0.37455175725396084</v>
      </c>
      <c r="AG22">
        <f t="shared" si="29"/>
        <v>0.37470085661654506</v>
      </c>
      <c r="AH22">
        <f t="shared" si="30"/>
        <v>0.37634940958575308</v>
      </c>
    </row>
    <row r="23" spans="1:47">
      <c r="A23">
        <f t="shared" si="32"/>
        <v>20</v>
      </c>
      <c r="E23">
        <v>0.32</v>
      </c>
      <c r="F23">
        <v>0.32800000000000001</v>
      </c>
      <c r="G23">
        <v>0.33400000000000002</v>
      </c>
      <c r="H23">
        <v>0.34200000000000003</v>
      </c>
      <c r="I23">
        <v>0.34399999999999997</v>
      </c>
      <c r="J23">
        <v>0.35</v>
      </c>
      <c r="K23">
        <v>0.35299999999999998</v>
      </c>
      <c r="L23">
        <v>0.35399999999999998</v>
      </c>
      <c r="M23">
        <v>0.35899999999999999</v>
      </c>
      <c r="N23">
        <v>0.35899999999999999</v>
      </c>
      <c r="O23">
        <v>0.35899999999999999</v>
      </c>
      <c r="P23">
        <v>0.36099999999999999</v>
      </c>
      <c r="Q23">
        <v>0.36199999999999999</v>
      </c>
      <c r="T23">
        <f t="shared" si="15"/>
        <v>0</v>
      </c>
      <c r="U23">
        <f t="shared" si="16"/>
        <v>0</v>
      </c>
      <c r="V23">
        <f t="shared" si="17"/>
        <v>0.33761923373078095</v>
      </c>
      <c r="W23">
        <f t="shared" si="18"/>
        <v>0.34324043742772614</v>
      </c>
      <c r="X23">
        <f t="shared" si="21"/>
        <v>0.34838380696106641</v>
      </c>
      <c r="Y23">
        <f t="shared" si="22"/>
        <v>0.35628169159219231</v>
      </c>
      <c r="Z23">
        <f t="shared" si="23"/>
        <v>0.35813083640289656</v>
      </c>
      <c r="AA23">
        <f t="shared" si="19"/>
        <v>0.3654181837918013</v>
      </c>
      <c r="AB23">
        <f t="shared" si="24"/>
        <v>0.36810498358152022</v>
      </c>
      <c r="AC23">
        <f t="shared" si="25"/>
        <v>0.37092415581045918</v>
      </c>
      <c r="AD23">
        <f t="shared" si="26"/>
        <v>0.37294478213815957</v>
      </c>
      <c r="AE23">
        <f t="shared" si="27"/>
        <v>0.37619172472719331</v>
      </c>
      <c r="AF23">
        <f t="shared" si="28"/>
        <v>0.37917065051917148</v>
      </c>
      <c r="AG23">
        <f t="shared" si="29"/>
        <v>0.37968497537344986</v>
      </c>
      <c r="AH23">
        <f t="shared" si="30"/>
        <v>0.38142523259267769</v>
      </c>
    </row>
    <row r="24" spans="1:47">
      <c r="A24">
        <f t="shared" si="32"/>
        <v>21</v>
      </c>
      <c r="E24">
        <v>0.32900000000000001</v>
      </c>
      <c r="F24">
        <v>0.33400000000000002</v>
      </c>
      <c r="G24">
        <v>0.33700000000000002</v>
      </c>
      <c r="H24">
        <v>0.34799999999999998</v>
      </c>
      <c r="I24">
        <v>0.34799999999999998</v>
      </c>
      <c r="J24">
        <v>0.35399999999999998</v>
      </c>
      <c r="K24">
        <v>0.35699999999999998</v>
      </c>
      <c r="L24">
        <v>0.35799999999999998</v>
      </c>
      <c r="M24">
        <v>0.36099999999999999</v>
      </c>
      <c r="N24">
        <v>0.36399999999999999</v>
      </c>
      <c r="O24">
        <v>0.36699999999999999</v>
      </c>
      <c r="P24">
        <v>0.36499999999999999</v>
      </c>
      <c r="Q24">
        <v>0.36899999999999999</v>
      </c>
      <c r="T24">
        <f t="shared" si="15"/>
        <v>0</v>
      </c>
      <c r="U24">
        <f t="shared" si="16"/>
        <v>0</v>
      </c>
      <c r="V24">
        <f t="shared" si="17"/>
        <v>0.34166241655817603</v>
      </c>
      <c r="W24">
        <f t="shared" si="18"/>
        <v>0.34670260394059521</v>
      </c>
      <c r="X24">
        <f t="shared" si="21"/>
        <v>0.35110953069506573</v>
      </c>
      <c r="Y24">
        <f t="shared" si="22"/>
        <v>0.35877807464652817</v>
      </c>
      <c r="Z24">
        <f t="shared" si="23"/>
        <v>0.36080954226658624</v>
      </c>
      <c r="AA24">
        <f t="shared" si="19"/>
        <v>0.36757799656226964</v>
      </c>
      <c r="AB24">
        <f t="shared" si="24"/>
        <v>0.37071580570896251</v>
      </c>
      <c r="AC24">
        <f t="shared" si="25"/>
        <v>0.3735002250574585</v>
      </c>
      <c r="AD24">
        <f t="shared" si="26"/>
        <v>0.37615712131491308</v>
      </c>
      <c r="AE24">
        <f t="shared" si="27"/>
        <v>0.37863594656658156</v>
      </c>
      <c r="AF24">
        <f t="shared" si="28"/>
        <v>0.38225128474614711</v>
      </c>
      <c r="AG24">
        <f t="shared" si="29"/>
        <v>0.38304512302072435</v>
      </c>
      <c r="AH24">
        <f t="shared" si="30"/>
        <v>0.38483931095061746</v>
      </c>
    </row>
    <row r="25" spans="1:47">
      <c r="A25">
        <f t="shared" si="32"/>
        <v>22</v>
      </c>
      <c r="E25">
        <v>0.33200000000000002</v>
      </c>
      <c r="F25">
        <v>0.33800000000000002</v>
      </c>
      <c r="G25">
        <v>0.34200000000000003</v>
      </c>
      <c r="H25">
        <v>0.35099999999999998</v>
      </c>
      <c r="I25">
        <v>0.35099999999999998</v>
      </c>
      <c r="J25">
        <v>0.35799999999999998</v>
      </c>
      <c r="K25">
        <v>0.36199999999999999</v>
      </c>
      <c r="L25">
        <v>0.36399999999999999</v>
      </c>
      <c r="M25">
        <v>0.36399999999999999</v>
      </c>
      <c r="N25">
        <v>0.36899999999999999</v>
      </c>
      <c r="O25">
        <v>0.37</v>
      </c>
      <c r="P25">
        <v>0.371</v>
      </c>
      <c r="Q25">
        <v>0.373</v>
      </c>
      <c r="T25">
        <f t="shared" si="15"/>
        <v>0</v>
      </c>
      <c r="U25">
        <f t="shared" si="16"/>
        <v>0</v>
      </c>
      <c r="V25">
        <f t="shared" si="17"/>
        <v>0.34470851232597716</v>
      </c>
      <c r="W25">
        <f t="shared" si="18"/>
        <v>0.34923690062679957</v>
      </c>
      <c r="X25">
        <f t="shared" si="21"/>
        <v>0.35301948983126019</v>
      </c>
      <c r="Y25">
        <f t="shared" si="22"/>
        <v>0.36047688223535929</v>
      </c>
      <c r="Z25">
        <f t="shared" si="23"/>
        <v>0.36264589558488869</v>
      </c>
      <c r="AA25">
        <f t="shared" si="19"/>
        <v>0.36899070028437314</v>
      </c>
      <c r="AB25">
        <f t="shared" si="24"/>
        <v>0.37245288619988687</v>
      </c>
      <c r="AC25">
        <f t="shared" si="25"/>
        <v>0.37520439314773585</v>
      </c>
      <c r="AD25">
        <f t="shared" si="26"/>
        <v>0.37833705354600805</v>
      </c>
      <c r="AE25">
        <f t="shared" si="27"/>
        <v>0.38021060535846191</v>
      </c>
      <c r="AF25">
        <f t="shared" si="28"/>
        <v>0.38429237523317189</v>
      </c>
      <c r="AG25">
        <f t="shared" si="29"/>
        <v>0.38529443922312995</v>
      </c>
      <c r="AH25">
        <f t="shared" si="30"/>
        <v>0.38711921491154827</v>
      </c>
    </row>
    <row r="26" spans="1:47">
      <c r="A26">
        <f t="shared" si="32"/>
        <v>23</v>
      </c>
      <c r="E26">
        <v>0.33700000000000002</v>
      </c>
      <c r="F26">
        <v>0.34200000000000003</v>
      </c>
      <c r="G26">
        <v>0.34499999999999997</v>
      </c>
      <c r="H26">
        <v>0.35199999999999998</v>
      </c>
      <c r="I26">
        <v>0.35499999999999998</v>
      </c>
      <c r="J26">
        <v>0.36299999999999999</v>
      </c>
      <c r="K26">
        <v>0.36699999999999999</v>
      </c>
      <c r="L26">
        <v>0.36899999999999999</v>
      </c>
      <c r="M26">
        <v>0.37</v>
      </c>
      <c r="N26">
        <v>0.372</v>
      </c>
      <c r="O26">
        <v>0.375</v>
      </c>
      <c r="P26">
        <v>0.374</v>
      </c>
      <c r="Q26">
        <v>0.378</v>
      </c>
      <c r="T26">
        <f t="shared" si="15"/>
        <v>0</v>
      </c>
      <c r="U26">
        <f t="shared" si="16"/>
        <v>0</v>
      </c>
      <c r="V26">
        <f t="shared" si="17"/>
        <v>0.346991878652474</v>
      </c>
      <c r="W26">
        <f t="shared" si="18"/>
        <v>0.35108360693625967</v>
      </c>
      <c r="X26">
        <f t="shared" si="21"/>
        <v>0.35435268630122946</v>
      </c>
      <c r="Y26">
        <f t="shared" si="22"/>
        <v>0.3616287351632243</v>
      </c>
      <c r="Z26">
        <f t="shared" si="23"/>
        <v>0.36389995486386334</v>
      </c>
      <c r="AA26">
        <f t="shared" si="19"/>
        <v>0.36991171263979422</v>
      </c>
      <c r="AB26">
        <f t="shared" si="24"/>
        <v>0.3736042111511042</v>
      </c>
      <c r="AC26">
        <f t="shared" si="25"/>
        <v>0.37632750813990823</v>
      </c>
      <c r="AD26">
        <f t="shared" si="26"/>
        <v>0.37980972931652512</v>
      </c>
      <c r="AE26">
        <f t="shared" si="27"/>
        <v>0.38122134784168299</v>
      </c>
      <c r="AF26">
        <f t="shared" si="28"/>
        <v>0.38563877500747223</v>
      </c>
      <c r="AG26">
        <f t="shared" si="29"/>
        <v>0.38679301918601361</v>
      </c>
      <c r="AH26">
        <f t="shared" si="30"/>
        <v>0.38863441845021085</v>
      </c>
    </row>
    <row r="27" spans="1:47">
      <c r="A27">
        <f t="shared" si="32"/>
        <v>24</v>
      </c>
      <c r="E27">
        <v>0.34</v>
      </c>
      <c r="F27">
        <v>0.34499999999999997</v>
      </c>
      <c r="G27">
        <v>0.34799999999999998</v>
      </c>
      <c r="H27">
        <v>0.35499999999999998</v>
      </c>
      <c r="I27">
        <v>0.35799999999999998</v>
      </c>
      <c r="J27">
        <v>0.36499999999999999</v>
      </c>
      <c r="K27">
        <v>0.36699999999999999</v>
      </c>
      <c r="L27">
        <v>0.372</v>
      </c>
      <c r="M27">
        <v>0.36699999999999999</v>
      </c>
      <c r="N27">
        <v>0.372</v>
      </c>
      <c r="O27">
        <v>0.377</v>
      </c>
      <c r="P27">
        <v>0.379</v>
      </c>
      <c r="Q27">
        <v>0.38</v>
      </c>
      <c r="T27">
        <f t="shared" si="15"/>
        <v>0</v>
      </c>
      <c r="U27">
        <f t="shared" si="16"/>
        <v>0</v>
      </c>
      <c r="V27">
        <f t="shared" si="17"/>
        <v>0.34869704346626212</v>
      </c>
      <c r="W27">
        <f t="shared" si="18"/>
        <v>0.35242483444795314</v>
      </c>
      <c r="X27">
        <f t="shared" si="21"/>
        <v>0.35528078967007759</v>
      </c>
      <c r="Y27">
        <f t="shared" si="22"/>
        <v>0.36240780763216912</v>
      </c>
      <c r="Z27">
        <f t="shared" si="23"/>
        <v>0.36475411471077762</v>
      </c>
      <c r="AA27">
        <f t="shared" si="19"/>
        <v>0.37051088686675093</v>
      </c>
      <c r="AB27">
        <f t="shared" si="24"/>
        <v>0.37436536392903647</v>
      </c>
      <c r="AC27">
        <f t="shared" si="25"/>
        <v>0.37706584143414751</v>
      </c>
      <c r="AD27">
        <f t="shared" si="26"/>
        <v>0.38080158377288403</v>
      </c>
      <c r="AE27">
        <f t="shared" si="27"/>
        <v>0.38186859801114015</v>
      </c>
      <c r="AF27">
        <f t="shared" si="28"/>
        <v>0.38652434868905522</v>
      </c>
      <c r="AG27">
        <f t="shared" si="29"/>
        <v>0.38778827326535231</v>
      </c>
      <c r="AH27">
        <f t="shared" si="30"/>
        <v>0.38963819301068631</v>
      </c>
    </row>
    <row r="28" spans="1:47">
      <c r="A28">
        <f t="shared" si="32"/>
        <v>25</v>
      </c>
      <c r="E28">
        <v>0.34300000000000003</v>
      </c>
      <c r="F28">
        <v>0.34699999999999998</v>
      </c>
      <c r="G28">
        <v>0.35199999999999998</v>
      </c>
      <c r="H28">
        <v>0.35899999999999999</v>
      </c>
      <c r="I28">
        <v>0.35899999999999999</v>
      </c>
      <c r="J28">
        <v>0.36699999999999999</v>
      </c>
      <c r="K28">
        <v>0.371</v>
      </c>
      <c r="L28">
        <v>0.373</v>
      </c>
      <c r="M28">
        <v>0.377</v>
      </c>
      <c r="N28">
        <v>0.378</v>
      </c>
      <c r="O28">
        <v>0.38300000000000001</v>
      </c>
      <c r="P28">
        <v>0.38400000000000001</v>
      </c>
      <c r="Q28">
        <v>0.38300000000000001</v>
      </c>
      <c r="T28">
        <f t="shared" si="15"/>
        <v>0</v>
      </c>
      <c r="U28">
        <f t="shared" si="16"/>
        <v>0</v>
      </c>
      <c r="V28">
        <f t="shared" si="17"/>
        <v>0.34996683049225252</v>
      </c>
      <c r="W28">
        <f t="shared" si="18"/>
        <v>0.35339660523418553</v>
      </c>
      <c r="X28">
        <f t="shared" si="21"/>
        <v>0.35592567899618188</v>
      </c>
      <c r="Y28">
        <f t="shared" si="22"/>
        <v>0.36293386526246058</v>
      </c>
      <c r="Z28">
        <f t="shared" si="23"/>
        <v>0.36533485631382256</v>
      </c>
      <c r="AA28">
        <f t="shared" si="19"/>
        <v>0.37090014499832308</v>
      </c>
      <c r="AB28">
        <f t="shared" si="24"/>
        <v>0.37486772449505534</v>
      </c>
      <c r="AC28">
        <f t="shared" si="25"/>
        <v>0.37755042428664876</v>
      </c>
      <c r="AD28">
        <f t="shared" si="26"/>
        <v>0.38146823247200401</v>
      </c>
      <c r="AE28">
        <f t="shared" si="27"/>
        <v>0.38228245360493002</v>
      </c>
      <c r="AF28">
        <f t="shared" si="28"/>
        <v>0.38710570914908282</v>
      </c>
      <c r="AG28">
        <f t="shared" si="29"/>
        <v>0.38844786332572212</v>
      </c>
      <c r="AH28">
        <f t="shared" si="30"/>
        <v>0.39030175360361219</v>
      </c>
    </row>
    <row r="29" spans="1:47">
      <c r="A29">
        <f t="shared" si="32"/>
        <v>26</v>
      </c>
      <c r="E29">
        <v>0.34599999999999997</v>
      </c>
      <c r="F29">
        <v>0.35</v>
      </c>
      <c r="G29">
        <v>0.35199999999999998</v>
      </c>
      <c r="H29">
        <v>0.36</v>
      </c>
      <c r="I29">
        <v>0.36399999999999999</v>
      </c>
      <c r="J29">
        <v>0.36899999999999999</v>
      </c>
      <c r="K29">
        <v>0.372</v>
      </c>
      <c r="L29">
        <v>0.376</v>
      </c>
      <c r="M29">
        <v>0.38</v>
      </c>
      <c r="N29">
        <v>0.38100000000000001</v>
      </c>
      <c r="O29">
        <v>0.38500000000000001</v>
      </c>
      <c r="P29">
        <v>0.38400000000000001</v>
      </c>
      <c r="Q29">
        <v>0.38300000000000001</v>
      </c>
      <c r="T29">
        <f t="shared" si="15"/>
        <v>0</v>
      </c>
      <c r="U29">
        <f t="shared" si="16"/>
        <v>0</v>
      </c>
      <c r="V29">
        <f t="shared" si="17"/>
        <v>0.35091041744777235</v>
      </c>
      <c r="W29">
        <f t="shared" si="18"/>
        <v>0.3540994656924632</v>
      </c>
      <c r="X29">
        <f t="shared" si="21"/>
        <v>0.35637319514394633</v>
      </c>
      <c r="Y29">
        <f t="shared" si="22"/>
        <v>0.36328867772792767</v>
      </c>
      <c r="Z29">
        <f t="shared" si="23"/>
        <v>0.36572922106566352</v>
      </c>
      <c r="AA29">
        <f t="shared" si="19"/>
        <v>0.37115280143125862</v>
      </c>
      <c r="AB29">
        <f t="shared" si="24"/>
        <v>0.37519891445727666</v>
      </c>
      <c r="AC29">
        <f t="shared" si="25"/>
        <v>0.37786812323722274</v>
      </c>
      <c r="AD29">
        <f t="shared" si="26"/>
        <v>0.38191568459720848</v>
      </c>
      <c r="AE29">
        <f t="shared" si="27"/>
        <v>0.38254682019199182</v>
      </c>
      <c r="AF29">
        <f t="shared" si="28"/>
        <v>0.38748688142211613</v>
      </c>
      <c r="AG29">
        <f t="shared" si="29"/>
        <v>0.38888438754477939</v>
      </c>
      <c r="AH29">
        <f t="shared" si="30"/>
        <v>0.39073979590898622</v>
      </c>
    </row>
    <row r="30" spans="1:47">
      <c r="A30">
        <f t="shared" si="32"/>
        <v>27</v>
      </c>
      <c r="E30">
        <v>0.34899999999999998</v>
      </c>
      <c r="F30">
        <v>0.35199999999999998</v>
      </c>
      <c r="G30">
        <v>0.35499999999999998</v>
      </c>
      <c r="H30">
        <v>0.36299999999999999</v>
      </c>
      <c r="I30">
        <v>0.36499999999999999</v>
      </c>
      <c r="J30">
        <v>0.37</v>
      </c>
      <c r="K30">
        <v>0.374</v>
      </c>
      <c r="L30">
        <v>0.377</v>
      </c>
      <c r="M30">
        <v>0.38300000000000001</v>
      </c>
      <c r="N30">
        <v>0.38200000000000001</v>
      </c>
      <c r="O30">
        <v>0.38700000000000001</v>
      </c>
      <c r="P30">
        <v>0.38300000000000001</v>
      </c>
      <c r="Q30">
        <v>0.39</v>
      </c>
      <c r="T30">
        <f t="shared" si="15"/>
        <v>0</v>
      </c>
      <c r="U30">
        <f t="shared" si="16"/>
        <v>0</v>
      </c>
      <c r="V30">
        <f t="shared" si="17"/>
        <v>0.35161050761053603</v>
      </c>
      <c r="W30">
        <f t="shared" si="18"/>
        <v>0.35460718931706997</v>
      </c>
      <c r="X30">
        <f t="shared" si="21"/>
        <v>0.35668346519435573</v>
      </c>
      <c r="Y30">
        <f t="shared" si="22"/>
        <v>0.36352780764533954</v>
      </c>
      <c r="Z30">
        <f t="shared" si="23"/>
        <v>0.36599680139989832</v>
      </c>
      <c r="AA30">
        <f t="shared" si="19"/>
        <v>0.37131669752911589</v>
      </c>
      <c r="AB30">
        <f t="shared" si="24"/>
        <v>0.3754170974580483</v>
      </c>
      <c r="AC30">
        <f t="shared" si="25"/>
        <v>0.37807626380369036</v>
      </c>
      <c r="AD30">
        <f t="shared" si="26"/>
        <v>0.38221573458170516</v>
      </c>
      <c r="AE30">
        <f t="shared" si="27"/>
        <v>0.38271559073571476</v>
      </c>
      <c r="AF30">
        <f t="shared" si="28"/>
        <v>0.38773659359729229</v>
      </c>
      <c r="AG30">
        <f t="shared" si="29"/>
        <v>0.38917301756724482</v>
      </c>
      <c r="AH30">
        <f t="shared" si="30"/>
        <v>0.39102869717800948</v>
      </c>
    </row>
    <row r="31" spans="1:47">
      <c r="A31">
        <f t="shared" si="32"/>
        <v>28</v>
      </c>
      <c r="E31">
        <v>0.35199999999999998</v>
      </c>
      <c r="F31">
        <v>0.35499999999999998</v>
      </c>
      <c r="G31">
        <v>0.35699999999999998</v>
      </c>
      <c r="H31">
        <v>0.36399999999999999</v>
      </c>
      <c r="I31">
        <v>0.36699999999999999</v>
      </c>
      <c r="J31">
        <v>0.374</v>
      </c>
      <c r="K31">
        <v>0.376</v>
      </c>
      <c r="L31">
        <v>0.378</v>
      </c>
      <c r="M31">
        <v>0.38300000000000001</v>
      </c>
      <c r="N31">
        <v>0.38500000000000001</v>
      </c>
      <c r="O31">
        <v>0.38900000000000001</v>
      </c>
      <c r="P31">
        <v>0.39100000000000001</v>
      </c>
      <c r="Q31">
        <v>0.39400000000000002</v>
      </c>
      <c r="T31">
        <f t="shared" si="15"/>
        <v>0</v>
      </c>
      <c r="U31">
        <f t="shared" si="16"/>
        <v>0</v>
      </c>
      <c r="V31">
        <f t="shared" si="17"/>
        <v>0.35212933410088215</v>
      </c>
      <c r="W31">
        <f t="shared" si="18"/>
        <v>0.35497361880821038</v>
      </c>
      <c r="X31">
        <f t="shared" si="21"/>
        <v>0.35689844562252732</v>
      </c>
      <c r="Y31">
        <f t="shared" si="22"/>
        <v>0.36368888933861354</v>
      </c>
      <c r="Z31">
        <f t="shared" si="23"/>
        <v>0.36617825543940902</v>
      </c>
      <c r="AA31">
        <f t="shared" si="19"/>
        <v>0.3714229751476899</v>
      </c>
      <c r="AB31">
        <f t="shared" si="24"/>
        <v>0.37556076385989273</v>
      </c>
      <c r="AC31">
        <f t="shared" si="25"/>
        <v>0.37821256405874537</v>
      </c>
      <c r="AD31">
        <f t="shared" si="26"/>
        <v>0.38241681542179301</v>
      </c>
      <c r="AE31">
        <f t="shared" si="27"/>
        <v>0.38282329077191285</v>
      </c>
      <c r="AF31">
        <f t="shared" si="28"/>
        <v>0.38790009593431429</v>
      </c>
      <c r="AG31">
        <f t="shared" si="29"/>
        <v>0.38936374335830742</v>
      </c>
      <c r="AH31">
        <f t="shared" si="30"/>
        <v>0.39121911939667819</v>
      </c>
    </row>
    <row r="32" spans="1:47">
      <c r="A32">
        <f t="shared" si="32"/>
        <v>29</v>
      </c>
      <c r="E32">
        <v>0.35399999999999998</v>
      </c>
      <c r="F32">
        <v>0.35699999999999998</v>
      </c>
      <c r="G32">
        <v>0.36</v>
      </c>
      <c r="H32">
        <v>0.36499999999999999</v>
      </c>
      <c r="I32">
        <v>0.36799999999999999</v>
      </c>
      <c r="J32">
        <v>0.374</v>
      </c>
      <c r="K32">
        <v>0.378</v>
      </c>
      <c r="L32">
        <v>0.38</v>
      </c>
      <c r="M32">
        <v>0.38400000000000001</v>
      </c>
      <c r="N32">
        <v>0.38800000000000001</v>
      </c>
      <c r="O32">
        <v>0.39300000000000002</v>
      </c>
      <c r="P32">
        <v>0.39200000000000002</v>
      </c>
      <c r="Q32">
        <v>0.38900000000000001</v>
      </c>
      <c r="T32">
        <f t="shared" si="15"/>
        <v>0</v>
      </c>
      <c r="U32">
        <f t="shared" si="16"/>
        <v>0</v>
      </c>
      <c r="V32">
        <f t="shared" si="17"/>
        <v>0.35251349825179101</v>
      </c>
      <c r="W32">
        <f t="shared" si="18"/>
        <v>0.35523790118373821</v>
      </c>
      <c r="X32">
        <f t="shared" si="21"/>
        <v>0.35704733696802798</v>
      </c>
      <c r="Y32">
        <f t="shared" si="22"/>
        <v>0.36379735902466048</v>
      </c>
      <c r="Z32">
        <f t="shared" si="23"/>
        <v>0.36630125791362106</v>
      </c>
      <c r="AA32">
        <f t="shared" si="19"/>
        <v>0.37149187336423423</v>
      </c>
      <c r="AB32">
        <f t="shared" si="24"/>
        <v>0.37565533346992536</v>
      </c>
      <c r="AC32">
        <f t="shared" si="25"/>
        <v>0.37830179283973392</v>
      </c>
      <c r="AD32">
        <f t="shared" si="26"/>
        <v>0.38255151518890268</v>
      </c>
      <c r="AE32">
        <f t="shared" si="27"/>
        <v>0.38289200172799093</v>
      </c>
      <c r="AF32">
        <f t="shared" si="28"/>
        <v>0.3880071134517743</v>
      </c>
      <c r="AG32">
        <f t="shared" si="29"/>
        <v>0.3894897234906915</v>
      </c>
      <c r="AH32">
        <f t="shared" si="30"/>
        <v>0.39134458103646486</v>
      </c>
    </row>
    <row r="33" spans="1:34">
      <c r="A33">
        <f t="shared" si="32"/>
        <v>30</v>
      </c>
      <c r="E33">
        <v>0.35599999999999998</v>
      </c>
      <c r="F33">
        <v>0.36099999999999999</v>
      </c>
      <c r="G33">
        <v>0.36</v>
      </c>
      <c r="H33">
        <v>0.36799999999999999</v>
      </c>
      <c r="I33">
        <v>0.37</v>
      </c>
      <c r="J33">
        <v>0.376</v>
      </c>
      <c r="K33">
        <v>0.377</v>
      </c>
      <c r="L33">
        <v>0.38</v>
      </c>
      <c r="M33">
        <v>0.38500000000000001</v>
      </c>
      <c r="N33">
        <v>0.38700000000000001</v>
      </c>
      <c r="O33">
        <v>0.39200000000000002</v>
      </c>
      <c r="P33">
        <v>0.39600000000000002</v>
      </c>
      <c r="Q33">
        <v>0.39700000000000002</v>
      </c>
      <c r="T33">
        <f t="shared" si="15"/>
        <v>0</v>
      </c>
      <c r="U33">
        <f t="shared" si="16"/>
        <v>0</v>
      </c>
      <c r="V33">
        <f t="shared" si="17"/>
        <v>0.35279777082410013</v>
      </c>
      <c r="W33">
        <f t="shared" si="18"/>
        <v>0.35542842102964589</v>
      </c>
      <c r="X33">
        <f t="shared" si="21"/>
        <v>0.35715042527335339</v>
      </c>
      <c r="Y33">
        <f t="shared" si="22"/>
        <v>0.3638703836800391</v>
      </c>
      <c r="Z33">
        <f t="shared" si="23"/>
        <v>0.36638461624911817</v>
      </c>
      <c r="AA33">
        <f t="shared" si="19"/>
        <v>0.37153653192820746</v>
      </c>
      <c r="AB33">
        <f t="shared" si="24"/>
        <v>0.37571757169356346</v>
      </c>
      <c r="AC33">
        <f t="shared" si="25"/>
        <v>0.37836019475171878</v>
      </c>
      <c r="AD33">
        <f t="shared" si="26"/>
        <v>0.38264172251094952</v>
      </c>
      <c r="AE33">
        <f t="shared" si="27"/>
        <v>0.38293583123177077</v>
      </c>
      <c r="AF33">
        <f t="shared" si="28"/>
        <v>0.38807714365846152</v>
      </c>
      <c r="AG33">
        <f t="shared" si="29"/>
        <v>0.38957291498133689</v>
      </c>
      <c r="AH33">
        <f t="shared" si="30"/>
        <v>0.39142722080643394</v>
      </c>
    </row>
    <row r="34" spans="1:34">
      <c r="A34">
        <f t="shared" si="32"/>
        <v>31</v>
      </c>
      <c r="E34">
        <v>0.35799999999999998</v>
      </c>
      <c r="F34">
        <v>0.36099999999999999</v>
      </c>
      <c r="G34">
        <v>0.36199999999999999</v>
      </c>
      <c r="H34">
        <v>0.36899999999999999</v>
      </c>
      <c r="I34">
        <v>0.372</v>
      </c>
      <c r="J34">
        <v>0.377</v>
      </c>
      <c r="K34">
        <v>0.38100000000000001</v>
      </c>
      <c r="L34">
        <v>0.38400000000000001</v>
      </c>
      <c r="M34">
        <v>0.38700000000000001</v>
      </c>
      <c r="N34">
        <v>0.39200000000000002</v>
      </c>
      <c r="O34">
        <v>0.39400000000000002</v>
      </c>
      <c r="P34">
        <v>0.39400000000000002</v>
      </c>
      <c r="Q34">
        <v>0.39600000000000002</v>
      </c>
      <c r="T34">
        <f t="shared" si="15"/>
        <v>0</v>
      </c>
      <c r="U34">
        <f t="shared" si="16"/>
        <v>0</v>
      </c>
      <c r="V34">
        <f t="shared" si="17"/>
        <v>0.35300802683079285</v>
      </c>
      <c r="W34">
        <f t="shared" si="18"/>
        <v>0.35556571893077898</v>
      </c>
      <c r="X34">
        <f t="shared" si="21"/>
        <v>0.35722178594486192</v>
      </c>
      <c r="Y34">
        <f t="shared" si="22"/>
        <v>0.36391953810361233</v>
      </c>
      <c r="Z34">
        <f t="shared" si="23"/>
        <v>0.36644109801963665</v>
      </c>
      <c r="AA34">
        <f t="shared" si="19"/>
        <v>0.37156547579479604</v>
      </c>
      <c r="AB34">
        <f t="shared" si="24"/>
        <v>0.37575852632526874</v>
      </c>
      <c r="AC34">
        <f t="shared" si="25"/>
        <v>0.37839841493443599</v>
      </c>
      <c r="AD34">
        <f t="shared" si="26"/>
        <v>0.38270212231916667</v>
      </c>
      <c r="AE34">
        <f t="shared" si="27"/>
        <v>0.38296378643995149</v>
      </c>
      <c r="AF34">
        <f t="shared" si="28"/>
        <v>0.38812296314943651</v>
      </c>
      <c r="AG34">
        <f t="shared" si="29"/>
        <v>0.38962784114748161</v>
      </c>
      <c r="AH34">
        <f t="shared" si="30"/>
        <v>0.39148164491908194</v>
      </c>
    </row>
    <row r="35" spans="1:34">
      <c r="A35">
        <f t="shared" si="32"/>
        <v>32</v>
      </c>
      <c r="E35">
        <v>0.36</v>
      </c>
      <c r="F35">
        <v>0.36299999999999999</v>
      </c>
      <c r="G35">
        <v>0.36499999999999999</v>
      </c>
      <c r="H35">
        <v>0.37</v>
      </c>
      <c r="I35">
        <v>0.373</v>
      </c>
      <c r="J35">
        <v>0.379</v>
      </c>
      <c r="K35">
        <v>0.38200000000000001</v>
      </c>
      <c r="L35">
        <v>0.38500000000000001</v>
      </c>
      <c r="M35">
        <v>0.38800000000000001</v>
      </c>
      <c r="N35">
        <v>0.39100000000000001</v>
      </c>
      <c r="O35">
        <v>0.39400000000000002</v>
      </c>
      <c r="P35">
        <v>0.39900000000000002</v>
      </c>
      <c r="Q35">
        <v>0.39700000000000002</v>
      </c>
      <c r="T35">
        <f t="shared" si="15"/>
        <v>0</v>
      </c>
      <c r="U35">
        <f t="shared" si="16"/>
        <v>0</v>
      </c>
      <c r="V35">
        <f t="shared" si="17"/>
        <v>0.35316348389937047</v>
      </c>
      <c r="W35">
        <f t="shared" si="18"/>
        <v>0.35566463814698934</v>
      </c>
      <c r="X35">
        <f t="shared" si="21"/>
        <v>0.35727117672251141</v>
      </c>
      <c r="Y35">
        <f t="shared" si="22"/>
        <v>0.36395262148546731</v>
      </c>
      <c r="Z35">
        <f t="shared" si="23"/>
        <v>0.366479364289297</v>
      </c>
      <c r="AA35">
        <f t="shared" si="19"/>
        <v>0.37158423347765374</v>
      </c>
      <c r="AB35">
        <f t="shared" si="24"/>
        <v>0.3757854732704865</v>
      </c>
      <c r="AC35">
        <f t="shared" si="25"/>
        <v>0.37842342538603463</v>
      </c>
      <c r="AD35">
        <f t="shared" si="26"/>
        <v>0.38274255895106374</v>
      </c>
      <c r="AE35">
        <f t="shared" si="27"/>
        <v>0.38298161558826033</v>
      </c>
      <c r="AF35">
        <f t="shared" si="28"/>
        <v>0.38815293904280956</v>
      </c>
      <c r="AG35">
        <f t="shared" si="29"/>
        <v>0.38966410126266221</v>
      </c>
      <c r="AH35">
        <f t="shared" si="30"/>
        <v>0.39151748290861899</v>
      </c>
    </row>
    <row r="36" spans="1:34">
      <c r="A36">
        <f t="shared" si="32"/>
        <v>33</v>
      </c>
      <c r="E36">
        <v>0.36199999999999999</v>
      </c>
      <c r="F36">
        <v>0.36499999999999999</v>
      </c>
      <c r="G36">
        <v>0.36599999999999999</v>
      </c>
      <c r="H36">
        <v>0.371</v>
      </c>
      <c r="I36">
        <v>0.374</v>
      </c>
      <c r="J36">
        <v>0.379</v>
      </c>
      <c r="K36">
        <v>0.38300000000000001</v>
      </c>
      <c r="L36">
        <v>0.38800000000000001</v>
      </c>
      <c r="M36">
        <v>0.38800000000000001</v>
      </c>
      <c r="N36">
        <v>0.39</v>
      </c>
      <c r="O36">
        <v>0.39600000000000002</v>
      </c>
      <c r="P36">
        <v>0.39900000000000002</v>
      </c>
      <c r="Q36">
        <v>0.39800000000000002</v>
      </c>
      <c r="T36">
        <f t="shared" si="15"/>
        <v>0</v>
      </c>
      <c r="U36">
        <f t="shared" si="16"/>
        <v>0</v>
      </c>
      <c r="V36">
        <f t="shared" si="17"/>
        <v>0.35327839463312544</v>
      </c>
      <c r="W36">
        <f t="shared" si="18"/>
        <v>0.35573589397774708</v>
      </c>
      <c r="X36">
        <f t="shared" si="21"/>
        <v>0.35730535809346464</v>
      </c>
      <c r="Y36">
        <f t="shared" si="22"/>
        <v>0.36397488667316702</v>
      </c>
      <c r="Z36">
        <f t="shared" si="23"/>
        <v>0.3665052875185526</v>
      </c>
      <c r="AA36">
        <f t="shared" si="19"/>
        <v>0.37159638926059951</v>
      </c>
      <c r="AB36">
        <f t="shared" si="24"/>
        <v>0.37580320251303329</v>
      </c>
      <c r="AC36">
        <f t="shared" si="25"/>
        <v>0.37843979076810952</v>
      </c>
      <c r="AD36">
        <f t="shared" si="26"/>
        <v>0.3827696283117818</v>
      </c>
      <c r="AE36">
        <f t="shared" si="27"/>
        <v>0.38299298611041394</v>
      </c>
      <c r="AF36">
        <f t="shared" si="28"/>
        <v>0.38817254851451871</v>
      </c>
      <c r="AG36">
        <f t="shared" si="29"/>
        <v>0.38968803694112125</v>
      </c>
      <c r="AH36">
        <f t="shared" si="30"/>
        <v>0.3915410802464635</v>
      </c>
    </row>
    <row r="37" spans="1:34">
      <c r="A37">
        <f t="shared" si="32"/>
        <v>34</v>
      </c>
      <c r="E37">
        <v>0.36399999999999999</v>
      </c>
      <c r="F37">
        <v>0.36599999999999999</v>
      </c>
      <c r="G37">
        <v>0.36599999999999999</v>
      </c>
      <c r="H37">
        <v>0.373</v>
      </c>
      <c r="I37">
        <v>0.376</v>
      </c>
      <c r="J37">
        <v>0.38100000000000001</v>
      </c>
      <c r="K37">
        <v>0.38400000000000001</v>
      </c>
      <c r="L37">
        <v>0.38700000000000001</v>
      </c>
      <c r="M37">
        <v>0.39100000000000001</v>
      </c>
      <c r="N37">
        <v>0.39300000000000002</v>
      </c>
      <c r="O37">
        <v>0.39400000000000002</v>
      </c>
      <c r="P37">
        <v>0.39700000000000002</v>
      </c>
      <c r="Q37">
        <v>0.40300000000000002</v>
      </c>
      <c r="T37">
        <f t="shared" si="15"/>
        <v>0</v>
      </c>
      <c r="U37">
        <f t="shared" si="16"/>
        <v>0</v>
      </c>
      <c r="V37">
        <f t="shared" si="17"/>
        <v>0.35336331815100608</v>
      </c>
      <c r="W37">
        <f t="shared" si="18"/>
        <v>0.35578721610648228</v>
      </c>
      <c r="X37">
        <f t="shared" si="21"/>
        <v>0.357329012012646</v>
      </c>
      <c r="Y37">
        <f t="shared" si="22"/>
        <v>0.36398987047693276</v>
      </c>
      <c r="Z37">
        <f t="shared" si="23"/>
        <v>0.36652284808264796</v>
      </c>
      <c r="AA37">
        <f t="shared" si="19"/>
        <v>0.37160426650718886</v>
      </c>
      <c r="AB37">
        <f t="shared" si="24"/>
        <v>0.37581486668196445</v>
      </c>
      <c r="AC37">
        <f t="shared" si="25"/>
        <v>0.37845049893067856</v>
      </c>
      <c r="AD37">
        <f t="shared" si="26"/>
        <v>0.38278774824794715</v>
      </c>
      <c r="AE37">
        <f t="shared" si="27"/>
        <v>0.38300023745769202</v>
      </c>
      <c r="AF37">
        <f t="shared" si="28"/>
        <v>0.38818537599193254</v>
      </c>
      <c r="AG37">
        <f t="shared" si="29"/>
        <v>0.38970383633051853</v>
      </c>
      <c r="AH37">
        <f t="shared" si="30"/>
        <v>0.39155661701562205</v>
      </c>
    </row>
    <row r="38" spans="1:34">
      <c r="A38">
        <f t="shared" si="32"/>
        <v>35</v>
      </c>
      <c r="E38">
        <v>0.36499999999999999</v>
      </c>
      <c r="F38">
        <v>0.36799999999999999</v>
      </c>
      <c r="G38">
        <v>0.36899999999999999</v>
      </c>
      <c r="H38">
        <v>0.372</v>
      </c>
      <c r="I38">
        <v>0.377</v>
      </c>
      <c r="J38">
        <v>0.38100000000000001</v>
      </c>
      <c r="K38">
        <v>0.38700000000000001</v>
      </c>
      <c r="L38">
        <v>0.39100000000000001</v>
      </c>
      <c r="M38">
        <v>0.39300000000000002</v>
      </c>
      <c r="N38">
        <v>0.39400000000000002</v>
      </c>
      <c r="O38">
        <v>0.39800000000000002</v>
      </c>
      <c r="P38">
        <v>0.4</v>
      </c>
      <c r="Q38">
        <v>0.40400000000000003</v>
      </c>
      <c r="T38">
        <f t="shared" si="15"/>
        <v>0</v>
      </c>
      <c r="U38">
        <f t="shared" si="16"/>
        <v>0</v>
      </c>
      <c r="V38">
        <f t="shared" si="17"/>
        <v>0.35342607110882129</v>
      </c>
      <c r="W38">
        <f t="shared" si="18"/>
        <v>0.35582417755220791</v>
      </c>
      <c r="X38">
        <f t="shared" si="21"/>
        <v>0.35734538002678101</v>
      </c>
      <c r="Y38">
        <f t="shared" si="22"/>
        <v>0.36399995380344657</v>
      </c>
      <c r="Z38">
        <f t="shared" si="23"/>
        <v>0.366534743284885</v>
      </c>
      <c r="AA38">
        <f t="shared" si="19"/>
        <v>0.3716093710636364</v>
      </c>
      <c r="AB38">
        <f t="shared" si="24"/>
        <v>0.37582254040677732</v>
      </c>
      <c r="AC38">
        <f t="shared" si="25"/>
        <v>0.37845750530633582</v>
      </c>
      <c r="AD38">
        <f t="shared" si="26"/>
        <v>0.38279987708105723</v>
      </c>
      <c r="AE38">
        <f t="shared" si="27"/>
        <v>0.3830048617966203</v>
      </c>
      <c r="AF38">
        <f t="shared" si="28"/>
        <v>0.38819376681554157</v>
      </c>
      <c r="AG38">
        <f t="shared" si="29"/>
        <v>0.38971426479438742</v>
      </c>
      <c r="AH38">
        <f t="shared" si="30"/>
        <v>0.39156684627399929</v>
      </c>
    </row>
    <row r="39" spans="1:34">
      <c r="A39">
        <f t="shared" si="32"/>
        <v>36</v>
      </c>
      <c r="E39">
        <v>0.36699999999999999</v>
      </c>
      <c r="F39">
        <v>0.36899999999999999</v>
      </c>
      <c r="G39">
        <v>0.36799999999999999</v>
      </c>
      <c r="H39">
        <v>0.376</v>
      </c>
      <c r="I39">
        <v>0.377</v>
      </c>
      <c r="J39">
        <v>0.38200000000000001</v>
      </c>
      <c r="K39">
        <v>0.38800000000000001</v>
      </c>
      <c r="L39">
        <v>0.38900000000000001</v>
      </c>
      <c r="M39">
        <v>0.39200000000000002</v>
      </c>
      <c r="N39">
        <v>0.39600000000000002</v>
      </c>
      <c r="O39">
        <v>0.39900000000000002</v>
      </c>
      <c r="P39">
        <v>0.40100000000000002</v>
      </c>
      <c r="Q39">
        <v>0.40100000000000002</v>
      </c>
      <c r="T39">
        <f t="shared" si="15"/>
        <v>0</v>
      </c>
      <c r="U39">
        <f t="shared" si="16"/>
        <v>0</v>
      </c>
      <c r="V39">
        <f t="shared" si="17"/>
        <v>0.35347243663962519</v>
      </c>
      <c r="W39">
        <f t="shared" si="18"/>
        <v>0.35585079488015114</v>
      </c>
      <c r="X39">
        <f t="shared" si="21"/>
        <v>0.3573567059735645</v>
      </c>
      <c r="Y39">
        <f t="shared" si="22"/>
        <v>0.36400673921491533</v>
      </c>
      <c r="Z39">
        <f t="shared" si="23"/>
        <v>0.36654280067447853</v>
      </c>
      <c r="AA39">
        <f t="shared" si="19"/>
        <v>0.37161267884228133</v>
      </c>
      <c r="AB39">
        <f t="shared" si="24"/>
        <v>0.37582758877789035</v>
      </c>
      <c r="AC39">
        <f t="shared" si="25"/>
        <v>0.37846208952277194</v>
      </c>
      <c r="AD39">
        <f t="shared" si="26"/>
        <v>0.38280799548136141</v>
      </c>
      <c r="AE39">
        <f t="shared" si="27"/>
        <v>0.3830078108044539</v>
      </c>
      <c r="AF39">
        <f t="shared" si="28"/>
        <v>0.38819925539623701</v>
      </c>
      <c r="AG39">
        <f t="shared" si="29"/>
        <v>0.38972114800078728</v>
      </c>
      <c r="AH39">
        <f t="shared" si="30"/>
        <v>0.39157358097299849</v>
      </c>
    </row>
    <row r="40" spans="1:34">
      <c r="A40">
        <f t="shared" si="32"/>
        <v>37</v>
      </c>
      <c r="E40">
        <v>0.36699999999999999</v>
      </c>
      <c r="F40">
        <v>0.371</v>
      </c>
      <c r="G40">
        <v>0.37</v>
      </c>
      <c r="H40">
        <v>0.376</v>
      </c>
      <c r="I40">
        <v>0.378</v>
      </c>
      <c r="J40">
        <v>0.38500000000000001</v>
      </c>
      <c r="K40">
        <v>0.38800000000000001</v>
      </c>
      <c r="L40">
        <v>0.39100000000000001</v>
      </c>
      <c r="M40">
        <v>0.39300000000000002</v>
      </c>
      <c r="N40">
        <v>0.39400000000000002</v>
      </c>
      <c r="O40">
        <v>0.4</v>
      </c>
      <c r="P40">
        <v>0.39900000000000002</v>
      </c>
      <c r="Q40">
        <v>0.40200000000000002</v>
      </c>
      <c r="T40">
        <f t="shared" si="15"/>
        <v>0</v>
      </c>
      <c r="U40">
        <f t="shared" si="16"/>
        <v>0</v>
      </c>
      <c r="V40">
        <f t="shared" si="17"/>
        <v>0.35350669155368775</v>
      </c>
      <c r="W40">
        <f t="shared" si="18"/>
        <v>0.35586996210479482</v>
      </c>
      <c r="X40">
        <f t="shared" si="21"/>
        <v>0.35736454285194719</v>
      </c>
      <c r="Y40">
        <f t="shared" si="22"/>
        <v>0.36401130528132486</v>
      </c>
      <c r="Z40">
        <f t="shared" si="23"/>
        <v>0.3665482583731971</v>
      </c>
      <c r="AA40">
        <f t="shared" si="19"/>
        <v>0.37161482228329096</v>
      </c>
      <c r="AB40">
        <f t="shared" si="24"/>
        <v>0.37583090995073204</v>
      </c>
      <c r="AC40">
        <f t="shared" si="25"/>
        <v>0.37846508890891412</v>
      </c>
      <c r="AD40">
        <f t="shared" si="26"/>
        <v>0.38281342941833779</v>
      </c>
      <c r="AE40">
        <f t="shared" si="27"/>
        <v>0.38300969141647928</v>
      </c>
      <c r="AF40">
        <f t="shared" si="28"/>
        <v>0.38820284552783174</v>
      </c>
      <c r="AG40">
        <f t="shared" si="29"/>
        <v>0.38972569112820149</v>
      </c>
      <c r="AH40">
        <f t="shared" si="30"/>
        <v>0.39157801487456295</v>
      </c>
    </row>
    <row r="41" spans="1:34">
      <c r="A41">
        <f t="shared" si="32"/>
        <v>38</v>
      </c>
      <c r="E41">
        <v>0.36899999999999999</v>
      </c>
      <c r="F41">
        <v>0.36899999999999999</v>
      </c>
      <c r="G41">
        <v>0.36899999999999999</v>
      </c>
      <c r="H41">
        <v>0.377</v>
      </c>
      <c r="I41">
        <v>0.38</v>
      </c>
      <c r="J41">
        <v>0.38500000000000001</v>
      </c>
      <c r="K41">
        <v>0.38800000000000001</v>
      </c>
      <c r="L41">
        <v>0.39300000000000002</v>
      </c>
      <c r="M41">
        <v>0.39400000000000002</v>
      </c>
      <c r="N41">
        <v>0.39500000000000002</v>
      </c>
      <c r="O41">
        <v>0.40500000000000003</v>
      </c>
      <c r="P41">
        <v>0.40400000000000003</v>
      </c>
      <c r="Q41">
        <v>0.40699999999999997</v>
      </c>
      <c r="T41">
        <f t="shared" si="15"/>
        <v>0</v>
      </c>
      <c r="U41">
        <f t="shared" si="16"/>
        <v>0</v>
      </c>
      <c r="V41">
        <f t="shared" si="17"/>
        <v>0.35353199769101584</v>
      </c>
      <c r="W41">
        <f t="shared" si="18"/>
        <v>0.35588376401139205</v>
      </c>
      <c r="X41">
        <f t="shared" si="21"/>
        <v>0.35736996541765581</v>
      </c>
      <c r="Y41">
        <f t="shared" si="22"/>
        <v>0.36401437786701768</v>
      </c>
      <c r="Z41">
        <f t="shared" si="23"/>
        <v>0.36655195512063832</v>
      </c>
      <c r="AA41">
        <f t="shared" si="19"/>
        <v>0.37161621122645072</v>
      </c>
      <c r="AB41">
        <f t="shared" si="24"/>
        <v>0.37583309483528332</v>
      </c>
      <c r="AC41">
        <f t="shared" si="25"/>
        <v>0.37846705135055198</v>
      </c>
      <c r="AD41">
        <f t="shared" si="26"/>
        <v>0.38281706650661446</v>
      </c>
      <c r="AE41">
        <f t="shared" si="27"/>
        <v>0.3830108906964676</v>
      </c>
      <c r="AF41">
        <f t="shared" si="28"/>
        <v>0.38820519384803331</v>
      </c>
      <c r="AG41">
        <f t="shared" si="29"/>
        <v>0.38972868970285257</v>
      </c>
      <c r="AH41">
        <f t="shared" si="30"/>
        <v>0.39158093398034183</v>
      </c>
    </row>
    <row r="42" spans="1:34">
      <c r="A42">
        <f t="shared" si="32"/>
        <v>39</v>
      </c>
      <c r="E42">
        <v>0.37</v>
      </c>
      <c r="F42">
        <v>0.372</v>
      </c>
      <c r="G42">
        <v>0.372</v>
      </c>
      <c r="H42">
        <v>0.377</v>
      </c>
      <c r="I42">
        <v>0.38100000000000001</v>
      </c>
      <c r="J42">
        <v>0.38600000000000001</v>
      </c>
      <c r="K42">
        <v>0.38800000000000001</v>
      </c>
      <c r="L42">
        <v>0.39</v>
      </c>
      <c r="M42">
        <v>0.39800000000000002</v>
      </c>
      <c r="N42">
        <v>0.39900000000000002</v>
      </c>
      <c r="O42">
        <v>0.40200000000000002</v>
      </c>
      <c r="P42">
        <v>0.40300000000000002</v>
      </c>
      <c r="Q42">
        <v>0.40300000000000002</v>
      </c>
      <c r="T42">
        <f t="shared" si="15"/>
        <v>0</v>
      </c>
      <c r="U42">
        <f t="shared" si="16"/>
        <v>0</v>
      </c>
      <c r="V42">
        <f t="shared" si="17"/>
        <v>0.35355069205157685</v>
      </c>
      <c r="W42">
        <f t="shared" si="18"/>
        <v>0.35589370222179501</v>
      </c>
      <c r="X42">
        <f t="shared" si="21"/>
        <v>0.3573737174086124</v>
      </c>
      <c r="Y42">
        <f t="shared" si="22"/>
        <v>0.36401644544986772</v>
      </c>
      <c r="Z42">
        <f t="shared" si="23"/>
        <v>0.36655445907631579</v>
      </c>
      <c r="AA42">
        <f t="shared" si="19"/>
        <v>0.3716171112544327</v>
      </c>
      <c r="AB42">
        <f t="shared" si="24"/>
        <v>0.37583453218819174</v>
      </c>
      <c r="AC42">
        <f t="shared" si="25"/>
        <v>0.37846833533340368</v>
      </c>
      <c r="AD42">
        <f t="shared" si="26"/>
        <v>0.38281950089469963</v>
      </c>
      <c r="AE42">
        <f t="shared" si="27"/>
        <v>0.3830116554839138</v>
      </c>
      <c r="AF42">
        <f t="shared" si="28"/>
        <v>0.38820672988637994</v>
      </c>
      <c r="AG42">
        <f t="shared" si="29"/>
        <v>0.38973066882253182</v>
      </c>
      <c r="AH42">
        <f t="shared" si="30"/>
        <v>0.39158285579250385</v>
      </c>
    </row>
    <row r="43" spans="1:34">
      <c r="A43">
        <f t="shared" si="32"/>
        <v>40</v>
      </c>
      <c r="E43">
        <v>0.371</v>
      </c>
      <c r="F43">
        <v>0.373</v>
      </c>
      <c r="G43">
        <v>0.373</v>
      </c>
      <c r="H43">
        <v>0.379</v>
      </c>
      <c r="I43">
        <v>0.38100000000000001</v>
      </c>
      <c r="J43">
        <v>0.38500000000000001</v>
      </c>
      <c r="K43">
        <v>0.39</v>
      </c>
      <c r="L43">
        <v>0.39100000000000001</v>
      </c>
      <c r="M43">
        <v>0.39600000000000002</v>
      </c>
      <c r="N43">
        <v>0.39800000000000002</v>
      </c>
      <c r="O43">
        <v>0.40300000000000002</v>
      </c>
      <c r="P43">
        <v>0.40400000000000003</v>
      </c>
      <c r="Q43">
        <v>0.40600000000000003</v>
      </c>
      <c r="T43">
        <f t="shared" si="15"/>
        <v>0</v>
      </c>
      <c r="U43">
        <f t="shared" si="16"/>
        <v>0</v>
      </c>
      <c r="V43">
        <f t="shared" si="17"/>
        <v>0.35356450167724168</v>
      </c>
      <c r="W43">
        <f t="shared" si="18"/>
        <v>0.35590085820892142</v>
      </c>
      <c r="X43">
        <f t="shared" si="21"/>
        <v>0.35737631347295057</v>
      </c>
      <c r="Y43">
        <f t="shared" si="22"/>
        <v>0.36401783674706983</v>
      </c>
      <c r="Z43">
        <f t="shared" si="23"/>
        <v>0.36655615509726636</v>
      </c>
      <c r="AA43">
        <f t="shared" si="19"/>
        <v>0.37161769446669146</v>
      </c>
      <c r="AB43">
        <f t="shared" si="24"/>
        <v>0.37583547776530107</v>
      </c>
      <c r="AC43">
        <f t="shared" si="25"/>
        <v>0.37846917541303871</v>
      </c>
      <c r="AD43">
        <f t="shared" si="26"/>
        <v>0.38282113027925191</v>
      </c>
      <c r="AE43">
        <f t="shared" si="27"/>
        <v>0.38301214319220572</v>
      </c>
      <c r="AF43">
        <f t="shared" si="28"/>
        <v>0.38820773460710467</v>
      </c>
      <c r="AG43">
        <f t="shared" si="29"/>
        <v>0.38973197507591989</v>
      </c>
      <c r="AH43">
        <f t="shared" si="30"/>
        <v>0.39158412102482404</v>
      </c>
    </row>
  </sheetData>
  <mergeCells count="1">
    <mergeCell ref="B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Jewell</dc:creator>
  <cp:lastModifiedBy>Christopher Jewell</cp:lastModifiedBy>
  <dcterms:created xsi:type="dcterms:W3CDTF">2024-02-14T22:38:32Z</dcterms:created>
  <dcterms:modified xsi:type="dcterms:W3CDTF">2024-04-01T21:14:29Z</dcterms:modified>
</cp:coreProperties>
</file>