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olymi\Documents\Github\"/>
    </mc:Choice>
  </mc:AlternateContent>
  <xr:revisionPtr revIDLastSave="0" documentId="13_ncr:1_{2C236D38-AD77-48B4-BC04-9F82305EFF2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SP32-OBD" sheetId="1" r:id="rId1"/>
    <sheet name="IO-NR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11" i="1"/>
  <c r="F13" i="1" s="1"/>
  <c r="G11" i="1"/>
</calcChain>
</file>

<file path=xl/sharedStrings.xml><?xml version="1.0" encoding="utf-8"?>
<sst xmlns="http://schemas.openxmlformats.org/spreadsheetml/2006/main" count="47" uniqueCount="34">
  <si>
    <t>Tétel neve</t>
  </si>
  <si>
    <t>Szükséges darabszám</t>
  </si>
  <si>
    <t>Forrás</t>
  </si>
  <si>
    <t>Ár (bruttó)</t>
  </si>
  <si>
    <t>Ár (nettó)</t>
  </si>
  <si>
    <t>Szállítási díj</t>
  </si>
  <si>
    <t>ELM327 OBD olvasó</t>
  </si>
  <si>
    <t>USB Szivargyújtó töltő</t>
  </si>
  <si>
    <t>ESP32-WROOM Modul</t>
  </si>
  <si>
    <t>NRF24L01-SMD</t>
  </si>
  <si>
    <t>Alapalkatrészek</t>
  </si>
  <si>
    <t>USB-ház (Hammond)</t>
  </si>
  <si>
    <t>Nyomtatott áramköri lap</t>
  </si>
  <si>
    <t>LOMEX</t>
  </si>
  <si>
    <t>Peppi.hu</t>
  </si>
  <si>
    <t>Link</t>
  </si>
  <si>
    <t>https://peppi.hu/products/obd2-hibakod-olvaso?variant=6866871943229&amp;currency=HUF&amp;utm_medium=product_sync&amp;utm_source=google&amp;utm_content=sag_organic&amp;utm_campaign=sag_organic&amp;gclid=CjwKCAjwzeqVBhAoEiwAOrEmzfbaPPdOm9rMbmnrFHZ67m7eQM3WHUCK8AvhHl3aDKvvISm8fH00vRoC6EoQAvD_BwE</t>
  </si>
  <si>
    <t>Aisler.net</t>
  </si>
  <si>
    <t>https://www.ebay.com/itm/401246785935?hash=item5d6c2c118f:g:JtoAAOSwJ7RYWhNv&amp;amdata=enc%3AAQAHAAAAoABqIaC1qu6Ur3qZ%2FvWoAblFV%2BTt0WuR9VKTJhjacQVZagZ4aBfUQcSIJnZ38ft96ZSEH0D0pFJYyDGeOwUAbf6tFGK3jSeeyDG3g9NizLBLtCH6QgJde4BdE3jVFDFBUgANzNrlYc3BERfbfRg7%2B1qxYlqH7V3Iw%2FqFbITMABg2hmKyWId7E4I7LnRfzBUxK9sLstPQtdx3cYkc6ilirvo%3D%7Ctkp%3ABk9SR6DD85GxYQ</t>
  </si>
  <si>
    <t>https://hu.mouser.com/ProductDetail/Espressif-Systems/ESP32-WROOM-32E-H4?qs=Li%252BoUPsLEnuUxeqGSCz%252BcA%3D%3D</t>
  </si>
  <si>
    <t>https://aqua.hu/mobiltelefon-kiegeszito/baseus-grain-autos-tolto-2x-usb-31a-fekete-ccall-ml01-t1167436</t>
  </si>
  <si>
    <t>Aqua.hu</t>
  </si>
  <si>
    <t>https://www.hestore.hu/prod_10041600.html</t>
  </si>
  <si>
    <t>Mouser</t>
  </si>
  <si>
    <t>eBay</t>
  </si>
  <si>
    <t>Aisler</t>
  </si>
  <si>
    <t>https://hu.mouser.com/ProductDetail/Hammond-Manufacturing/1551USB3CLR?qs=UqPySVGgRwHUcGN5q%252B3ujQ%3D%3D</t>
  </si>
  <si>
    <t>HEStore.hu</t>
  </si>
  <si>
    <t>XKC-Y25-NPN</t>
  </si>
  <si>
    <t>Attiny84</t>
  </si>
  <si>
    <t>https://hu.mouser.com/ProductDetail/Microchip-Technology-Atmel/ATTINY84-20SSUR?qs=6Dg1WZIWLC4gLjo7N%2FHxcA%3D%3D</t>
  </si>
  <si>
    <t>Doboz</t>
  </si>
  <si>
    <t>Inline Splice Fuse + biztosíték</t>
  </si>
  <si>
    <t>Bullet crimp terminal + ring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</si>
</sst>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6" sqref="A6:G6"/>
    </sheetView>
  </sheetViews>
  <sheetFormatPr defaultRowHeight="14.4" x14ac:dyDescent="0.3"/>
  <cols>
    <col min="1" max="1" width="21.6640625" bestFit="1" customWidth="1"/>
    <col min="2" max="2" width="18.44140625" bestFit="1" customWidth="1"/>
    <col min="3" max="3" width="12.5546875" bestFit="1" customWidth="1"/>
    <col min="4" max="4" width="48.5546875" style="2" customWidth="1"/>
    <col min="5" max="5" width="9.44140625" bestFit="1" customWidth="1"/>
    <col min="6" max="6" width="10" bestFit="1" customWidth="1"/>
    <col min="7" max="7" width="10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5" t="s">
        <v>15</v>
      </c>
      <c r="E1" s="1" t="s">
        <v>4</v>
      </c>
      <c r="F1" s="1" t="s">
        <v>3</v>
      </c>
      <c r="G1" s="1" t="s">
        <v>5</v>
      </c>
    </row>
    <row r="2" spans="1:7" s="3" customFormat="1" x14ac:dyDescent="0.3">
      <c r="A2" s="3" t="s">
        <v>10</v>
      </c>
      <c r="B2" s="3">
        <v>1</v>
      </c>
      <c r="C2" s="3" t="s">
        <v>13</v>
      </c>
      <c r="D2" s="4"/>
      <c r="F2" s="3">
        <v>2000</v>
      </c>
      <c r="G2" s="3">
        <v>2500</v>
      </c>
    </row>
    <row r="3" spans="1:7" s="3" customFormat="1" ht="86.4" x14ac:dyDescent="0.3">
      <c r="A3" s="3" t="s">
        <v>6</v>
      </c>
      <c r="B3" s="3">
        <v>1</v>
      </c>
      <c r="C3" s="3" t="s">
        <v>14</v>
      </c>
      <c r="D3" s="4" t="s">
        <v>16</v>
      </c>
      <c r="F3" s="3">
        <v>3400</v>
      </c>
      <c r="G3" s="3">
        <v>2000</v>
      </c>
    </row>
    <row r="4" spans="1:7" s="3" customFormat="1" ht="28.8" x14ac:dyDescent="0.3">
      <c r="A4" s="3" t="s">
        <v>7</v>
      </c>
      <c r="B4" s="3">
        <v>1</v>
      </c>
      <c r="C4" s="3" t="s">
        <v>21</v>
      </c>
      <c r="D4" s="4" t="s">
        <v>20</v>
      </c>
      <c r="F4" s="3">
        <v>1220</v>
      </c>
      <c r="G4" s="3">
        <v>2000</v>
      </c>
    </row>
    <row r="5" spans="1:7" s="3" customFormat="1" ht="43.2" x14ac:dyDescent="0.3">
      <c r="A5" s="3" t="s">
        <v>8</v>
      </c>
      <c r="B5" s="3">
        <v>1</v>
      </c>
      <c r="C5" s="3" t="s">
        <v>23</v>
      </c>
      <c r="D5" s="4" t="s">
        <v>19</v>
      </c>
      <c r="F5" s="3">
        <v>1340</v>
      </c>
      <c r="G5" s="3">
        <v>1000</v>
      </c>
    </row>
    <row r="6" spans="1:7" s="3" customFormat="1" x14ac:dyDescent="0.3"/>
    <row r="7" spans="1:7" s="3" customFormat="1" x14ac:dyDescent="0.3">
      <c r="A7" s="3" t="s">
        <v>12</v>
      </c>
      <c r="B7" s="3">
        <v>1</v>
      </c>
      <c r="D7" s="4" t="s">
        <v>17</v>
      </c>
      <c r="F7" s="3">
        <v>1300</v>
      </c>
      <c r="G7" s="3">
        <v>5600</v>
      </c>
    </row>
    <row r="8" spans="1:7" s="3" customFormat="1" ht="43.2" x14ac:dyDescent="0.3">
      <c r="A8" s="3" t="s">
        <v>11</v>
      </c>
      <c r="B8" s="3">
        <v>1</v>
      </c>
      <c r="C8" s="3" t="s">
        <v>23</v>
      </c>
      <c r="D8" s="4" t="s">
        <v>26</v>
      </c>
      <c r="F8" s="3">
        <v>1250</v>
      </c>
      <c r="G8" s="3">
        <v>0</v>
      </c>
    </row>
    <row r="9" spans="1:7" s="3" customFormat="1" x14ac:dyDescent="0.3">
      <c r="D9" s="4"/>
    </row>
    <row r="11" spans="1:7" x14ac:dyDescent="0.3">
      <c r="F11">
        <f>6*SUM(F2:F8)</f>
        <v>63060</v>
      </c>
      <c r="G11">
        <f>SUM(G2:G8)</f>
        <v>13100</v>
      </c>
    </row>
    <row r="13" spans="1:7" x14ac:dyDescent="0.3">
      <c r="F13">
        <f>SUM(F11+G11)/6</f>
        <v>12693.333333333334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4D55-2BC9-4D80-82C7-6381A66FAD26}">
  <dimension ref="A1:G9"/>
  <sheetViews>
    <sheetView tabSelected="1" workbookViewId="0">
      <selection activeCell="C9" sqref="C9"/>
    </sheetView>
  </sheetViews>
  <sheetFormatPr defaultRowHeight="14.4" x14ac:dyDescent="0.3"/>
  <cols>
    <col min="1" max="1" width="39.44140625" style="13" bestFit="1" customWidth="1"/>
    <col min="2" max="2" width="19.21875" style="10" bestFit="1" customWidth="1"/>
    <col min="3" max="3" width="10.77734375" style="10" customWidth="1"/>
    <col min="4" max="4" width="47.6640625" style="10" customWidth="1"/>
    <col min="5" max="5" width="9.21875" style="10" bestFit="1" customWidth="1"/>
    <col min="6" max="6" width="10" style="10" bestFit="1" customWidth="1"/>
    <col min="7" max="7" width="10.5546875" style="10" bestFit="1" customWidth="1"/>
  </cols>
  <sheetData>
    <row r="1" spans="1:7" x14ac:dyDescent="0.3">
      <c r="A1" s="11" t="s">
        <v>0</v>
      </c>
      <c r="B1" s="6" t="s">
        <v>1</v>
      </c>
      <c r="C1" s="6" t="s">
        <v>2</v>
      </c>
      <c r="D1" s="7" t="s">
        <v>15</v>
      </c>
      <c r="E1" s="6" t="s">
        <v>4</v>
      </c>
      <c r="F1" s="6" t="s">
        <v>3</v>
      </c>
      <c r="G1" s="6" t="s">
        <v>5</v>
      </c>
    </row>
    <row r="2" spans="1:7" x14ac:dyDescent="0.3">
      <c r="A2" s="12" t="s">
        <v>10</v>
      </c>
      <c r="B2" s="8">
        <v>1</v>
      </c>
      <c r="C2" s="8" t="s">
        <v>13</v>
      </c>
      <c r="D2" s="9"/>
      <c r="E2" s="8"/>
      <c r="F2" s="8">
        <v>1000</v>
      </c>
      <c r="G2" s="8">
        <v>2200</v>
      </c>
    </row>
    <row r="3" spans="1:7" x14ac:dyDescent="0.3">
      <c r="A3" s="12" t="s">
        <v>28</v>
      </c>
      <c r="B3" s="8">
        <v>1</v>
      </c>
      <c r="C3" s="8" t="s">
        <v>27</v>
      </c>
      <c r="D3" s="9" t="s">
        <v>22</v>
      </c>
      <c r="E3" s="8">
        <v>3421</v>
      </c>
      <c r="F3" s="8">
        <f>E3*1.27</f>
        <v>4344.67</v>
      </c>
      <c r="G3" s="8">
        <v>2000</v>
      </c>
    </row>
    <row r="4" spans="1:7" ht="43.2" x14ac:dyDescent="0.3">
      <c r="A4" s="12" t="s">
        <v>29</v>
      </c>
      <c r="B4" s="8">
        <v>1</v>
      </c>
      <c r="C4" s="8" t="s">
        <v>23</v>
      </c>
      <c r="D4" s="9" t="s">
        <v>30</v>
      </c>
      <c r="E4" s="8"/>
      <c r="F4" s="8">
        <v>1300</v>
      </c>
      <c r="G4" s="8">
        <v>1000</v>
      </c>
    </row>
    <row r="5" spans="1:7" ht="115.2" x14ac:dyDescent="0.3">
      <c r="A5" s="14" t="s">
        <v>9</v>
      </c>
      <c r="B5" s="15">
        <v>2</v>
      </c>
      <c r="C5" s="15" t="s">
        <v>24</v>
      </c>
      <c r="D5" s="16" t="s">
        <v>18</v>
      </c>
      <c r="E5" s="15"/>
      <c r="F5" s="15">
        <v>2000</v>
      </c>
      <c r="G5" s="15">
        <v>500</v>
      </c>
    </row>
    <row r="6" spans="1:7" x14ac:dyDescent="0.3">
      <c r="A6" s="12" t="s">
        <v>12</v>
      </c>
      <c r="B6" s="8">
        <v>1</v>
      </c>
      <c r="C6" s="8" t="s">
        <v>25</v>
      </c>
      <c r="D6" s="9" t="s">
        <v>17</v>
      </c>
      <c r="E6" s="8"/>
      <c r="F6" s="8">
        <v>2500</v>
      </c>
      <c r="G6" s="8">
        <v>4500</v>
      </c>
    </row>
    <row r="7" spans="1:7" x14ac:dyDescent="0.3">
      <c r="A7" s="13" t="s">
        <v>31</v>
      </c>
      <c r="B7" s="10">
        <v>1</v>
      </c>
    </row>
    <row r="8" spans="1:7" x14ac:dyDescent="0.3">
      <c r="A8" s="12" t="s">
        <v>32</v>
      </c>
      <c r="B8" s="8">
        <v>1</v>
      </c>
      <c r="D8" s="9"/>
      <c r="E8" s="8"/>
      <c r="F8" s="8"/>
      <c r="G8" s="8"/>
    </row>
    <row r="9" spans="1:7" x14ac:dyDescent="0.3">
      <c r="A9" s="12" t="s">
        <v>33</v>
      </c>
      <c r="B9" s="8">
        <v>1</v>
      </c>
      <c r="C9" s="8"/>
      <c r="D9" s="9"/>
      <c r="E9" s="8"/>
      <c r="F9" s="8"/>
      <c r="G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ESP32-OBD</vt:lpstr>
      <vt:lpstr>IO-NRF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MatolcsyB</dc:creator>
  <cp:lastModifiedBy>Solymi</cp:lastModifiedBy>
  <dcterms:created xsi:type="dcterms:W3CDTF">2015-06-05T18:19:34Z</dcterms:created>
  <dcterms:modified xsi:type="dcterms:W3CDTF">2023-01-06T22:45:32Z</dcterms:modified>
</cp:coreProperties>
</file>