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igmcclain/Dropbox/Return of the Woodfall/Projects/Patch Mosaic/Data/"/>
    </mc:Choice>
  </mc:AlternateContent>
  <xr:revisionPtr revIDLastSave="0" documentId="13_ncr:1_{3CD3F6AF-1892-B74E-86BE-68A290BBB18D}" xr6:coauthVersionLast="47" xr6:coauthVersionMax="47" xr10:uidLastSave="{00000000-0000-0000-0000-000000000000}"/>
  <bookViews>
    <workbookView xWindow="-36880" yWindow="500" windowWidth="34120" windowHeight="19700" xr2:uid="{C7855BE0-00FC-B64C-A1F0-A37E22BFBD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2" i="1"/>
  <c r="L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2" i="1"/>
</calcChain>
</file>

<file path=xl/sharedStrings.xml><?xml version="1.0" encoding="utf-8"?>
<sst xmlns="http://schemas.openxmlformats.org/spreadsheetml/2006/main" count="373" uniqueCount="61">
  <si>
    <t>Dive</t>
  </si>
  <si>
    <t>Date</t>
  </si>
  <si>
    <t>Site</t>
  </si>
  <si>
    <t>GE1</t>
  </si>
  <si>
    <t>WF1</t>
  </si>
  <si>
    <t>Core</t>
  </si>
  <si>
    <t xml:space="preserve">Set </t>
  </si>
  <si>
    <t>GE2</t>
  </si>
  <si>
    <t>B</t>
  </si>
  <si>
    <t>D</t>
  </si>
  <si>
    <t>G</t>
  </si>
  <si>
    <t>T</t>
  </si>
  <si>
    <t>N</t>
  </si>
  <si>
    <t>A</t>
  </si>
  <si>
    <t>P</t>
  </si>
  <si>
    <t>K</t>
  </si>
  <si>
    <t>E</t>
  </si>
  <si>
    <t>I</t>
  </si>
  <si>
    <t>M</t>
  </si>
  <si>
    <t>L</t>
  </si>
  <si>
    <t>R</t>
  </si>
  <si>
    <t>J</t>
  </si>
  <si>
    <t>F</t>
  </si>
  <si>
    <t>Q</t>
  </si>
  <si>
    <t>S</t>
  </si>
  <si>
    <t>O</t>
  </si>
  <si>
    <t>C</t>
  </si>
  <si>
    <t>GE3</t>
  </si>
  <si>
    <t>WF2</t>
  </si>
  <si>
    <t>GE4</t>
  </si>
  <si>
    <t>WF3</t>
  </si>
  <si>
    <t>WF4</t>
  </si>
  <si>
    <t>GE6</t>
  </si>
  <si>
    <t>GE16</t>
  </si>
  <si>
    <t>Dummy</t>
  </si>
  <si>
    <t>Dx_10</t>
  </si>
  <si>
    <t>Dx_50</t>
  </si>
  <si>
    <t>Dx_90</t>
  </si>
  <si>
    <t>Kurtosis_3</t>
  </si>
  <si>
    <t>Skew_3</t>
  </si>
  <si>
    <t>D_4_3</t>
  </si>
  <si>
    <t>Sample ID</t>
  </si>
  <si>
    <t>WF1 Patch</t>
  </si>
  <si>
    <t>WF2 Patch</t>
  </si>
  <si>
    <t>WF3 Patch</t>
  </si>
  <si>
    <t>WF4 Patch</t>
  </si>
  <si>
    <t>Gator Fall</t>
  </si>
  <si>
    <t>Experiment</t>
  </si>
  <si>
    <t>background</t>
  </si>
  <si>
    <t>outer</t>
  </si>
  <si>
    <t>inner</t>
  </si>
  <si>
    <t>Nitorgen</t>
  </si>
  <si>
    <t>Carbon</t>
  </si>
  <si>
    <t>position_x</t>
  </si>
  <si>
    <t>position_y</t>
  </si>
  <si>
    <t>position_x_super_meter</t>
  </si>
  <si>
    <t>position_x_smaller_m</t>
  </si>
  <si>
    <t>Notes</t>
  </si>
  <si>
    <t>position_x_total</t>
  </si>
  <si>
    <t>Set2</t>
  </si>
  <si>
    <t>Carbon2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</si>
</sst>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0" fontId="0" fillId="11" borderId="1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11" borderId="0" xfId="0" applyFill="1" applyAlignment="1">
      <alignment horizontal="center"/>
    </xf>
    <xf numFmtId="0" fontId="0" fillId="11" borderId="0" xfId="0" applyFill="1"/>
    <xf numFmtId="2" fontId="0" fillId="11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2627-6B67-4F4E-A6BF-0A0093765AAE}">
  <dimension ref="A1:X103"/>
  <sheetViews>
    <sheetView tabSelected="1" topLeftCell="L78" zoomScale="150" workbookViewId="0">
      <selection activeCell="X46" sqref="X46:X57"/>
    </sheetView>
  </sheetViews>
  <sheetFormatPr baseColWidth="10" defaultRowHeight="16" x14ac:dyDescent="0.2"/>
  <cols>
    <col min="1" max="1" width="7.33203125" style="4" customWidth="1"/>
    <col min="2" max="3" width="10.83203125" style="4"/>
    <col min="4" max="4" width="8.5" style="11" customWidth="1"/>
    <col min="5" max="9" width="12" style="4" customWidth="1"/>
    <col min="10" max="12" width="29.6640625" style="4" customWidth="1"/>
    <col min="13" max="19" width="10.83203125" style="4" customWidth="1"/>
    <col min="20" max="20" width="16.33203125" style="4" customWidth="1"/>
    <col min="21" max="16384" width="10.83203125" style="4"/>
  </cols>
  <sheetData>
    <row r="1" spans="1:24" s="1" customFormat="1" x14ac:dyDescent="0.2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4" t="s">
        <v>59</v>
      </c>
      <c r="G1" s="24" t="s">
        <v>57</v>
      </c>
      <c r="H1" s="24" t="s">
        <v>53</v>
      </c>
      <c r="I1" s="24" t="s">
        <v>54</v>
      </c>
      <c r="J1" s="24" t="s">
        <v>55</v>
      </c>
      <c r="K1" s="24" t="s">
        <v>56</v>
      </c>
      <c r="L1" s="24" t="s">
        <v>58</v>
      </c>
      <c r="M1" s="23" t="s">
        <v>35</v>
      </c>
      <c r="N1" s="23" t="s">
        <v>36</v>
      </c>
      <c r="O1" s="23" t="s">
        <v>37</v>
      </c>
      <c r="P1" s="23" t="s">
        <v>38</v>
      </c>
      <c r="Q1" s="23" t="s">
        <v>39</v>
      </c>
      <c r="R1" s="23" t="s">
        <v>40</v>
      </c>
      <c r="S1" s="1" t="s">
        <v>34</v>
      </c>
      <c r="T1" s="1" t="s">
        <v>41</v>
      </c>
      <c r="U1" s="1" t="s">
        <v>47</v>
      </c>
      <c r="V1" s="1" t="s">
        <v>51</v>
      </c>
      <c r="W1" s="1" t="s">
        <v>52</v>
      </c>
      <c r="X1" s="1" t="s">
        <v>60</v>
      </c>
    </row>
    <row r="2" spans="1:24" x14ac:dyDescent="0.2">
      <c r="A2" s="3" t="s">
        <v>3</v>
      </c>
      <c r="B2" s="14">
        <v>42881</v>
      </c>
      <c r="C2" s="3" t="s">
        <v>4</v>
      </c>
      <c r="D2" s="3">
        <v>4</v>
      </c>
      <c r="E2" s="3">
        <v>1</v>
      </c>
      <c r="F2" s="25">
        <v>1</v>
      </c>
      <c r="G2" s="25"/>
      <c r="H2" s="25">
        <v>2</v>
      </c>
      <c r="I2" s="25">
        <v>2</v>
      </c>
      <c r="J2" s="25">
        <v>0</v>
      </c>
      <c r="K2" s="25">
        <f t="shared" ref="K2:K33" si="0">H2*0.075</f>
        <v>0.15</v>
      </c>
      <c r="L2" s="25">
        <f t="shared" ref="L2:L33" si="1">J2+K2</f>
        <v>0.15</v>
      </c>
      <c r="M2">
        <v>0.68485320699999996</v>
      </c>
      <c r="N2">
        <v>32.051088040000003</v>
      </c>
      <c r="O2">
        <v>548.63002940000001</v>
      </c>
      <c r="P2">
        <v>23.42165309</v>
      </c>
      <c r="Q2">
        <v>3.940761964</v>
      </c>
      <c r="R2">
        <v>186.13660809999999</v>
      </c>
      <c r="S2" s="4">
        <v>1</v>
      </c>
      <c r="T2" s="4" t="str">
        <f t="shared" ref="T2:T33" si="2">A2&amp;"-"&amp;C2&amp;"-C"&amp;D2</f>
        <v>GE1-WF1-C4</v>
      </c>
      <c r="U2" s="4" t="s">
        <v>42</v>
      </c>
      <c r="X2" s="33">
        <v>0.4919827369089263</v>
      </c>
    </row>
    <row r="3" spans="1:24" x14ac:dyDescent="0.2">
      <c r="A3" s="3" t="s">
        <v>3</v>
      </c>
      <c r="B3" s="14">
        <v>42881</v>
      </c>
      <c r="C3" s="3" t="s">
        <v>4</v>
      </c>
      <c r="D3" s="3">
        <v>7</v>
      </c>
      <c r="E3" s="3">
        <v>1</v>
      </c>
      <c r="F3" s="25">
        <v>1</v>
      </c>
      <c r="G3" s="25"/>
      <c r="H3" s="25">
        <v>7</v>
      </c>
      <c r="I3" s="25">
        <v>1</v>
      </c>
      <c r="J3" s="25">
        <v>0</v>
      </c>
      <c r="K3" s="25">
        <f t="shared" si="0"/>
        <v>0.52500000000000002</v>
      </c>
      <c r="L3" s="25">
        <f t="shared" si="1"/>
        <v>0.52500000000000002</v>
      </c>
      <c r="M3">
        <v>0.552161558</v>
      </c>
      <c r="N3">
        <v>12.85076078</v>
      </c>
      <c r="O3">
        <v>720.27303549999999</v>
      </c>
      <c r="P3">
        <v>7.5179592450000001</v>
      </c>
      <c r="Q3">
        <v>2.5091060330000001</v>
      </c>
      <c r="R3">
        <v>202.16468159999999</v>
      </c>
      <c r="S3" s="4">
        <v>2</v>
      </c>
      <c r="T3" s="4" t="str">
        <f t="shared" si="2"/>
        <v>GE1-WF1-C7</v>
      </c>
      <c r="U3" s="4" t="s">
        <v>42</v>
      </c>
      <c r="X3" s="33">
        <v>0.66815889935530193</v>
      </c>
    </row>
    <row r="4" spans="1:24" x14ac:dyDescent="0.2">
      <c r="A4" s="3" t="s">
        <v>3</v>
      </c>
      <c r="B4" s="14">
        <v>42881</v>
      </c>
      <c r="C4" s="3" t="s">
        <v>4</v>
      </c>
      <c r="D4" s="3">
        <v>11</v>
      </c>
      <c r="E4" s="3">
        <v>1</v>
      </c>
      <c r="F4" s="25">
        <v>1</v>
      </c>
      <c r="G4" s="25"/>
      <c r="H4" s="25">
        <v>3</v>
      </c>
      <c r="I4" s="25">
        <v>1</v>
      </c>
      <c r="J4" s="25">
        <v>0</v>
      </c>
      <c r="K4" s="25">
        <f t="shared" si="0"/>
        <v>0.22499999999999998</v>
      </c>
      <c r="L4" s="25">
        <f t="shared" si="1"/>
        <v>0.22499999999999998</v>
      </c>
      <c r="M4">
        <v>0.48204848500000003</v>
      </c>
      <c r="N4">
        <v>5.7360016619999996</v>
      </c>
      <c r="O4">
        <v>730.92831169999999</v>
      </c>
      <c r="P4">
        <v>11.32890778</v>
      </c>
      <c r="Q4">
        <v>3.1417264199999999</v>
      </c>
      <c r="R4">
        <v>196.40435400000001</v>
      </c>
      <c r="S4" s="4">
        <v>3</v>
      </c>
      <c r="T4" s="4" t="str">
        <f t="shared" si="2"/>
        <v>GE1-WF1-C11</v>
      </c>
      <c r="U4" s="4" t="s">
        <v>42</v>
      </c>
      <c r="X4" s="33">
        <v>0.50396821607995057</v>
      </c>
    </row>
    <row r="5" spans="1:24" x14ac:dyDescent="0.2">
      <c r="A5" s="3" t="s">
        <v>3</v>
      </c>
      <c r="B5" s="14">
        <v>42881</v>
      </c>
      <c r="C5" s="3" t="s">
        <v>4</v>
      </c>
      <c r="D5" s="3">
        <v>13</v>
      </c>
      <c r="E5" s="3">
        <v>1</v>
      </c>
      <c r="F5" s="3">
        <v>1</v>
      </c>
      <c r="G5" s="3"/>
      <c r="H5" s="3">
        <v>1</v>
      </c>
      <c r="I5" s="3">
        <v>3</v>
      </c>
      <c r="J5" s="3">
        <v>0</v>
      </c>
      <c r="K5" s="25">
        <f t="shared" si="0"/>
        <v>7.4999999999999997E-2</v>
      </c>
      <c r="L5" s="25">
        <f t="shared" si="1"/>
        <v>7.4999999999999997E-2</v>
      </c>
      <c r="S5" s="4">
        <v>4</v>
      </c>
      <c r="T5" s="4" t="str">
        <f t="shared" si="2"/>
        <v>GE1-WF1-C13</v>
      </c>
      <c r="U5" s="4" t="s">
        <v>42</v>
      </c>
      <c r="X5" s="34">
        <v>0.59434968713767711</v>
      </c>
    </row>
    <row r="6" spans="1:24" x14ac:dyDescent="0.2">
      <c r="A6" s="5" t="s">
        <v>3</v>
      </c>
      <c r="B6" s="15">
        <v>42881</v>
      </c>
      <c r="C6" s="5" t="s">
        <v>4</v>
      </c>
      <c r="D6" s="5">
        <v>1</v>
      </c>
      <c r="E6" s="5">
        <v>2</v>
      </c>
      <c r="F6" s="26">
        <v>2</v>
      </c>
      <c r="G6" s="26"/>
      <c r="H6" s="26">
        <v>1</v>
      </c>
      <c r="I6" s="26">
        <v>1</v>
      </c>
      <c r="J6" s="26">
        <v>100</v>
      </c>
      <c r="K6" s="25">
        <f t="shared" si="0"/>
        <v>7.4999999999999997E-2</v>
      </c>
      <c r="L6" s="25">
        <f t="shared" si="1"/>
        <v>100.075</v>
      </c>
      <c r="M6">
        <v>0.60620856899999997</v>
      </c>
      <c r="N6">
        <v>15.28395714</v>
      </c>
      <c r="O6">
        <v>742.92198450000001</v>
      </c>
      <c r="P6">
        <v>6.6133449999999996E-3</v>
      </c>
      <c r="Q6">
        <v>1.1639515069999999</v>
      </c>
      <c r="R6">
        <v>226.80503250000001</v>
      </c>
      <c r="S6" s="4">
        <v>5</v>
      </c>
      <c r="T6" s="4" t="str">
        <f t="shared" si="2"/>
        <v>GE1-WF1-C1</v>
      </c>
      <c r="U6" s="4" t="s">
        <v>42</v>
      </c>
      <c r="X6" s="33">
        <v>1.3103149779536327</v>
      </c>
    </row>
    <row r="7" spans="1:24" x14ac:dyDescent="0.2">
      <c r="A7" s="5" t="s">
        <v>3</v>
      </c>
      <c r="B7" s="15">
        <v>42881</v>
      </c>
      <c r="C7" s="5" t="s">
        <v>4</v>
      </c>
      <c r="D7" s="5">
        <v>8</v>
      </c>
      <c r="E7" s="5">
        <v>2</v>
      </c>
      <c r="F7" s="5">
        <v>2</v>
      </c>
      <c r="G7" s="5"/>
      <c r="H7" s="5">
        <v>9</v>
      </c>
      <c r="I7" s="5">
        <v>1</v>
      </c>
      <c r="J7" s="26">
        <v>100</v>
      </c>
      <c r="K7" s="25">
        <f t="shared" si="0"/>
        <v>0.67499999999999993</v>
      </c>
      <c r="L7" s="25">
        <f t="shared" si="1"/>
        <v>100.675</v>
      </c>
      <c r="S7" s="4">
        <v>6</v>
      </c>
      <c r="T7" s="4" t="str">
        <f t="shared" si="2"/>
        <v>GE1-WF1-C8</v>
      </c>
      <c r="U7" s="4" t="s">
        <v>42</v>
      </c>
      <c r="X7" s="33">
        <v>1.3726316727221368</v>
      </c>
    </row>
    <row r="8" spans="1:24" x14ac:dyDescent="0.2">
      <c r="A8" s="5" t="s">
        <v>3</v>
      </c>
      <c r="B8" s="15">
        <v>42881</v>
      </c>
      <c r="C8" s="5" t="s">
        <v>4</v>
      </c>
      <c r="D8" s="5">
        <v>15</v>
      </c>
      <c r="E8" s="5">
        <v>2</v>
      </c>
      <c r="F8" s="26">
        <v>2</v>
      </c>
      <c r="G8" s="26"/>
      <c r="H8" s="26">
        <v>7</v>
      </c>
      <c r="I8" s="26">
        <v>1</v>
      </c>
      <c r="J8" s="26">
        <v>100</v>
      </c>
      <c r="K8" s="25">
        <f t="shared" si="0"/>
        <v>0.52500000000000002</v>
      </c>
      <c r="L8" s="25">
        <f t="shared" si="1"/>
        <v>100.52500000000001</v>
      </c>
      <c r="M8">
        <v>0.43285736000000002</v>
      </c>
      <c r="N8">
        <v>4.7001800390000001</v>
      </c>
      <c r="O8">
        <v>966.92510489999995</v>
      </c>
      <c r="P8">
        <v>7.3334144639999996</v>
      </c>
      <c r="Q8">
        <v>2.6439267630000001</v>
      </c>
      <c r="R8">
        <v>251.5282402</v>
      </c>
      <c r="S8" s="4">
        <v>7</v>
      </c>
      <c r="T8" s="4" t="str">
        <f t="shared" si="2"/>
        <v>GE1-WF1-C15</v>
      </c>
      <c r="U8" s="4" t="s">
        <v>42</v>
      </c>
      <c r="X8">
        <v>1.26</v>
      </c>
    </row>
    <row r="9" spans="1:24" x14ac:dyDescent="0.2">
      <c r="A9" s="5" t="s">
        <v>3</v>
      </c>
      <c r="B9" s="15">
        <v>42881</v>
      </c>
      <c r="C9" s="5" t="s">
        <v>4</v>
      </c>
      <c r="D9" s="5">
        <v>17</v>
      </c>
      <c r="E9" s="5">
        <v>2</v>
      </c>
      <c r="F9" s="26">
        <v>2</v>
      </c>
      <c r="G9" s="26"/>
      <c r="H9" s="26">
        <v>3</v>
      </c>
      <c r="I9" s="26">
        <v>1</v>
      </c>
      <c r="J9" s="26">
        <v>100</v>
      </c>
      <c r="K9" s="25">
        <f t="shared" si="0"/>
        <v>0.22499999999999998</v>
      </c>
      <c r="L9" s="25">
        <f t="shared" si="1"/>
        <v>100.22499999999999</v>
      </c>
      <c r="M9">
        <v>0.487935705</v>
      </c>
      <c r="N9">
        <v>4.9758297410000001</v>
      </c>
      <c r="O9">
        <v>269.57786379999999</v>
      </c>
      <c r="P9">
        <v>8.8959092660000003</v>
      </c>
      <c r="Q9">
        <v>2.965289104</v>
      </c>
      <c r="R9">
        <v>67.357050240000007</v>
      </c>
      <c r="S9" s="4">
        <v>8</v>
      </c>
      <c r="T9" s="4" t="str">
        <f t="shared" si="2"/>
        <v>GE1-WF1-C17</v>
      </c>
      <c r="U9" s="4" t="s">
        <v>42</v>
      </c>
      <c r="X9" s="33">
        <v>1.5734389868320331</v>
      </c>
    </row>
    <row r="10" spans="1:24" x14ac:dyDescent="0.2">
      <c r="A10" s="5" t="s">
        <v>3</v>
      </c>
      <c r="B10" s="15">
        <v>42881</v>
      </c>
      <c r="C10" s="5" t="s">
        <v>4</v>
      </c>
      <c r="D10" s="5">
        <v>19</v>
      </c>
      <c r="E10" s="5">
        <v>2</v>
      </c>
      <c r="F10" s="26">
        <v>2</v>
      </c>
      <c r="G10" s="26"/>
      <c r="H10" s="26">
        <v>8</v>
      </c>
      <c r="I10" s="26">
        <v>1</v>
      </c>
      <c r="J10" s="26">
        <v>100</v>
      </c>
      <c r="K10" s="25">
        <f t="shared" si="0"/>
        <v>0.6</v>
      </c>
      <c r="L10" s="25">
        <f t="shared" si="1"/>
        <v>100.6</v>
      </c>
      <c r="M10">
        <v>0.536717428</v>
      </c>
      <c r="N10">
        <v>9.7253872710000007</v>
      </c>
      <c r="O10">
        <v>1451.9618519999999</v>
      </c>
      <c r="P10">
        <v>2.8981287400000002</v>
      </c>
      <c r="Q10">
        <v>1.865690302</v>
      </c>
      <c r="R10">
        <v>400.7376888</v>
      </c>
      <c r="S10" s="4">
        <v>9</v>
      </c>
      <c r="T10" s="4" t="str">
        <f t="shared" si="2"/>
        <v>GE1-WF1-C19</v>
      </c>
      <c r="U10" s="4" t="s">
        <v>42</v>
      </c>
      <c r="X10" s="33">
        <v>1.422456502839462</v>
      </c>
    </row>
    <row r="11" spans="1:24" x14ac:dyDescent="0.2">
      <c r="A11" s="6" t="s">
        <v>7</v>
      </c>
      <c r="B11" s="16">
        <v>42882</v>
      </c>
      <c r="C11" s="6" t="s">
        <v>4</v>
      </c>
      <c r="D11" s="6" t="s">
        <v>13</v>
      </c>
      <c r="E11" s="6">
        <v>3</v>
      </c>
      <c r="F11" s="6">
        <v>3</v>
      </c>
      <c r="G11" s="6"/>
      <c r="H11" s="6">
        <v>6</v>
      </c>
      <c r="I11" s="6">
        <v>1</v>
      </c>
      <c r="J11" s="6">
        <v>200</v>
      </c>
      <c r="K11" s="25">
        <f t="shared" si="0"/>
        <v>0.44999999999999996</v>
      </c>
      <c r="L11" s="25">
        <f t="shared" si="1"/>
        <v>200.45</v>
      </c>
      <c r="M11" s="4">
        <v>0.51322785699999995</v>
      </c>
      <c r="N11" s="4">
        <v>6.2012093159999999</v>
      </c>
      <c r="O11" s="4">
        <v>449.96850940000002</v>
      </c>
      <c r="P11" s="4">
        <v>20.54678844</v>
      </c>
      <c r="Q11" s="4">
        <v>3.874896664</v>
      </c>
      <c r="R11" s="4">
        <v>119.9092675</v>
      </c>
      <c r="S11" s="4">
        <v>10</v>
      </c>
      <c r="T11" s="4" t="str">
        <f t="shared" si="2"/>
        <v>GE2-WF1-CA</v>
      </c>
      <c r="U11" s="4" t="s">
        <v>42</v>
      </c>
      <c r="X11" s="33">
        <v>0.56042440687273498</v>
      </c>
    </row>
    <row r="12" spans="1:24" x14ac:dyDescent="0.2">
      <c r="A12" s="6" t="s">
        <v>7</v>
      </c>
      <c r="B12" s="16">
        <v>42882</v>
      </c>
      <c r="C12" s="6" t="s">
        <v>4</v>
      </c>
      <c r="D12" s="6" t="s">
        <v>8</v>
      </c>
      <c r="E12" s="6">
        <v>3</v>
      </c>
      <c r="F12" s="6">
        <v>3</v>
      </c>
      <c r="G12" s="6"/>
      <c r="H12" s="6">
        <v>1</v>
      </c>
      <c r="I12" s="6">
        <v>1</v>
      </c>
      <c r="J12" s="6">
        <v>200</v>
      </c>
      <c r="K12" s="25">
        <f t="shared" si="0"/>
        <v>7.4999999999999997E-2</v>
      </c>
      <c r="L12" s="25">
        <f t="shared" si="1"/>
        <v>200.07499999999999</v>
      </c>
      <c r="M12" s="4">
        <v>0.47246273799999999</v>
      </c>
      <c r="N12" s="4">
        <v>5.0046090300000001</v>
      </c>
      <c r="O12" s="4">
        <v>249.1400817</v>
      </c>
      <c r="P12" s="4">
        <v>18.657974750000001</v>
      </c>
      <c r="Q12" s="4">
        <v>4.1310297030000003</v>
      </c>
      <c r="R12" s="4">
        <v>131.0499561</v>
      </c>
      <c r="S12" s="4">
        <v>11</v>
      </c>
      <c r="T12" s="4" t="str">
        <f t="shared" si="2"/>
        <v>GE2-WF1-CB</v>
      </c>
      <c r="U12" s="4" t="s">
        <v>42</v>
      </c>
      <c r="X12" s="33">
        <v>0.71766629492452039</v>
      </c>
    </row>
    <row r="13" spans="1:24" x14ac:dyDescent="0.2">
      <c r="A13" s="6" t="s">
        <v>7</v>
      </c>
      <c r="B13" s="16">
        <v>42882</v>
      </c>
      <c r="C13" s="6" t="s">
        <v>4</v>
      </c>
      <c r="D13" s="6" t="s">
        <v>9</v>
      </c>
      <c r="E13" s="6">
        <v>3</v>
      </c>
      <c r="F13" s="6">
        <v>3</v>
      </c>
      <c r="G13" s="6"/>
      <c r="H13" s="6">
        <v>2</v>
      </c>
      <c r="I13" s="6">
        <v>1</v>
      </c>
      <c r="J13" s="6">
        <v>200</v>
      </c>
      <c r="K13" s="25">
        <f t="shared" si="0"/>
        <v>0.15</v>
      </c>
      <c r="L13" s="25">
        <f t="shared" si="1"/>
        <v>200.15</v>
      </c>
      <c r="M13" s="4">
        <v>0.44574439700000001</v>
      </c>
      <c r="N13" s="4">
        <v>4.2780377830000003</v>
      </c>
      <c r="O13" s="4">
        <v>104.5766369</v>
      </c>
      <c r="P13" s="4">
        <v>25.42874462</v>
      </c>
      <c r="Q13" s="4">
        <v>4.7990478779999997</v>
      </c>
      <c r="R13" s="4">
        <v>103.2773389</v>
      </c>
      <c r="S13" s="4">
        <v>12</v>
      </c>
      <c r="T13" s="4" t="str">
        <f t="shared" si="2"/>
        <v>GE2-WF1-CD</v>
      </c>
      <c r="U13" s="4" t="s">
        <v>42</v>
      </c>
      <c r="X13" s="33">
        <v>0.78218820380906973</v>
      </c>
    </row>
    <row r="14" spans="1:24" x14ac:dyDescent="0.2">
      <c r="A14" s="6" t="s">
        <v>7</v>
      </c>
      <c r="B14" s="16">
        <v>42882</v>
      </c>
      <c r="C14" s="6" t="s">
        <v>4</v>
      </c>
      <c r="D14" s="6" t="s">
        <v>16</v>
      </c>
      <c r="E14" s="6">
        <v>3</v>
      </c>
      <c r="F14" s="6">
        <v>3</v>
      </c>
      <c r="G14" s="6"/>
      <c r="H14" s="6">
        <v>2</v>
      </c>
      <c r="I14" s="6">
        <v>2</v>
      </c>
      <c r="J14" s="6">
        <v>200</v>
      </c>
      <c r="K14" s="25">
        <f t="shared" si="0"/>
        <v>0.15</v>
      </c>
      <c r="L14" s="25">
        <f t="shared" si="1"/>
        <v>200.15</v>
      </c>
      <c r="M14" s="4">
        <v>0.68722566500000004</v>
      </c>
      <c r="N14" s="4">
        <v>16.74186877</v>
      </c>
      <c r="O14" s="4">
        <v>1724.6394519999999</v>
      </c>
      <c r="P14" s="4">
        <v>2.5839300540000001</v>
      </c>
      <c r="Q14" s="4">
        <v>1.8963524810000001</v>
      </c>
      <c r="R14" s="4">
        <v>428.46856129999998</v>
      </c>
      <c r="S14" s="4">
        <v>13</v>
      </c>
      <c r="T14" s="4" t="str">
        <f t="shared" si="2"/>
        <v>GE2-WF1-CE</v>
      </c>
      <c r="U14" s="4" t="s">
        <v>42</v>
      </c>
      <c r="X14" s="33">
        <v>0.31120385366967329</v>
      </c>
    </row>
    <row r="15" spans="1:24" x14ac:dyDescent="0.2">
      <c r="A15" s="6" t="s">
        <v>7</v>
      </c>
      <c r="B15" s="16">
        <v>42882</v>
      </c>
      <c r="C15" s="6" t="s">
        <v>4</v>
      </c>
      <c r="D15" s="6" t="s">
        <v>22</v>
      </c>
      <c r="E15" s="6">
        <v>3</v>
      </c>
      <c r="F15" s="6">
        <v>3</v>
      </c>
      <c r="G15" s="6"/>
      <c r="H15" s="6">
        <v>2</v>
      </c>
      <c r="I15" s="6">
        <v>3</v>
      </c>
      <c r="J15" s="6">
        <v>200</v>
      </c>
      <c r="K15" s="25">
        <f t="shared" si="0"/>
        <v>0.15</v>
      </c>
      <c r="L15" s="25">
        <f t="shared" si="1"/>
        <v>200.15</v>
      </c>
      <c r="M15" s="4">
        <v>0.632135632</v>
      </c>
      <c r="N15" s="4">
        <v>14.12511451</v>
      </c>
      <c r="O15" s="4">
        <v>1588.138158</v>
      </c>
      <c r="P15" s="4">
        <v>1.919079856</v>
      </c>
      <c r="Q15" s="4">
        <v>1.64094787</v>
      </c>
      <c r="R15" s="4">
        <v>451.80356360000002</v>
      </c>
      <c r="S15" s="4">
        <v>14</v>
      </c>
      <c r="T15" s="4" t="str">
        <f t="shared" si="2"/>
        <v>GE2-WF1-CF</v>
      </c>
      <c r="U15" s="4" t="s">
        <v>42</v>
      </c>
      <c r="X15" s="33"/>
    </row>
    <row r="16" spans="1:24" x14ac:dyDescent="0.2">
      <c r="A16" s="6" t="s">
        <v>7</v>
      </c>
      <c r="B16" s="16">
        <v>42882</v>
      </c>
      <c r="C16" s="6" t="s">
        <v>4</v>
      </c>
      <c r="D16" s="6" t="s">
        <v>10</v>
      </c>
      <c r="E16" s="6">
        <v>3</v>
      </c>
      <c r="F16" s="6">
        <v>3</v>
      </c>
      <c r="G16" s="6"/>
      <c r="H16" s="6">
        <v>3</v>
      </c>
      <c r="I16" s="6">
        <v>1</v>
      </c>
      <c r="J16" s="6">
        <v>200</v>
      </c>
      <c r="K16" s="25">
        <f t="shared" si="0"/>
        <v>0.22499999999999998</v>
      </c>
      <c r="L16" s="25">
        <f t="shared" si="1"/>
        <v>200.22499999999999</v>
      </c>
      <c r="M16" s="4">
        <v>0.56357237699999996</v>
      </c>
      <c r="N16" s="4">
        <v>10.90809585</v>
      </c>
      <c r="O16" s="4">
        <v>1392.400046</v>
      </c>
      <c r="P16" s="4">
        <v>3.0344035119999999</v>
      </c>
      <c r="Q16" s="4">
        <v>1.896275097</v>
      </c>
      <c r="R16" s="4">
        <v>376.58061880000002</v>
      </c>
      <c r="S16" s="4">
        <v>15</v>
      </c>
      <c r="T16" s="4" t="str">
        <f t="shared" si="2"/>
        <v>GE2-WF1-CG</v>
      </c>
      <c r="U16" s="4" t="s">
        <v>42</v>
      </c>
      <c r="X16" s="33">
        <v>0.62926003167400035</v>
      </c>
    </row>
    <row r="17" spans="1:24" x14ac:dyDescent="0.2">
      <c r="A17" s="6" t="s">
        <v>7</v>
      </c>
      <c r="B17" s="16">
        <v>42882</v>
      </c>
      <c r="C17" s="6" t="s">
        <v>4</v>
      </c>
      <c r="D17" s="6" t="s">
        <v>17</v>
      </c>
      <c r="E17" s="6">
        <v>3</v>
      </c>
      <c r="F17" s="6">
        <v>3</v>
      </c>
      <c r="G17" s="6"/>
      <c r="H17" s="6">
        <v>3</v>
      </c>
      <c r="I17" s="6">
        <v>2</v>
      </c>
      <c r="J17" s="6">
        <v>200</v>
      </c>
      <c r="K17" s="25">
        <f t="shared" si="0"/>
        <v>0.22499999999999998</v>
      </c>
      <c r="L17" s="25">
        <f t="shared" si="1"/>
        <v>200.22499999999999</v>
      </c>
      <c r="M17" s="4">
        <v>0.51809413900000001</v>
      </c>
      <c r="N17" s="4">
        <v>7.9147747510000004</v>
      </c>
      <c r="O17" s="4">
        <v>1291.443984</v>
      </c>
      <c r="P17" s="4">
        <v>3.9808017100000002</v>
      </c>
      <c r="Q17" s="4">
        <v>2.1064054959999998</v>
      </c>
      <c r="R17" s="4">
        <v>328.85050799999999</v>
      </c>
      <c r="S17" s="4">
        <v>16</v>
      </c>
      <c r="T17" s="4" t="str">
        <f t="shared" si="2"/>
        <v>GE2-WF1-CI</v>
      </c>
      <c r="U17" s="4" t="s">
        <v>42</v>
      </c>
      <c r="X17" s="33">
        <v>0.53966496271375652</v>
      </c>
    </row>
    <row r="18" spans="1:24" x14ac:dyDescent="0.2">
      <c r="A18" s="6" t="s">
        <v>7</v>
      </c>
      <c r="B18" s="16">
        <v>42882</v>
      </c>
      <c r="C18" s="6" t="s">
        <v>4</v>
      </c>
      <c r="D18" s="6" t="s">
        <v>21</v>
      </c>
      <c r="E18" s="6">
        <v>3</v>
      </c>
      <c r="F18" s="6">
        <v>3</v>
      </c>
      <c r="G18" s="6"/>
      <c r="H18" s="6">
        <v>1</v>
      </c>
      <c r="I18" s="6">
        <v>3</v>
      </c>
      <c r="J18" s="6">
        <v>200</v>
      </c>
      <c r="K18" s="25">
        <f t="shared" si="0"/>
        <v>7.4999999999999997E-2</v>
      </c>
      <c r="L18" s="25">
        <f t="shared" si="1"/>
        <v>200.07499999999999</v>
      </c>
      <c r="M18" s="4">
        <v>0.56414696200000003</v>
      </c>
      <c r="N18" s="4">
        <v>11.242970529999999</v>
      </c>
      <c r="O18" s="4">
        <v>1137.6671289999999</v>
      </c>
      <c r="P18" s="4">
        <v>5.1246320279999997</v>
      </c>
      <c r="Q18" s="4">
        <v>2.2874720630000001</v>
      </c>
      <c r="R18" s="4">
        <v>292.75660570000002</v>
      </c>
      <c r="S18" s="4">
        <v>17</v>
      </c>
      <c r="T18" s="4" t="str">
        <f t="shared" si="2"/>
        <v>GE2-WF1-CJ</v>
      </c>
      <c r="U18" s="4" t="s">
        <v>42</v>
      </c>
      <c r="X18" s="33">
        <v>0.70054757692654956</v>
      </c>
    </row>
    <row r="19" spans="1:24" x14ac:dyDescent="0.2">
      <c r="A19" s="6" t="s">
        <v>7</v>
      </c>
      <c r="B19" s="16">
        <v>42882</v>
      </c>
      <c r="C19" s="6" t="s">
        <v>4</v>
      </c>
      <c r="D19" s="6" t="s">
        <v>15</v>
      </c>
      <c r="E19" s="6">
        <v>3</v>
      </c>
      <c r="F19" s="6">
        <v>3</v>
      </c>
      <c r="G19" s="6"/>
      <c r="H19" s="6">
        <v>1</v>
      </c>
      <c r="I19" s="6">
        <v>2</v>
      </c>
      <c r="J19" s="6">
        <v>200</v>
      </c>
      <c r="K19" s="25">
        <f t="shared" si="0"/>
        <v>7.4999999999999997E-2</v>
      </c>
      <c r="L19" s="25">
        <f t="shared" si="1"/>
        <v>200.07499999999999</v>
      </c>
      <c r="M19" s="4">
        <v>0.52833259600000004</v>
      </c>
      <c r="N19" s="4">
        <v>8.9790006909999995</v>
      </c>
      <c r="O19" s="4">
        <v>1323.677882</v>
      </c>
      <c r="P19" s="4">
        <v>3.9800421199999998</v>
      </c>
      <c r="Q19" s="4">
        <v>2.1311055859999999</v>
      </c>
      <c r="R19" s="4">
        <v>325.87976459999999</v>
      </c>
      <c r="S19" s="4">
        <v>18</v>
      </c>
      <c r="T19" s="4" t="str">
        <f t="shared" si="2"/>
        <v>GE2-WF1-CK</v>
      </c>
      <c r="U19" s="4" t="s">
        <v>42</v>
      </c>
      <c r="X19" s="33">
        <v>0.60217109179000605</v>
      </c>
    </row>
    <row r="20" spans="1:24" x14ac:dyDescent="0.2">
      <c r="A20" s="6" t="s">
        <v>7</v>
      </c>
      <c r="B20" s="16">
        <v>42882</v>
      </c>
      <c r="C20" s="6" t="s">
        <v>4</v>
      </c>
      <c r="D20" s="6" t="s">
        <v>19</v>
      </c>
      <c r="E20" s="6">
        <v>3</v>
      </c>
      <c r="F20" s="6">
        <v>3</v>
      </c>
      <c r="G20" s="6"/>
      <c r="H20" s="6">
        <v>6</v>
      </c>
      <c r="I20" s="6">
        <v>2</v>
      </c>
      <c r="J20" s="6">
        <v>200</v>
      </c>
      <c r="K20" s="25">
        <f t="shared" si="0"/>
        <v>0.44999999999999996</v>
      </c>
      <c r="L20" s="25">
        <f t="shared" si="1"/>
        <v>200.45</v>
      </c>
      <c r="M20" s="4">
        <v>0.498297769</v>
      </c>
      <c r="N20" s="4">
        <v>6.1105326050000004</v>
      </c>
      <c r="O20" s="4">
        <v>337.28610620000001</v>
      </c>
      <c r="P20" s="4">
        <v>6.8347557559999998</v>
      </c>
      <c r="Q20" s="4">
        <v>2.6618244519999998</v>
      </c>
      <c r="R20" s="4">
        <v>75.049397929999998</v>
      </c>
      <c r="S20" s="4">
        <v>19</v>
      </c>
      <c r="T20" s="4" t="str">
        <f t="shared" si="2"/>
        <v>GE2-WF1-CL</v>
      </c>
      <c r="U20" s="4" t="s">
        <v>42</v>
      </c>
      <c r="X20" s="33">
        <v>0.7813230029533037</v>
      </c>
    </row>
    <row r="21" spans="1:24" x14ac:dyDescent="0.2">
      <c r="A21" s="6" t="s">
        <v>7</v>
      </c>
      <c r="B21" s="16">
        <v>42882</v>
      </c>
      <c r="C21" s="6" t="s">
        <v>4</v>
      </c>
      <c r="D21" s="6" t="s">
        <v>18</v>
      </c>
      <c r="E21" s="6">
        <v>3</v>
      </c>
      <c r="F21" s="6">
        <v>3</v>
      </c>
      <c r="G21" s="6"/>
      <c r="H21" s="6">
        <v>5</v>
      </c>
      <c r="I21" s="6">
        <v>2</v>
      </c>
      <c r="J21" s="6">
        <v>200</v>
      </c>
      <c r="K21" s="25">
        <f t="shared" si="0"/>
        <v>0.375</v>
      </c>
      <c r="L21" s="25">
        <f t="shared" si="1"/>
        <v>200.375</v>
      </c>
      <c r="M21" s="4">
        <v>0.50931822900000001</v>
      </c>
      <c r="N21" s="4">
        <v>7.2457091849999999</v>
      </c>
      <c r="O21" s="4">
        <v>965.65207659999999</v>
      </c>
      <c r="P21" s="4">
        <v>7.867385283</v>
      </c>
      <c r="Q21" s="4">
        <v>2.7690792229999999</v>
      </c>
      <c r="R21" s="4">
        <v>235.14600490000001</v>
      </c>
      <c r="S21" s="4">
        <v>20</v>
      </c>
      <c r="T21" s="4" t="str">
        <f t="shared" si="2"/>
        <v>GE2-WF1-CM</v>
      </c>
      <c r="U21" s="4" t="s">
        <v>42</v>
      </c>
      <c r="X21" s="33">
        <v>0.56450318273056077</v>
      </c>
    </row>
    <row r="22" spans="1:24" x14ac:dyDescent="0.2">
      <c r="A22" s="6" t="s">
        <v>7</v>
      </c>
      <c r="B22" s="16">
        <v>42882</v>
      </c>
      <c r="C22" s="6" t="s">
        <v>4</v>
      </c>
      <c r="D22" s="6" t="s">
        <v>12</v>
      </c>
      <c r="E22" s="6">
        <v>3</v>
      </c>
      <c r="F22" s="6">
        <v>3</v>
      </c>
      <c r="G22" s="6"/>
      <c r="H22" s="6">
        <v>5</v>
      </c>
      <c r="I22" s="6">
        <v>1</v>
      </c>
      <c r="J22" s="6">
        <v>200</v>
      </c>
      <c r="K22" s="25">
        <f t="shared" si="0"/>
        <v>0.375</v>
      </c>
      <c r="L22" s="25">
        <f t="shared" si="1"/>
        <v>200.375</v>
      </c>
      <c r="M22" s="4">
        <v>0.473784761</v>
      </c>
      <c r="N22" s="4">
        <v>5.2053290499999996</v>
      </c>
      <c r="O22" s="4">
        <v>347.7980599</v>
      </c>
      <c r="P22" s="4">
        <v>22.822643500000002</v>
      </c>
      <c r="Q22" s="4">
        <v>4.466530068</v>
      </c>
      <c r="R22" s="4">
        <v>123.14948560000001</v>
      </c>
      <c r="S22" s="4">
        <v>21</v>
      </c>
      <c r="T22" s="4" t="str">
        <f t="shared" si="2"/>
        <v>GE2-WF1-CN</v>
      </c>
      <c r="U22" s="4" t="s">
        <v>42</v>
      </c>
      <c r="X22" s="33">
        <v>0.69061201313951359</v>
      </c>
    </row>
    <row r="23" spans="1:24" x14ac:dyDescent="0.2">
      <c r="A23" s="6" t="s">
        <v>7</v>
      </c>
      <c r="B23" s="16">
        <v>42882</v>
      </c>
      <c r="C23" s="6" t="s">
        <v>4</v>
      </c>
      <c r="D23" s="6" t="s">
        <v>25</v>
      </c>
      <c r="E23" s="6">
        <v>3</v>
      </c>
      <c r="F23" s="6">
        <v>3</v>
      </c>
      <c r="G23" s="6"/>
      <c r="H23" s="6">
        <v>1</v>
      </c>
      <c r="I23" s="6">
        <v>4</v>
      </c>
      <c r="J23" s="6">
        <v>200</v>
      </c>
      <c r="K23" s="25">
        <f t="shared" si="0"/>
        <v>7.4999999999999997E-2</v>
      </c>
      <c r="L23" s="25">
        <f t="shared" si="1"/>
        <v>200.07499999999999</v>
      </c>
      <c r="M23" s="4">
        <v>0.49121253199999998</v>
      </c>
      <c r="N23" s="4">
        <v>5.8671319869999996</v>
      </c>
      <c r="O23" s="4">
        <v>315.8167886</v>
      </c>
      <c r="P23" s="4">
        <v>25.364649150000002</v>
      </c>
      <c r="Q23" s="4">
        <v>4.685509819</v>
      </c>
      <c r="R23" s="4">
        <v>114.3804073</v>
      </c>
      <c r="S23" s="4">
        <v>22</v>
      </c>
      <c r="T23" s="4" t="str">
        <f t="shared" si="2"/>
        <v>GE2-WF1-CO</v>
      </c>
      <c r="U23" s="4" t="s">
        <v>42</v>
      </c>
      <c r="X23" s="33">
        <v>0.61824016158377593</v>
      </c>
    </row>
    <row r="24" spans="1:24" x14ac:dyDescent="0.2">
      <c r="A24" s="6" t="s">
        <v>7</v>
      </c>
      <c r="B24" s="16">
        <v>42882</v>
      </c>
      <c r="C24" s="6" t="s">
        <v>4</v>
      </c>
      <c r="D24" s="6" t="s">
        <v>14</v>
      </c>
      <c r="E24" s="6">
        <v>3</v>
      </c>
      <c r="F24" s="6">
        <v>3</v>
      </c>
      <c r="G24" s="6"/>
      <c r="H24" s="6">
        <v>7</v>
      </c>
      <c r="I24" s="6">
        <v>1</v>
      </c>
      <c r="J24" s="6">
        <v>200</v>
      </c>
      <c r="K24" s="25">
        <f t="shared" si="0"/>
        <v>0.52500000000000002</v>
      </c>
      <c r="L24" s="25">
        <f t="shared" si="1"/>
        <v>200.52500000000001</v>
      </c>
      <c r="M24" s="4">
        <v>0.484298962</v>
      </c>
      <c r="N24" s="4">
        <v>5.755225265</v>
      </c>
      <c r="O24" s="4">
        <v>264.88568850000001</v>
      </c>
      <c r="P24" s="4">
        <v>39.136931400000002</v>
      </c>
      <c r="Q24" s="4">
        <v>5.7407815539999998</v>
      </c>
      <c r="R24" s="4">
        <v>92.01557948</v>
      </c>
      <c r="S24" s="4">
        <v>23</v>
      </c>
      <c r="T24" s="4" t="str">
        <f t="shared" si="2"/>
        <v>GE2-WF1-CP</v>
      </c>
      <c r="U24" s="4" t="s">
        <v>42</v>
      </c>
      <c r="X24" s="33">
        <v>0.54</v>
      </c>
    </row>
    <row r="25" spans="1:24" x14ac:dyDescent="0.2">
      <c r="A25" s="6" t="s">
        <v>7</v>
      </c>
      <c r="B25" s="16">
        <v>42882</v>
      </c>
      <c r="C25" s="6" t="s">
        <v>4</v>
      </c>
      <c r="D25" s="6" t="s">
        <v>23</v>
      </c>
      <c r="E25" s="6">
        <v>3</v>
      </c>
      <c r="F25" s="6">
        <v>3</v>
      </c>
      <c r="G25" s="6"/>
      <c r="H25" s="6">
        <v>3</v>
      </c>
      <c r="I25" s="6">
        <v>3</v>
      </c>
      <c r="J25" s="6">
        <v>200</v>
      </c>
      <c r="K25" s="25">
        <f t="shared" si="0"/>
        <v>0.22499999999999998</v>
      </c>
      <c r="L25" s="25">
        <f t="shared" si="1"/>
        <v>200.22499999999999</v>
      </c>
      <c r="M25" s="4">
        <v>0.50769552799999995</v>
      </c>
      <c r="N25" s="4">
        <v>6.069713761</v>
      </c>
      <c r="O25" s="4">
        <v>490.62489420000003</v>
      </c>
      <c r="P25" s="4">
        <v>15.94977929</v>
      </c>
      <c r="Q25" s="4">
        <v>3.8151623520000002</v>
      </c>
      <c r="R25" s="4">
        <v>152.7859201</v>
      </c>
      <c r="S25" s="4">
        <v>24</v>
      </c>
      <c r="T25" s="4" t="str">
        <f t="shared" si="2"/>
        <v>GE2-WF1-CQ</v>
      </c>
      <c r="U25" s="4" t="s">
        <v>42</v>
      </c>
      <c r="X25" s="33">
        <v>0.73859041314086038</v>
      </c>
    </row>
    <row r="26" spans="1:24" x14ac:dyDescent="0.2">
      <c r="A26" s="6" t="s">
        <v>7</v>
      </c>
      <c r="B26" s="16">
        <v>42882</v>
      </c>
      <c r="C26" s="6" t="s">
        <v>4</v>
      </c>
      <c r="D26" s="6" t="s">
        <v>20</v>
      </c>
      <c r="E26" s="6">
        <v>3</v>
      </c>
      <c r="F26" s="6">
        <v>3</v>
      </c>
      <c r="G26" s="6"/>
      <c r="H26" s="6">
        <v>7</v>
      </c>
      <c r="I26" s="6">
        <v>2</v>
      </c>
      <c r="J26" s="6">
        <v>200</v>
      </c>
      <c r="K26" s="25">
        <f t="shared" si="0"/>
        <v>0.52500000000000002</v>
      </c>
      <c r="L26" s="25">
        <f t="shared" si="1"/>
        <v>200.52500000000001</v>
      </c>
      <c r="M26" s="4">
        <v>0.45634000000000002</v>
      </c>
      <c r="N26" s="4">
        <v>4.4587832619999999</v>
      </c>
      <c r="O26" s="4">
        <v>46.838898729999997</v>
      </c>
      <c r="P26" s="4">
        <v>22.992510230000001</v>
      </c>
      <c r="Q26" s="4">
        <v>4.6653246949999998</v>
      </c>
      <c r="R26" s="4">
        <v>27.322017219999999</v>
      </c>
      <c r="S26" s="4">
        <v>25</v>
      </c>
      <c r="T26" s="4" t="str">
        <f t="shared" si="2"/>
        <v>GE2-WF1-CR</v>
      </c>
      <c r="U26" s="4" t="s">
        <v>42</v>
      </c>
      <c r="X26" s="33">
        <v>0.66285216341342901</v>
      </c>
    </row>
    <row r="27" spans="1:24" x14ac:dyDescent="0.2">
      <c r="A27" s="6" t="s">
        <v>7</v>
      </c>
      <c r="B27" s="16">
        <v>42882</v>
      </c>
      <c r="C27" s="6" t="s">
        <v>4</v>
      </c>
      <c r="D27" s="6" t="s">
        <v>24</v>
      </c>
      <c r="E27" s="6">
        <v>3</v>
      </c>
      <c r="F27" s="6">
        <v>3</v>
      </c>
      <c r="G27" s="6"/>
      <c r="H27" s="6">
        <v>5</v>
      </c>
      <c r="I27" s="6">
        <v>3</v>
      </c>
      <c r="J27" s="6">
        <v>200</v>
      </c>
      <c r="K27" s="25">
        <f t="shared" si="0"/>
        <v>0.375</v>
      </c>
      <c r="L27" s="25">
        <f t="shared" si="1"/>
        <v>200.375</v>
      </c>
      <c r="M27" s="4">
        <v>0.62041074799999996</v>
      </c>
      <c r="N27" s="4">
        <v>27.457090730000001</v>
      </c>
      <c r="O27" s="4">
        <v>1795.726302</v>
      </c>
      <c r="P27" s="4">
        <v>0.64335598999999999</v>
      </c>
      <c r="Q27" s="4">
        <v>1.233278477</v>
      </c>
      <c r="R27" s="4">
        <v>588.70930720000001</v>
      </c>
      <c r="S27" s="4">
        <v>26</v>
      </c>
      <c r="T27" s="4" t="str">
        <f t="shared" si="2"/>
        <v>GE2-WF1-CS</v>
      </c>
      <c r="U27" s="4" t="s">
        <v>42</v>
      </c>
      <c r="X27" s="33">
        <v>0.67236260511569224</v>
      </c>
    </row>
    <row r="28" spans="1:24" x14ac:dyDescent="0.2">
      <c r="A28" s="6" t="s">
        <v>7</v>
      </c>
      <c r="B28" s="16">
        <v>42882</v>
      </c>
      <c r="C28" s="6" t="s">
        <v>4</v>
      </c>
      <c r="D28" s="6" t="s">
        <v>11</v>
      </c>
      <c r="E28" s="6">
        <v>3</v>
      </c>
      <c r="F28" s="6">
        <v>3</v>
      </c>
      <c r="G28" s="6"/>
      <c r="H28" s="6">
        <v>4</v>
      </c>
      <c r="I28" s="6">
        <v>1</v>
      </c>
      <c r="J28" s="6">
        <v>200</v>
      </c>
      <c r="K28" s="25">
        <f t="shared" si="0"/>
        <v>0.3</v>
      </c>
      <c r="L28" s="25">
        <f t="shared" si="1"/>
        <v>200.3</v>
      </c>
      <c r="M28" s="4">
        <v>0.63807175999999999</v>
      </c>
      <c r="N28" s="4">
        <v>26.174902199999998</v>
      </c>
      <c r="O28" s="4">
        <v>1794.4786469999999</v>
      </c>
      <c r="P28" s="4">
        <v>0.61261596200000001</v>
      </c>
      <c r="Q28" s="4">
        <v>1.20447075</v>
      </c>
      <c r="R28" s="4">
        <v>600.97915560000001</v>
      </c>
      <c r="S28" s="4">
        <v>27</v>
      </c>
      <c r="T28" s="4" t="str">
        <f t="shared" si="2"/>
        <v>GE2-WF1-CT</v>
      </c>
      <c r="U28" s="4" t="s">
        <v>42</v>
      </c>
      <c r="X28" s="33">
        <v>0.54927934082297503</v>
      </c>
    </row>
    <row r="29" spans="1:24" x14ac:dyDescent="0.2">
      <c r="A29" s="7" t="s">
        <v>7</v>
      </c>
      <c r="B29" s="17">
        <v>42882</v>
      </c>
      <c r="C29" s="7" t="s">
        <v>4</v>
      </c>
      <c r="D29" s="7">
        <v>1</v>
      </c>
      <c r="E29" s="7">
        <v>4</v>
      </c>
      <c r="F29" s="27">
        <v>4</v>
      </c>
      <c r="G29" s="27"/>
      <c r="H29" s="27">
        <v>1</v>
      </c>
      <c r="I29" s="27">
        <v>4</v>
      </c>
      <c r="J29" s="27">
        <v>300</v>
      </c>
      <c r="K29" s="25">
        <f t="shared" si="0"/>
        <v>7.4999999999999997E-2</v>
      </c>
      <c r="L29" s="25">
        <f t="shared" si="1"/>
        <v>300.07499999999999</v>
      </c>
      <c r="M29">
        <v>0.52573988599999999</v>
      </c>
      <c r="N29">
        <v>9.5933602899999997</v>
      </c>
      <c r="O29">
        <v>871.5546147</v>
      </c>
      <c r="P29">
        <v>9.0214308600000006</v>
      </c>
      <c r="Q29">
        <v>2.9389509989999998</v>
      </c>
      <c r="R29">
        <v>233.16958299999999</v>
      </c>
      <c r="S29" s="4">
        <v>28</v>
      </c>
      <c r="T29" s="4" t="str">
        <f t="shared" si="2"/>
        <v>GE2-WF1-C1</v>
      </c>
      <c r="U29" s="4" t="s">
        <v>42</v>
      </c>
      <c r="X29" s="33">
        <v>0.57105717312044291</v>
      </c>
    </row>
    <row r="30" spans="1:24" x14ac:dyDescent="0.2">
      <c r="A30" s="7" t="s">
        <v>7</v>
      </c>
      <c r="B30" s="17">
        <v>42882</v>
      </c>
      <c r="C30" s="7" t="s">
        <v>4</v>
      </c>
      <c r="D30" s="7">
        <v>2</v>
      </c>
      <c r="E30" s="7">
        <v>4</v>
      </c>
      <c r="F30" s="27">
        <v>4</v>
      </c>
      <c r="G30" s="27"/>
      <c r="H30" s="27">
        <v>3</v>
      </c>
      <c r="I30" s="27">
        <v>5</v>
      </c>
      <c r="J30" s="27">
        <v>300</v>
      </c>
      <c r="K30" s="25">
        <f t="shared" si="0"/>
        <v>0.22499999999999998</v>
      </c>
      <c r="L30" s="25">
        <f t="shared" si="1"/>
        <v>300.22500000000002</v>
      </c>
      <c r="M30">
        <v>0.43657225300000002</v>
      </c>
      <c r="N30">
        <v>4.6852991660000001</v>
      </c>
      <c r="O30">
        <v>319.7148694</v>
      </c>
      <c r="P30">
        <v>31.590763410000001</v>
      </c>
      <c r="Q30">
        <v>4.7271744900000003</v>
      </c>
      <c r="R30">
        <v>80.782227329999998</v>
      </c>
      <c r="S30" s="4">
        <v>29</v>
      </c>
      <c r="T30" s="4" t="str">
        <f t="shared" si="2"/>
        <v>GE2-WF1-C2</v>
      </c>
      <c r="U30" s="4" t="s">
        <v>42</v>
      </c>
      <c r="X30" s="33">
        <v>0.8991663858608665</v>
      </c>
    </row>
    <row r="31" spans="1:24" x14ac:dyDescent="0.2">
      <c r="A31" s="7" t="s">
        <v>7</v>
      </c>
      <c r="B31" s="17">
        <v>42882</v>
      </c>
      <c r="C31" s="7" t="s">
        <v>4</v>
      </c>
      <c r="D31" s="7">
        <v>3</v>
      </c>
      <c r="E31" s="7">
        <v>4</v>
      </c>
      <c r="F31" s="27">
        <v>4</v>
      </c>
      <c r="G31" s="27"/>
      <c r="H31" s="27">
        <v>1</v>
      </c>
      <c r="I31" s="27">
        <v>2</v>
      </c>
      <c r="J31" s="27">
        <v>300</v>
      </c>
      <c r="K31" s="25">
        <f t="shared" si="0"/>
        <v>7.4999999999999997E-2</v>
      </c>
      <c r="L31" s="25">
        <f t="shared" si="1"/>
        <v>300.07499999999999</v>
      </c>
      <c r="M31">
        <v>0.43087680699999997</v>
      </c>
      <c r="N31">
        <v>4.627110021</v>
      </c>
      <c r="O31">
        <v>265.19288160000002</v>
      </c>
      <c r="P31">
        <v>46.834672329999997</v>
      </c>
      <c r="Q31">
        <v>5.9494581459999996</v>
      </c>
      <c r="R31">
        <v>75.456881300000006</v>
      </c>
      <c r="S31" s="4">
        <v>30</v>
      </c>
      <c r="T31" s="4" t="str">
        <f t="shared" si="2"/>
        <v>GE2-WF1-C3</v>
      </c>
      <c r="U31" s="4" t="s">
        <v>42</v>
      </c>
      <c r="X31" s="33">
        <v>0.58816773272240597</v>
      </c>
    </row>
    <row r="32" spans="1:24" x14ac:dyDescent="0.2">
      <c r="A32" s="7" t="s">
        <v>7</v>
      </c>
      <c r="B32" s="17">
        <v>42882</v>
      </c>
      <c r="C32" s="7" t="s">
        <v>4</v>
      </c>
      <c r="D32" s="7">
        <v>4</v>
      </c>
      <c r="E32" s="7">
        <v>4</v>
      </c>
      <c r="F32" s="27">
        <v>4</v>
      </c>
      <c r="G32" s="27"/>
      <c r="H32" s="27">
        <v>2</v>
      </c>
      <c r="I32" s="32">
        <v>3</v>
      </c>
      <c r="J32" s="27">
        <v>300</v>
      </c>
      <c r="K32" s="25">
        <f t="shared" si="0"/>
        <v>0.15</v>
      </c>
      <c r="L32" s="25">
        <f t="shared" si="1"/>
        <v>300.14999999999998</v>
      </c>
      <c r="M32">
        <v>0.48432503700000001</v>
      </c>
      <c r="N32">
        <v>5.5853759189999996</v>
      </c>
      <c r="O32">
        <v>56.878841610000002</v>
      </c>
      <c r="P32">
        <v>49.88456094</v>
      </c>
      <c r="Q32">
        <v>6.3374481490000001</v>
      </c>
      <c r="R32">
        <v>66.812744420000001</v>
      </c>
      <c r="S32" s="4">
        <v>31</v>
      </c>
      <c r="T32" s="4" t="str">
        <f t="shared" si="2"/>
        <v>GE2-WF1-C4</v>
      </c>
      <c r="U32" s="4" t="s">
        <v>42</v>
      </c>
      <c r="X32" s="33">
        <v>0.52799614487532287</v>
      </c>
    </row>
    <row r="33" spans="1:24" x14ac:dyDescent="0.2">
      <c r="A33" s="7" t="s">
        <v>7</v>
      </c>
      <c r="B33" s="17">
        <v>42882</v>
      </c>
      <c r="C33" s="7" t="s">
        <v>4</v>
      </c>
      <c r="D33" s="7">
        <v>6</v>
      </c>
      <c r="E33" s="7">
        <v>4</v>
      </c>
      <c r="F33" s="27">
        <v>4</v>
      </c>
      <c r="G33" s="27"/>
      <c r="H33" s="27">
        <v>6</v>
      </c>
      <c r="I33" s="27">
        <v>1</v>
      </c>
      <c r="J33" s="27">
        <v>300</v>
      </c>
      <c r="K33" s="25">
        <f t="shared" si="0"/>
        <v>0.44999999999999996</v>
      </c>
      <c r="L33" s="25">
        <f t="shared" si="1"/>
        <v>300.45</v>
      </c>
      <c r="M33">
        <v>0.53476941700000002</v>
      </c>
      <c r="N33">
        <v>9.9351129660000002</v>
      </c>
      <c r="O33">
        <v>504.5723888</v>
      </c>
      <c r="P33">
        <v>4.4375026860000002</v>
      </c>
      <c r="Q33">
        <v>2.0972942689999998</v>
      </c>
      <c r="R33">
        <v>134.0964701</v>
      </c>
      <c r="S33" s="4">
        <v>32</v>
      </c>
      <c r="T33" s="4" t="str">
        <f t="shared" si="2"/>
        <v>GE2-WF1-C6</v>
      </c>
      <c r="U33" s="4" t="s">
        <v>42</v>
      </c>
      <c r="X33" s="33">
        <v>0.53888414542070928</v>
      </c>
    </row>
    <row r="34" spans="1:24" x14ac:dyDescent="0.2">
      <c r="A34" s="7" t="s">
        <v>7</v>
      </c>
      <c r="B34" s="17">
        <v>42882</v>
      </c>
      <c r="C34" s="7" t="s">
        <v>4</v>
      </c>
      <c r="D34" s="7">
        <v>7</v>
      </c>
      <c r="E34" s="7">
        <v>4</v>
      </c>
      <c r="F34" s="27">
        <v>4</v>
      </c>
      <c r="G34" s="7"/>
      <c r="H34" s="7">
        <v>6</v>
      </c>
      <c r="I34" s="7">
        <v>2</v>
      </c>
      <c r="J34" s="27">
        <v>300</v>
      </c>
      <c r="K34" s="25">
        <f t="shared" ref="K34:K65" si="3">H34*0.075</f>
        <v>0.44999999999999996</v>
      </c>
      <c r="L34" s="25">
        <f t="shared" ref="L34:L65" si="4">J34+K34</f>
        <v>300.45</v>
      </c>
      <c r="S34" s="4">
        <v>33</v>
      </c>
      <c r="T34" s="4" t="str">
        <f t="shared" ref="T34:T65" si="5">A34&amp;"-"&amp;C34&amp;"-C"&amp;D34</f>
        <v>GE2-WF1-C7</v>
      </c>
      <c r="U34" s="4" t="s">
        <v>42</v>
      </c>
      <c r="X34" s="33"/>
    </row>
    <row r="35" spans="1:24" x14ac:dyDescent="0.2">
      <c r="A35" s="7" t="s">
        <v>7</v>
      </c>
      <c r="B35" s="17">
        <v>42882</v>
      </c>
      <c r="C35" s="7" t="s">
        <v>4</v>
      </c>
      <c r="D35" s="7">
        <v>8</v>
      </c>
      <c r="E35" s="7">
        <v>4</v>
      </c>
      <c r="F35" s="27">
        <v>4</v>
      </c>
      <c r="G35" s="27"/>
      <c r="H35" s="27">
        <v>4</v>
      </c>
      <c r="I35" s="27">
        <v>2</v>
      </c>
      <c r="J35" s="27">
        <v>300</v>
      </c>
      <c r="K35" s="25">
        <f t="shared" si="3"/>
        <v>0.3</v>
      </c>
      <c r="L35" s="25">
        <f t="shared" si="4"/>
        <v>300.3</v>
      </c>
      <c r="M35">
        <v>0.430208806</v>
      </c>
      <c r="N35">
        <v>3.609262545</v>
      </c>
      <c r="O35">
        <v>27.511588029999999</v>
      </c>
      <c r="P35">
        <v>31.298691949999998</v>
      </c>
      <c r="Q35">
        <v>5.5556500980000001</v>
      </c>
      <c r="R35">
        <v>29.707778090000001</v>
      </c>
      <c r="S35" s="4">
        <v>34</v>
      </c>
      <c r="T35" s="4" t="str">
        <f t="shared" si="5"/>
        <v>GE2-WF1-C8</v>
      </c>
      <c r="U35" s="4" t="s">
        <v>42</v>
      </c>
      <c r="X35" s="33">
        <v>0.65125048207840852</v>
      </c>
    </row>
    <row r="36" spans="1:24" x14ac:dyDescent="0.2">
      <c r="A36" s="7" t="s">
        <v>7</v>
      </c>
      <c r="B36" s="17">
        <v>42882</v>
      </c>
      <c r="C36" s="7" t="s">
        <v>4</v>
      </c>
      <c r="D36" s="7">
        <v>9</v>
      </c>
      <c r="E36" s="7">
        <v>4</v>
      </c>
      <c r="F36" s="27">
        <v>4</v>
      </c>
      <c r="G36" s="27"/>
      <c r="H36" s="27">
        <v>5</v>
      </c>
      <c r="I36" s="27">
        <v>4</v>
      </c>
      <c r="J36" s="27">
        <v>300</v>
      </c>
      <c r="K36" s="25">
        <f t="shared" si="3"/>
        <v>0.375</v>
      </c>
      <c r="L36" s="25">
        <f t="shared" si="4"/>
        <v>300.375</v>
      </c>
      <c r="M36">
        <v>0.55066188100000002</v>
      </c>
      <c r="N36">
        <v>12.25892234</v>
      </c>
      <c r="O36">
        <v>544.59646450000002</v>
      </c>
      <c r="P36">
        <v>0.99484797400000002</v>
      </c>
      <c r="Q36">
        <v>1.4908695059999999</v>
      </c>
      <c r="R36">
        <v>148.2258253</v>
      </c>
      <c r="S36" s="4">
        <v>35</v>
      </c>
      <c r="T36" s="4" t="str">
        <f t="shared" si="5"/>
        <v>GE2-WF1-C9</v>
      </c>
      <c r="U36" s="4" t="s">
        <v>42</v>
      </c>
      <c r="X36" s="33">
        <v>0.67897955765169249</v>
      </c>
    </row>
    <row r="37" spans="1:24" x14ac:dyDescent="0.2">
      <c r="A37" s="7" t="s">
        <v>7</v>
      </c>
      <c r="B37" s="17">
        <v>42882</v>
      </c>
      <c r="C37" s="7" t="s">
        <v>4</v>
      </c>
      <c r="D37" s="7">
        <v>10</v>
      </c>
      <c r="E37" s="7">
        <v>4</v>
      </c>
      <c r="F37" s="27">
        <v>4</v>
      </c>
      <c r="G37" s="27"/>
      <c r="H37" s="27">
        <v>6</v>
      </c>
      <c r="I37" s="27">
        <v>3</v>
      </c>
      <c r="J37" s="27">
        <v>300</v>
      </c>
      <c r="K37" s="25">
        <f t="shared" si="3"/>
        <v>0.44999999999999996</v>
      </c>
      <c r="L37" s="25">
        <f t="shared" si="4"/>
        <v>300.45</v>
      </c>
      <c r="M37">
        <v>0.42585098100000002</v>
      </c>
      <c r="N37">
        <v>3.5283986270000001</v>
      </c>
      <c r="O37">
        <v>38.469848079999998</v>
      </c>
      <c r="P37">
        <v>78.55759166</v>
      </c>
      <c r="Q37">
        <v>8.0777901550000006</v>
      </c>
      <c r="R37">
        <v>39.97755162</v>
      </c>
      <c r="S37" s="4">
        <v>36</v>
      </c>
      <c r="T37" s="4" t="str">
        <f t="shared" si="5"/>
        <v>GE2-WF1-C10</v>
      </c>
      <c r="U37" s="4" t="s">
        <v>42</v>
      </c>
      <c r="X37" s="33">
        <v>0.55716787912251509</v>
      </c>
    </row>
    <row r="38" spans="1:24" x14ac:dyDescent="0.2">
      <c r="A38" s="7" t="s">
        <v>7</v>
      </c>
      <c r="B38" s="17">
        <v>42882</v>
      </c>
      <c r="C38" s="7" t="s">
        <v>4</v>
      </c>
      <c r="D38" s="7">
        <v>11</v>
      </c>
      <c r="E38" s="7">
        <v>4</v>
      </c>
      <c r="F38" s="27">
        <v>4</v>
      </c>
      <c r="G38" s="27"/>
      <c r="H38" s="27">
        <v>2</v>
      </c>
      <c r="I38" s="27">
        <v>5</v>
      </c>
      <c r="J38" s="27">
        <v>300</v>
      </c>
      <c r="K38" s="25">
        <f t="shared" si="3"/>
        <v>0.15</v>
      </c>
      <c r="L38" s="25">
        <f t="shared" si="4"/>
        <v>300.14999999999998</v>
      </c>
      <c r="M38">
        <v>0.47699979999999997</v>
      </c>
      <c r="N38">
        <v>5.8696147820000002</v>
      </c>
      <c r="O38">
        <v>275.76035339999999</v>
      </c>
      <c r="P38">
        <v>18.916026899999999</v>
      </c>
      <c r="Q38">
        <v>3.6867726950000002</v>
      </c>
      <c r="R38">
        <v>62.539519820000002</v>
      </c>
      <c r="S38" s="4">
        <v>37</v>
      </c>
      <c r="T38" s="4" t="str">
        <f t="shared" si="5"/>
        <v>GE2-WF1-C11</v>
      </c>
      <c r="U38" s="4" t="s">
        <v>42</v>
      </c>
      <c r="X38" s="33">
        <v>0.69761373017497952</v>
      </c>
    </row>
    <row r="39" spans="1:24" x14ac:dyDescent="0.2">
      <c r="A39" s="7" t="s">
        <v>7</v>
      </c>
      <c r="B39" s="17">
        <v>42882</v>
      </c>
      <c r="C39" s="7" t="s">
        <v>4</v>
      </c>
      <c r="D39" s="7">
        <v>12</v>
      </c>
      <c r="E39" s="7">
        <v>4</v>
      </c>
      <c r="F39" s="27">
        <v>4</v>
      </c>
      <c r="G39" s="27"/>
      <c r="H39" s="27">
        <v>4</v>
      </c>
      <c r="I39" s="27">
        <v>3</v>
      </c>
      <c r="J39" s="27">
        <v>300</v>
      </c>
      <c r="K39" s="25">
        <f t="shared" si="3"/>
        <v>0.3</v>
      </c>
      <c r="L39" s="25">
        <f t="shared" si="4"/>
        <v>300.3</v>
      </c>
      <c r="M39">
        <v>0.49143013899999999</v>
      </c>
      <c r="N39">
        <v>6.0908186850000003</v>
      </c>
      <c r="O39">
        <v>289.8661237</v>
      </c>
      <c r="P39">
        <v>8.4890745689999996</v>
      </c>
      <c r="Q39">
        <v>2.9512480299999999</v>
      </c>
      <c r="R39">
        <v>62.914903270000003</v>
      </c>
      <c r="S39" s="4">
        <v>38</v>
      </c>
      <c r="T39" s="4" t="str">
        <f t="shared" si="5"/>
        <v>GE2-WF1-C12</v>
      </c>
      <c r="U39" s="4" t="s">
        <v>42</v>
      </c>
      <c r="X39" s="33">
        <v>0.53275589729614026</v>
      </c>
    </row>
    <row r="40" spans="1:24" x14ac:dyDescent="0.2">
      <c r="A40" s="7" t="s">
        <v>7</v>
      </c>
      <c r="B40" s="17">
        <v>42882</v>
      </c>
      <c r="C40" s="7" t="s">
        <v>4</v>
      </c>
      <c r="D40" s="7">
        <v>13</v>
      </c>
      <c r="E40" s="7">
        <v>4</v>
      </c>
      <c r="F40" s="27">
        <v>4</v>
      </c>
      <c r="G40" s="27"/>
      <c r="H40" s="27">
        <v>1</v>
      </c>
      <c r="I40" s="27">
        <v>5</v>
      </c>
      <c r="J40" s="27">
        <v>300</v>
      </c>
      <c r="K40" s="25">
        <f t="shared" si="3"/>
        <v>7.4999999999999997E-2</v>
      </c>
      <c r="L40" s="25">
        <f t="shared" si="4"/>
        <v>300.07499999999999</v>
      </c>
      <c r="M40">
        <v>0.68081934600000005</v>
      </c>
      <c r="N40">
        <v>32.45326051</v>
      </c>
      <c r="O40">
        <v>1841.601103</v>
      </c>
      <c r="P40">
        <v>0.40213479699999999</v>
      </c>
      <c r="Q40">
        <v>1.139697856</v>
      </c>
      <c r="R40">
        <v>625.40426809999997</v>
      </c>
      <c r="S40" s="4">
        <v>39</v>
      </c>
      <c r="T40" s="4" t="str">
        <f t="shared" si="5"/>
        <v>GE2-WF1-C13</v>
      </c>
      <c r="U40" s="4" t="s">
        <v>42</v>
      </c>
      <c r="X40" s="33">
        <v>0.52817594777615462</v>
      </c>
    </row>
    <row r="41" spans="1:24" x14ac:dyDescent="0.2">
      <c r="A41" s="7" t="s">
        <v>7</v>
      </c>
      <c r="B41" s="17">
        <v>42882</v>
      </c>
      <c r="C41" s="7" t="s">
        <v>4</v>
      </c>
      <c r="D41" s="7">
        <v>14</v>
      </c>
      <c r="E41" s="7">
        <v>4</v>
      </c>
      <c r="F41" s="27">
        <v>4</v>
      </c>
      <c r="G41" s="27"/>
      <c r="H41" s="27">
        <v>2</v>
      </c>
      <c r="I41" s="27">
        <v>2</v>
      </c>
      <c r="J41" s="27">
        <v>300</v>
      </c>
      <c r="K41" s="25">
        <f t="shared" si="3"/>
        <v>0.15</v>
      </c>
      <c r="L41" s="25">
        <f t="shared" si="4"/>
        <v>300.14999999999998</v>
      </c>
      <c r="M41">
        <v>0.62939853599999995</v>
      </c>
      <c r="N41">
        <v>42.947542030000001</v>
      </c>
      <c r="O41">
        <v>1845.0049610000001</v>
      </c>
      <c r="P41">
        <v>0.40045038300000002</v>
      </c>
      <c r="Q41">
        <v>1.1317665139999999</v>
      </c>
      <c r="R41">
        <v>632.55142950000004</v>
      </c>
      <c r="S41" s="4">
        <v>40</v>
      </c>
      <c r="T41" s="4" t="str">
        <f t="shared" si="5"/>
        <v>GE2-WF1-C14</v>
      </c>
      <c r="U41" s="4" t="s">
        <v>42</v>
      </c>
      <c r="X41" s="33">
        <v>0.80101631554107533</v>
      </c>
    </row>
    <row r="42" spans="1:24" x14ac:dyDescent="0.2">
      <c r="A42" s="7" t="s">
        <v>7</v>
      </c>
      <c r="B42" s="17">
        <v>42882</v>
      </c>
      <c r="C42" s="7" t="s">
        <v>4</v>
      </c>
      <c r="D42" s="7">
        <v>18</v>
      </c>
      <c r="E42" s="7">
        <v>4</v>
      </c>
      <c r="F42" s="27">
        <v>4</v>
      </c>
      <c r="G42" s="27"/>
      <c r="H42" s="27">
        <v>5</v>
      </c>
      <c r="I42" s="27">
        <v>2</v>
      </c>
      <c r="J42" s="27">
        <v>300</v>
      </c>
      <c r="K42" s="25">
        <f t="shared" si="3"/>
        <v>0.375</v>
      </c>
      <c r="L42" s="25">
        <f t="shared" si="4"/>
        <v>300.375</v>
      </c>
      <c r="M42">
        <v>0.49192874399999997</v>
      </c>
      <c r="N42">
        <v>6.2331302300000004</v>
      </c>
      <c r="O42">
        <v>481.03574759999998</v>
      </c>
      <c r="P42">
        <v>11.127476939999999</v>
      </c>
      <c r="Q42">
        <v>3.2152136530000002</v>
      </c>
      <c r="R42">
        <v>103.7860714</v>
      </c>
      <c r="S42" s="4">
        <v>41</v>
      </c>
      <c r="T42" s="4" t="str">
        <f t="shared" si="5"/>
        <v>GE2-WF1-C18</v>
      </c>
      <c r="U42" s="4" t="s">
        <v>42</v>
      </c>
      <c r="X42" s="33">
        <v>0.6856061805998751</v>
      </c>
    </row>
    <row r="43" spans="1:24" x14ac:dyDescent="0.2">
      <c r="A43" s="7" t="s">
        <v>7</v>
      </c>
      <c r="B43" s="17">
        <v>42882</v>
      </c>
      <c r="C43" s="7" t="s">
        <v>4</v>
      </c>
      <c r="D43" s="7">
        <v>19</v>
      </c>
      <c r="E43" s="7">
        <v>4</v>
      </c>
      <c r="F43" s="27">
        <v>4</v>
      </c>
      <c r="G43" s="27"/>
      <c r="H43" s="27">
        <v>3</v>
      </c>
      <c r="I43" s="27">
        <v>2</v>
      </c>
      <c r="J43" s="27">
        <v>300</v>
      </c>
      <c r="K43" s="25">
        <f t="shared" si="3"/>
        <v>0.22499999999999998</v>
      </c>
      <c r="L43" s="25">
        <f t="shared" si="4"/>
        <v>300.22500000000002</v>
      </c>
      <c r="M43">
        <v>0.491363194</v>
      </c>
      <c r="N43">
        <v>6.3905798420000002</v>
      </c>
      <c r="O43">
        <v>305.36370920000002</v>
      </c>
      <c r="P43">
        <v>8.5168339090000007</v>
      </c>
      <c r="Q43">
        <v>2.9630987539999998</v>
      </c>
      <c r="R43">
        <v>72.947301449999998</v>
      </c>
      <c r="S43" s="4">
        <v>42</v>
      </c>
      <c r="T43" s="4" t="str">
        <f t="shared" si="5"/>
        <v>GE2-WF1-C19</v>
      </c>
      <c r="U43" s="4" t="s">
        <v>42</v>
      </c>
      <c r="X43" s="33">
        <v>0.54647303607295461</v>
      </c>
    </row>
    <row r="44" spans="1:24" x14ac:dyDescent="0.2">
      <c r="A44" s="7" t="s">
        <v>7</v>
      </c>
      <c r="B44" s="17">
        <v>42882</v>
      </c>
      <c r="C44" s="7" t="s">
        <v>4</v>
      </c>
      <c r="D44" s="7">
        <v>20</v>
      </c>
      <c r="E44" s="7">
        <v>4</v>
      </c>
      <c r="F44" s="27">
        <v>4</v>
      </c>
      <c r="G44" s="27"/>
      <c r="H44" s="27">
        <v>5</v>
      </c>
      <c r="I44" s="27">
        <v>1</v>
      </c>
      <c r="J44" s="27">
        <v>300</v>
      </c>
      <c r="K44" s="25">
        <f t="shared" si="3"/>
        <v>0.375</v>
      </c>
      <c r="L44" s="25">
        <f t="shared" si="4"/>
        <v>300.375</v>
      </c>
      <c r="M44">
        <v>0.45548187600000001</v>
      </c>
      <c r="N44">
        <v>4.7542951880000004</v>
      </c>
      <c r="O44">
        <v>107.6907793</v>
      </c>
      <c r="P44">
        <v>33.644505770000002</v>
      </c>
      <c r="Q44">
        <v>5.2645246879999998</v>
      </c>
      <c r="R44">
        <v>81.516440630000005</v>
      </c>
      <c r="S44" s="4">
        <v>43</v>
      </c>
      <c r="T44" s="4" t="str">
        <f t="shared" si="5"/>
        <v>GE2-WF1-C20</v>
      </c>
      <c r="U44" s="4" t="s">
        <v>42</v>
      </c>
      <c r="X44" s="33">
        <v>0.63267652014219655</v>
      </c>
    </row>
    <row r="45" spans="1:24" x14ac:dyDescent="0.2">
      <c r="A45" s="7" t="s">
        <v>7</v>
      </c>
      <c r="B45" s="17">
        <v>42882</v>
      </c>
      <c r="C45" s="7" t="s">
        <v>4</v>
      </c>
      <c r="D45" s="7" t="s">
        <v>26</v>
      </c>
      <c r="E45" s="7">
        <v>4</v>
      </c>
      <c r="F45" s="27">
        <v>4</v>
      </c>
      <c r="G45" s="27"/>
      <c r="H45" s="27">
        <v>7</v>
      </c>
      <c r="I45" s="27">
        <v>1</v>
      </c>
      <c r="J45" s="27">
        <v>300</v>
      </c>
      <c r="K45" s="25">
        <f t="shared" si="3"/>
        <v>0.52500000000000002</v>
      </c>
      <c r="L45" s="25">
        <f t="shared" si="4"/>
        <v>300.52499999999998</v>
      </c>
      <c r="M45">
        <v>0.48512756000000001</v>
      </c>
      <c r="N45">
        <v>5.0515686899999999</v>
      </c>
      <c r="O45">
        <v>139.91384669999999</v>
      </c>
      <c r="P45">
        <v>23.04616935</v>
      </c>
      <c r="Q45">
        <v>4.6375608069999998</v>
      </c>
      <c r="R45">
        <v>113.8324902</v>
      </c>
      <c r="S45" s="4">
        <v>44</v>
      </c>
      <c r="T45" s="4" t="str">
        <f t="shared" si="5"/>
        <v>GE2-WF1-CC</v>
      </c>
      <c r="U45" s="4" t="s">
        <v>42</v>
      </c>
      <c r="X45" s="33">
        <v>0.55758921497601632</v>
      </c>
    </row>
    <row r="46" spans="1:24" x14ac:dyDescent="0.2">
      <c r="A46" s="8" t="s">
        <v>27</v>
      </c>
      <c r="B46" s="18">
        <v>42883</v>
      </c>
      <c r="C46" s="8" t="s">
        <v>28</v>
      </c>
      <c r="D46" s="8">
        <v>2</v>
      </c>
      <c r="E46" s="8">
        <v>1</v>
      </c>
      <c r="F46" s="28">
        <v>5</v>
      </c>
      <c r="G46" s="28"/>
      <c r="H46" s="28">
        <v>1</v>
      </c>
      <c r="I46" s="28">
        <v>1</v>
      </c>
      <c r="J46" s="28">
        <v>100000</v>
      </c>
      <c r="K46" s="25">
        <f t="shared" si="3"/>
        <v>7.4999999999999997E-2</v>
      </c>
      <c r="L46" s="25">
        <f t="shared" si="4"/>
        <v>100000.075</v>
      </c>
      <c r="M46">
        <v>0.43214221400000002</v>
      </c>
      <c r="N46">
        <v>4.967291984</v>
      </c>
      <c r="O46">
        <v>1243.6836330000001</v>
      </c>
      <c r="P46">
        <v>4.6726438190000001</v>
      </c>
      <c r="Q46">
        <v>2.2515675719999999</v>
      </c>
      <c r="R46">
        <v>305.5008431</v>
      </c>
      <c r="S46" s="4">
        <v>45</v>
      </c>
      <c r="T46" s="4" t="str">
        <f t="shared" si="5"/>
        <v>GE3-WF2-C2</v>
      </c>
      <c r="U46" s="4" t="s">
        <v>43</v>
      </c>
      <c r="X46" s="33">
        <v>0.56771167632957786</v>
      </c>
    </row>
    <row r="47" spans="1:24" x14ac:dyDescent="0.2">
      <c r="A47" s="8" t="s">
        <v>27</v>
      </c>
      <c r="B47" s="18">
        <v>42883</v>
      </c>
      <c r="C47" s="8" t="s">
        <v>28</v>
      </c>
      <c r="D47" s="8">
        <v>3</v>
      </c>
      <c r="E47" s="8">
        <v>1</v>
      </c>
      <c r="F47" s="28">
        <v>5</v>
      </c>
      <c r="G47" s="28"/>
      <c r="H47" s="28">
        <v>6</v>
      </c>
      <c r="I47" s="28">
        <v>2</v>
      </c>
      <c r="J47" s="28">
        <v>100000</v>
      </c>
      <c r="K47" s="25">
        <f t="shared" si="3"/>
        <v>0.44999999999999996</v>
      </c>
      <c r="L47" s="25">
        <f t="shared" si="4"/>
        <v>100000.45</v>
      </c>
      <c r="M47">
        <v>0.50675334400000005</v>
      </c>
      <c r="N47">
        <v>19.683680930000001</v>
      </c>
      <c r="O47">
        <v>1718.4345169999999</v>
      </c>
      <c r="P47">
        <v>1.086866117</v>
      </c>
      <c r="Q47">
        <v>1.3868442620000001</v>
      </c>
      <c r="R47">
        <v>536.10110510000004</v>
      </c>
      <c r="S47" s="4">
        <v>46</v>
      </c>
      <c r="T47" s="4" t="str">
        <f t="shared" si="5"/>
        <v>GE3-WF2-C3</v>
      </c>
      <c r="U47" s="4" t="s">
        <v>43</v>
      </c>
      <c r="X47" s="33">
        <v>0.60265580831993892</v>
      </c>
    </row>
    <row r="48" spans="1:24" x14ac:dyDescent="0.2">
      <c r="A48" s="8" t="s">
        <v>27</v>
      </c>
      <c r="B48" s="18">
        <v>42883</v>
      </c>
      <c r="C48" s="8" t="s">
        <v>28</v>
      </c>
      <c r="D48" s="8">
        <v>7</v>
      </c>
      <c r="E48" s="8">
        <v>1</v>
      </c>
      <c r="F48" s="28">
        <v>5</v>
      </c>
      <c r="G48" s="28"/>
      <c r="H48" s="28">
        <v>6</v>
      </c>
      <c r="I48" s="28">
        <v>3</v>
      </c>
      <c r="J48" s="28">
        <v>100000</v>
      </c>
      <c r="K48" s="25">
        <f t="shared" si="3"/>
        <v>0.44999999999999996</v>
      </c>
      <c r="L48" s="25">
        <f t="shared" si="4"/>
        <v>100000.45</v>
      </c>
      <c r="M48">
        <v>0.44340531999999999</v>
      </c>
      <c r="N48">
        <v>5.5213177140000003</v>
      </c>
      <c r="O48">
        <v>582.97774579999998</v>
      </c>
      <c r="P48">
        <v>16.902645289999999</v>
      </c>
      <c r="Q48">
        <v>3.6879880379999999</v>
      </c>
      <c r="R48">
        <v>151.00721160000001</v>
      </c>
      <c r="S48" s="4">
        <v>47</v>
      </c>
      <c r="T48" s="4" t="str">
        <f t="shared" si="5"/>
        <v>GE3-WF2-C7</v>
      </c>
      <c r="U48" s="4" t="s">
        <v>43</v>
      </c>
      <c r="X48" s="33">
        <v>0.54212816018608023</v>
      </c>
    </row>
    <row r="49" spans="1:24" x14ac:dyDescent="0.2">
      <c r="A49" s="8" t="s">
        <v>27</v>
      </c>
      <c r="B49" s="18">
        <v>42883</v>
      </c>
      <c r="C49" s="8" t="s">
        <v>28</v>
      </c>
      <c r="D49" s="8">
        <v>10</v>
      </c>
      <c r="E49" s="8">
        <v>1</v>
      </c>
      <c r="F49" s="28">
        <v>5</v>
      </c>
      <c r="G49" s="28"/>
      <c r="H49" s="28">
        <v>4</v>
      </c>
      <c r="I49" s="28">
        <v>2</v>
      </c>
      <c r="J49" s="28">
        <v>100000</v>
      </c>
      <c r="K49" s="25">
        <f t="shared" si="3"/>
        <v>0.3</v>
      </c>
      <c r="L49" s="25">
        <f t="shared" si="4"/>
        <v>100000.3</v>
      </c>
      <c r="M49">
        <v>0.42938494399999999</v>
      </c>
      <c r="N49">
        <v>5.0811171020000003</v>
      </c>
      <c r="O49">
        <v>611.49179819999995</v>
      </c>
      <c r="P49">
        <v>13.69023894</v>
      </c>
      <c r="Q49">
        <v>3.5517970339999998</v>
      </c>
      <c r="R49">
        <v>175.16998720000001</v>
      </c>
      <c r="S49" s="4">
        <v>48</v>
      </c>
      <c r="T49" s="4" t="str">
        <f t="shared" si="5"/>
        <v>GE3-WF2-C10</v>
      </c>
      <c r="U49" s="4" t="s">
        <v>43</v>
      </c>
      <c r="X49" s="33">
        <v>0.65125730083881928</v>
      </c>
    </row>
    <row r="50" spans="1:24" x14ac:dyDescent="0.2">
      <c r="A50" s="8" t="s">
        <v>27</v>
      </c>
      <c r="B50" s="18">
        <v>42883</v>
      </c>
      <c r="C50" s="8" t="s">
        <v>28</v>
      </c>
      <c r="D50" s="8">
        <v>12</v>
      </c>
      <c r="E50" s="8">
        <v>1</v>
      </c>
      <c r="F50" s="28">
        <v>5</v>
      </c>
      <c r="G50" s="28"/>
      <c r="H50" s="28">
        <v>1</v>
      </c>
      <c r="I50" s="28">
        <v>3</v>
      </c>
      <c r="J50" s="28">
        <v>100000</v>
      </c>
      <c r="K50" s="25">
        <f t="shared" si="3"/>
        <v>7.4999999999999997E-2</v>
      </c>
      <c r="L50" s="25">
        <f t="shared" si="4"/>
        <v>100000.075</v>
      </c>
      <c r="M50">
        <v>0.44437949300000001</v>
      </c>
      <c r="N50">
        <v>6.4749080130000003</v>
      </c>
      <c r="O50">
        <v>943.14813800000002</v>
      </c>
      <c r="P50">
        <v>7.6397660590000003</v>
      </c>
      <c r="Q50">
        <v>2.6771804530000001</v>
      </c>
      <c r="R50">
        <v>249.66477660000001</v>
      </c>
      <c r="S50" s="4">
        <v>49</v>
      </c>
      <c r="T50" s="4" t="str">
        <f t="shared" si="5"/>
        <v>GE3-WF2-C12</v>
      </c>
      <c r="U50" s="4" t="s">
        <v>43</v>
      </c>
      <c r="X50" s="33">
        <v>0.73188633952033533</v>
      </c>
    </row>
    <row r="51" spans="1:24" x14ac:dyDescent="0.2">
      <c r="A51" s="8" t="s">
        <v>27</v>
      </c>
      <c r="B51" s="18">
        <v>42883</v>
      </c>
      <c r="C51" s="8" t="s">
        <v>28</v>
      </c>
      <c r="D51" s="8">
        <v>18</v>
      </c>
      <c r="E51" s="8">
        <v>1</v>
      </c>
      <c r="F51" s="28">
        <v>5</v>
      </c>
      <c r="G51" s="28"/>
      <c r="H51" s="28">
        <v>6</v>
      </c>
      <c r="I51" s="28">
        <v>1</v>
      </c>
      <c r="J51" s="28">
        <v>100000</v>
      </c>
      <c r="K51" s="25">
        <f t="shared" si="3"/>
        <v>0.44999999999999996</v>
      </c>
      <c r="L51" s="25">
        <f t="shared" si="4"/>
        <v>100000.45</v>
      </c>
      <c r="M51">
        <v>0.43558862199999998</v>
      </c>
      <c r="N51">
        <v>5.387655884</v>
      </c>
      <c r="O51">
        <v>1238.705064</v>
      </c>
      <c r="P51">
        <v>4.4346790919999997</v>
      </c>
      <c r="Q51">
        <v>2.1674815820000002</v>
      </c>
      <c r="R51">
        <v>326.4884169</v>
      </c>
      <c r="S51" s="4">
        <v>50</v>
      </c>
      <c r="T51" s="4" t="str">
        <f t="shared" si="5"/>
        <v>GE3-WF2-C18</v>
      </c>
      <c r="U51" s="4" t="s">
        <v>43</v>
      </c>
      <c r="X51" s="33">
        <v>0.69695781250799593</v>
      </c>
    </row>
    <row r="52" spans="1:24" x14ac:dyDescent="0.2">
      <c r="A52" s="8" t="s">
        <v>27</v>
      </c>
      <c r="B52" s="18">
        <v>42883</v>
      </c>
      <c r="C52" s="8" t="s">
        <v>28</v>
      </c>
      <c r="D52" s="8">
        <v>20</v>
      </c>
      <c r="E52" s="8">
        <v>1</v>
      </c>
      <c r="F52" s="28">
        <v>5</v>
      </c>
      <c r="G52" s="28"/>
      <c r="H52" s="28">
        <v>2</v>
      </c>
      <c r="I52" s="28">
        <v>2</v>
      </c>
      <c r="J52" s="28">
        <v>100000</v>
      </c>
      <c r="K52" s="25">
        <f t="shared" si="3"/>
        <v>0.15</v>
      </c>
      <c r="L52" s="25">
        <f t="shared" si="4"/>
        <v>100000.15</v>
      </c>
      <c r="M52">
        <v>0.48298345199999998</v>
      </c>
      <c r="N52">
        <v>10.804867789999999</v>
      </c>
      <c r="O52">
        <v>1626.072007</v>
      </c>
      <c r="P52">
        <v>1.5663506039999999</v>
      </c>
      <c r="Q52">
        <v>1.5258893120000001</v>
      </c>
      <c r="R52">
        <v>484.8723013</v>
      </c>
      <c r="S52" s="4">
        <v>51</v>
      </c>
      <c r="T52" s="4" t="str">
        <f t="shared" si="5"/>
        <v>GE3-WF2-C20</v>
      </c>
      <c r="U52" s="4" t="s">
        <v>43</v>
      </c>
      <c r="X52" s="33">
        <v>0.60513893945249131</v>
      </c>
    </row>
    <row r="53" spans="1:24" x14ac:dyDescent="0.2">
      <c r="A53" s="9" t="s">
        <v>27</v>
      </c>
      <c r="B53" s="19">
        <v>42883</v>
      </c>
      <c r="C53" s="9" t="s">
        <v>28</v>
      </c>
      <c r="D53" s="9">
        <v>6</v>
      </c>
      <c r="E53" s="9">
        <v>2</v>
      </c>
      <c r="F53" s="29">
        <v>6</v>
      </c>
      <c r="G53" s="29"/>
      <c r="H53" s="29">
        <v>3</v>
      </c>
      <c r="I53" s="29">
        <v>3</v>
      </c>
      <c r="J53" s="28">
        <v>100100</v>
      </c>
      <c r="K53" s="25">
        <f t="shared" si="3"/>
        <v>0.22499999999999998</v>
      </c>
      <c r="L53" s="25">
        <f t="shared" si="4"/>
        <v>100100.22500000001</v>
      </c>
      <c r="M53">
        <v>0.57098097999999997</v>
      </c>
      <c r="N53">
        <v>8.5986981730000007</v>
      </c>
      <c r="O53">
        <v>895.59778619999997</v>
      </c>
      <c r="P53">
        <v>8.8291377949999994</v>
      </c>
      <c r="Q53">
        <v>2.9706803860000002</v>
      </c>
      <c r="R53">
        <v>222.9936544</v>
      </c>
      <c r="S53" s="4">
        <v>52</v>
      </c>
      <c r="T53" s="4" t="str">
        <f t="shared" si="5"/>
        <v>GE3-WF2-C6</v>
      </c>
      <c r="U53" s="4" t="s">
        <v>43</v>
      </c>
      <c r="X53" s="33">
        <v>0.73879722812049142</v>
      </c>
    </row>
    <row r="54" spans="1:24" x14ac:dyDescent="0.2">
      <c r="A54" s="9" t="s">
        <v>27</v>
      </c>
      <c r="B54" s="19">
        <v>42883</v>
      </c>
      <c r="C54" s="9" t="s">
        <v>28</v>
      </c>
      <c r="D54" s="9">
        <v>14</v>
      </c>
      <c r="E54" s="9">
        <v>2</v>
      </c>
      <c r="F54" s="29">
        <v>6</v>
      </c>
      <c r="G54" s="29"/>
      <c r="H54" s="29">
        <v>1</v>
      </c>
      <c r="I54" s="29">
        <v>1</v>
      </c>
      <c r="J54" s="28">
        <v>100100</v>
      </c>
      <c r="K54" s="25">
        <f t="shared" si="3"/>
        <v>7.4999999999999997E-2</v>
      </c>
      <c r="L54" s="25">
        <f t="shared" si="4"/>
        <v>100100.075</v>
      </c>
      <c r="M54"/>
      <c r="N54"/>
      <c r="O54"/>
      <c r="P54"/>
      <c r="Q54"/>
      <c r="R54"/>
      <c r="S54" s="4">
        <v>53</v>
      </c>
      <c r="T54" s="4" t="str">
        <f t="shared" si="5"/>
        <v>GE3-WF2-C14</v>
      </c>
      <c r="U54" s="4" t="s">
        <v>43</v>
      </c>
      <c r="X54"/>
    </row>
    <row r="55" spans="1:24" x14ac:dyDescent="0.2">
      <c r="A55" s="9" t="s">
        <v>27</v>
      </c>
      <c r="B55" s="19">
        <v>42883</v>
      </c>
      <c r="C55" s="9" t="s">
        <v>28</v>
      </c>
      <c r="D55" s="9" t="s">
        <v>16</v>
      </c>
      <c r="E55" s="9">
        <v>3</v>
      </c>
      <c r="F55" s="29">
        <v>7</v>
      </c>
      <c r="G55" s="29"/>
      <c r="H55" s="29">
        <v>5</v>
      </c>
      <c r="I55" s="29">
        <v>1</v>
      </c>
      <c r="J55" s="28">
        <v>100300</v>
      </c>
      <c r="K55" s="25">
        <f t="shared" si="3"/>
        <v>0.375</v>
      </c>
      <c r="L55" s="25">
        <f t="shared" si="4"/>
        <v>100300.375</v>
      </c>
      <c r="M55">
        <v>0.62534451499999999</v>
      </c>
      <c r="N55">
        <v>19.29211184</v>
      </c>
      <c r="O55">
        <v>1757.7339260000001</v>
      </c>
      <c r="P55">
        <v>0.90875698800000004</v>
      </c>
      <c r="Q55">
        <v>1.3466365819999999</v>
      </c>
      <c r="R55">
        <v>545.01422009999999</v>
      </c>
      <c r="S55" s="4">
        <v>54</v>
      </c>
      <c r="T55" s="4" t="str">
        <f t="shared" si="5"/>
        <v>GE3-WF2-CE</v>
      </c>
      <c r="U55" s="4" t="s">
        <v>43</v>
      </c>
      <c r="X55" s="33">
        <v>0.60616000197309416</v>
      </c>
    </row>
    <row r="56" spans="1:24" x14ac:dyDescent="0.2">
      <c r="A56" s="9" t="s">
        <v>27</v>
      </c>
      <c r="B56" s="19">
        <v>42883</v>
      </c>
      <c r="C56" s="9" t="s">
        <v>28</v>
      </c>
      <c r="D56" s="9" t="s">
        <v>10</v>
      </c>
      <c r="E56" s="9">
        <v>3</v>
      </c>
      <c r="F56" s="29">
        <v>7</v>
      </c>
      <c r="G56" s="29"/>
      <c r="H56" s="29">
        <v>1</v>
      </c>
      <c r="I56" s="29">
        <v>1</v>
      </c>
      <c r="J56" s="28">
        <v>100300</v>
      </c>
      <c r="K56" s="25">
        <f t="shared" si="3"/>
        <v>7.4999999999999997E-2</v>
      </c>
      <c r="L56" s="25">
        <f t="shared" si="4"/>
        <v>100300.075</v>
      </c>
      <c r="M56">
        <v>0.55589741299999995</v>
      </c>
      <c r="N56">
        <v>8.6628177439999998</v>
      </c>
      <c r="O56">
        <v>1044.6225549999999</v>
      </c>
      <c r="P56">
        <v>6.4043631259999998</v>
      </c>
      <c r="Q56">
        <v>2.5011004350000001</v>
      </c>
      <c r="R56">
        <v>275.59494530000001</v>
      </c>
      <c r="S56" s="4">
        <v>55</v>
      </c>
      <c r="T56" s="4" t="str">
        <f t="shared" si="5"/>
        <v>GE3-WF2-CG</v>
      </c>
      <c r="U56" s="4" t="s">
        <v>43</v>
      </c>
      <c r="X56" s="33">
        <v>1.0506359672812702</v>
      </c>
    </row>
    <row r="57" spans="1:24" x14ac:dyDescent="0.2">
      <c r="A57" s="9" t="s">
        <v>27</v>
      </c>
      <c r="B57" s="19">
        <v>42883</v>
      </c>
      <c r="C57" s="9" t="s">
        <v>28</v>
      </c>
      <c r="D57" s="9" t="s">
        <v>12</v>
      </c>
      <c r="E57" s="9">
        <v>3</v>
      </c>
      <c r="F57" s="29">
        <v>7</v>
      </c>
      <c r="G57" s="29"/>
      <c r="H57" s="29">
        <v>3</v>
      </c>
      <c r="I57" s="29">
        <v>1</v>
      </c>
      <c r="J57" s="28">
        <v>100300</v>
      </c>
      <c r="K57" s="25">
        <f t="shared" si="3"/>
        <v>0.22499999999999998</v>
      </c>
      <c r="L57" s="25">
        <f t="shared" si="4"/>
        <v>100300.22500000001</v>
      </c>
      <c r="M57">
        <v>0.49175760400000001</v>
      </c>
      <c r="N57">
        <v>3.8383602209999999</v>
      </c>
      <c r="O57">
        <v>35.477932699999997</v>
      </c>
      <c r="P57">
        <v>16.80336114</v>
      </c>
      <c r="Q57">
        <v>4.0986237990000003</v>
      </c>
      <c r="R57">
        <v>21.32186093</v>
      </c>
      <c r="S57" s="4">
        <v>56</v>
      </c>
      <c r="T57" s="4" t="str">
        <f t="shared" si="5"/>
        <v>GE3-WF2-CN</v>
      </c>
      <c r="U57" s="4" t="s">
        <v>43</v>
      </c>
      <c r="X57" s="33">
        <v>0.69568083664748581</v>
      </c>
    </row>
    <row r="58" spans="1:24" x14ac:dyDescent="0.2">
      <c r="A58" s="10" t="s">
        <v>29</v>
      </c>
      <c r="B58" s="20">
        <v>42884</v>
      </c>
      <c r="C58" s="10" t="s">
        <v>30</v>
      </c>
      <c r="D58" s="10">
        <v>2</v>
      </c>
      <c r="E58" s="10">
        <v>1</v>
      </c>
      <c r="F58" s="30">
        <v>8</v>
      </c>
      <c r="G58" s="30"/>
      <c r="H58" s="30">
        <v>9</v>
      </c>
      <c r="I58" s="30">
        <v>1</v>
      </c>
      <c r="J58" s="30">
        <v>200000</v>
      </c>
      <c r="K58" s="25">
        <f t="shared" si="3"/>
        <v>0.67499999999999993</v>
      </c>
      <c r="L58" s="25">
        <f t="shared" si="4"/>
        <v>200000.67499999999</v>
      </c>
      <c r="M58">
        <v>0.44784996300000002</v>
      </c>
      <c r="N58">
        <v>3.8154296809999999</v>
      </c>
      <c r="O58">
        <v>507.0187818</v>
      </c>
      <c r="P58">
        <v>18.924934</v>
      </c>
      <c r="Q58">
        <v>3.9967529669999999</v>
      </c>
      <c r="R58">
        <v>143.07525029999999</v>
      </c>
      <c r="S58" s="4">
        <v>57</v>
      </c>
      <c r="T58" s="4" t="str">
        <f t="shared" si="5"/>
        <v>GE4-WF3-C2</v>
      </c>
      <c r="U58" s="4" t="s">
        <v>44</v>
      </c>
      <c r="X58" s="33">
        <v>1.1633609304548664</v>
      </c>
    </row>
    <row r="59" spans="1:24" x14ac:dyDescent="0.2">
      <c r="A59" s="10" t="s">
        <v>29</v>
      </c>
      <c r="B59" s="20">
        <v>42884</v>
      </c>
      <c r="C59" s="10" t="s">
        <v>30</v>
      </c>
      <c r="D59" s="10">
        <v>3</v>
      </c>
      <c r="E59" s="10">
        <v>1</v>
      </c>
      <c r="F59" s="30">
        <v>8</v>
      </c>
      <c r="G59" s="30"/>
      <c r="H59" s="30">
        <v>1</v>
      </c>
      <c r="I59" s="30">
        <v>1</v>
      </c>
      <c r="J59" s="30">
        <v>200000</v>
      </c>
      <c r="K59" s="25">
        <f t="shared" si="3"/>
        <v>7.4999999999999997E-2</v>
      </c>
      <c r="L59" s="25">
        <f t="shared" si="4"/>
        <v>200000.07500000001</v>
      </c>
      <c r="M59">
        <v>0.40257784099999999</v>
      </c>
      <c r="N59">
        <v>2.1167952099999998</v>
      </c>
      <c r="O59">
        <v>89.490885779999999</v>
      </c>
      <c r="P59">
        <v>30.991232669999999</v>
      </c>
      <c r="Q59">
        <v>5.260610228</v>
      </c>
      <c r="R59">
        <v>87.874482110000002</v>
      </c>
      <c r="S59" s="4">
        <v>58</v>
      </c>
      <c r="T59" s="4" t="str">
        <f t="shared" si="5"/>
        <v>GE4-WF3-C3</v>
      </c>
      <c r="U59" s="4" t="s">
        <v>44</v>
      </c>
      <c r="X59" s="33">
        <v>1.1790760842599985</v>
      </c>
    </row>
    <row r="60" spans="1:24" x14ac:dyDescent="0.2">
      <c r="A60" s="10" t="s">
        <v>29</v>
      </c>
      <c r="B60" s="20">
        <v>42884</v>
      </c>
      <c r="C60" s="10" t="s">
        <v>30</v>
      </c>
      <c r="D60" s="10">
        <v>4</v>
      </c>
      <c r="E60" s="10">
        <v>1</v>
      </c>
      <c r="F60" s="30">
        <v>8</v>
      </c>
      <c r="G60" s="30"/>
      <c r="H60" s="30">
        <v>4</v>
      </c>
      <c r="I60" s="30">
        <v>2</v>
      </c>
      <c r="J60" s="30">
        <v>200000</v>
      </c>
      <c r="K60" s="25">
        <f t="shared" si="3"/>
        <v>0.3</v>
      </c>
      <c r="L60" s="25">
        <f t="shared" si="4"/>
        <v>200000.3</v>
      </c>
      <c r="M60">
        <v>0.412954451</v>
      </c>
      <c r="N60">
        <v>3.1056185850000002</v>
      </c>
      <c r="O60">
        <v>381.98130020000002</v>
      </c>
      <c r="P60">
        <v>16.483832230000001</v>
      </c>
      <c r="Q60">
        <v>3.882708268</v>
      </c>
      <c r="R60">
        <v>150.18990460000001</v>
      </c>
      <c r="S60" s="4">
        <v>59</v>
      </c>
      <c r="T60" s="4" t="str">
        <f t="shared" si="5"/>
        <v>GE4-WF3-C4</v>
      </c>
      <c r="U60" s="4" t="s">
        <v>44</v>
      </c>
      <c r="X60" s="33">
        <v>1.386725951534147</v>
      </c>
    </row>
    <row r="61" spans="1:24" x14ac:dyDescent="0.2">
      <c r="A61" s="10" t="s">
        <v>29</v>
      </c>
      <c r="B61" s="20">
        <v>42884</v>
      </c>
      <c r="C61" s="10" t="s">
        <v>30</v>
      </c>
      <c r="D61" s="10">
        <v>5</v>
      </c>
      <c r="E61" s="10">
        <v>1</v>
      </c>
      <c r="F61" s="30">
        <v>8</v>
      </c>
      <c r="G61" s="30"/>
      <c r="H61" s="30">
        <v>4</v>
      </c>
      <c r="I61" s="30">
        <v>1</v>
      </c>
      <c r="J61" s="30">
        <v>200000</v>
      </c>
      <c r="K61" s="25">
        <f t="shared" si="3"/>
        <v>0.3</v>
      </c>
      <c r="L61" s="25">
        <f t="shared" si="4"/>
        <v>200000.3</v>
      </c>
      <c r="M61">
        <v>0.44519827000000001</v>
      </c>
      <c r="N61">
        <v>5.9664979469999997</v>
      </c>
      <c r="O61">
        <v>1475.4819130000001</v>
      </c>
      <c r="P61">
        <v>2.6458715210000001</v>
      </c>
      <c r="Q61">
        <v>1.8070854730000001</v>
      </c>
      <c r="R61">
        <v>408.55333189999999</v>
      </c>
      <c r="S61" s="4">
        <v>60</v>
      </c>
      <c r="T61" s="4" t="str">
        <f t="shared" si="5"/>
        <v>GE4-WF3-C5</v>
      </c>
      <c r="U61" s="4" t="s">
        <v>44</v>
      </c>
      <c r="X61" s="33">
        <v>1.4229400208093734</v>
      </c>
    </row>
    <row r="62" spans="1:24" x14ac:dyDescent="0.2">
      <c r="A62" s="10" t="s">
        <v>29</v>
      </c>
      <c r="B62" s="20">
        <v>42884</v>
      </c>
      <c r="C62" s="10" t="s">
        <v>30</v>
      </c>
      <c r="D62" s="10">
        <v>6</v>
      </c>
      <c r="E62" s="10">
        <v>1</v>
      </c>
      <c r="F62" s="30">
        <v>8</v>
      </c>
      <c r="G62" s="30"/>
      <c r="H62" s="30">
        <v>6</v>
      </c>
      <c r="I62" s="30">
        <v>1</v>
      </c>
      <c r="J62" s="30">
        <v>200000</v>
      </c>
      <c r="K62" s="25">
        <f t="shared" si="3"/>
        <v>0.44999999999999996</v>
      </c>
      <c r="L62" s="25">
        <f t="shared" si="4"/>
        <v>200000.45</v>
      </c>
      <c r="M62">
        <v>0.40462210700000001</v>
      </c>
      <c r="N62">
        <v>2.9544286639999999</v>
      </c>
      <c r="O62">
        <v>959.67979939999998</v>
      </c>
      <c r="P62">
        <v>8.0580507069999996</v>
      </c>
      <c r="Q62">
        <v>2.8104008500000002</v>
      </c>
      <c r="R62">
        <v>233.25133220000001</v>
      </c>
      <c r="S62" s="4">
        <v>61</v>
      </c>
      <c r="T62" s="4" t="str">
        <f t="shared" si="5"/>
        <v>GE4-WF3-C6</v>
      </c>
      <c r="U62" s="4" t="s">
        <v>44</v>
      </c>
      <c r="X62" s="33">
        <v>1.2398550091018492</v>
      </c>
    </row>
    <row r="63" spans="1:24" x14ac:dyDescent="0.2">
      <c r="A63" s="10" t="s">
        <v>29</v>
      </c>
      <c r="B63" s="20">
        <v>42884</v>
      </c>
      <c r="C63" s="10" t="s">
        <v>30</v>
      </c>
      <c r="D63" s="10">
        <v>7</v>
      </c>
      <c r="E63" s="10">
        <v>1</v>
      </c>
      <c r="F63" s="30">
        <v>8</v>
      </c>
      <c r="G63" s="30"/>
      <c r="H63" s="30">
        <v>2</v>
      </c>
      <c r="I63" s="30">
        <v>2</v>
      </c>
      <c r="J63" s="30">
        <v>200000</v>
      </c>
      <c r="K63" s="25">
        <f t="shared" si="3"/>
        <v>0.15</v>
      </c>
      <c r="L63" s="25">
        <f t="shared" si="4"/>
        <v>200000.15</v>
      </c>
      <c r="M63">
        <v>0.46321215999999998</v>
      </c>
      <c r="N63">
        <v>7.4647803850000001</v>
      </c>
      <c r="O63">
        <v>1524.602621</v>
      </c>
      <c r="P63">
        <v>2.128004298</v>
      </c>
      <c r="Q63">
        <v>1.649841028</v>
      </c>
      <c r="R63">
        <v>453.09808759999999</v>
      </c>
      <c r="S63" s="4">
        <v>62</v>
      </c>
      <c r="T63" s="4" t="str">
        <f t="shared" si="5"/>
        <v>GE4-WF3-C7</v>
      </c>
      <c r="U63" s="4" t="s">
        <v>44</v>
      </c>
      <c r="X63" s="33">
        <v>1.26</v>
      </c>
    </row>
    <row r="64" spans="1:24" x14ac:dyDescent="0.2">
      <c r="A64" s="10" t="s">
        <v>29</v>
      </c>
      <c r="B64" s="20">
        <v>42884</v>
      </c>
      <c r="C64" s="10" t="s">
        <v>30</v>
      </c>
      <c r="D64" s="10">
        <v>8</v>
      </c>
      <c r="E64" s="10">
        <v>1</v>
      </c>
      <c r="F64" s="30">
        <v>8</v>
      </c>
      <c r="G64" s="30"/>
      <c r="H64" s="30">
        <v>5</v>
      </c>
      <c r="I64" s="30">
        <v>1</v>
      </c>
      <c r="J64" s="30">
        <v>200000</v>
      </c>
      <c r="K64" s="25">
        <f t="shared" si="3"/>
        <v>0.375</v>
      </c>
      <c r="L64" s="25">
        <f t="shared" si="4"/>
        <v>200000.375</v>
      </c>
      <c r="M64">
        <v>0.43825888600000001</v>
      </c>
      <c r="N64">
        <v>5.6298645399999998</v>
      </c>
      <c r="O64">
        <v>1253.4627359999999</v>
      </c>
      <c r="P64">
        <v>4.287319503</v>
      </c>
      <c r="Q64">
        <v>2.1415137299999998</v>
      </c>
      <c r="R64">
        <v>332.63382560000002</v>
      </c>
      <c r="S64" s="4">
        <v>63</v>
      </c>
      <c r="T64" s="4" t="str">
        <f t="shared" si="5"/>
        <v>GE4-WF3-C8</v>
      </c>
      <c r="U64" s="4" t="s">
        <v>44</v>
      </c>
      <c r="X64" s="33">
        <v>1.4453355027219164</v>
      </c>
    </row>
    <row r="65" spans="1:24" x14ac:dyDescent="0.2">
      <c r="A65" s="10" t="s">
        <v>29</v>
      </c>
      <c r="B65" s="20">
        <v>42884</v>
      </c>
      <c r="C65" s="10" t="s">
        <v>30</v>
      </c>
      <c r="D65" s="10">
        <v>9</v>
      </c>
      <c r="E65" s="10">
        <v>1</v>
      </c>
      <c r="F65" s="30">
        <v>8</v>
      </c>
      <c r="G65" s="30"/>
      <c r="H65" s="30">
        <v>8</v>
      </c>
      <c r="I65" s="30">
        <v>2</v>
      </c>
      <c r="J65" s="30">
        <v>200000</v>
      </c>
      <c r="K65" s="25">
        <f t="shared" si="3"/>
        <v>0.6</v>
      </c>
      <c r="L65" s="25">
        <f t="shared" si="4"/>
        <v>200000.6</v>
      </c>
      <c r="M65">
        <v>0.45201084499999999</v>
      </c>
      <c r="N65">
        <v>12.083118069999999</v>
      </c>
      <c r="O65">
        <v>1635.9483130000001</v>
      </c>
      <c r="P65">
        <v>1.42646312</v>
      </c>
      <c r="Q65">
        <v>1.451193637</v>
      </c>
      <c r="R65">
        <v>517.83664739999995</v>
      </c>
      <c r="S65" s="4">
        <v>64</v>
      </c>
      <c r="T65" s="4" t="str">
        <f t="shared" si="5"/>
        <v>GE4-WF3-C9</v>
      </c>
      <c r="U65" s="4" t="s">
        <v>44</v>
      </c>
      <c r="X65" s="33">
        <v>1.4421411272433529</v>
      </c>
    </row>
    <row r="66" spans="1:24" x14ac:dyDescent="0.2">
      <c r="A66" s="10" t="s">
        <v>29</v>
      </c>
      <c r="B66" s="20">
        <v>42884</v>
      </c>
      <c r="C66" s="10" t="s">
        <v>30</v>
      </c>
      <c r="D66" s="10">
        <v>10</v>
      </c>
      <c r="E66" s="10">
        <v>1</v>
      </c>
      <c r="F66" s="30">
        <v>8</v>
      </c>
      <c r="G66" s="30"/>
      <c r="H66" s="30">
        <v>7</v>
      </c>
      <c r="I66" s="30">
        <v>1</v>
      </c>
      <c r="J66" s="30">
        <v>200000</v>
      </c>
      <c r="K66" s="25">
        <f t="shared" ref="K66:K97" si="6">H66*0.075</f>
        <v>0.52500000000000002</v>
      </c>
      <c r="L66" s="25">
        <f t="shared" ref="L66:L97" si="7">J66+K66</f>
        <v>200000.52499999999</v>
      </c>
      <c r="M66">
        <v>0.38585752200000001</v>
      </c>
      <c r="N66">
        <v>1.5398363859999999</v>
      </c>
      <c r="O66">
        <v>26.874233910000001</v>
      </c>
      <c r="P66">
        <v>24.576768690000002</v>
      </c>
      <c r="Q66">
        <v>4.5811848499999996</v>
      </c>
      <c r="R66">
        <v>10.665952989999999</v>
      </c>
      <c r="S66" s="4">
        <v>65</v>
      </c>
      <c r="T66" s="4" t="str">
        <f t="shared" ref="T66:T97" si="8">A66&amp;"-"&amp;C66&amp;"-C"&amp;D66</f>
        <v>GE4-WF3-C10</v>
      </c>
      <c r="U66" s="4" t="s">
        <v>44</v>
      </c>
      <c r="X66" s="34">
        <v>1.3941773981927348</v>
      </c>
    </row>
    <row r="67" spans="1:24" x14ac:dyDescent="0.2">
      <c r="A67" s="10" t="s">
        <v>29</v>
      </c>
      <c r="B67" s="20">
        <v>42884</v>
      </c>
      <c r="C67" s="10" t="s">
        <v>30</v>
      </c>
      <c r="D67" s="10">
        <v>11</v>
      </c>
      <c r="E67" s="10">
        <v>1</v>
      </c>
      <c r="F67" s="30">
        <v>8</v>
      </c>
      <c r="G67" s="30"/>
      <c r="H67" s="30">
        <v>2</v>
      </c>
      <c r="I67" s="30">
        <v>3</v>
      </c>
      <c r="J67" s="30">
        <v>200000</v>
      </c>
      <c r="K67" s="25">
        <f t="shared" si="6"/>
        <v>0.15</v>
      </c>
      <c r="L67" s="25">
        <f t="shared" si="7"/>
        <v>200000.15</v>
      </c>
      <c r="M67">
        <v>0.41772261900000002</v>
      </c>
      <c r="N67">
        <v>2.4452791189999998</v>
      </c>
      <c r="O67">
        <v>600.1902073</v>
      </c>
      <c r="P67">
        <v>14.52027002</v>
      </c>
      <c r="Q67">
        <v>3.6837508269999999</v>
      </c>
      <c r="R67">
        <v>150.1614821</v>
      </c>
      <c r="S67" s="4">
        <v>66</v>
      </c>
      <c r="T67" s="4" t="str">
        <f t="shared" si="8"/>
        <v>GE4-WF3-C11</v>
      </c>
      <c r="U67" s="4" t="s">
        <v>44</v>
      </c>
      <c r="X67" s="33">
        <v>0.90747391030295566</v>
      </c>
    </row>
    <row r="68" spans="1:24" x14ac:dyDescent="0.2">
      <c r="A68" s="10" t="s">
        <v>29</v>
      </c>
      <c r="B68" s="20">
        <v>42884</v>
      </c>
      <c r="C68" s="10" t="s">
        <v>30</v>
      </c>
      <c r="D68" s="10">
        <v>12</v>
      </c>
      <c r="E68" s="10">
        <v>1</v>
      </c>
      <c r="F68" s="30">
        <v>8</v>
      </c>
      <c r="G68" s="30"/>
      <c r="H68" s="30">
        <v>1</v>
      </c>
      <c r="I68" s="30">
        <v>3</v>
      </c>
      <c r="J68" s="30">
        <v>200000</v>
      </c>
      <c r="K68" s="25">
        <f t="shared" si="6"/>
        <v>7.4999999999999997E-2</v>
      </c>
      <c r="L68" s="25">
        <f t="shared" si="7"/>
        <v>200000.07500000001</v>
      </c>
      <c r="M68">
        <v>0.45927546800000002</v>
      </c>
      <c r="N68">
        <v>7.498125054</v>
      </c>
      <c r="O68">
        <v>1362.430351</v>
      </c>
      <c r="P68">
        <v>3.09198365</v>
      </c>
      <c r="Q68">
        <v>1.8494991279999999</v>
      </c>
      <c r="R68">
        <v>401.38702410000002</v>
      </c>
      <c r="S68" s="4">
        <v>67</v>
      </c>
      <c r="T68" s="4" t="str">
        <f t="shared" si="8"/>
        <v>GE4-WF3-C12</v>
      </c>
      <c r="U68" s="4" t="s">
        <v>44</v>
      </c>
      <c r="X68" s="33">
        <v>1.5353431413158516</v>
      </c>
    </row>
    <row r="69" spans="1:24" x14ac:dyDescent="0.2">
      <c r="A69" s="10" t="s">
        <v>29</v>
      </c>
      <c r="B69" s="20">
        <v>42884</v>
      </c>
      <c r="C69" s="10" t="s">
        <v>30</v>
      </c>
      <c r="D69" s="10">
        <v>15</v>
      </c>
      <c r="E69" s="10">
        <v>1</v>
      </c>
      <c r="F69" s="30">
        <v>8</v>
      </c>
      <c r="G69" s="30"/>
      <c r="H69" s="30">
        <v>1</v>
      </c>
      <c r="I69" s="30">
        <v>2</v>
      </c>
      <c r="J69" s="30">
        <v>200000</v>
      </c>
      <c r="K69" s="25">
        <f t="shared" si="6"/>
        <v>7.4999999999999997E-2</v>
      </c>
      <c r="L69" s="25">
        <f t="shared" si="7"/>
        <v>200000.07500000001</v>
      </c>
      <c r="M69">
        <v>0.451661639</v>
      </c>
      <c r="N69">
        <v>4.0543520790000001</v>
      </c>
      <c r="O69">
        <v>1261.5188989999999</v>
      </c>
      <c r="P69">
        <v>4.4984259900000003</v>
      </c>
      <c r="Q69">
        <v>2.2118235570000002</v>
      </c>
      <c r="R69">
        <v>316.22696059999998</v>
      </c>
      <c r="S69" s="4">
        <v>68</v>
      </c>
      <c r="T69" s="4" t="str">
        <f t="shared" si="8"/>
        <v>GE4-WF3-C15</v>
      </c>
      <c r="U69" s="4" t="s">
        <v>44</v>
      </c>
      <c r="X69" s="33">
        <v>1.251532637547335</v>
      </c>
    </row>
    <row r="70" spans="1:24" x14ac:dyDescent="0.2">
      <c r="A70" s="10" t="s">
        <v>29</v>
      </c>
      <c r="B70" s="20">
        <v>42884</v>
      </c>
      <c r="C70" s="10" t="s">
        <v>30</v>
      </c>
      <c r="D70" s="10">
        <v>17</v>
      </c>
      <c r="E70" s="10">
        <v>1</v>
      </c>
      <c r="F70" s="10">
        <v>8</v>
      </c>
      <c r="G70" s="10"/>
      <c r="H70" s="10">
        <v>3</v>
      </c>
      <c r="I70" s="10">
        <v>1</v>
      </c>
      <c r="J70" s="30">
        <v>200000</v>
      </c>
      <c r="K70" s="25">
        <f t="shared" si="6"/>
        <v>0.22499999999999998</v>
      </c>
      <c r="L70" s="25">
        <f t="shared" si="7"/>
        <v>200000.22500000001</v>
      </c>
      <c r="M70" s="4">
        <v>0.484355023</v>
      </c>
      <c r="N70" s="4">
        <v>6.287053566</v>
      </c>
      <c r="O70" s="4">
        <v>1284.3606890000001</v>
      </c>
      <c r="P70" s="4">
        <v>3.8420967149999998</v>
      </c>
      <c r="Q70" s="4">
        <v>2.0244525969999998</v>
      </c>
      <c r="R70" s="4">
        <v>361.12803380000003</v>
      </c>
      <c r="S70" s="4">
        <v>69</v>
      </c>
      <c r="T70" s="4" t="str">
        <f t="shared" si="8"/>
        <v>GE4-WF3-C17</v>
      </c>
      <c r="U70" s="4" t="s">
        <v>44</v>
      </c>
      <c r="X70" s="33">
        <v>1.5106253828711438</v>
      </c>
    </row>
    <row r="71" spans="1:24" x14ac:dyDescent="0.2">
      <c r="A71" s="10" t="s">
        <v>29</v>
      </c>
      <c r="B71" s="20">
        <v>42884</v>
      </c>
      <c r="C71" s="10" t="s">
        <v>30</v>
      </c>
      <c r="D71" s="10">
        <v>20</v>
      </c>
      <c r="E71" s="10">
        <v>1</v>
      </c>
      <c r="F71" s="30">
        <v>8</v>
      </c>
      <c r="G71" s="30"/>
      <c r="H71" s="30">
        <v>2</v>
      </c>
      <c r="I71" s="30">
        <v>1</v>
      </c>
      <c r="J71" s="30">
        <v>200000</v>
      </c>
      <c r="K71" s="25">
        <f t="shared" si="6"/>
        <v>0.15</v>
      </c>
      <c r="L71" s="25">
        <f t="shared" si="7"/>
        <v>200000.15</v>
      </c>
      <c r="M71">
        <v>0.45065960999999999</v>
      </c>
      <c r="N71">
        <v>4.86030681</v>
      </c>
      <c r="O71">
        <v>1207.4885939999999</v>
      </c>
      <c r="P71">
        <v>4.7666867599999998</v>
      </c>
      <c r="Q71">
        <v>2.2290016540000002</v>
      </c>
      <c r="R71">
        <v>318.61482130000002</v>
      </c>
      <c r="S71" s="4">
        <v>70</v>
      </c>
      <c r="T71" s="4" t="str">
        <f t="shared" si="8"/>
        <v>GE4-WF3-C20</v>
      </c>
      <c r="U71" s="4" t="s">
        <v>44</v>
      </c>
      <c r="X71" s="33">
        <v>1.1141103788646474</v>
      </c>
    </row>
    <row r="72" spans="1:24" x14ac:dyDescent="0.2">
      <c r="A72" s="10" t="s">
        <v>29</v>
      </c>
      <c r="B72" s="20">
        <v>42884</v>
      </c>
      <c r="C72" s="10" t="s">
        <v>30</v>
      </c>
      <c r="D72" s="10" t="s">
        <v>10</v>
      </c>
      <c r="E72" s="10">
        <v>1</v>
      </c>
      <c r="F72" s="30">
        <v>8</v>
      </c>
      <c r="G72" s="30"/>
      <c r="H72" s="30">
        <v>6</v>
      </c>
      <c r="I72" s="30">
        <v>1</v>
      </c>
      <c r="J72" s="30">
        <v>200000</v>
      </c>
      <c r="K72" s="25">
        <f t="shared" si="6"/>
        <v>0.44999999999999996</v>
      </c>
      <c r="L72" s="25">
        <f t="shared" si="7"/>
        <v>200000.45</v>
      </c>
      <c r="M72">
        <v>0.40188699</v>
      </c>
      <c r="N72">
        <v>1.9454393329999999</v>
      </c>
      <c r="O72">
        <v>33.65604733</v>
      </c>
      <c r="P72">
        <v>24.52214197</v>
      </c>
      <c r="Q72">
        <v>4.8167889629999996</v>
      </c>
      <c r="R72">
        <v>17.427338949999999</v>
      </c>
      <c r="S72" s="4">
        <v>71</v>
      </c>
      <c r="T72" s="4" t="str">
        <f t="shared" si="8"/>
        <v>GE4-WF3-CG</v>
      </c>
      <c r="U72" s="4" t="s">
        <v>44</v>
      </c>
      <c r="X72" s="33">
        <v>1.891761465422533</v>
      </c>
    </row>
    <row r="73" spans="1:24" x14ac:dyDescent="0.2">
      <c r="A73" s="12" t="s">
        <v>32</v>
      </c>
      <c r="B73" s="21">
        <v>42886</v>
      </c>
      <c r="C73" s="12" t="s">
        <v>31</v>
      </c>
      <c r="D73" s="12">
        <v>1</v>
      </c>
      <c r="E73" s="12">
        <v>1</v>
      </c>
      <c r="F73" s="31">
        <v>9</v>
      </c>
      <c r="G73" s="31"/>
      <c r="H73" s="31">
        <v>6</v>
      </c>
      <c r="I73" s="31">
        <v>2</v>
      </c>
      <c r="J73" s="31">
        <v>300000</v>
      </c>
      <c r="K73" s="25">
        <f t="shared" si="6"/>
        <v>0.44999999999999996</v>
      </c>
      <c r="L73" s="25">
        <f t="shared" si="7"/>
        <v>300000.45</v>
      </c>
      <c r="M73"/>
      <c r="N73"/>
      <c r="O73"/>
      <c r="P73"/>
      <c r="Q73"/>
      <c r="R73"/>
      <c r="S73" s="4">
        <v>72</v>
      </c>
      <c r="T73" s="4" t="str">
        <f t="shared" si="8"/>
        <v>GE6-WF4-C1</v>
      </c>
      <c r="U73" s="4" t="s">
        <v>45</v>
      </c>
      <c r="X73" s="33">
        <v>1.5792684215676933</v>
      </c>
    </row>
    <row r="74" spans="1:24" x14ac:dyDescent="0.2">
      <c r="A74" s="12" t="s">
        <v>32</v>
      </c>
      <c r="B74" s="21">
        <v>42886</v>
      </c>
      <c r="C74" s="12" t="s">
        <v>31</v>
      </c>
      <c r="D74" s="12">
        <v>3</v>
      </c>
      <c r="E74" s="12">
        <v>1</v>
      </c>
      <c r="F74" s="31">
        <v>9</v>
      </c>
      <c r="G74" s="31"/>
      <c r="H74" s="31">
        <v>6</v>
      </c>
      <c r="I74" s="31">
        <v>1</v>
      </c>
      <c r="J74" s="31">
        <v>300000</v>
      </c>
      <c r="K74" s="25">
        <f t="shared" si="6"/>
        <v>0.44999999999999996</v>
      </c>
      <c r="L74" s="25">
        <f t="shared" si="7"/>
        <v>300000.45</v>
      </c>
      <c r="M74"/>
      <c r="N74"/>
      <c r="O74"/>
      <c r="P74"/>
      <c r="Q74"/>
      <c r="R74"/>
      <c r="S74" s="4">
        <v>73</v>
      </c>
      <c r="T74" s="4" t="str">
        <f t="shared" si="8"/>
        <v>GE6-WF4-C3</v>
      </c>
      <c r="U74" s="4" t="s">
        <v>45</v>
      </c>
      <c r="X74"/>
    </row>
    <row r="75" spans="1:24" x14ac:dyDescent="0.2">
      <c r="A75" s="12" t="s">
        <v>32</v>
      </c>
      <c r="B75" s="21">
        <v>42886</v>
      </c>
      <c r="C75" s="12" t="s">
        <v>31</v>
      </c>
      <c r="D75" s="12">
        <v>4</v>
      </c>
      <c r="E75" s="12">
        <v>1</v>
      </c>
      <c r="F75" s="31">
        <v>9</v>
      </c>
      <c r="G75" s="31"/>
      <c r="H75" s="31">
        <v>1</v>
      </c>
      <c r="I75" s="31">
        <v>2</v>
      </c>
      <c r="J75" s="31">
        <v>300000</v>
      </c>
      <c r="K75" s="25">
        <f t="shared" si="6"/>
        <v>7.4999999999999997E-2</v>
      </c>
      <c r="L75" s="25">
        <f t="shared" si="7"/>
        <v>300000.07500000001</v>
      </c>
      <c r="M75"/>
      <c r="N75"/>
      <c r="O75"/>
      <c r="P75"/>
      <c r="Q75"/>
      <c r="R75"/>
      <c r="S75" s="4">
        <v>74</v>
      </c>
      <c r="T75" s="4" t="str">
        <f t="shared" si="8"/>
        <v>GE6-WF4-C4</v>
      </c>
      <c r="U75" s="4" t="s">
        <v>45</v>
      </c>
      <c r="X75"/>
    </row>
    <row r="76" spans="1:24" x14ac:dyDescent="0.2">
      <c r="A76" s="12" t="s">
        <v>32</v>
      </c>
      <c r="B76" s="21">
        <v>42886</v>
      </c>
      <c r="C76" s="12" t="s">
        <v>31</v>
      </c>
      <c r="D76" s="12">
        <v>5</v>
      </c>
      <c r="E76" s="12">
        <v>1</v>
      </c>
      <c r="F76" s="31">
        <v>9</v>
      </c>
      <c r="G76" s="31"/>
      <c r="H76" s="31">
        <v>2</v>
      </c>
      <c r="I76" s="31">
        <v>3</v>
      </c>
      <c r="J76" s="31">
        <v>300000</v>
      </c>
      <c r="K76" s="25">
        <f t="shared" si="6"/>
        <v>0.15</v>
      </c>
      <c r="L76" s="25">
        <f t="shared" si="7"/>
        <v>300000.15000000002</v>
      </c>
      <c r="M76">
        <v>0.40476968800000002</v>
      </c>
      <c r="N76">
        <v>2.9635877179999999</v>
      </c>
      <c r="O76">
        <v>1235.3930399999999</v>
      </c>
      <c r="P76">
        <v>5.0650164550000003</v>
      </c>
      <c r="Q76">
        <v>2.342681979</v>
      </c>
      <c r="R76">
        <v>295.73143219999997</v>
      </c>
      <c r="S76" s="4">
        <v>75</v>
      </c>
      <c r="T76" s="4" t="str">
        <f t="shared" si="8"/>
        <v>GE6-WF4-C5</v>
      </c>
      <c r="U76" s="4" t="s">
        <v>45</v>
      </c>
      <c r="X76" s="33">
        <v>1.9235010584958596</v>
      </c>
    </row>
    <row r="77" spans="1:24" x14ac:dyDescent="0.2">
      <c r="A77" s="12" t="s">
        <v>32</v>
      </c>
      <c r="B77" s="21">
        <v>42886</v>
      </c>
      <c r="C77" s="12" t="s">
        <v>31</v>
      </c>
      <c r="D77" s="12">
        <v>6</v>
      </c>
      <c r="E77" s="12">
        <v>1</v>
      </c>
      <c r="F77" s="31">
        <v>9</v>
      </c>
      <c r="G77" s="31"/>
      <c r="H77" s="31">
        <v>2</v>
      </c>
      <c r="I77" s="31">
        <v>2</v>
      </c>
      <c r="J77" s="31">
        <v>300000</v>
      </c>
      <c r="K77" s="25">
        <f t="shared" si="6"/>
        <v>0.15</v>
      </c>
      <c r="L77" s="25">
        <f t="shared" si="7"/>
        <v>300000.15000000002</v>
      </c>
      <c r="M77">
        <v>0.424547122</v>
      </c>
      <c r="N77">
        <v>3.2400122969999998</v>
      </c>
      <c r="O77">
        <v>182.17517119999999</v>
      </c>
      <c r="P77">
        <v>9.8981704700000002</v>
      </c>
      <c r="Q77">
        <v>3.1152829299999998</v>
      </c>
      <c r="R77">
        <v>47.217021770000002</v>
      </c>
      <c r="S77" s="4">
        <v>76</v>
      </c>
      <c r="T77" s="4" t="str">
        <f t="shared" si="8"/>
        <v>GE6-WF4-C6</v>
      </c>
      <c r="U77" s="4" t="s">
        <v>45</v>
      </c>
      <c r="X77" s="33">
        <v>2.141078381332608</v>
      </c>
    </row>
    <row r="78" spans="1:24" x14ac:dyDescent="0.2">
      <c r="A78" s="12" t="s">
        <v>32</v>
      </c>
      <c r="B78" s="21">
        <v>42886</v>
      </c>
      <c r="C78" s="12" t="s">
        <v>31</v>
      </c>
      <c r="D78" s="12">
        <v>7</v>
      </c>
      <c r="E78" s="12">
        <v>1</v>
      </c>
      <c r="F78" s="31">
        <v>9</v>
      </c>
      <c r="G78" s="31"/>
      <c r="H78" s="31">
        <v>7</v>
      </c>
      <c r="I78" s="31">
        <v>1</v>
      </c>
      <c r="J78" s="31">
        <v>300000</v>
      </c>
      <c r="K78" s="25">
        <f t="shared" si="6"/>
        <v>0.52500000000000002</v>
      </c>
      <c r="L78" s="25">
        <f t="shared" si="7"/>
        <v>300000.52500000002</v>
      </c>
      <c r="M78">
        <v>0.47013454999999998</v>
      </c>
      <c r="N78">
        <v>6.5369996349999999</v>
      </c>
      <c r="O78">
        <v>1408.627084</v>
      </c>
      <c r="P78">
        <v>2.9422008370000001</v>
      </c>
      <c r="Q78">
        <v>1.8574828210000001</v>
      </c>
      <c r="R78">
        <v>392.140578</v>
      </c>
      <c r="S78" s="4">
        <v>77</v>
      </c>
      <c r="T78" s="4" t="str">
        <f t="shared" si="8"/>
        <v>GE6-WF4-C7</v>
      </c>
      <c r="U78" s="4" t="s">
        <v>45</v>
      </c>
      <c r="X78" s="33">
        <v>1.7612570670989731</v>
      </c>
    </row>
    <row r="79" spans="1:24" x14ac:dyDescent="0.2">
      <c r="A79" s="12" t="s">
        <v>32</v>
      </c>
      <c r="B79" s="21">
        <v>42886</v>
      </c>
      <c r="C79" s="12" t="s">
        <v>31</v>
      </c>
      <c r="D79" s="12">
        <v>8</v>
      </c>
      <c r="E79" s="12">
        <v>1</v>
      </c>
      <c r="F79" s="31">
        <v>9</v>
      </c>
      <c r="G79" s="31"/>
      <c r="H79" s="31">
        <v>8</v>
      </c>
      <c r="I79" s="31">
        <v>2</v>
      </c>
      <c r="J79" s="31">
        <v>300000</v>
      </c>
      <c r="K79" s="25">
        <f t="shared" si="6"/>
        <v>0.6</v>
      </c>
      <c r="L79" s="25">
        <f t="shared" si="7"/>
        <v>300000.59999999998</v>
      </c>
      <c r="M79"/>
      <c r="N79"/>
      <c r="O79"/>
      <c r="P79"/>
      <c r="Q79"/>
      <c r="R79"/>
      <c r="S79" s="4">
        <v>78</v>
      </c>
      <c r="T79" s="4" t="str">
        <f t="shared" si="8"/>
        <v>GE6-WF4-C8</v>
      </c>
      <c r="U79" s="4" t="s">
        <v>45</v>
      </c>
      <c r="X79"/>
    </row>
    <row r="80" spans="1:24" x14ac:dyDescent="0.2">
      <c r="A80" s="12" t="s">
        <v>32</v>
      </c>
      <c r="B80" s="21">
        <v>42886</v>
      </c>
      <c r="C80" s="12" t="s">
        <v>31</v>
      </c>
      <c r="D80" s="12">
        <v>9</v>
      </c>
      <c r="E80" s="12">
        <v>1</v>
      </c>
      <c r="F80" s="31">
        <v>9</v>
      </c>
      <c r="G80" s="31"/>
      <c r="H80" s="31">
        <v>9</v>
      </c>
      <c r="I80" s="31">
        <v>2</v>
      </c>
      <c r="J80" s="31">
        <v>300000</v>
      </c>
      <c r="K80" s="25">
        <f t="shared" si="6"/>
        <v>0.67499999999999993</v>
      </c>
      <c r="L80" s="25">
        <f t="shared" si="7"/>
        <v>300000.67499999999</v>
      </c>
      <c r="M80">
        <v>0.40631478100000001</v>
      </c>
      <c r="N80">
        <v>2.9970757780000001</v>
      </c>
      <c r="O80">
        <v>807.52667710000003</v>
      </c>
      <c r="P80">
        <v>10.19403266</v>
      </c>
      <c r="Q80">
        <v>3.089111843</v>
      </c>
      <c r="R80">
        <v>205.5887524</v>
      </c>
      <c r="S80" s="4">
        <v>79</v>
      </c>
      <c r="T80" s="4" t="str">
        <f t="shared" si="8"/>
        <v>GE6-WF4-C9</v>
      </c>
      <c r="U80" s="4" t="s">
        <v>45</v>
      </c>
      <c r="X80" s="33">
        <v>1.5955310096612993</v>
      </c>
    </row>
    <row r="81" spans="1:24" x14ac:dyDescent="0.2">
      <c r="A81" s="12" t="s">
        <v>32</v>
      </c>
      <c r="B81" s="21">
        <v>42886</v>
      </c>
      <c r="C81" s="12" t="s">
        <v>31</v>
      </c>
      <c r="D81" s="12">
        <v>11</v>
      </c>
      <c r="E81" s="12">
        <v>1</v>
      </c>
      <c r="F81" s="31">
        <v>9</v>
      </c>
      <c r="G81" s="31"/>
      <c r="H81" s="31">
        <v>3</v>
      </c>
      <c r="I81" s="31">
        <v>2</v>
      </c>
      <c r="J81" s="31">
        <v>300000</v>
      </c>
      <c r="K81" s="25">
        <f t="shared" si="6"/>
        <v>0.22499999999999998</v>
      </c>
      <c r="L81" s="25">
        <f t="shared" si="7"/>
        <v>300000.22499999998</v>
      </c>
      <c r="M81"/>
      <c r="N81"/>
      <c r="O81"/>
      <c r="P81"/>
      <c r="Q81"/>
      <c r="R81"/>
      <c r="S81" s="4">
        <v>80</v>
      </c>
      <c r="T81" s="4" t="str">
        <f t="shared" si="8"/>
        <v>GE6-WF4-C11</v>
      </c>
      <c r="U81" s="4" t="s">
        <v>45</v>
      </c>
      <c r="X81"/>
    </row>
    <row r="82" spans="1:24" x14ac:dyDescent="0.2">
      <c r="A82" s="12" t="s">
        <v>32</v>
      </c>
      <c r="B82" s="21">
        <v>42886</v>
      </c>
      <c r="C82" s="12" t="s">
        <v>31</v>
      </c>
      <c r="D82" s="12">
        <v>18</v>
      </c>
      <c r="E82" s="12">
        <v>1</v>
      </c>
      <c r="F82" s="31">
        <v>9</v>
      </c>
      <c r="G82" s="31"/>
      <c r="H82" s="31">
        <v>4</v>
      </c>
      <c r="I82" s="31">
        <v>2</v>
      </c>
      <c r="J82" s="31">
        <v>300000</v>
      </c>
      <c r="K82" s="25">
        <f t="shared" si="6"/>
        <v>0.3</v>
      </c>
      <c r="L82" s="25">
        <f t="shared" si="7"/>
        <v>300000.3</v>
      </c>
      <c r="M82">
        <v>0.39971833600000001</v>
      </c>
      <c r="N82">
        <v>2.93619984</v>
      </c>
      <c r="O82">
        <v>847.69054949999997</v>
      </c>
      <c r="P82">
        <v>9.0406654540000009</v>
      </c>
      <c r="Q82">
        <v>2.8801906439999998</v>
      </c>
      <c r="R82">
        <v>219.57935449999999</v>
      </c>
      <c r="S82" s="4">
        <v>81</v>
      </c>
      <c r="T82" s="4" t="str">
        <f t="shared" si="8"/>
        <v>GE6-WF4-C18</v>
      </c>
      <c r="U82" s="4" t="s">
        <v>45</v>
      </c>
      <c r="X82" s="33">
        <v>1.8250797192242476</v>
      </c>
    </row>
    <row r="83" spans="1:24" x14ac:dyDescent="0.2">
      <c r="A83" s="12" t="s">
        <v>32</v>
      </c>
      <c r="B83" s="21">
        <v>42886</v>
      </c>
      <c r="C83" s="12" t="s">
        <v>31</v>
      </c>
      <c r="D83" s="12">
        <v>19</v>
      </c>
      <c r="E83" s="12">
        <v>1</v>
      </c>
      <c r="F83" s="31">
        <v>9</v>
      </c>
      <c r="G83" s="31"/>
      <c r="H83" s="31">
        <v>8</v>
      </c>
      <c r="I83" s="31">
        <v>1</v>
      </c>
      <c r="J83" s="31">
        <v>300000</v>
      </c>
      <c r="K83" s="25">
        <f t="shared" si="6"/>
        <v>0.6</v>
      </c>
      <c r="L83" s="25">
        <f t="shared" si="7"/>
        <v>300000.59999999998</v>
      </c>
      <c r="M83"/>
      <c r="N83"/>
      <c r="O83"/>
      <c r="P83"/>
      <c r="Q83"/>
      <c r="R83"/>
      <c r="S83" s="4">
        <v>82</v>
      </c>
      <c r="T83" s="4" t="str">
        <f t="shared" si="8"/>
        <v>GE6-WF4-C19</v>
      </c>
      <c r="U83" s="4" t="s">
        <v>45</v>
      </c>
      <c r="X83"/>
    </row>
    <row r="84" spans="1:24" x14ac:dyDescent="0.2">
      <c r="A84" s="12" t="s">
        <v>32</v>
      </c>
      <c r="B84" s="21">
        <v>42886</v>
      </c>
      <c r="C84" s="12" t="s">
        <v>31</v>
      </c>
      <c r="D84" s="12" t="s">
        <v>16</v>
      </c>
      <c r="E84" s="12">
        <v>1</v>
      </c>
      <c r="F84" s="31">
        <v>9</v>
      </c>
      <c r="G84" s="31"/>
      <c r="H84" s="31">
        <v>3</v>
      </c>
      <c r="I84" s="31">
        <v>3</v>
      </c>
      <c r="J84" s="31">
        <v>300000</v>
      </c>
      <c r="K84" s="25">
        <f t="shared" si="6"/>
        <v>0.22499999999999998</v>
      </c>
      <c r="L84" s="25">
        <f t="shared" si="7"/>
        <v>300000.22499999998</v>
      </c>
      <c r="M84">
        <v>0.41958864099999998</v>
      </c>
      <c r="N84">
        <v>3.1508370729999999</v>
      </c>
      <c r="O84">
        <v>743.64305630000001</v>
      </c>
      <c r="P84">
        <v>11.29660453</v>
      </c>
      <c r="Q84">
        <v>3.230722782</v>
      </c>
      <c r="R84">
        <v>193.5128244</v>
      </c>
      <c r="S84" s="4">
        <v>83</v>
      </c>
      <c r="T84" s="4" t="str">
        <f t="shared" si="8"/>
        <v>GE6-WF4-CE</v>
      </c>
      <c r="U84" s="4" t="s">
        <v>45</v>
      </c>
      <c r="X84" s="33">
        <v>1.6226286519821007</v>
      </c>
    </row>
    <row r="85" spans="1:24" x14ac:dyDescent="0.2">
      <c r="A85" s="12" t="s">
        <v>32</v>
      </c>
      <c r="B85" s="21">
        <v>42886</v>
      </c>
      <c r="C85" s="12" t="s">
        <v>31</v>
      </c>
      <c r="D85" s="12" t="s">
        <v>10</v>
      </c>
      <c r="E85" s="12">
        <v>1</v>
      </c>
      <c r="F85" s="31">
        <v>9</v>
      </c>
      <c r="G85" s="31"/>
      <c r="H85" s="31">
        <v>5</v>
      </c>
      <c r="I85" s="31">
        <v>3</v>
      </c>
      <c r="J85" s="31">
        <v>300000</v>
      </c>
      <c r="K85" s="25">
        <f t="shared" si="6"/>
        <v>0.375</v>
      </c>
      <c r="L85" s="25">
        <f t="shared" si="7"/>
        <v>300000.375</v>
      </c>
      <c r="M85">
        <v>0.39108359399999998</v>
      </c>
      <c r="N85">
        <v>2.5087938849999998</v>
      </c>
      <c r="O85">
        <v>804.01995650000003</v>
      </c>
      <c r="P85">
        <v>10.07491622</v>
      </c>
      <c r="Q85">
        <v>3.053770138</v>
      </c>
      <c r="R85">
        <v>207.50936279999999</v>
      </c>
      <c r="S85" s="4">
        <v>84</v>
      </c>
      <c r="T85" s="4" t="str">
        <f t="shared" si="8"/>
        <v>GE6-WF4-CG</v>
      </c>
      <c r="U85" s="4" t="s">
        <v>45</v>
      </c>
      <c r="X85" s="33">
        <v>1.7114645136229134</v>
      </c>
    </row>
    <row r="86" spans="1:24" s="37" customFormat="1" x14ac:dyDescent="0.2">
      <c r="A86" s="35" t="s">
        <v>33</v>
      </c>
      <c r="B86" s="36">
        <v>43567</v>
      </c>
      <c r="C86" s="35" t="s">
        <v>28</v>
      </c>
      <c r="D86" s="35">
        <v>1</v>
      </c>
      <c r="E86" s="37">
        <v>5</v>
      </c>
      <c r="F86" s="38">
        <v>11</v>
      </c>
      <c r="G86" s="39" t="s">
        <v>48</v>
      </c>
      <c r="H86" s="38">
        <v>1</v>
      </c>
      <c r="I86" s="38">
        <v>3</v>
      </c>
      <c r="J86" s="38">
        <v>400100</v>
      </c>
      <c r="K86" s="38">
        <f t="shared" si="6"/>
        <v>7.4999999999999997E-2</v>
      </c>
      <c r="L86" s="38">
        <f t="shared" si="7"/>
        <v>400100.07500000001</v>
      </c>
      <c r="M86" s="39"/>
      <c r="N86" s="39"/>
      <c r="O86" s="39"/>
      <c r="P86" s="39"/>
      <c r="Q86" s="39"/>
      <c r="R86" s="39"/>
      <c r="S86" s="37">
        <v>85</v>
      </c>
      <c r="T86" s="37" t="str">
        <f t="shared" si="8"/>
        <v>GE16-WF2-C1</v>
      </c>
      <c r="U86" s="37" t="s">
        <v>46</v>
      </c>
      <c r="X86" s="40">
        <v>0.72334683230148988</v>
      </c>
    </row>
    <row r="87" spans="1:24" s="37" customFormat="1" x14ac:dyDescent="0.2">
      <c r="A87" s="35" t="s">
        <v>33</v>
      </c>
      <c r="B87" s="36">
        <v>43567</v>
      </c>
      <c r="C87" s="35" t="s">
        <v>28</v>
      </c>
      <c r="D87" s="35">
        <v>2</v>
      </c>
      <c r="E87" s="37">
        <v>5</v>
      </c>
      <c r="F87" s="38">
        <v>11</v>
      </c>
      <c r="G87" s="39" t="s">
        <v>48</v>
      </c>
      <c r="H87" s="38">
        <v>2</v>
      </c>
      <c r="I87" s="38">
        <v>1</v>
      </c>
      <c r="J87" s="38">
        <v>400100</v>
      </c>
      <c r="K87" s="38">
        <f t="shared" si="6"/>
        <v>0.15</v>
      </c>
      <c r="L87" s="38">
        <f t="shared" si="7"/>
        <v>400100.15</v>
      </c>
      <c r="M87" s="39"/>
      <c r="N87" s="39"/>
      <c r="O87" s="39"/>
      <c r="P87" s="39"/>
      <c r="Q87" s="39"/>
      <c r="R87" s="39"/>
      <c r="S87" s="37">
        <v>86</v>
      </c>
      <c r="T87" s="37" t="str">
        <f t="shared" si="8"/>
        <v>GE16-WF2-C2</v>
      </c>
      <c r="U87" s="37" t="s">
        <v>46</v>
      </c>
      <c r="V87" s="39">
        <v>0.05</v>
      </c>
      <c r="W87" s="39">
        <v>1.851</v>
      </c>
      <c r="X87" s="40">
        <v>0.80003357083798654</v>
      </c>
    </row>
    <row r="88" spans="1:24" x14ac:dyDescent="0.2">
      <c r="A88" s="13" t="s">
        <v>33</v>
      </c>
      <c r="B88" s="22">
        <v>43567</v>
      </c>
      <c r="C88" s="13" t="s">
        <v>28</v>
      </c>
      <c r="D88" s="13">
        <v>3</v>
      </c>
      <c r="E88" s="4">
        <v>4</v>
      </c>
      <c r="F88" s="31">
        <v>10</v>
      </c>
      <c r="G88" t="s">
        <v>49</v>
      </c>
      <c r="H88" s="31">
        <v>1</v>
      </c>
      <c r="I88" s="31">
        <v>6</v>
      </c>
      <c r="J88" s="31">
        <v>400000</v>
      </c>
      <c r="K88" s="25">
        <f t="shared" si="6"/>
        <v>7.4999999999999997E-2</v>
      </c>
      <c r="L88" s="25">
        <f t="shared" si="7"/>
        <v>400000.07500000001</v>
      </c>
      <c r="M88"/>
      <c r="N88"/>
      <c r="O88"/>
      <c r="P88"/>
      <c r="Q88"/>
      <c r="R88"/>
      <c r="S88" s="4">
        <v>87</v>
      </c>
      <c r="T88" s="4" t="str">
        <f t="shared" si="8"/>
        <v>GE16-WF2-C3</v>
      </c>
      <c r="U88" s="4" t="s">
        <v>46</v>
      </c>
      <c r="V88">
        <v>5.1999999999999998E-2</v>
      </c>
      <c r="W88">
        <v>2.61</v>
      </c>
      <c r="X88" s="33">
        <v>0.61664118850478011</v>
      </c>
    </row>
    <row r="89" spans="1:24" x14ac:dyDescent="0.2">
      <c r="A89" s="13" t="s">
        <v>33</v>
      </c>
      <c r="B89" s="22">
        <v>43567</v>
      </c>
      <c r="C89" s="13" t="s">
        <v>28</v>
      </c>
      <c r="D89" s="13">
        <v>4</v>
      </c>
      <c r="E89" s="4">
        <v>4</v>
      </c>
      <c r="F89" s="31">
        <v>10</v>
      </c>
      <c r="G89" t="s">
        <v>50</v>
      </c>
      <c r="H89" s="31">
        <v>1</v>
      </c>
      <c r="I89" s="31">
        <v>2</v>
      </c>
      <c r="J89" s="31">
        <v>400000</v>
      </c>
      <c r="K89" s="25">
        <f t="shared" si="6"/>
        <v>7.4999999999999997E-2</v>
      </c>
      <c r="L89" s="25">
        <f t="shared" si="7"/>
        <v>400000.07500000001</v>
      </c>
      <c r="M89"/>
      <c r="N89"/>
      <c r="O89"/>
      <c r="P89"/>
      <c r="Q89"/>
      <c r="R89"/>
      <c r="S89" s="4">
        <v>88</v>
      </c>
      <c r="T89" s="4" t="str">
        <f t="shared" si="8"/>
        <v>GE16-WF2-C4</v>
      </c>
      <c r="U89" s="4" t="s">
        <v>46</v>
      </c>
      <c r="V89">
        <v>4.1000000000000002E-2</v>
      </c>
      <c r="W89">
        <v>5.81</v>
      </c>
      <c r="X89" s="33">
        <v>0.60950041163159963</v>
      </c>
    </row>
    <row r="90" spans="1:24" x14ac:dyDescent="0.2">
      <c r="A90" s="13" t="s">
        <v>33</v>
      </c>
      <c r="B90" s="22">
        <v>43567</v>
      </c>
      <c r="C90" s="13" t="s">
        <v>28</v>
      </c>
      <c r="D90" s="13">
        <v>5</v>
      </c>
      <c r="E90" s="4">
        <v>4</v>
      </c>
      <c r="F90" s="31">
        <v>10</v>
      </c>
      <c r="G90" t="s">
        <v>49</v>
      </c>
      <c r="H90" s="31">
        <v>7</v>
      </c>
      <c r="I90" s="31">
        <v>1</v>
      </c>
      <c r="J90" s="31">
        <v>400000</v>
      </c>
      <c r="K90" s="25">
        <f t="shared" si="6"/>
        <v>0.52500000000000002</v>
      </c>
      <c r="L90" s="25">
        <f t="shared" si="7"/>
        <v>400000.52500000002</v>
      </c>
      <c r="M90"/>
      <c r="N90"/>
      <c r="O90"/>
      <c r="P90"/>
      <c r="Q90"/>
      <c r="R90"/>
      <c r="S90" s="4">
        <v>89</v>
      </c>
      <c r="T90" s="4" t="str">
        <f t="shared" si="8"/>
        <v>GE16-WF2-C5</v>
      </c>
      <c r="U90" s="4" t="s">
        <v>46</v>
      </c>
      <c r="V90">
        <v>5.3999999999999999E-2</v>
      </c>
      <c r="W90">
        <v>1.1859999999999999</v>
      </c>
      <c r="X90" s="33">
        <v>0.62253591599661051</v>
      </c>
    </row>
    <row r="91" spans="1:24" x14ac:dyDescent="0.2">
      <c r="A91" s="13" t="s">
        <v>33</v>
      </c>
      <c r="B91" s="22">
        <v>43567</v>
      </c>
      <c r="C91" s="13" t="s">
        <v>28</v>
      </c>
      <c r="D91" s="13">
        <v>6</v>
      </c>
      <c r="E91" s="4">
        <v>4</v>
      </c>
      <c r="F91" s="31">
        <v>10</v>
      </c>
      <c r="G91" t="s">
        <v>49</v>
      </c>
      <c r="H91" s="31">
        <v>1</v>
      </c>
      <c r="I91" s="31">
        <v>1</v>
      </c>
      <c r="J91" s="31">
        <v>400000</v>
      </c>
      <c r="K91" s="25">
        <f t="shared" si="6"/>
        <v>7.4999999999999997E-2</v>
      </c>
      <c r="L91" s="25">
        <f t="shared" si="7"/>
        <v>400000.07500000001</v>
      </c>
      <c r="S91" s="4">
        <v>90</v>
      </c>
      <c r="T91" s="4" t="str">
        <f t="shared" si="8"/>
        <v>GE16-WF2-C6</v>
      </c>
      <c r="U91" s="4" t="s">
        <v>46</v>
      </c>
      <c r="V91">
        <v>4.2999999999999997E-2</v>
      </c>
      <c r="W91">
        <v>5.2060000000000004</v>
      </c>
      <c r="X91" s="33">
        <v>0.63844061982366851</v>
      </c>
    </row>
    <row r="92" spans="1:24" x14ac:dyDescent="0.2">
      <c r="A92" s="13" t="s">
        <v>33</v>
      </c>
      <c r="B92" s="22">
        <v>43567</v>
      </c>
      <c r="C92" s="13" t="s">
        <v>28</v>
      </c>
      <c r="D92" s="13">
        <v>7</v>
      </c>
      <c r="E92" s="4">
        <v>4</v>
      </c>
      <c r="F92" s="31">
        <v>10</v>
      </c>
      <c r="G92" t="s">
        <v>49</v>
      </c>
      <c r="H92" s="31">
        <v>4</v>
      </c>
      <c r="I92" s="31">
        <v>1</v>
      </c>
      <c r="J92" s="31">
        <v>400000</v>
      </c>
      <c r="K92" s="25">
        <f t="shared" si="6"/>
        <v>0.3</v>
      </c>
      <c r="L92" s="25">
        <f t="shared" si="7"/>
        <v>400000.3</v>
      </c>
      <c r="S92" s="4">
        <v>91</v>
      </c>
      <c r="T92" s="4" t="str">
        <f t="shared" si="8"/>
        <v>GE16-WF2-C7</v>
      </c>
      <c r="U92" s="4" t="s">
        <v>46</v>
      </c>
      <c r="V92">
        <v>0.06</v>
      </c>
      <c r="W92">
        <v>2.8650000000000002</v>
      </c>
      <c r="X92" s="34">
        <v>0.74637245487978765</v>
      </c>
    </row>
    <row r="93" spans="1:24" x14ac:dyDescent="0.2">
      <c r="A93" s="13" t="s">
        <v>33</v>
      </c>
      <c r="B93" s="22">
        <v>43567</v>
      </c>
      <c r="C93" s="13" t="s">
        <v>28</v>
      </c>
      <c r="D93" s="13">
        <v>8</v>
      </c>
      <c r="E93" s="4">
        <v>4</v>
      </c>
      <c r="F93" s="31">
        <v>10</v>
      </c>
      <c r="G93" t="s">
        <v>49</v>
      </c>
      <c r="H93" s="31">
        <v>4</v>
      </c>
      <c r="I93" s="31">
        <v>6</v>
      </c>
      <c r="J93" s="31">
        <v>400000</v>
      </c>
      <c r="K93" s="25">
        <f t="shared" si="6"/>
        <v>0.3</v>
      </c>
      <c r="L93" s="25">
        <f t="shared" si="7"/>
        <v>400000.3</v>
      </c>
      <c r="S93" s="4">
        <v>92</v>
      </c>
      <c r="T93" s="4" t="str">
        <f t="shared" si="8"/>
        <v>GE16-WF2-C8</v>
      </c>
      <c r="U93" s="4" t="s">
        <v>46</v>
      </c>
      <c r="V93">
        <v>6.4000000000000001E-2</v>
      </c>
      <c r="W93">
        <v>4.7039999999999997</v>
      </c>
      <c r="X93" s="33">
        <v>0.58672229811332821</v>
      </c>
    </row>
    <row r="94" spans="1:24" x14ac:dyDescent="0.2">
      <c r="A94" s="13" t="s">
        <v>33</v>
      </c>
      <c r="B94" s="22">
        <v>43567</v>
      </c>
      <c r="C94" s="13" t="s">
        <v>28</v>
      </c>
      <c r="D94" s="13">
        <v>9</v>
      </c>
      <c r="E94" s="4">
        <v>4</v>
      </c>
      <c r="F94" s="31">
        <v>10</v>
      </c>
      <c r="G94" t="s">
        <v>50</v>
      </c>
      <c r="H94" s="31">
        <v>7</v>
      </c>
      <c r="I94" s="31">
        <v>5</v>
      </c>
      <c r="J94" s="31">
        <v>400000</v>
      </c>
      <c r="K94" s="25">
        <f t="shared" si="6"/>
        <v>0.52500000000000002</v>
      </c>
      <c r="L94" s="25">
        <f t="shared" si="7"/>
        <v>400000.52500000002</v>
      </c>
      <c r="M94"/>
      <c r="N94"/>
      <c r="O94"/>
      <c r="P94"/>
      <c r="Q94"/>
      <c r="R94"/>
      <c r="S94" s="4">
        <v>93</v>
      </c>
      <c r="T94" s="4" t="str">
        <f t="shared" si="8"/>
        <v>GE16-WF2-C9</v>
      </c>
      <c r="U94" s="4" t="s">
        <v>46</v>
      </c>
      <c r="V94">
        <v>6.2E-2</v>
      </c>
      <c r="W94">
        <v>5.8159999999999998</v>
      </c>
      <c r="X94" s="34">
        <v>0.56587589959917517</v>
      </c>
    </row>
    <row r="95" spans="1:24" x14ac:dyDescent="0.2">
      <c r="A95" s="13" t="s">
        <v>33</v>
      </c>
      <c r="B95" s="22">
        <v>43567</v>
      </c>
      <c r="C95" s="13" t="s">
        <v>28</v>
      </c>
      <c r="D95" s="13">
        <v>10</v>
      </c>
      <c r="E95" s="4">
        <v>4</v>
      </c>
      <c r="F95" s="31">
        <v>10</v>
      </c>
      <c r="G95" t="s">
        <v>50</v>
      </c>
      <c r="H95" s="31">
        <v>7</v>
      </c>
      <c r="I95" s="31">
        <v>2</v>
      </c>
      <c r="J95" s="31">
        <v>400000</v>
      </c>
      <c r="K95" s="25">
        <f t="shared" si="6"/>
        <v>0.52500000000000002</v>
      </c>
      <c r="L95" s="25">
        <f t="shared" si="7"/>
        <v>400000.52500000002</v>
      </c>
      <c r="M95"/>
      <c r="N95"/>
      <c r="O95"/>
      <c r="P95"/>
      <c r="Q95"/>
      <c r="R95"/>
      <c r="S95" s="4">
        <v>94</v>
      </c>
      <c r="T95" s="4" t="str">
        <f t="shared" si="8"/>
        <v>GE16-WF2-C10</v>
      </c>
      <c r="U95" s="4" t="s">
        <v>46</v>
      </c>
      <c r="V95">
        <v>0.06</v>
      </c>
      <c r="W95">
        <v>6.8310000000000004</v>
      </c>
      <c r="X95" s="34">
        <v>0.50184703417607934</v>
      </c>
    </row>
    <row r="96" spans="1:24" x14ac:dyDescent="0.2">
      <c r="A96" s="13" t="s">
        <v>33</v>
      </c>
      <c r="B96" s="22">
        <v>43567</v>
      </c>
      <c r="C96" s="13" t="s">
        <v>28</v>
      </c>
      <c r="D96" s="13">
        <v>11</v>
      </c>
      <c r="E96" s="4">
        <v>4</v>
      </c>
      <c r="F96" s="31">
        <v>10</v>
      </c>
      <c r="G96" t="s">
        <v>50</v>
      </c>
      <c r="H96" s="31">
        <v>1</v>
      </c>
      <c r="I96" s="31">
        <v>5</v>
      </c>
      <c r="J96" s="31">
        <v>400000</v>
      </c>
      <c r="K96" s="25">
        <f t="shared" si="6"/>
        <v>7.4999999999999997E-2</v>
      </c>
      <c r="L96" s="25">
        <f t="shared" si="7"/>
        <v>400000.07500000001</v>
      </c>
      <c r="M96"/>
      <c r="N96"/>
      <c r="O96"/>
      <c r="P96"/>
      <c r="Q96"/>
      <c r="R96"/>
      <c r="S96" s="4">
        <v>95</v>
      </c>
      <c r="T96" s="4" t="str">
        <f t="shared" si="8"/>
        <v>GE16-WF2-C11</v>
      </c>
      <c r="U96" s="4" t="s">
        <v>46</v>
      </c>
      <c r="V96">
        <v>5.7000000000000002E-2</v>
      </c>
      <c r="W96">
        <v>6.6210000000000004</v>
      </c>
      <c r="X96" s="34">
        <v>0.61120381899060394</v>
      </c>
    </row>
    <row r="97" spans="1:24" x14ac:dyDescent="0.2">
      <c r="A97" s="13" t="s">
        <v>33</v>
      </c>
      <c r="B97" s="22">
        <v>43567</v>
      </c>
      <c r="C97" s="13" t="s">
        <v>28</v>
      </c>
      <c r="D97" s="13">
        <v>12</v>
      </c>
      <c r="E97" s="4">
        <v>4</v>
      </c>
      <c r="F97" s="31">
        <v>10</v>
      </c>
      <c r="G97" t="s">
        <v>49</v>
      </c>
      <c r="H97" s="31">
        <v>7</v>
      </c>
      <c r="I97" s="31">
        <v>6</v>
      </c>
      <c r="J97" s="31">
        <v>400000</v>
      </c>
      <c r="K97" s="25">
        <f t="shared" si="6"/>
        <v>0.52500000000000002</v>
      </c>
      <c r="L97" s="25">
        <f t="shared" si="7"/>
        <v>400000.52500000002</v>
      </c>
      <c r="S97" s="4">
        <v>96</v>
      </c>
      <c r="T97" s="4" t="str">
        <f t="shared" si="8"/>
        <v>GE16-WF2-C12</v>
      </c>
      <c r="U97" s="4" t="s">
        <v>46</v>
      </c>
      <c r="V97">
        <v>6.5000000000000002E-2</v>
      </c>
      <c r="W97">
        <v>1.992</v>
      </c>
      <c r="X97" s="33">
        <v>0.60210890733524747</v>
      </c>
    </row>
    <row r="98" spans="1:24" s="37" customFormat="1" x14ac:dyDescent="0.2">
      <c r="A98" s="35" t="s">
        <v>33</v>
      </c>
      <c r="B98" s="36">
        <v>43567</v>
      </c>
      <c r="C98" s="35" t="s">
        <v>28</v>
      </c>
      <c r="D98" s="35">
        <v>13</v>
      </c>
      <c r="E98" s="37">
        <v>5</v>
      </c>
      <c r="F98" s="38">
        <v>11</v>
      </c>
      <c r="G98" s="39" t="s">
        <v>48</v>
      </c>
      <c r="H98" s="38">
        <v>1</v>
      </c>
      <c r="I98" s="38">
        <v>2</v>
      </c>
      <c r="J98" s="38">
        <v>400100</v>
      </c>
      <c r="K98" s="38">
        <f t="shared" ref="K98:K103" si="9">H98*0.075</f>
        <v>7.4999999999999997E-2</v>
      </c>
      <c r="L98" s="38">
        <f t="shared" ref="L98:L103" si="10">J98+K98</f>
        <v>400100.07500000001</v>
      </c>
      <c r="M98" s="39"/>
      <c r="N98" s="39"/>
      <c r="O98" s="39"/>
      <c r="P98" s="39"/>
      <c r="Q98" s="39"/>
      <c r="R98" s="39"/>
      <c r="S98" s="37">
        <v>97</v>
      </c>
      <c r="T98" s="37" t="str">
        <f t="shared" ref="T98:T103" si="11">A98&amp;"-"&amp;C98&amp;"-C"&amp;D98</f>
        <v>GE16-WF2-C13</v>
      </c>
      <c r="U98" s="37" t="s">
        <v>46</v>
      </c>
      <c r="V98" s="39">
        <v>6.9000000000000006E-2</v>
      </c>
      <c r="W98" s="39">
        <v>2.7</v>
      </c>
      <c r="X98" s="40">
        <v>0.64891441672247574</v>
      </c>
    </row>
    <row r="99" spans="1:24" s="37" customFormat="1" x14ac:dyDescent="0.2">
      <c r="A99" s="35" t="s">
        <v>33</v>
      </c>
      <c r="B99" s="36">
        <v>43567</v>
      </c>
      <c r="C99" s="35" t="s">
        <v>28</v>
      </c>
      <c r="D99" s="35">
        <v>14</v>
      </c>
      <c r="E99" s="37">
        <v>5</v>
      </c>
      <c r="F99" s="38">
        <v>11</v>
      </c>
      <c r="G99" s="39" t="s">
        <v>48</v>
      </c>
      <c r="H99" s="38">
        <v>2</v>
      </c>
      <c r="I99" s="38">
        <v>3</v>
      </c>
      <c r="J99" s="38">
        <v>400100</v>
      </c>
      <c r="K99" s="38">
        <f t="shared" si="9"/>
        <v>0.15</v>
      </c>
      <c r="L99" s="38">
        <f t="shared" si="10"/>
        <v>400100.15</v>
      </c>
      <c r="S99" s="37">
        <v>98</v>
      </c>
      <c r="T99" s="37" t="str">
        <f t="shared" si="11"/>
        <v>GE16-WF2-C14</v>
      </c>
      <c r="U99" s="37" t="s">
        <v>46</v>
      </c>
      <c r="V99" s="39">
        <v>7.0999999999999994E-2</v>
      </c>
      <c r="W99" s="39">
        <v>1.099</v>
      </c>
      <c r="X99" s="40">
        <v>0.69972230867380902</v>
      </c>
    </row>
    <row r="100" spans="1:24" x14ac:dyDescent="0.2">
      <c r="A100" s="13" t="s">
        <v>33</v>
      </c>
      <c r="B100" s="22">
        <v>43567</v>
      </c>
      <c r="C100" s="13" t="s">
        <v>28</v>
      </c>
      <c r="D100" s="13">
        <v>15</v>
      </c>
      <c r="E100" s="4">
        <v>4</v>
      </c>
      <c r="F100" s="31">
        <v>10</v>
      </c>
      <c r="G100" t="s">
        <v>50</v>
      </c>
      <c r="H100" s="31">
        <v>4</v>
      </c>
      <c r="I100" s="31">
        <v>2</v>
      </c>
      <c r="J100" s="31">
        <v>400000</v>
      </c>
      <c r="K100" s="25">
        <f t="shared" si="9"/>
        <v>0.3</v>
      </c>
      <c r="L100" s="25">
        <f t="shared" si="10"/>
        <v>400000.3</v>
      </c>
      <c r="M100"/>
      <c r="N100"/>
      <c r="O100"/>
      <c r="P100"/>
      <c r="Q100"/>
      <c r="R100"/>
      <c r="S100" s="4">
        <v>99</v>
      </c>
      <c r="T100" s="4" t="str">
        <f t="shared" si="11"/>
        <v>GE16-WF2-C15</v>
      </c>
      <c r="U100" s="4" t="s">
        <v>46</v>
      </c>
      <c r="V100">
        <v>7.2999999999999995E-2</v>
      </c>
      <c r="W100">
        <v>1.593</v>
      </c>
      <c r="X100" s="34">
        <v>0.69827361168485746</v>
      </c>
    </row>
    <row r="101" spans="1:24" s="37" customFormat="1" x14ac:dyDescent="0.2">
      <c r="A101" s="35" t="s">
        <v>33</v>
      </c>
      <c r="B101" s="36">
        <v>43567</v>
      </c>
      <c r="C101" s="35" t="s">
        <v>28</v>
      </c>
      <c r="D101" s="35">
        <v>16</v>
      </c>
      <c r="E101" s="37">
        <v>5</v>
      </c>
      <c r="F101" s="38">
        <v>11</v>
      </c>
      <c r="G101" s="39" t="s">
        <v>48</v>
      </c>
      <c r="H101" s="38">
        <v>2</v>
      </c>
      <c r="I101" s="38">
        <v>2</v>
      </c>
      <c r="J101" s="38">
        <v>400100</v>
      </c>
      <c r="K101" s="38">
        <f t="shared" si="9"/>
        <v>0.15</v>
      </c>
      <c r="L101" s="38">
        <f t="shared" si="10"/>
        <v>400100.15</v>
      </c>
      <c r="S101" s="37">
        <v>100</v>
      </c>
      <c r="T101" s="37" t="str">
        <f t="shared" si="11"/>
        <v>GE16-WF2-C16</v>
      </c>
      <c r="U101" s="37" t="s">
        <v>46</v>
      </c>
      <c r="V101" s="39">
        <v>7.2999999999999995E-2</v>
      </c>
      <c r="W101" s="39">
        <v>1.637</v>
      </c>
      <c r="X101" s="40">
        <v>0.68928479308424662</v>
      </c>
    </row>
    <row r="102" spans="1:24" x14ac:dyDescent="0.2">
      <c r="A102" s="13" t="s">
        <v>33</v>
      </c>
      <c r="B102" s="22">
        <v>43567</v>
      </c>
      <c r="C102" s="13" t="s">
        <v>28</v>
      </c>
      <c r="D102" s="13">
        <v>17</v>
      </c>
      <c r="E102" s="4">
        <v>4</v>
      </c>
      <c r="F102" s="31">
        <v>10</v>
      </c>
      <c r="G102" t="s">
        <v>50</v>
      </c>
      <c r="H102" s="31">
        <v>4</v>
      </c>
      <c r="I102" s="31">
        <v>5</v>
      </c>
      <c r="J102" s="31">
        <v>400000</v>
      </c>
      <c r="K102" s="25">
        <f t="shared" si="9"/>
        <v>0.3</v>
      </c>
      <c r="L102" s="25">
        <f t="shared" si="10"/>
        <v>400000.3</v>
      </c>
      <c r="M102"/>
      <c r="N102"/>
      <c r="O102"/>
      <c r="P102"/>
      <c r="Q102"/>
      <c r="R102"/>
      <c r="S102" s="4">
        <v>101</v>
      </c>
      <c r="T102" s="4" t="str">
        <f t="shared" si="11"/>
        <v>GE16-WF2-C17</v>
      </c>
      <c r="U102" s="4" t="s">
        <v>46</v>
      </c>
      <c r="V102">
        <v>0.11600000000000001</v>
      </c>
      <c r="W102">
        <v>3.29</v>
      </c>
      <c r="X102" s="33">
        <v>0.70855006052198233</v>
      </c>
    </row>
    <row r="103" spans="1:24" s="37" customFormat="1" x14ac:dyDescent="0.2">
      <c r="A103" s="35" t="s">
        <v>33</v>
      </c>
      <c r="B103" s="36">
        <v>43567</v>
      </c>
      <c r="C103" s="35" t="s">
        <v>28</v>
      </c>
      <c r="D103" s="35">
        <v>18</v>
      </c>
      <c r="E103" s="37">
        <v>5</v>
      </c>
      <c r="F103" s="38">
        <v>11</v>
      </c>
      <c r="G103" s="39" t="s">
        <v>48</v>
      </c>
      <c r="H103" s="38">
        <v>1</v>
      </c>
      <c r="I103" s="38">
        <v>1</v>
      </c>
      <c r="J103" s="38">
        <v>400100</v>
      </c>
      <c r="K103" s="38">
        <f t="shared" si="9"/>
        <v>7.4999999999999997E-2</v>
      </c>
      <c r="L103" s="38">
        <f t="shared" si="10"/>
        <v>400100.07500000001</v>
      </c>
      <c r="M103" s="39"/>
      <c r="N103" s="39"/>
      <c r="O103" s="39"/>
      <c r="P103" s="39"/>
      <c r="Q103" s="39"/>
      <c r="R103" s="39"/>
      <c r="S103" s="37">
        <v>102</v>
      </c>
      <c r="T103" s="37" t="str">
        <f t="shared" si="11"/>
        <v>GE16-WF2-C18</v>
      </c>
      <c r="U103" s="37" t="s">
        <v>46</v>
      </c>
      <c r="V103" s="39">
        <v>8.2000000000000003E-2</v>
      </c>
      <c r="W103" s="39">
        <v>2.6259999999999999</v>
      </c>
      <c r="X103" s="40"/>
    </row>
  </sheetData>
  <sortState xmlns:xlrd2="http://schemas.microsoft.com/office/spreadsheetml/2017/richdata2" ref="A2:X103">
    <sortCondition ref="S2:S103"/>
    <sortCondition ref="K2:K103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Craig McClain</cp:lastModifiedBy>
  <cp:lastPrinted>2023-05-25T17:21:05Z</cp:lastPrinted>
  <dcterms:created xsi:type="dcterms:W3CDTF">2023-05-25T16:51:58Z</dcterms:created>
  <dcterms:modified xsi:type="dcterms:W3CDTF">2024-01-08T17:54:26Z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202f9-8d41-4950-b014-f183e397b746_Enabled">
    <vt:lpwstr>true</vt:lpwstr>
  </property>
  <property fmtid="{D5CDD505-2E9C-101B-9397-08002B2CF9AE}" pid="3" name="MSIP_Label_638202f9-8d41-4950-b014-f183e397b746_SetDate">
    <vt:lpwstr>2023-10-23T21:16:26Z</vt:lpwstr>
  </property>
  <property fmtid="{D5CDD505-2E9C-101B-9397-08002B2CF9AE}" pid="4" name="MSIP_Label_638202f9-8d41-4950-b014-f183e397b746_Method">
    <vt:lpwstr>Standard</vt:lpwstr>
  </property>
  <property fmtid="{D5CDD505-2E9C-101B-9397-08002B2CF9AE}" pid="5" name="MSIP_Label_638202f9-8d41-4950-b014-f183e397b746_Name">
    <vt:lpwstr>defa4170-0d19-0005-0004-bc88714345d2</vt:lpwstr>
  </property>
  <property fmtid="{D5CDD505-2E9C-101B-9397-08002B2CF9AE}" pid="6" name="MSIP_Label_638202f9-8d41-4950-b014-f183e397b746_SiteId">
    <vt:lpwstr>13b3b0ce-cd75-49a4-bfea-0a03b01ff1ab</vt:lpwstr>
  </property>
  <property fmtid="{D5CDD505-2E9C-101B-9397-08002B2CF9AE}" pid="7" name="MSIP_Label_638202f9-8d41-4950-b014-f183e397b746_ActionId">
    <vt:lpwstr>7ced3d54-1e0c-4e27-8685-d7da3960f061</vt:lpwstr>
  </property>
  <property fmtid="{D5CDD505-2E9C-101B-9397-08002B2CF9AE}" pid="8" name="MSIP_Label_638202f9-8d41-4950-b014-f183e397b746_ContentBits">
    <vt:lpwstr>0</vt:lpwstr>
  </property>
</Properties>
</file>