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Roberts\Reporting\Race Over Time in WA\MapFiles\2000shapefiles\53033_King_County\"/>
    </mc:Choice>
  </mc:AlternateContent>
  <bookViews>
    <workbookView xWindow="0" yWindow="0" windowWidth="19200" windowHeight="76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04" i="1" l="1"/>
  <c r="AA1104" i="1"/>
  <c r="C1104" i="1"/>
  <c r="AA1103" i="1"/>
  <c r="AB1103" i="1" s="1"/>
  <c r="C1103" i="1"/>
  <c r="AA1102" i="1"/>
  <c r="AB1102" i="1" s="1"/>
  <c r="C1102" i="1"/>
  <c r="AB1101" i="1"/>
  <c r="AA1101" i="1"/>
  <c r="C1101" i="1"/>
  <c r="AB1100" i="1"/>
  <c r="AA1100" i="1"/>
  <c r="C1100" i="1"/>
  <c r="AB1099" i="1"/>
  <c r="AA1099" i="1"/>
  <c r="C1099" i="1"/>
  <c r="AA1098" i="1"/>
  <c r="AB1098" i="1" s="1"/>
  <c r="C1098" i="1"/>
  <c r="AB1097" i="1"/>
  <c r="AA1097" i="1"/>
  <c r="C1097" i="1"/>
  <c r="AB1096" i="1"/>
  <c r="AA1096" i="1"/>
  <c r="C1096" i="1"/>
  <c r="AB1095" i="1"/>
  <c r="AA1095" i="1"/>
  <c r="C1095" i="1"/>
  <c r="AA1094" i="1"/>
  <c r="AB1094" i="1" s="1"/>
  <c r="C1094" i="1"/>
  <c r="AB1093" i="1"/>
  <c r="AA1093" i="1"/>
  <c r="C1093" i="1"/>
  <c r="AB1092" i="1"/>
  <c r="AA1092" i="1"/>
  <c r="C1092" i="1"/>
  <c r="AB1091" i="1"/>
  <c r="AA1091" i="1"/>
  <c r="C1091" i="1"/>
  <c r="AA1090" i="1"/>
  <c r="AB1090" i="1" s="1"/>
  <c r="C1090" i="1"/>
  <c r="AB1089" i="1"/>
  <c r="AA1089" i="1"/>
  <c r="C1089" i="1"/>
  <c r="AB1088" i="1"/>
  <c r="AA1088" i="1"/>
  <c r="C1088" i="1"/>
  <c r="AB1087" i="1"/>
  <c r="AA1087" i="1"/>
  <c r="C1087" i="1"/>
  <c r="AA1086" i="1"/>
  <c r="AB1086" i="1" s="1"/>
  <c r="C1086" i="1"/>
  <c r="AA1085" i="1"/>
  <c r="AB1085" i="1" s="1"/>
  <c r="C1085" i="1"/>
  <c r="AA1084" i="1"/>
  <c r="AB1084" i="1" s="1"/>
  <c r="C1084" i="1"/>
  <c r="AB1083" i="1"/>
  <c r="AA1083" i="1"/>
  <c r="C1083" i="1"/>
  <c r="AA1082" i="1"/>
  <c r="AB1082" i="1" s="1"/>
  <c r="C1082" i="1"/>
  <c r="AB1081" i="1"/>
  <c r="AA1081" i="1"/>
  <c r="C1081" i="1"/>
  <c r="AB1080" i="1"/>
  <c r="AA1080" i="1"/>
  <c r="C1080" i="1"/>
  <c r="AB1079" i="1"/>
  <c r="AA1079" i="1"/>
  <c r="C1079" i="1"/>
  <c r="AA1078" i="1"/>
  <c r="AB1078" i="1" s="1"/>
  <c r="C1078" i="1"/>
  <c r="AA1077" i="1"/>
  <c r="AB1077" i="1" s="1"/>
  <c r="C1077" i="1"/>
  <c r="AB1076" i="1"/>
  <c r="AA1076" i="1"/>
  <c r="C1076" i="1"/>
  <c r="AB1075" i="1"/>
  <c r="AA1075" i="1"/>
  <c r="C1075" i="1"/>
  <c r="AA1074" i="1"/>
  <c r="AB1074" i="1" s="1"/>
  <c r="C1074" i="1"/>
  <c r="AB1073" i="1"/>
  <c r="AA1073" i="1"/>
  <c r="C1073" i="1"/>
  <c r="AB1072" i="1"/>
  <c r="AA1072" i="1"/>
  <c r="C1072" i="1"/>
  <c r="AB1071" i="1"/>
  <c r="AA1071" i="1"/>
  <c r="C1071" i="1"/>
  <c r="AA1070" i="1"/>
  <c r="AB1070" i="1" s="1"/>
  <c r="C1070" i="1"/>
  <c r="AB1069" i="1"/>
  <c r="AA1069" i="1"/>
  <c r="C1069" i="1"/>
  <c r="AB1068" i="1"/>
  <c r="AA1068" i="1"/>
  <c r="C1068" i="1"/>
  <c r="AB1067" i="1"/>
  <c r="AA1067" i="1"/>
  <c r="C1067" i="1"/>
  <c r="AA1066" i="1"/>
  <c r="AB1066" i="1" s="1"/>
  <c r="C1066" i="1"/>
  <c r="AB1065" i="1"/>
  <c r="AA1065" i="1"/>
  <c r="C1065" i="1"/>
  <c r="AB1064" i="1"/>
  <c r="AA1064" i="1"/>
  <c r="C1064" i="1"/>
  <c r="AB1063" i="1"/>
  <c r="AA1063" i="1"/>
  <c r="C1063" i="1"/>
  <c r="AA1062" i="1"/>
  <c r="AB1062" i="1" s="1"/>
  <c r="C1062" i="1"/>
  <c r="AB1061" i="1"/>
  <c r="AA1061" i="1"/>
  <c r="C1061" i="1"/>
  <c r="AB1060" i="1"/>
  <c r="AA1060" i="1"/>
  <c r="C1060" i="1"/>
  <c r="AB1059" i="1"/>
  <c r="AA1059" i="1"/>
  <c r="C1059" i="1"/>
  <c r="AA1058" i="1"/>
  <c r="AB1058" i="1" s="1"/>
  <c r="C1058" i="1"/>
  <c r="AA1057" i="1"/>
  <c r="AB1057" i="1" s="1"/>
  <c r="C1057" i="1"/>
  <c r="AB1056" i="1"/>
  <c r="AA1056" i="1"/>
  <c r="C1056" i="1"/>
  <c r="AB1055" i="1"/>
  <c r="AA1055" i="1"/>
  <c r="C1055" i="1"/>
  <c r="AA1054" i="1"/>
  <c r="AB1054" i="1" s="1"/>
  <c r="C1054" i="1"/>
  <c r="AA1053" i="1"/>
  <c r="AB1053" i="1" s="1"/>
  <c r="C1053" i="1"/>
  <c r="AB1052" i="1"/>
  <c r="AA1052" i="1"/>
  <c r="C1052" i="1"/>
  <c r="AB1051" i="1"/>
  <c r="AA1051" i="1"/>
  <c r="C1051" i="1"/>
  <c r="AA1050" i="1"/>
  <c r="AB1050" i="1" s="1"/>
  <c r="C1050" i="1"/>
  <c r="AA1049" i="1"/>
  <c r="AB1049" i="1" s="1"/>
  <c r="C1049" i="1"/>
  <c r="AB1048" i="1"/>
  <c r="AA1048" i="1"/>
  <c r="C1048" i="1"/>
  <c r="AB1047" i="1"/>
  <c r="AA1047" i="1"/>
  <c r="C1047" i="1"/>
  <c r="AA1046" i="1"/>
  <c r="AB1046" i="1" s="1"/>
  <c r="C1046" i="1"/>
  <c r="AA1045" i="1"/>
  <c r="AB1045" i="1" s="1"/>
  <c r="C1045" i="1"/>
  <c r="AB1044" i="1"/>
  <c r="AA1044" i="1"/>
  <c r="C1044" i="1"/>
  <c r="AB1043" i="1"/>
  <c r="AA1043" i="1"/>
  <c r="C1043" i="1"/>
  <c r="AA1042" i="1"/>
  <c r="AB1042" i="1" s="1"/>
  <c r="C1042" i="1"/>
  <c r="AB1041" i="1"/>
  <c r="AA1041" i="1"/>
  <c r="C1041" i="1"/>
  <c r="AB1040" i="1"/>
  <c r="AA1040" i="1"/>
  <c r="C1040" i="1"/>
  <c r="AB1039" i="1"/>
  <c r="AA1039" i="1"/>
  <c r="C1039" i="1"/>
  <c r="AA1038" i="1"/>
  <c r="AB1038" i="1" s="1"/>
  <c r="C1038" i="1"/>
  <c r="AA1037" i="1"/>
  <c r="AB1037" i="1" s="1"/>
  <c r="C1037" i="1"/>
  <c r="AB1036" i="1"/>
  <c r="AA1036" i="1"/>
  <c r="C1036" i="1"/>
  <c r="AB1035" i="1"/>
  <c r="AA1035" i="1"/>
  <c r="C1035" i="1"/>
  <c r="AA1034" i="1"/>
  <c r="AB1034" i="1" s="1"/>
  <c r="C1034" i="1"/>
  <c r="AA1033" i="1"/>
  <c r="AB1033" i="1" s="1"/>
  <c r="C1033" i="1"/>
  <c r="AB1032" i="1"/>
  <c r="AA1032" i="1"/>
  <c r="C1032" i="1"/>
  <c r="AB1031" i="1"/>
  <c r="AA1031" i="1"/>
  <c r="C1031" i="1"/>
  <c r="AA1030" i="1"/>
  <c r="AB1030" i="1" s="1"/>
  <c r="C1030" i="1"/>
  <c r="AA1029" i="1"/>
  <c r="AB1029" i="1" s="1"/>
  <c r="C1029" i="1"/>
  <c r="AB1028" i="1"/>
  <c r="AA1028" i="1"/>
  <c r="C1028" i="1"/>
  <c r="AB1027" i="1"/>
  <c r="AA1027" i="1"/>
  <c r="C1027" i="1"/>
  <c r="AA1026" i="1"/>
  <c r="AB1026" i="1" s="1"/>
  <c r="C1026" i="1"/>
  <c r="AA1025" i="1"/>
  <c r="AB1025" i="1" s="1"/>
  <c r="C1025" i="1"/>
  <c r="AB1024" i="1"/>
  <c r="AA1024" i="1"/>
  <c r="C1024" i="1"/>
  <c r="AB1023" i="1"/>
  <c r="AA1023" i="1"/>
  <c r="C1023" i="1"/>
  <c r="AA1022" i="1"/>
  <c r="AB1022" i="1" s="1"/>
  <c r="C1022" i="1"/>
  <c r="AA1021" i="1"/>
  <c r="AB1021" i="1" s="1"/>
  <c r="C1021" i="1"/>
  <c r="AB1020" i="1"/>
  <c r="AA1020" i="1"/>
  <c r="C1020" i="1"/>
  <c r="AB1019" i="1"/>
  <c r="AA1019" i="1"/>
  <c r="C1019" i="1"/>
  <c r="AA1018" i="1"/>
  <c r="AB1018" i="1" s="1"/>
  <c r="C1018" i="1"/>
  <c r="AB1017" i="1"/>
  <c r="AA1017" i="1"/>
  <c r="C1017" i="1"/>
  <c r="AB1016" i="1"/>
  <c r="AA1016" i="1"/>
  <c r="C1016" i="1"/>
  <c r="AB1015" i="1"/>
  <c r="AA1015" i="1"/>
  <c r="C1015" i="1"/>
  <c r="AA1014" i="1"/>
  <c r="AB1014" i="1" s="1"/>
  <c r="C1014" i="1"/>
  <c r="AA1013" i="1"/>
  <c r="AB1013" i="1" s="1"/>
  <c r="C1013" i="1"/>
  <c r="AB1012" i="1"/>
  <c r="AA1012" i="1"/>
  <c r="C1012" i="1"/>
  <c r="AB1011" i="1"/>
  <c r="AA1011" i="1"/>
  <c r="C1011" i="1"/>
  <c r="AA1010" i="1"/>
  <c r="AB1010" i="1" s="1"/>
  <c r="C1010" i="1"/>
  <c r="AA1009" i="1"/>
  <c r="AB1009" i="1" s="1"/>
  <c r="C1009" i="1"/>
  <c r="AB1008" i="1"/>
  <c r="AA1008" i="1"/>
  <c r="C1008" i="1"/>
  <c r="AB1007" i="1"/>
  <c r="AA1007" i="1"/>
  <c r="C1007" i="1"/>
  <c r="AA1006" i="1"/>
  <c r="AB1006" i="1" s="1"/>
  <c r="C1006" i="1"/>
  <c r="AA1005" i="1"/>
  <c r="AB1005" i="1" s="1"/>
  <c r="C1005" i="1"/>
  <c r="AB1004" i="1"/>
  <c r="AA1004" i="1"/>
  <c r="C1004" i="1"/>
  <c r="AB1003" i="1"/>
  <c r="AA1003" i="1"/>
  <c r="C1003" i="1"/>
  <c r="AA1002" i="1"/>
  <c r="AB1002" i="1" s="1"/>
  <c r="C1002" i="1"/>
  <c r="AA1001" i="1"/>
  <c r="AB1001" i="1" s="1"/>
  <c r="C1001" i="1"/>
  <c r="AB1000" i="1"/>
  <c r="AA1000" i="1"/>
  <c r="C1000" i="1"/>
  <c r="AB999" i="1"/>
  <c r="AA999" i="1"/>
  <c r="C999" i="1"/>
  <c r="AA998" i="1"/>
  <c r="AB998" i="1" s="1"/>
  <c r="C998" i="1"/>
  <c r="AA997" i="1"/>
  <c r="AB997" i="1" s="1"/>
  <c r="C997" i="1"/>
  <c r="AB996" i="1"/>
  <c r="AA996" i="1"/>
  <c r="C996" i="1"/>
  <c r="AB995" i="1"/>
  <c r="AA995" i="1"/>
  <c r="C995" i="1"/>
  <c r="AA994" i="1"/>
  <c r="AB994" i="1" s="1"/>
  <c r="C994" i="1"/>
  <c r="AA993" i="1"/>
  <c r="AB993" i="1" s="1"/>
  <c r="C993" i="1"/>
  <c r="AB992" i="1"/>
  <c r="AA992" i="1"/>
  <c r="C992" i="1"/>
  <c r="AB991" i="1"/>
  <c r="AA991" i="1"/>
  <c r="C991" i="1"/>
  <c r="AA990" i="1"/>
  <c r="AB990" i="1" s="1"/>
  <c r="C990" i="1"/>
  <c r="AA989" i="1"/>
  <c r="AB989" i="1" s="1"/>
  <c r="C989" i="1"/>
  <c r="AB988" i="1"/>
  <c r="AA988" i="1"/>
  <c r="C988" i="1"/>
  <c r="AB987" i="1"/>
  <c r="AA987" i="1"/>
  <c r="C987" i="1"/>
  <c r="AA986" i="1"/>
  <c r="AB986" i="1" s="1"/>
  <c r="C986" i="1"/>
  <c r="AA985" i="1"/>
  <c r="AB985" i="1" s="1"/>
  <c r="C985" i="1"/>
  <c r="AB984" i="1"/>
  <c r="AA984" i="1"/>
  <c r="C984" i="1"/>
  <c r="AB983" i="1"/>
  <c r="AA983" i="1"/>
  <c r="C983" i="1"/>
  <c r="AA982" i="1"/>
  <c r="AB982" i="1" s="1"/>
  <c r="C982" i="1"/>
  <c r="AA981" i="1"/>
  <c r="AB981" i="1" s="1"/>
  <c r="C981" i="1"/>
  <c r="AB980" i="1"/>
  <c r="AA980" i="1"/>
  <c r="C980" i="1"/>
  <c r="AB979" i="1"/>
  <c r="AA979" i="1"/>
  <c r="C979" i="1"/>
  <c r="AA978" i="1"/>
  <c r="AB978" i="1" s="1"/>
  <c r="C978" i="1"/>
  <c r="AA977" i="1"/>
  <c r="AB977" i="1" s="1"/>
  <c r="C977" i="1"/>
  <c r="AB976" i="1"/>
  <c r="AA976" i="1"/>
  <c r="C976" i="1"/>
  <c r="AB975" i="1"/>
  <c r="AA975" i="1"/>
  <c r="C975" i="1"/>
  <c r="AA974" i="1"/>
  <c r="AB974" i="1" s="1"/>
  <c r="C974" i="1"/>
  <c r="AA973" i="1"/>
  <c r="AB973" i="1" s="1"/>
  <c r="C973" i="1"/>
  <c r="AB972" i="1"/>
  <c r="AA972" i="1"/>
  <c r="C972" i="1"/>
  <c r="AB971" i="1"/>
  <c r="AA971" i="1"/>
  <c r="C971" i="1"/>
  <c r="AA970" i="1"/>
  <c r="AB970" i="1" s="1"/>
  <c r="C970" i="1"/>
  <c r="AA969" i="1"/>
  <c r="AB969" i="1" s="1"/>
  <c r="C969" i="1"/>
  <c r="AB968" i="1"/>
  <c r="AA968" i="1"/>
  <c r="C968" i="1"/>
  <c r="AB967" i="1"/>
  <c r="AA967" i="1"/>
  <c r="C967" i="1"/>
  <c r="AA966" i="1"/>
  <c r="AB966" i="1" s="1"/>
  <c r="C966" i="1"/>
  <c r="AA965" i="1"/>
  <c r="AB965" i="1" s="1"/>
  <c r="C965" i="1"/>
  <c r="AB964" i="1"/>
  <c r="AA964" i="1"/>
  <c r="C964" i="1"/>
  <c r="AB963" i="1"/>
  <c r="AA963" i="1"/>
  <c r="C963" i="1"/>
  <c r="AA962" i="1"/>
  <c r="AB962" i="1" s="1"/>
  <c r="C962" i="1"/>
  <c r="AA961" i="1"/>
  <c r="AB961" i="1" s="1"/>
  <c r="C961" i="1"/>
  <c r="AB960" i="1"/>
  <c r="AA960" i="1"/>
  <c r="C960" i="1"/>
  <c r="AB959" i="1"/>
  <c r="AA959" i="1"/>
  <c r="C959" i="1"/>
  <c r="AA958" i="1"/>
  <c r="AB958" i="1" s="1"/>
  <c r="C958" i="1"/>
  <c r="AA957" i="1"/>
  <c r="AB957" i="1" s="1"/>
  <c r="C957" i="1"/>
  <c r="AB956" i="1"/>
  <c r="AA956" i="1"/>
  <c r="C956" i="1"/>
  <c r="AB955" i="1"/>
  <c r="AA955" i="1"/>
  <c r="C955" i="1"/>
  <c r="AA954" i="1"/>
  <c r="AB954" i="1" s="1"/>
  <c r="C954" i="1"/>
  <c r="AA953" i="1"/>
  <c r="AB953" i="1" s="1"/>
  <c r="C953" i="1"/>
  <c r="AB952" i="1"/>
  <c r="AA952" i="1"/>
  <c r="C952" i="1"/>
  <c r="AB951" i="1"/>
  <c r="AA951" i="1"/>
  <c r="C951" i="1"/>
  <c r="AA950" i="1"/>
  <c r="AB950" i="1" s="1"/>
  <c r="C950" i="1"/>
  <c r="AA949" i="1"/>
  <c r="AB949" i="1" s="1"/>
  <c r="C949" i="1"/>
  <c r="AB948" i="1"/>
  <c r="AA948" i="1"/>
  <c r="C948" i="1"/>
  <c r="AB947" i="1"/>
  <c r="AA947" i="1"/>
  <c r="C947" i="1"/>
  <c r="AA946" i="1"/>
  <c r="AB946" i="1" s="1"/>
  <c r="C946" i="1"/>
  <c r="AA945" i="1"/>
  <c r="AB945" i="1" s="1"/>
  <c r="C945" i="1"/>
  <c r="AB944" i="1"/>
  <c r="AA944" i="1"/>
  <c r="C944" i="1"/>
  <c r="AB943" i="1"/>
  <c r="AA943" i="1"/>
  <c r="C943" i="1"/>
  <c r="AA942" i="1"/>
  <c r="AB942" i="1" s="1"/>
  <c r="C942" i="1"/>
  <c r="AA941" i="1"/>
  <c r="AB941" i="1" s="1"/>
  <c r="C941" i="1"/>
  <c r="AB940" i="1"/>
  <c r="AA940" i="1"/>
  <c r="C940" i="1"/>
  <c r="AB939" i="1"/>
  <c r="AA939" i="1"/>
  <c r="C939" i="1"/>
  <c r="AA938" i="1"/>
  <c r="AB938" i="1" s="1"/>
  <c r="C938" i="1"/>
  <c r="AA937" i="1"/>
  <c r="AB937" i="1" s="1"/>
  <c r="C937" i="1"/>
  <c r="AB936" i="1"/>
  <c r="AA936" i="1"/>
  <c r="C936" i="1"/>
  <c r="AB935" i="1"/>
  <c r="AA935" i="1"/>
  <c r="C935" i="1"/>
  <c r="AA934" i="1"/>
  <c r="AB934" i="1" s="1"/>
  <c r="C934" i="1"/>
  <c r="AA933" i="1"/>
  <c r="AB933" i="1" s="1"/>
  <c r="C933" i="1"/>
  <c r="AB932" i="1"/>
  <c r="AA932" i="1"/>
  <c r="C932" i="1"/>
  <c r="AB931" i="1"/>
  <c r="AA931" i="1"/>
  <c r="C931" i="1"/>
  <c r="AA930" i="1"/>
  <c r="AB930" i="1" s="1"/>
  <c r="C930" i="1"/>
  <c r="AA929" i="1"/>
  <c r="AB929" i="1" s="1"/>
  <c r="C929" i="1"/>
  <c r="AB928" i="1"/>
  <c r="AA928" i="1"/>
  <c r="C928" i="1"/>
  <c r="AB927" i="1"/>
  <c r="AA927" i="1"/>
  <c r="C927" i="1"/>
  <c r="AA926" i="1"/>
  <c r="AB926" i="1" s="1"/>
  <c r="C926" i="1"/>
  <c r="AA925" i="1"/>
  <c r="AB925" i="1" s="1"/>
  <c r="C925" i="1"/>
  <c r="AB924" i="1"/>
  <c r="AA924" i="1"/>
  <c r="C924" i="1"/>
  <c r="AB923" i="1"/>
  <c r="AA923" i="1"/>
  <c r="C923" i="1"/>
  <c r="AA922" i="1"/>
  <c r="AB922" i="1" s="1"/>
  <c r="C922" i="1"/>
  <c r="AA921" i="1"/>
  <c r="AB921" i="1" s="1"/>
  <c r="C921" i="1"/>
  <c r="AB920" i="1"/>
  <c r="AA920" i="1"/>
  <c r="C920" i="1"/>
  <c r="AB919" i="1"/>
  <c r="AA919" i="1"/>
  <c r="C919" i="1"/>
  <c r="AA918" i="1"/>
  <c r="AB918" i="1" s="1"/>
  <c r="C918" i="1"/>
  <c r="AB917" i="1"/>
  <c r="AA917" i="1"/>
  <c r="C917" i="1"/>
  <c r="AB916" i="1"/>
  <c r="AA916" i="1"/>
  <c r="C916" i="1"/>
  <c r="AB915" i="1"/>
  <c r="AA915" i="1"/>
  <c r="C915" i="1"/>
  <c r="AA914" i="1"/>
  <c r="AB914" i="1" s="1"/>
  <c r="C914" i="1"/>
  <c r="AA913" i="1"/>
  <c r="AB913" i="1" s="1"/>
  <c r="C913" i="1"/>
  <c r="AB912" i="1"/>
  <c r="AA912" i="1"/>
  <c r="C912" i="1"/>
  <c r="AB911" i="1"/>
  <c r="AA911" i="1"/>
  <c r="C911" i="1"/>
  <c r="AA910" i="1"/>
  <c r="AB910" i="1" s="1"/>
  <c r="C910" i="1"/>
  <c r="AA909" i="1"/>
  <c r="AB909" i="1" s="1"/>
  <c r="C909" i="1"/>
  <c r="AB908" i="1"/>
  <c r="AA908" i="1"/>
  <c r="C908" i="1"/>
  <c r="AB907" i="1"/>
  <c r="AA907" i="1"/>
  <c r="C907" i="1"/>
  <c r="AA906" i="1"/>
  <c r="AB906" i="1" s="1"/>
  <c r="C906" i="1"/>
  <c r="AB905" i="1"/>
  <c r="AA905" i="1"/>
  <c r="C905" i="1"/>
  <c r="AB904" i="1"/>
  <c r="AA904" i="1"/>
  <c r="C904" i="1"/>
  <c r="AB903" i="1"/>
  <c r="AA903" i="1"/>
  <c r="C903" i="1"/>
  <c r="AA902" i="1"/>
  <c r="AB902" i="1" s="1"/>
  <c r="C902" i="1"/>
  <c r="AB901" i="1"/>
  <c r="AA901" i="1"/>
  <c r="C901" i="1"/>
  <c r="AB900" i="1"/>
  <c r="AA900" i="1"/>
  <c r="C900" i="1"/>
  <c r="AB899" i="1"/>
  <c r="AA899" i="1"/>
  <c r="C899" i="1"/>
  <c r="AA898" i="1"/>
  <c r="AB898" i="1" s="1"/>
  <c r="C898" i="1"/>
  <c r="AB897" i="1"/>
  <c r="AA897" i="1"/>
  <c r="C897" i="1"/>
  <c r="AB896" i="1"/>
  <c r="AA896" i="1"/>
  <c r="C896" i="1"/>
  <c r="AB895" i="1"/>
  <c r="AA895" i="1"/>
  <c r="C895" i="1"/>
  <c r="AA894" i="1"/>
  <c r="AB894" i="1" s="1"/>
  <c r="C894" i="1"/>
  <c r="AA893" i="1"/>
  <c r="AB893" i="1" s="1"/>
  <c r="C893" i="1"/>
  <c r="AB892" i="1"/>
  <c r="AA892" i="1"/>
  <c r="C892" i="1"/>
  <c r="AB891" i="1"/>
  <c r="AA891" i="1"/>
  <c r="C891" i="1"/>
  <c r="AA890" i="1"/>
  <c r="AB890" i="1" s="1"/>
  <c r="C890" i="1"/>
  <c r="AA889" i="1"/>
  <c r="AB889" i="1" s="1"/>
  <c r="C889" i="1"/>
  <c r="AB888" i="1"/>
  <c r="AA888" i="1"/>
  <c r="C888" i="1"/>
  <c r="AB887" i="1"/>
  <c r="AA887" i="1"/>
  <c r="C887" i="1"/>
  <c r="AA886" i="1"/>
  <c r="AB886" i="1" s="1"/>
  <c r="C886" i="1"/>
  <c r="AB885" i="1"/>
  <c r="AA885" i="1"/>
  <c r="C885" i="1"/>
  <c r="AB884" i="1"/>
  <c r="AA884" i="1"/>
  <c r="C884" i="1"/>
  <c r="AB883" i="1"/>
  <c r="AA883" i="1"/>
  <c r="C883" i="1"/>
  <c r="AA882" i="1"/>
  <c r="AB882" i="1" s="1"/>
  <c r="C882" i="1"/>
  <c r="AB881" i="1"/>
  <c r="AA881" i="1"/>
  <c r="C881" i="1"/>
  <c r="AB880" i="1"/>
  <c r="AA880" i="1"/>
  <c r="C880" i="1"/>
  <c r="AB879" i="1"/>
  <c r="AA879" i="1"/>
  <c r="C879" i="1"/>
  <c r="AA878" i="1"/>
  <c r="AB878" i="1" s="1"/>
  <c r="C878" i="1"/>
  <c r="AB877" i="1"/>
  <c r="AA877" i="1"/>
  <c r="C877" i="1"/>
  <c r="AB876" i="1"/>
  <c r="AA876" i="1"/>
  <c r="C876" i="1"/>
  <c r="AB875" i="1"/>
  <c r="AA875" i="1"/>
  <c r="C875" i="1"/>
  <c r="AA874" i="1"/>
  <c r="AB874" i="1" s="1"/>
  <c r="C874" i="1"/>
  <c r="AB873" i="1"/>
  <c r="AA873" i="1"/>
  <c r="C873" i="1"/>
  <c r="AB872" i="1"/>
  <c r="AA872" i="1"/>
  <c r="C872" i="1"/>
  <c r="AB871" i="1"/>
  <c r="AA871" i="1"/>
  <c r="C871" i="1"/>
  <c r="AA870" i="1"/>
  <c r="AB870" i="1" s="1"/>
  <c r="C870" i="1"/>
  <c r="AB869" i="1"/>
  <c r="AA869" i="1"/>
  <c r="C869" i="1"/>
  <c r="AB868" i="1"/>
  <c r="AA868" i="1"/>
  <c r="C868" i="1"/>
  <c r="AB867" i="1"/>
  <c r="AA867" i="1"/>
  <c r="C867" i="1"/>
  <c r="AA866" i="1"/>
  <c r="AB866" i="1" s="1"/>
  <c r="C866" i="1"/>
  <c r="AA865" i="1"/>
  <c r="AB865" i="1" s="1"/>
  <c r="C865" i="1"/>
  <c r="AB864" i="1"/>
  <c r="AA864" i="1"/>
  <c r="C864" i="1"/>
  <c r="AB863" i="1"/>
  <c r="AA863" i="1"/>
  <c r="C863" i="1"/>
  <c r="AA862" i="1"/>
  <c r="AB862" i="1" s="1"/>
  <c r="C862" i="1"/>
  <c r="AB861" i="1"/>
  <c r="AA861" i="1"/>
  <c r="C861" i="1"/>
  <c r="AB860" i="1"/>
  <c r="AA860" i="1"/>
  <c r="C860" i="1"/>
  <c r="AB859" i="1"/>
  <c r="AA859" i="1"/>
  <c r="C859" i="1"/>
  <c r="AA858" i="1"/>
  <c r="AB858" i="1" s="1"/>
  <c r="C858" i="1"/>
  <c r="AB857" i="1"/>
  <c r="AA857" i="1"/>
  <c r="C857" i="1"/>
  <c r="AB856" i="1"/>
  <c r="AA856" i="1"/>
  <c r="C856" i="1"/>
  <c r="AB855" i="1"/>
  <c r="AA855" i="1"/>
  <c r="C855" i="1"/>
  <c r="AA854" i="1"/>
  <c r="AB854" i="1" s="1"/>
  <c r="C854" i="1"/>
  <c r="AB853" i="1"/>
  <c r="AA853" i="1"/>
  <c r="C853" i="1"/>
  <c r="AB852" i="1"/>
  <c r="AA852" i="1"/>
  <c r="C852" i="1"/>
  <c r="AB851" i="1"/>
  <c r="AA851" i="1"/>
  <c r="C851" i="1"/>
  <c r="AA850" i="1"/>
  <c r="AB850" i="1" s="1"/>
  <c r="C850" i="1"/>
  <c r="AA849" i="1"/>
  <c r="AB849" i="1" s="1"/>
  <c r="C849" i="1"/>
  <c r="AB848" i="1"/>
  <c r="AA848" i="1"/>
  <c r="C848" i="1"/>
  <c r="AB847" i="1"/>
  <c r="AA847" i="1"/>
  <c r="C847" i="1"/>
  <c r="AA846" i="1"/>
  <c r="AB846" i="1" s="1"/>
  <c r="C846" i="1"/>
  <c r="AA845" i="1"/>
  <c r="AB845" i="1" s="1"/>
  <c r="C845" i="1"/>
  <c r="AB844" i="1"/>
  <c r="AA844" i="1"/>
  <c r="C844" i="1"/>
  <c r="AB843" i="1"/>
  <c r="AA843" i="1"/>
  <c r="C843" i="1"/>
  <c r="AA842" i="1"/>
  <c r="AB842" i="1" s="1"/>
  <c r="C842" i="1"/>
  <c r="AA841" i="1"/>
  <c r="AB841" i="1" s="1"/>
  <c r="C841" i="1"/>
  <c r="AB840" i="1"/>
  <c r="AA840" i="1"/>
  <c r="C840" i="1"/>
  <c r="AB839" i="1"/>
  <c r="AA839" i="1"/>
  <c r="C839" i="1"/>
  <c r="AA838" i="1"/>
  <c r="AB838" i="1" s="1"/>
  <c r="C838" i="1"/>
  <c r="AA837" i="1"/>
  <c r="AB837" i="1" s="1"/>
  <c r="C837" i="1"/>
  <c r="AB836" i="1"/>
  <c r="AA836" i="1"/>
  <c r="C836" i="1"/>
  <c r="AB835" i="1"/>
  <c r="AA835" i="1"/>
  <c r="C835" i="1"/>
  <c r="AA834" i="1"/>
  <c r="AB834" i="1" s="1"/>
  <c r="C834" i="1"/>
  <c r="AA833" i="1"/>
  <c r="AB833" i="1" s="1"/>
  <c r="C833" i="1"/>
  <c r="AB832" i="1"/>
  <c r="AA832" i="1"/>
  <c r="C832" i="1"/>
  <c r="AB831" i="1"/>
  <c r="AA831" i="1"/>
  <c r="C831" i="1"/>
  <c r="AA830" i="1"/>
  <c r="AB830" i="1" s="1"/>
  <c r="C830" i="1"/>
  <c r="AA829" i="1"/>
  <c r="AB829" i="1" s="1"/>
  <c r="C829" i="1"/>
  <c r="AB828" i="1"/>
  <c r="AA828" i="1"/>
  <c r="C828" i="1"/>
  <c r="AB827" i="1"/>
  <c r="AA827" i="1"/>
  <c r="C827" i="1"/>
  <c r="AA826" i="1"/>
  <c r="AB826" i="1" s="1"/>
  <c r="C826" i="1"/>
  <c r="AA825" i="1"/>
  <c r="AB825" i="1" s="1"/>
  <c r="C825" i="1"/>
  <c r="AB824" i="1"/>
  <c r="AA824" i="1"/>
  <c r="C824" i="1"/>
  <c r="AB823" i="1"/>
  <c r="AA823" i="1"/>
  <c r="C823" i="1"/>
  <c r="AA822" i="1"/>
  <c r="AB822" i="1" s="1"/>
  <c r="C822" i="1"/>
  <c r="AA821" i="1"/>
  <c r="AB821" i="1" s="1"/>
  <c r="C821" i="1"/>
  <c r="AB820" i="1"/>
  <c r="AA820" i="1"/>
  <c r="C820" i="1"/>
  <c r="AB819" i="1"/>
  <c r="AA819" i="1"/>
  <c r="C819" i="1"/>
  <c r="AA818" i="1"/>
  <c r="AB818" i="1" s="1"/>
  <c r="C818" i="1"/>
  <c r="AA817" i="1"/>
  <c r="AB817" i="1" s="1"/>
  <c r="C817" i="1"/>
  <c r="AB816" i="1"/>
  <c r="AA816" i="1"/>
  <c r="C816" i="1"/>
  <c r="AB815" i="1"/>
  <c r="AA815" i="1"/>
  <c r="C815" i="1"/>
  <c r="AA814" i="1"/>
  <c r="AB814" i="1" s="1"/>
  <c r="C814" i="1"/>
  <c r="AA813" i="1"/>
  <c r="AB813" i="1" s="1"/>
  <c r="C813" i="1"/>
  <c r="AB812" i="1"/>
  <c r="AA812" i="1"/>
  <c r="C812" i="1"/>
  <c r="AB811" i="1"/>
  <c r="AA811" i="1"/>
  <c r="C811" i="1"/>
  <c r="AA810" i="1"/>
  <c r="AB810" i="1" s="1"/>
  <c r="C810" i="1"/>
  <c r="AA809" i="1"/>
  <c r="AB809" i="1" s="1"/>
  <c r="C809" i="1"/>
  <c r="AB808" i="1"/>
  <c r="AA808" i="1"/>
  <c r="C808" i="1"/>
  <c r="AB807" i="1"/>
  <c r="AA807" i="1"/>
  <c r="C807" i="1"/>
  <c r="AA806" i="1"/>
  <c r="AB806" i="1" s="1"/>
  <c r="C806" i="1"/>
  <c r="AA805" i="1"/>
  <c r="AB805" i="1" s="1"/>
  <c r="C805" i="1"/>
  <c r="AB804" i="1"/>
  <c r="AA804" i="1"/>
  <c r="C804" i="1"/>
  <c r="AB803" i="1"/>
  <c r="AA803" i="1"/>
  <c r="C803" i="1"/>
  <c r="AA802" i="1"/>
  <c r="AB802" i="1" s="1"/>
  <c r="C802" i="1"/>
  <c r="AA801" i="1"/>
  <c r="AB801" i="1" s="1"/>
  <c r="C801" i="1"/>
  <c r="AB800" i="1"/>
  <c r="AA800" i="1"/>
  <c r="C800" i="1"/>
  <c r="AB799" i="1"/>
  <c r="AA799" i="1"/>
  <c r="C799" i="1"/>
  <c r="AA798" i="1"/>
  <c r="AB798" i="1" s="1"/>
  <c r="C798" i="1"/>
  <c r="AA797" i="1"/>
  <c r="AB797" i="1" s="1"/>
  <c r="C797" i="1"/>
  <c r="AB796" i="1"/>
  <c r="AA796" i="1"/>
  <c r="C796" i="1"/>
  <c r="AB795" i="1"/>
  <c r="AA795" i="1"/>
  <c r="C795" i="1"/>
  <c r="AA794" i="1"/>
  <c r="AB794" i="1" s="1"/>
  <c r="C794" i="1"/>
  <c r="AA793" i="1"/>
  <c r="AB793" i="1" s="1"/>
  <c r="C793" i="1"/>
  <c r="AB792" i="1"/>
  <c r="AA792" i="1"/>
  <c r="C792" i="1"/>
  <c r="AB791" i="1"/>
  <c r="AA791" i="1"/>
  <c r="C791" i="1"/>
  <c r="AA790" i="1"/>
  <c r="AB790" i="1" s="1"/>
  <c r="C790" i="1"/>
  <c r="AA789" i="1"/>
  <c r="AB789" i="1" s="1"/>
  <c r="C789" i="1"/>
  <c r="AB788" i="1"/>
  <c r="AA788" i="1"/>
  <c r="C788" i="1"/>
  <c r="AB787" i="1"/>
  <c r="AA787" i="1"/>
  <c r="C787" i="1"/>
  <c r="AA786" i="1"/>
  <c r="AB786" i="1" s="1"/>
  <c r="C786" i="1"/>
  <c r="AA785" i="1"/>
  <c r="AB785" i="1" s="1"/>
  <c r="C785" i="1"/>
  <c r="AB784" i="1"/>
  <c r="AA784" i="1"/>
  <c r="C784" i="1"/>
  <c r="AB783" i="1"/>
  <c r="AA783" i="1"/>
  <c r="C783" i="1"/>
  <c r="AA782" i="1"/>
  <c r="AB782" i="1" s="1"/>
  <c r="C782" i="1"/>
  <c r="AA781" i="1"/>
  <c r="AB781" i="1" s="1"/>
  <c r="C781" i="1"/>
  <c r="AB780" i="1"/>
  <c r="AA780" i="1"/>
  <c r="C780" i="1"/>
  <c r="AA779" i="1"/>
  <c r="AB779" i="1" s="1"/>
  <c r="C779" i="1"/>
  <c r="AA778" i="1"/>
  <c r="AB778" i="1" s="1"/>
  <c r="C778" i="1"/>
  <c r="AA777" i="1"/>
  <c r="AB777" i="1" s="1"/>
  <c r="C777" i="1"/>
  <c r="AB776" i="1"/>
  <c r="AA776" i="1"/>
  <c r="C776" i="1"/>
  <c r="AA775" i="1"/>
  <c r="AB775" i="1" s="1"/>
  <c r="C775" i="1"/>
  <c r="AA774" i="1"/>
  <c r="AB774" i="1" s="1"/>
  <c r="C774" i="1"/>
  <c r="AA773" i="1"/>
  <c r="AB773" i="1" s="1"/>
  <c r="C773" i="1"/>
  <c r="AB772" i="1"/>
  <c r="AA772" i="1"/>
  <c r="C772" i="1"/>
  <c r="AA771" i="1"/>
  <c r="AB771" i="1" s="1"/>
  <c r="C771" i="1"/>
  <c r="AA770" i="1"/>
  <c r="AB770" i="1" s="1"/>
  <c r="C770" i="1"/>
  <c r="AA769" i="1"/>
  <c r="AB769" i="1" s="1"/>
  <c r="C769" i="1"/>
  <c r="AB768" i="1"/>
  <c r="AA768" i="1"/>
  <c r="C768" i="1"/>
  <c r="AA767" i="1"/>
  <c r="AB767" i="1" s="1"/>
  <c r="C767" i="1"/>
  <c r="AA766" i="1"/>
  <c r="AB766" i="1" s="1"/>
  <c r="C766" i="1"/>
  <c r="AA765" i="1"/>
  <c r="AB765" i="1" s="1"/>
  <c r="C765" i="1"/>
  <c r="AB764" i="1"/>
  <c r="AA764" i="1"/>
  <c r="C764" i="1"/>
  <c r="AA763" i="1"/>
  <c r="AB763" i="1" s="1"/>
  <c r="C763" i="1"/>
  <c r="AB762" i="1"/>
  <c r="AA762" i="1"/>
  <c r="C762" i="1"/>
  <c r="AA761" i="1"/>
  <c r="AB761" i="1" s="1"/>
  <c r="C761" i="1"/>
  <c r="AB760" i="1"/>
  <c r="AA760" i="1"/>
  <c r="C760" i="1"/>
  <c r="AB759" i="1"/>
  <c r="AA759" i="1"/>
  <c r="C759" i="1"/>
  <c r="AA758" i="1"/>
  <c r="AB758" i="1" s="1"/>
  <c r="C758" i="1"/>
  <c r="AA757" i="1"/>
  <c r="AB757" i="1" s="1"/>
  <c r="C757" i="1"/>
  <c r="AB756" i="1"/>
  <c r="AA756" i="1"/>
  <c r="C756" i="1"/>
  <c r="AA755" i="1"/>
  <c r="AB755" i="1" s="1"/>
  <c r="C755" i="1"/>
  <c r="AB754" i="1"/>
  <c r="AA754" i="1"/>
  <c r="C754" i="1"/>
  <c r="AA753" i="1"/>
  <c r="AB753" i="1" s="1"/>
  <c r="C753" i="1"/>
  <c r="AB752" i="1"/>
  <c r="AA752" i="1"/>
  <c r="C752" i="1"/>
  <c r="AB751" i="1"/>
  <c r="AA751" i="1"/>
  <c r="C751" i="1"/>
  <c r="AA750" i="1"/>
  <c r="AB750" i="1" s="1"/>
  <c r="C750" i="1"/>
  <c r="AB749" i="1"/>
  <c r="AA749" i="1"/>
  <c r="C749" i="1"/>
  <c r="AA748" i="1"/>
  <c r="AB748" i="1" s="1"/>
  <c r="C748" i="1"/>
  <c r="AB747" i="1"/>
  <c r="AA747" i="1"/>
  <c r="C747" i="1"/>
  <c r="AA746" i="1"/>
  <c r="AB746" i="1" s="1"/>
  <c r="C746" i="1"/>
  <c r="AB745" i="1"/>
  <c r="AA745" i="1"/>
  <c r="C745" i="1"/>
  <c r="AA744" i="1"/>
  <c r="AB744" i="1" s="1"/>
  <c r="C744" i="1"/>
  <c r="AB743" i="1"/>
  <c r="AA743" i="1"/>
  <c r="C743" i="1"/>
  <c r="AA742" i="1"/>
  <c r="AB742" i="1" s="1"/>
  <c r="C742" i="1"/>
  <c r="AB741" i="1"/>
  <c r="AA741" i="1"/>
  <c r="C741" i="1"/>
  <c r="AA740" i="1"/>
  <c r="AB740" i="1" s="1"/>
  <c r="C740" i="1"/>
  <c r="AB739" i="1"/>
  <c r="AA739" i="1"/>
  <c r="C739" i="1"/>
  <c r="AA738" i="1"/>
  <c r="AB738" i="1" s="1"/>
  <c r="C738" i="1"/>
  <c r="AB737" i="1"/>
  <c r="AA737" i="1"/>
  <c r="C737" i="1"/>
  <c r="AA736" i="1"/>
  <c r="AB736" i="1" s="1"/>
  <c r="C736" i="1"/>
  <c r="AB735" i="1"/>
  <c r="AA735" i="1"/>
  <c r="C735" i="1"/>
  <c r="AA734" i="1"/>
  <c r="AB734" i="1" s="1"/>
  <c r="C734" i="1"/>
  <c r="AB733" i="1"/>
  <c r="AA733" i="1"/>
  <c r="C733" i="1"/>
  <c r="AA732" i="1"/>
  <c r="AB732" i="1" s="1"/>
  <c r="C732" i="1"/>
  <c r="AB731" i="1"/>
  <c r="AA731" i="1"/>
  <c r="C731" i="1"/>
  <c r="AA730" i="1"/>
  <c r="AB730" i="1" s="1"/>
  <c r="C730" i="1"/>
  <c r="AB729" i="1"/>
  <c r="AA729" i="1"/>
  <c r="C729" i="1"/>
  <c r="AA728" i="1"/>
  <c r="AB728" i="1" s="1"/>
  <c r="C728" i="1"/>
  <c r="AB727" i="1"/>
  <c r="AA727" i="1"/>
  <c r="C727" i="1"/>
  <c r="AA726" i="1"/>
  <c r="AB726" i="1" s="1"/>
  <c r="C726" i="1"/>
  <c r="AB725" i="1"/>
  <c r="AA725" i="1"/>
  <c r="C725" i="1"/>
  <c r="AA724" i="1"/>
  <c r="AB724" i="1" s="1"/>
  <c r="C724" i="1"/>
  <c r="AB723" i="1"/>
  <c r="AA723" i="1"/>
  <c r="C723" i="1"/>
  <c r="AA722" i="1"/>
  <c r="AB722" i="1" s="1"/>
  <c r="C722" i="1"/>
  <c r="AB721" i="1"/>
  <c r="AA721" i="1"/>
  <c r="C721" i="1"/>
  <c r="AA720" i="1"/>
  <c r="AB720" i="1" s="1"/>
  <c r="C720" i="1"/>
  <c r="AB719" i="1"/>
  <c r="AA719" i="1"/>
  <c r="C719" i="1"/>
  <c r="AA718" i="1"/>
  <c r="AB718" i="1" s="1"/>
  <c r="C718" i="1"/>
  <c r="AB717" i="1"/>
  <c r="AA717" i="1"/>
  <c r="C717" i="1"/>
  <c r="AA716" i="1"/>
  <c r="AB716" i="1" s="1"/>
  <c r="C716" i="1"/>
  <c r="AB715" i="1"/>
  <c r="AA715" i="1"/>
  <c r="C715" i="1"/>
  <c r="AA714" i="1"/>
  <c r="AB714" i="1" s="1"/>
  <c r="C714" i="1"/>
  <c r="AB713" i="1"/>
  <c r="AA713" i="1"/>
  <c r="C713" i="1"/>
  <c r="AA712" i="1"/>
  <c r="AB712" i="1" s="1"/>
  <c r="C712" i="1"/>
  <c r="AB711" i="1"/>
  <c r="AA711" i="1"/>
  <c r="C711" i="1"/>
  <c r="AA710" i="1"/>
  <c r="AB710" i="1" s="1"/>
  <c r="C710" i="1"/>
  <c r="AB709" i="1"/>
  <c r="AA709" i="1"/>
  <c r="C709" i="1"/>
  <c r="AA708" i="1"/>
  <c r="AB708" i="1" s="1"/>
  <c r="C708" i="1"/>
  <c r="AB707" i="1"/>
  <c r="AA707" i="1"/>
  <c r="C707" i="1"/>
  <c r="AA706" i="1"/>
  <c r="AB706" i="1" s="1"/>
  <c r="C706" i="1"/>
  <c r="AB705" i="1"/>
  <c r="AA705" i="1"/>
  <c r="C705" i="1"/>
  <c r="AA704" i="1"/>
  <c r="AB704" i="1" s="1"/>
  <c r="C704" i="1"/>
  <c r="AB703" i="1"/>
  <c r="AA703" i="1"/>
  <c r="C703" i="1"/>
  <c r="AA702" i="1"/>
  <c r="AB702" i="1" s="1"/>
  <c r="C702" i="1"/>
  <c r="AB701" i="1"/>
  <c r="AA701" i="1"/>
  <c r="C701" i="1"/>
  <c r="AA700" i="1"/>
  <c r="AB700" i="1" s="1"/>
  <c r="C700" i="1"/>
  <c r="AB699" i="1"/>
  <c r="AA699" i="1"/>
  <c r="C699" i="1"/>
  <c r="AA698" i="1"/>
  <c r="AB698" i="1" s="1"/>
  <c r="C698" i="1"/>
  <c r="AB697" i="1"/>
  <c r="AA697" i="1"/>
  <c r="C697" i="1"/>
  <c r="AA696" i="1"/>
  <c r="AB696" i="1" s="1"/>
  <c r="C696" i="1"/>
  <c r="AB695" i="1"/>
  <c r="AA695" i="1"/>
  <c r="C695" i="1"/>
  <c r="AA694" i="1"/>
  <c r="AB694" i="1" s="1"/>
  <c r="C694" i="1"/>
  <c r="AB693" i="1"/>
  <c r="AA693" i="1"/>
  <c r="C693" i="1"/>
  <c r="AA692" i="1"/>
  <c r="AB692" i="1" s="1"/>
  <c r="C692" i="1"/>
  <c r="AB691" i="1"/>
  <c r="AA691" i="1"/>
  <c r="C691" i="1"/>
  <c r="AA690" i="1"/>
  <c r="AB690" i="1" s="1"/>
  <c r="C690" i="1"/>
  <c r="AB689" i="1"/>
  <c r="AA689" i="1"/>
  <c r="C689" i="1"/>
  <c r="AA688" i="1"/>
  <c r="AB688" i="1" s="1"/>
  <c r="C688" i="1"/>
  <c r="AB687" i="1"/>
  <c r="AA687" i="1"/>
  <c r="C687" i="1"/>
  <c r="AA686" i="1"/>
  <c r="AB686" i="1" s="1"/>
  <c r="C686" i="1"/>
  <c r="AB685" i="1"/>
  <c r="AA685" i="1"/>
  <c r="C685" i="1"/>
  <c r="AA684" i="1"/>
  <c r="AB684" i="1" s="1"/>
  <c r="C684" i="1"/>
  <c r="AB683" i="1"/>
  <c r="AA683" i="1"/>
  <c r="C683" i="1"/>
  <c r="AA682" i="1"/>
  <c r="AB682" i="1" s="1"/>
  <c r="C682" i="1"/>
  <c r="AB681" i="1"/>
  <c r="AA681" i="1"/>
  <c r="C681" i="1"/>
  <c r="AA680" i="1"/>
  <c r="AB680" i="1" s="1"/>
  <c r="C680" i="1"/>
  <c r="AB679" i="1"/>
  <c r="AA679" i="1"/>
  <c r="C679" i="1"/>
  <c r="AA678" i="1"/>
  <c r="AB678" i="1" s="1"/>
  <c r="C678" i="1"/>
  <c r="AB677" i="1"/>
  <c r="AA677" i="1"/>
  <c r="C677" i="1"/>
  <c r="AA676" i="1"/>
  <c r="AB676" i="1" s="1"/>
  <c r="C676" i="1"/>
  <c r="AB675" i="1"/>
  <c r="AA675" i="1"/>
  <c r="C675" i="1"/>
  <c r="AA674" i="1"/>
  <c r="AB674" i="1" s="1"/>
  <c r="C674" i="1"/>
  <c r="AB673" i="1"/>
  <c r="AA673" i="1"/>
  <c r="C673" i="1"/>
  <c r="AA672" i="1"/>
  <c r="AB672" i="1" s="1"/>
  <c r="C672" i="1"/>
  <c r="AB671" i="1"/>
  <c r="AA671" i="1"/>
  <c r="C671" i="1"/>
  <c r="AA670" i="1"/>
  <c r="AB670" i="1" s="1"/>
  <c r="C670" i="1"/>
  <c r="AB669" i="1"/>
  <c r="AA669" i="1"/>
  <c r="C669" i="1"/>
  <c r="AA668" i="1"/>
  <c r="AB668" i="1" s="1"/>
  <c r="C668" i="1"/>
  <c r="AB667" i="1"/>
  <c r="AA667" i="1"/>
  <c r="C667" i="1"/>
  <c r="AA666" i="1"/>
  <c r="AB666" i="1" s="1"/>
  <c r="C666" i="1"/>
  <c r="AB665" i="1"/>
  <c r="AA665" i="1"/>
  <c r="C665" i="1"/>
  <c r="AA664" i="1"/>
  <c r="AB664" i="1" s="1"/>
  <c r="C664" i="1"/>
  <c r="AB663" i="1"/>
  <c r="AA663" i="1"/>
  <c r="C663" i="1"/>
  <c r="AA662" i="1"/>
  <c r="AB662" i="1" s="1"/>
  <c r="C662" i="1"/>
  <c r="AB661" i="1"/>
  <c r="AA661" i="1"/>
  <c r="C661" i="1"/>
  <c r="AA660" i="1"/>
  <c r="AB660" i="1" s="1"/>
  <c r="C660" i="1"/>
  <c r="AB659" i="1"/>
  <c r="AA659" i="1"/>
  <c r="C659" i="1"/>
  <c r="AA658" i="1"/>
  <c r="AB658" i="1" s="1"/>
  <c r="C658" i="1"/>
  <c r="AB657" i="1"/>
  <c r="AA657" i="1"/>
  <c r="C657" i="1"/>
  <c r="AA656" i="1"/>
  <c r="AB656" i="1" s="1"/>
  <c r="C656" i="1"/>
  <c r="AB655" i="1"/>
  <c r="AA655" i="1"/>
  <c r="C655" i="1"/>
  <c r="AA654" i="1"/>
  <c r="AB654" i="1" s="1"/>
  <c r="C654" i="1"/>
  <c r="AB653" i="1"/>
  <c r="AA653" i="1"/>
  <c r="C653" i="1"/>
  <c r="AA652" i="1"/>
  <c r="AB652" i="1" s="1"/>
  <c r="C652" i="1"/>
  <c r="AB651" i="1"/>
  <c r="AA651" i="1"/>
  <c r="C651" i="1"/>
  <c r="AA650" i="1"/>
  <c r="AB650" i="1" s="1"/>
  <c r="C650" i="1"/>
  <c r="AB649" i="1"/>
  <c r="AA649" i="1"/>
  <c r="C649" i="1"/>
  <c r="AA648" i="1"/>
  <c r="AB648" i="1" s="1"/>
  <c r="C648" i="1"/>
  <c r="AB647" i="1"/>
  <c r="AA647" i="1"/>
  <c r="C647" i="1"/>
  <c r="AA646" i="1"/>
  <c r="AB646" i="1" s="1"/>
  <c r="C646" i="1"/>
  <c r="AB645" i="1"/>
  <c r="AA645" i="1"/>
  <c r="C645" i="1"/>
  <c r="AA644" i="1"/>
  <c r="AB644" i="1" s="1"/>
  <c r="C644" i="1"/>
  <c r="AB643" i="1"/>
  <c r="AA643" i="1"/>
  <c r="C643" i="1"/>
  <c r="AA642" i="1"/>
  <c r="AB642" i="1" s="1"/>
  <c r="C642" i="1"/>
  <c r="AB641" i="1"/>
  <c r="AA641" i="1"/>
  <c r="C641" i="1"/>
  <c r="AA640" i="1"/>
  <c r="AB640" i="1" s="1"/>
  <c r="C640" i="1"/>
  <c r="AB639" i="1"/>
  <c r="AA639" i="1"/>
  <c r="C639" i="1"/>
  <c r="AA638" i="1"/>
  <c r="AB638" i="1" s="1"/>
  <c r="C638" i="1"/>
  <c r="AB637" i="1"/>
  <c r="AA637" i="1"/>
  <c r="C637" i="1"/>
  <c r="AA636" i="1"/>
  <c r="AB636" i="1" s="1"/>
  <c r="C636" i="1"/>
  <c r="AB635" i="1"/>
  <c r="AA635" i="1"/>
  <c r="C635" i="1"/>
  <c r="AA634" i="1"/>
  <c r="AB634" i="1" s="1"/>
  <c r="C634" i="1"/>
  <c r="AB633" i="1"/>
  <c r="AA633" i="1"/>
  <c r="C633" i="1"/>
  <c r="AA632" i="1"/>
  <c r="AB632" i="1" s="1"/>
  <c r="C632" i="1"/>
  <c r="AB631" i="1"/>
  <c r="AA631" i="1"/>
  <c r="C631" i="1"/>
  <c r="AA630" i="1"/>
  <c r="AB630" i="1" s="1"/>
  <c r="C630" i="1"/>
  <c r="AB629" i="1"/>
  <c r="AA629" i="1"/>
  <c r="C629" i="1"/>
  <c r="AA628" i="1"/>
  <c r="AB628" i="1" s="1"/>
  <c r="C628" i="1"/>
  <c r="AB627" i="1"/>
  <c r="AA627" i="1"/>
  <c r="C627" i="1"/>
  <c r="AA626" i="1"/>
  <c r="AB626" i="1" s="1"/>
  <c r="C626" i="1"/>
  <c r="AB625" i="1"/>
  <c r="AA625" i="1"/>
  <c r="C625" i="1"/>
  <c r="AA624" i="1"/>
  <c r="AB624" i="1" s="1"/>
  <c r="C624" i="1"/>
  <c r="AB623" i="1"/>
  <c r="AA623" i="1"/>
  <c r="C623" i="1"/>
  <c r="AA622" i="1"/>
  <c r="AB622" i="1" s="1"/>
  <c r="C622" i="1"/>
  <c r="AB621" i="1"/>
  <c r="AA621" i="1"/>
  <c r="C621" i="1"/>
  <c r="AA620" i="1"/>
  <c r="AB620" i="1" s="1"/>
  <c r="C620" i="1"/>
  <c r="AB619" i="1"/>
  <c r="AA619" i="1"/>
  <c r="C619" i="1"/>
  <c r="AA618" i="1"/>
  <c r="AB618" i="1" s="1"/>
  <c r="C618" i="1"/>
  <c r="AB617" i="1"/>
  <c r="AA617" i="1"/>
  <c r="C617" i="1"/>
  <c r="AA616" i="1"/>
  <c r="AB616" i="1" s="1"/>
  <c r="C616" i="1"/>
  <c r="AB615" i="1"/>
  <c r="AA615" i="1"/>
  <c r="C615" i="1"/>
  <c r="AA614" i="1"/>
  <c r="AB614" i="1" s="1"/>
  <c r="C614" i="1"/>
  <c r="AB613" i="1"/>
  <c r="AA613" i="1"/>
  <c r="C613" i="1"/>
  <c r="AA612" i="1"/>
  <c r="AB612" i="1" s="1"/>
  <c r="C612" i="1"/>
  <c r="AB611" i="1"/>
  <c r="AA611" i="1"/>
  <c r="C611" i="1"/>
  <c r="AA610" i="1"/>
  <c r="AB610" i="1" s="1"/>
  <c r="C610" i="1"/>
  <c r="AB609" i="1"/>
  <c r="AA609" i="1"/>
  <c r="C609" i="1"/>
  <c r="AA608" i="1"/>
  <c r="AB608" i="1" s="1"/>
  <c r="C608" i="1"/>
  <c r="AB607" i="1"/>
  <c r="AA607" i="1"/>
  <c r="C607" i="1"/>
  <c r="AA606" i="1"/>
  <c r="AB606" i="1" s="1"/>
  <c r="C606" i="1"/>
  <c r="AB605" i="1"/>
  <c r="AA605" i="1"/>
  <c r="C605" i="1"/>
  <c r="AA604" i="1"/>
  <c r="AB604" i="1" s="1"/>
  <c r="C604" i="1"/>
  <c r="AB603" i="1"/>
  <c r="AA603" i="1"/>
  <c r="C603" i="1"/>
  <c r="AA602" i="1"/>
  <c r="AB602" i="1" s="1"/>
  <c r="C602" i="1"/>
  <c r="AB601" i="1"/>
  <c r="AA601" i="1"/>
  <c r="C601" i="1"/>
  <c r="AA600" i="1"/>
  <c r="AB600" i="1" s="1"/>
  <c r="C600" i="1"/>
  <c r="AB599" i="1"/>
  <c r="AA599" i="1"/>
  <c r="C599" i="1"/>
  <c r="AA598" i="1"/>
  <c r="AB598" i="1" s="1"/>
  <c r="C598" i="1"/>
  <c r="AB597" i="1"/>
  <c r="AA597" i="1"/>
  <c r="C597" i="1"/>
  <c r="AA596" i="1"/>
  <c r="AB596" i="1" s="1"/>
  <c r="C596" i="1"/>
  <c r="AB595" i="1"/>
  <c r="AA595" i="1"/>
  <c r="C595" i="1"/>
  <c r="AA594" i="1"/>
  <c r="AB594" i="1" s="1"/>
  <c r="C594" i="1"/>
  <c r="AB593" i="1"/>
  <c r="AA593" i="1"/>
  <c r="C593" i="1"/>
  <c r="AA592" i="1"/>
  <c r="AB592" i="1" s="1"/>
  <c r="C592" i="1"/>
  <c r="AB591" i="1"/>
  <c r="AA591" i="1"/>
  <c r="C591" i="1"/>
  <c r="AA590" i="1"/>
  <c r="AB590" i="1" s="1"/>
  <c r="C590" i="1"/>
  <c r="AB589" i="1"/>
  <c r="AA589" i="1"/>
  <c r="C589" i="1"/>
  <c r="AA588" i="1"/>
  <c r="AB588" i="1" s="1"/>
  <c r="C588" i="1"/>
  <c r="AB587" i="1"/>
  <c r="AA587" i="1"/>
  <c r="C587" i="1"/>
  <c r="AA586" i="1"/>
  <c r="AB586" i="1" s="1"/>
  <c r="C586" i="1"/>
  <c r="AB585" i="1"/>
  <c r="AA585" i="1"/>
  <c r="C585" i="1"/>
  <c r="AA584" i="1"/>
  <c r="AB584" i="1" s="1"/>
  <c r="C584" i="1"/>
  <c r="AB583" i="1"/>
  <c r="AA583" i="1"/>
  <c r="C583" i="1"/>
  <c r="AA582" i="1"/>
  <c r="AB582" i="1" s="1"/>
  <c r="C582" i="1"/>
  <c r="AB581" i="1"/>
  <c r="AA581" i="1"/>
  <c r="C581" i="1"/>
  <c r="AA580" i="1"/>
  <c r="AB580" i="1" s="1"/>
  <c r="C580" i="1"/>
  <c r="AB579" i="1"/>
  <c r="AA579" i="1"/>
  <c r="C579" i="1"/>
  <c r="AA578" i="1"/>
  <c r="AB578" i="1" s="1"/>
  <c r="C578" i="1"/>
  <c r="AB577" i="1"/>
  <c r="AA577" i="1"/>
  <c r="C577" i="1"/>
  <c r="AA576" i="1"/>
  <c r="AB576" i="1" s="1"/>
  <c r="C576" i="1"/>
  <c r="AB575" i="1"/>
  <c r="AA575" i="1"/>
  <c r="C575" i="1"/>
  <c r="AA574" i="1"/>
  <c r="AB574" i="1" s="1"/>
  <c r="C574" i="1"/>
  <c r="AB573" i="1"/>
  <c r="AA573" i="1"/>
  <c r="C573" i="1"/>
  <c r="AA572" i="1"/>
  <c r="AB572" i="1" s="1"/>
  <c r="C572" i="1"/>
  <c r="AB571" i="1"/>
  <c r="AA571" i="1"/>
  <c r="C571" i="1"/>
  <c r="AA570" i="1"/>
  <c r="AB570" i="1" s="1"/>
  <c r="C570" i="1"/>
  <c r="AB569" i="1"/>
  <c r="AA569" i="1"/>
  <c r="C569" i="1"/>
  <c r="AA568" i="1"/>
  <c r="AB568" i="1" s="1"/>
  <c r="C568" i="1"/>
  <c r="AB567" i="1"/>
  <c r="AA567" i="1"/>
  <c r="C567" i="1"/>
  <c r="AA566" i="1"/>
  <c r="AB566" i="1" s="1"/>
  <c r="C566" i="1"/>
  <c r="AB565" i="1"/>
  <c r="AA565" i="1"/>
  <c r="C565" i="1"/>
  <c r="AA564" i="1"/>
  <c r="AB564" i="1" s="1"/>
  <c r="C564" i="1"/>
  <c r="AB563" i="1"/>
  <c r="AA563" i="1"/>
  <c r="C563" i="1"/>
  <c r="AA562" i="1"/>
  <c r="AB562" i="1" s="1"/>
  <c r="C562" i="1"/>
  <c r="AB561" i="1"/>
  <c r="AA561" i="1"/>
  <c r="C561" i="1"/>
  <c r="AA560" i="1"/>
  <c r="AB560" i="1" s="1"/>
  <c r="C560" i="1"/>
  <c r="AB559" i="1"/>
  <c r="AA559" i="1"/>
  <c r="C559" i="1"/>
  <c r="AA558" i="1"/>
  <c r="AB558" i="1" s="1"/>
  <c r="C558" i="1"/>
  <c r="AB557" i="1"/>
  <c r="AA557" i="1"/>
  <c r="C557" i="1"/>
  <c r="AA556" i="1"/>
  <c r="AB556" i="1" s="1"/>
  <c r="C556" i="1"/>
  <c r="AB555" i="1"/>
  <c r="AA555" i="1"/>
  <c r="C555" i="1"/>
  <c r="AA554" i="1"/>
  <c r="AB554" i="1" s="1"/>
  <c r="C554" i="1"/>
  <c r="AB553" i="1"/>
  <c r="AA553" i="1"/>
  <c r="C553" i="1"/>
  <c r="AA552" i="1"/>
  <c r="AB552" i="1" s="1"/>
  <c r="C552" i="1"/>
  <c r="AB551" i="1"/>
  <c r="AA551" i="1"/>
  <c r="C551" i="1"/>
  <c r="AA550" i="1"/>
  <c r="AB550" i="1" s="1"/>
  <c r="C550" i="1"/>
  <c r="AB549" i="1"/>
  <c r="AA549" i="1"/>
  <c r="C549" i="1"/>
  <c r="AA548" i="1"/>
  <c r="AB548" i="1" s="1"/>
  <c r="C548" i="1"/>
  <c r="AB547" i="1"/>
  <c r="AA547" i="1"/>
  <c r="C547" i="1"/>
  <c r="AA546" i="1"/>
  <c r="AB546" i="1" s="1"/>
  <c r="C546" i="1"/>
  <c r="AB545" i="1"/>
  <c r="AA545" i="1"/>
  <c r="C545" i="1"/>
  <c r="AA544" i="1"/>
  <c r="AB544" i="1" s="1"/>
  <c r="C544" i="1"/>
  <c r="AB543" i="1"/>
  <c r="AA543" i="1"/>
  <c r="C543" i="1"/>
  <c r="AA542" i="1"/>
  <c r="AB542" i="1" s="1"/>
  <c r="C542" i="1"/>
  <c r="AB541" i="1"/>
  <c r="AA541" i="1"/>
  <c r="C541" i="1"/>
  <c r="AA540" i="1"/>
  <c r="AB540" i="1" s="1"/>
  <c r="C540" i="1"/>
  <c r="AB539" i="1"/>
  <c r="AA539" i="1"/>
  <c r="C539" i="1"/>
  <c r="AA538" i="1"/>
  <c r="AB538" i="1" s="1"/>
  <c r="C538" i="1"/>
  <c r="AB537" i="1"/>
  <c r="AA537" i="1"/>
  <c r="C537" i="1"/>
  <c r="AA536" i="1"/>
  <c r="AB536" i="1" s="1"/>
  <c r="C536" i="1"/>
  <c r="AB535" i="1"/>
  <c r="AA535" i="1"/>
  <c r="C535" i="1"/>
  <c r="AA534" i="1"/>
  <c r="AB534" i="1" s="1"/>
  <c r="C534" i="1"/>
  <c r="AB533" i="1"/>
  <c r="AA533" i="1"/>
  <c r="C533" i="1"/>
  <c r="AA532" i="1"/>
  <c r="AB532" i="1" s="1"/>
  <c r="C532" i="1"/>
  <c r="AB531" i="1"/>
  <c r="AA531" i="1"/>
  <c r="C531" i="1"/>
  <c r="AA530" i="1"/>
  <c r="AB530" i="1" s="1"/>
  <c r="C530" i="1"/>
  <c r="AB529" i="1"/>
  <c r="AA529" i="1"/>
  <c r="C529" i="1"/>
  <c r="AA528" i="1"/>
  <c r="AB528" i="1" s="1"/>
  <c r="C528" i="1"/>
  <c r="AB527" i="1"/>
  <c r="AA527" i="1"/>
  <c r="C527" i="1"/>
  <c r="AA526" i="1"/>
  <c r="AB526" i="1" s="1"/>
  <c r="C526" i="1"/>
  <c r="AB525" i="1"/>
  <c r="AA525" i="1"/>
  <c r="C525" i="1"/>
  <c r="AA524" i="1"/>
  <c r="AB524" i="1" s="1"/>
  <c r="C524" i="1"/>
  <c r="AB523" i="1"/>
  <c r="AA523" i="1"/>
  <c r="C523" i="1"/>
  <c r="AA522" i="1"/>
  <c r="AB522" i="1" s="1"/>
  <c r="C522" i="1"/>
  <c r="AB521" i="1"/>
  <c r="AA521" i="1"/>
  <c r="C521" i="1"/>
  <c r="AA520" i="1"/>
  <c r="AB520" i="1" s="1"/>
  <c r="C520" i="1"/>
  <c r="AB519" i="1"/>
  <c r="AA519" i="1"/>
  <c r="C519" i="1"/>
  <c r="AA518" i="1"/>
  <c r="AB518" i="1" s="1"/>
  <c r="C518" i="1"/>
  <c r="AB517" i="1"/>
  <c r="AA517" i="1"/>
  <c r="C517" i="1"/>
  <c r="AA516" i="1"/>
  <c r="AB516" i="1" s="1"/>
  <c r="C516" i="1"/>
  <c r="AB515" i="1"/>
  <c r="AA515" i="1"/>
  <c r="C515" i="1"/>
  <c r="AA514" i="1"/>
  <c r="AB514" i="1" s="1"/>
  <c r="C514" i="1"/>
  <c r="AB513" i="1"/>
  <c r="AA513" i="1"/>
  <c r="C513" i="1"/>
  <c r="AA512" i="1"/>
  <c r="AB512" i="1" s="1"/>
  <c r="C512" i="1"/>
  <c r="AB511" i="1"/>
  <c r="AA511" i="1"/>
  <c r="C511" i="1"/>
  <c r="AA510" i="1"/>
  <c r="AB510" i="1" s="1"/>
  <c r="C510" i="1"/>
  <c r="AB509" i="1"/>
  <c r="AA509" i="1"/>
  <c r="C509" i="1"/>
  <c r="AA508" i="1"/>
  <c r="AB508" i="1" s="1"/>
  <c r="C508" i="1"/>
  <c r="AB507" i="1"/>
  <c r="AA507" i="1"/>
  <c r="C507" i="1"/>
  <c r="AA506" i="1"/>
  <c r="AB506" i="1" s="1"/>
  <c r="C506" i="1"/>
  <c r="AB505" i="1"/>
  <c r="AA505" i="1"/>
  <c r="C505" i="1"/>
  <c r="AA504" i="1"/>
  <c r="AB504" i="1" s="1"/>
  <c r="C504" i="1"/>
  <c r="AB503" i="1"/>
  <c r="AA503" i="1"/>
  <c r="C503" i="1"/>
  <c r="AA502" i="1"/>
  <c r="AB502" i="1" s="1"/>
  <c r="C502" i="1"/>
  <c r="AB501" i="1"/>
  <c r="AA501" i="1"/>
  <c r="C501" i="1"/>
  <c r="AA500" i="1"/>
  <c r="AB500" i="1" s="1"/>
  <c r="C500" i="1"/>
  <c r="AB499" i="1"/>
  <c r="AA499" i="1"/>
  <c r="C499" i="1"/>
  <c r="AA498" i="1"/>
  <c r="AB498" i="1" s="1"/>
  <c r="C498" i="1"/>
  <c r="AB497" i="1"/>
  <c r="AA497" i="1"/>
  <c r="C497" i="1"/>
  <c r="AA496" i="1"/>
  <c r="AB496" i="1" s="1"/>
  <c r="C496" i="1"/>
  <c r="AB495" i="1"/>
  <c r="AA495" i="1"/>
  <c r="C495" i="1"/>
  <c r="AA494" i="1"/>
  <c r="AB494" i="1" s="1"/>
  <c r="C494" i="1"/>
  <c r="AB493" i="1"/>
  <c r="AA493" i="1"/>
  <c r="C493" i="1"/>
  <c r="AA492" i="1"/>
  <c r="AB492" i="1" s="1"/>
  <c r="C492" i="1"/>
  <c r="AB491" i="1"/>
  <c r="AA491" i="1"/>
  <c r="C491" i="1"/>
  <c r="AA490" i="1"/>
  <c r="AB490" i="1" s="1"/>
  <c r="C490" i="1"/>
  <c r="AB489" i="1"/>
  <c r="AA489" i="1"/>
  <c r="C489" i="1"/>
  <c r="AA488" i="1"/>
  <c r="AB488" i="1" s="1"/>
  <c r="C488" i="1"/>
  <c r="AB487" i="1"/>
  <c r="AA487" i="1"/>
  <c r="C487" i="1"/>
  <c r="AA486" i="1"/>
  <c r="AB486" i="1" s="1"/>
  <c r="C486" i="1"/>
  <c r="AB485" i="1"/>
  <c r="AA485" i="1"/>
  <c r="C485" i="1"/>
  <c r="AA484" i="1"/>
  <c r="AB484" i="1" s="1"/>
  <c r="C484" i="1"/>
  <c r="AB483" i="1"/>
  <c r="AA483" i="1"/>
  <c r="C483" i="1"/>
  <c r="AA482" i="1"/>
  <c r="AB482" i="1" s="1"/>
  <c r="C482" i="1"/>
  <c r="AB481" i="1"/>
  <c r="AA481" i="1"/>
  <c r="C481" i="1"/>
  <c r="AA480" i="1"/>
  <c r="AB480" i="1" s="1"/>
  <c r="C480" i="1"/>
  <c r="AB479" i="1"/>
  <c r="AA479" i="1"/>
  <c r="C479" i="1"/>
  <c r="AA478" i="1"/>
  <c r="AB478" i="1" s="1"/>
  <c r="C478" i="1"/>
  <c r="AB477" i="1"/>
  <c r="AA477" i="1"/>
  <c r="C477" i="1"/>
  <c r="AA476" i="1"/>
  <c r="AB476" i="1" s="1"/>
  <c r="C476" i="1"/>
  <c r="AB475" i="1"/>
  <c r="AA475" i="1"/>
  <c r="C475" i="1"/>
  <c r="AA474" i="1"/>
  <c r="AB474" i="1" s="1"/>
  <c r="C474" i="1"/>
  <c r="AB473" i="1"/>
  <c r="AA473" i="1"/>
  <c r="C473" i="1"/>
  <c r="AA472" i="1"/>
  <c r="AB472" i="1" s="1"/>
  <c r="C472" i="1"/>
  <c r="AB471" i="1"/>
  <c r="AA471" i="1"/>
  <c r="C471" i="1"/>
  <c r="AA470" i="1"/>
  <c r="AB470" i="1" s="1"/>
  <c r="C470" i="1"/>
  <c r="AB469" i="1"/>
  <c r="AA469" i="1"/>
  <c r="C469" i="1"/>
  <c r="AA468" i="1"/>
  <c r="AB468" i="1" s="1"/>
  <c r="C468" i="1"/>
  <c r="AB467" i="1"/>
  <c r="AA467" i="1"/>
  <c r="C467" i="1"/>
  <c r="AA466" i="1"/>
  <c r="AB466" i="1" s="1"/>
  <c r="C466" i="1"/>
  <c r="AB465" i="1"/>
  <c r="AA465" i="1"/>
  <c r="C465" i="1"/>
  <c r="AA464" i="1"/>
  <c r="AB464" i="1" s="1"/>
  <c r="C464" i="1"/>
  <c r="AB463" i="1"/>
  <c r="AA463" i="1"/>
  <c r="C463" i="1"/>
  <c r="AA462" i="1"/>
  <c r="AB462" i="1" s="1"/>
  <c r="C462" i="1"/>
  <c r="AB461" i="1"/>
  <c r="AA461" i="1"/>
  <c r="C461" i="1"/>
  <c r="AA460" i="1"/>
  <c r="AB460" i="1" s="1"/>
  <c r="C460" i="1"/>
  <c r="AB459" i="1"/>
  <c r="AA459" i="1"/>
  <c r="C459" i="1"/>
  <c r="AA458" i="1"/>
  <c r="AB458" i="1" s="1"/>
  <c r="C458" i="1"/>
  <c r="AB457" i="1"/>
  <c r="AA457" i="1"/>
  <c r="C457" i="1"/>
  <c r="AA456" i="1"/>
  <c r="AB456" i="1" s="1"/>
  <c r="C456" i="1"/>
  <c r="AB455" i="1"/>
  <c r="AA455" i="1"/>
  <c r="C455" i="1"/>
  <c r="AA454" i="1"/>
  <c r="AB454" i="1" s="1"/>
  <c r="C454" i="1"/>
  <c r="AB453" i="1"/>
  <c r="AA453" i="1"/>
  <c r="C453" i="1"/>
  <c r="AA452" i="1"/>
  <c r="AB452" i="1" s="1"/>
  <c r="C452" i="1"/>
  <c r="AB451" i="1"/>
  <c r="AA451" i="1"/>
  <c r="C451" i="1"/>
  <c r="AA450" i="1"/>
  <c r="AB450" i="1" s="1"/>
  <c r="C450" i="1"/>
  <c r="AB449" i="1"/>
  <c r="AA449" i="1"/>
  <c r="C449" i="1"/>
  <c r="AA448" i="1"/>
  <c r="AB448" i="1" s="1"/>
  <c r="C448" i="1"/>
  <c r="AB447" i="1"/>
  <c r="AA447" i="1"/>
  <c r="C447" i="1"/>
  <c r="AA446" i="1"/>
  <c r="AB446" i="1" s="1"/>
  <c r="C446" i="1"/>
  <c r="AB445" i="1"/>
  <c r="AA445" i="1"/>
  <c r="C445" i="1"/>
  <c r="AA444" i="1"/>
  <c r="AB444" i="1" s="1"/>
  <c r="C444" i="1"/>
  <c r="AB443" i="1"/>
  <c r="AA443" i="1"/>
  <c r="C443" i="1"/>
  <c r="AA442" i="1"/>
  <c r="AB442" i="1" s="1"/>
  <c r="C442" i="1"/>
  <c r="AB441" i="1"/>
  <c r="AA441" i="1"/>
  <c r="C441" i="1"/>
  <c r="AA440" i="1"/>
  <c r="AB440" i="1" s="1"/>
  <c r="C440" i="1"/>
  <c r="AB439" i="1"/>
  <c r="AA439" i="1"/>
  <c r="C439" i="1"/>
  <c r="AA438" i="1"/>
  <c r="AB438" i="1" s="1"/>
  <c r="C438" i="1"/>
  <c r="AB437" i="1"/>
  <c r="AA437" i="1"/>
  <c r="C437" i="1"/>
  <c r="AA436" i="1"/>
  <c r="AB436" i="1" s="1"/>
  <c r="C436" i="1"/>
  <c r="AB435" i="1"/>
  <c r="AA435" i="1"/>
  <c r="C435" i="1"/>
  <c r="AA434" i="1"/>
  <c r="AB434" i="1" s="1"/>
  <c r="C434" i="1"/>
  <c r="AB433" i="1"/>
  <c r="AA433" i="1"/>
  <c r="C433" i="1"/>
  <c r="AA432" i="1"/>
  <c r="AB432" i="1" s="1"/>
  <c r="C432" i="1"/>
  <c r="AB431" i="1"/>
  <c r="AA431" i="1"/>
  <c r="C431" i="1"/>
  <c r="AA430" i="1"/>
  <c r="AB430" i="1" s="1"/>
  <c r="C430" i="1"/>
  <c r="AB429" i="1"/>
  <c r="AA429" i="1"/>
  <c r="C429" i="1"/>
  <c r="AA428" i="1"/>
  <c r="AB428" i="1" s="1"/>
  <c r="C428" i="1"/>
  <c r="AA427" i="1"/>
  <c r="AB427" i="1" s="1"/>
  <c r="C427" i="1"/>
  <c r="AA426" i="1"/>
  <c r="AB426" i="1" s="1"/>
  <c r="C426" i="1"/>
  <c r="AB425" i="1"/>
  <c r="AA425" i="1"/>
  <c r="C425" i="1"/>
  <c r="AA424" i="1"/>
  <c r="AB424" i="1" s="1"/>
  <c r="C424" i="1"/>
  <c r="AB423" i="1"/>
  <c r="AA423" i="1"/>
  <c r="C423" i="1"/>
  <c r="AA422" i="1"/>
  <c r="AB422" i="1" s="1"/>
  <c r="C422" i="1"/>
  <c r="AB421" i="1"/>
  <c r="AA421" i="1"/>
  <c r="C421" i="1"/>
  <c r="AA420" i="1"/>
  <c r="AB420" i="1" s="1"/>
  <c r="C420" i="1"/>
  <c r="AB419" i="1"/>
  <c r="AA419" i="1"/>
  <c r="C419" i="1"/>
  <c r="AA418" i="1"/>
  <c r="AB418" i="1" s="1"/>
  <c r="C418" i="1"/>
  <c r="AB417" i="1"/>
  <c r="AA417" i="1"/>
  <c r="C417" i="1"/>
  <c r="AA416" i="1"/>
  <c r="AB416" i="1" s="1"/>
  <c r="C416" i="1"/>
  <c r="AB415" i="1"/>
  <c r="AA415" i="1"/>
  <c r="C415" i="1"/>
  <c r="AA414" i="1"/>
  <c r="AB414" i="1" s="1"/>
  <c r="C414" i="1"/>
  <c r="AB413" i="1"/>
  <c r="AA413" i="1"/>
  <c r="C413" i="1"/>
  <c r="AA412" i="1"/>
  <c r="AB412" i="1" s="1"/>
  <c r="C412" i="1"/>
  <c r="AB411" i="1"/>
  <c r="AA411" i="1"/>
  <c r="C411" i="1"/>
  <c r="AA410" i="1"/>
  <c r="AB410" i="1" s="1"/>
  <c r="C410" i="1"/>
  <c r="AB409" i="1"/>
  <c r="AA409" i="1"/>
  <c r="C409" i="1"/>
  <c r="AA408" i="1"/>
  <c r="AB408" i="1" s="1"/>
  <c r="C408" i="1"/>
  <c r="AB407" i="1"/>
  <c r="AA407" i="1"/>
  <c r="C407" i="1"/>
  <c r="AA406" i="1"/>
  <c r="AB406" i="1" s="1"/>
  <c r="C406" i="1"/>
  <c r="AB405" i="1"/>
  <c r="AA405" i="1"/>
  <c r="C405" i="1"/>
  <c r="AA404" i="1"/>
  <c r="AB404" i="1" s="1"/>
  <c r="C404" i="1"/>
  <c r="AB403" i="1"/>
  <c r="AA403" i="1"/>
  <c r="C403" i="1"/>
  <c r="AA402" i="1"/>
  <c r="AB402" i="1" s="1"/>
  <c r="C402" i="1"/>
  <c r="AB401" i="1"/>
  <c r="AA401" i="1"/>
  <c r="C401" i="1"/>
  <c r="AA400" i="1"/>
  <c r="AB400" i="1" s="1"/>
  <c r="C400" i="1"/>
  <c r="AB399" i="1"/>
  <c r="AA399" i="1"/>
  <c r="C399" i="1"/>
  <c r="AA398" i="1"/>
  <c r="AB398" i="1" s="1"/>
  <c r="C398" i="1"/>
  <c r="AB397" i="1"/>
  <c r="AA397" i="1"/>
  <c r="C397" i="1"/>
  <c r="AA396" i="1"/>
  <c r="AB396" i="1" s="1"/>
  <c r="C396" i="1"/>
  <c r="AB395" i="1"/>
  <c r="AA395" i="1"/>
  <c r="C395" i="1"/>
  <c r="AA394" i="1"/>
  <c r="AB394" i="1" s="1"/>
  <c r="C394" i="1"/>
  <c r="AB393" i="1"/>
  <c r="AA393" i="1"/>
  <c r="C393" i="1"/>
  <c r="AA392" i="1"/>
  <c r="AB392" i="1" s="1"/>
  <c r="C392" i="1"/>
  <c r="AB391" i="1"/>
  <c r="AA391" i="1"/>
  <c r="C391" i="1"/>
  <c r="AA390" i="1"/>
  <c r="AB390" i="1" s="1"/>
  <c r="C390" i="1"/>
  <c r="AB389" i="1"/>
  <c r="AA389" i="1"/>
  <c r="C389" i="1"/>
  <c r="AA388" i="1"/>
  <c r="AB388" i="1" s="1"/>
  <c r="C388" i="1"/>
  <c r="AB387" i="1"/>
  <c r="AA387" i="1"/>
  <c r="C387" i="1"/>
  <c r="AA386" i="1"/>
  <c r="AB386" i="1" s="1"/>
  <c r="C386" i="1"/>
  <c r="AB385" i="1"/>
  <c r="AA385" i="1"/>
  <c r="C385" i="1"/>
  <c r="AA384" i="1"/>
  <c r="AB384" i="1" s="1"/>
  <c r="C384" i="1"/>
  <c r="AB383" i="1"/>
  <c r="AA383" i="1"/>
  <c r="C383" i="1"/>
  <c r="AA382" i="1"/>
  <c r="AB382" i="1" s="1"/>
  <c r="C382" i="1"/>
  <c r="AB381" i="1"/>
  <c r="AA381" i="1"/>
  <c r="C381" i="1"/>
  <c r="AA380" i="1"/>
  <c r="AB380" i="1" s="1"/>
  <c r="C380" i="1"/>
  <c r="AB379" i="1"/>
  <c r="AA379" i="1"/>
  <c r="C379" i="1"/>
  <c r="AA378" i="1"/>
  <c r="AB378" i="1" s="1"/>
  <c r="C378" i="1"/>
  <c r="AB377" i="1"/>
  <c r="AA377" i="1"/>
  <c r="C377" i="1"/>
  <c r="AA376" i="1"/>
  <c r="AB376" i="1" s="1"/>
  <c r="C376" i="1"/>
  <c r="AB375" i="1"/>
  <c r="AA375" i="1"/>
  <c r="C375" i="1"/>
  <c r="AA374" i="1"/>
  <c r="AB374" i="1" s="1"/>
  <c r="C374" i="1"/>
  <c r="AB373" i="1"/>
  <c r="AA373" i="1"/>
  <c r="C373" i="1"/>
  <c r="AA372" i="1"/>
  <c r="AB372" i="1" s="1"/>
  <c r="C372" i="1"/>
  <c r="AB371" i="1"/>
  <c r="AA371" i="1"/>
  <c r="C371" i="1"/>
  <c r="AA370" i="1"/>
  <c r="AB370" i="1" s="1"/>
  <c r="C370" i="1"/>
  <c r="AB369" i="1"/>
  <c r="AA369" i="1"/>
  <c r="C369" i="1"/>
  <c r="AA368" i="1"/>
  <c r="AB368" i="1" s="1"/>
  <c r="C368" i="1"/>
  <c r="AB367" i="1"/>
  <c r="AA367" i="1"/>
  <c r="C367" i="1"/>
  <c r="AA366" i="1"/>
  <c r="AB366" i="1" s="1"/>
  <c r="C366" i="1"/>
  <c r="AB365" i="1"/>
  <c r="AA365" i="1"/>
  <c r="C365" i="1"/>
  <c r="AA364" i="1"/>
  <c r="AB364" i="1" s="1"/>
  <c r="C364" i="1"/>
  <c r="AB363" i="1"/>
  <c r="AA363" i="1"/>
  <c r="C363" i="1"/>
  <c r="AA362" i="1"/>
  <c r="AB362" i="1" s="1"/>
  <c r="C362" i="1"/>
  <c r="AB361" i="1"/>
  <c r="AA361" i="1"/>
  <c r="C361" i="1"/>
  <c r="AA360" i="1"/>
  <c r="AB360" i="1" s="1"/>
  <c r="C360" i="1"/>
  <c r="AB359" i="1"/>
  <c r="AA359" i="1"/>
  <c r="C359" i="1"/>
  <c r="AA358" i="1"/>
  <c r="AB358" i="1" s="1"/>
  <c r="C358" i="1"/>
  <c r="AB357" i="1"/>
  <c r="AA357" i="1"/>
  <c r="C357" i="1"/>
  <c r="AA356" i="1"/>
  <c r="AB356" i="1" s="1"/>
  <c r="C356" i="1"/>
  <c r="AB355" i="1"/>
  <c r="AA355" i="1"/>
  <c r="C355" i="1"/>
  <c r="AA354" i="1"/>
  <c r="AB354" i="1" s="1"/>
  <c r="C354" i="1"/>
  <c r="AB353" i="1"/>
  <c r="AA353" i="1"/>
  <c r="C353" i="1"/>
  <c r="AA352" i="1"/>
  <c r="AB352" i="1" s="1"/>
  <c r="C352" i="1"/>
  <c r="AB351" i="1"/>
  <c r="AA351" i="1"/>
  <c r="C351" i="1"/>
  <c r="AA350" i="1"/>
  <c r="AB350" i="1" s="1"/>
  <c r="C350" i="1"/>
  <c r="AB349" i="1"/>
  <c r="AA349" i="1"/>
  <c r="C349" i="1"/>
  <c r="AA348" i="1"/>
  <c r="AB348" i="1" s="1"/>
  <c r="C348" i="1"/>
  <c r="AB347" i="1"/>
  <c r="AA347" i="1"/>
  <c r="C347" i="1"/>
  <c r="AA346" i="1"/>
  <c r="AB346" i="1" s="1"/>
  <c r="C346" i="1"/>
  <c r="AB345" i="1"/>
  <c r="AA345" i="1"/>
  <c r="C345" i="1"/>
  <c r="AA344" i="1"/>
  <c r="AB344" i="1" s="1"/>
  <c r="C344" i="1"/>
  <c r="AB343" i="1"/>
  <c r="AA343" i="1"/>
  <c r="C343" i="1"/>
  <c r="AA342" i="1"/>
  <c r="AB342" i="1" s="1"/>
  <c r="C342" i="1"/>
  <c r="AB341" i="1"/>
  <c r="AA341" i="1"/>
  <c r="C341" i="1"/>
  <c r="AA340" i="1"/>
  <c r="AB340" i="1" s="1"/>
  <c r="C340" i="1"/>
  <c r="AB339" i="1"/>
  <c r="AA339" i="1"/>
  <c r="C339" i="1"/>
  <c r="AA338" i="1"/>
  <c r="AB338" i="1" s="1"/>
  <c r="C338" i="1"/>
  <c r="AB337" i="1"/>
  <c r="AA337" i="1"/>
  <c r="C337" i="1"/>
  <c r="AA336" i="1"/>
  <c r="AB336" i="1" s="1"/>
  <c r="C336" i="1"/>
  <c r="AB335" i="1"/>
  <c r="AA335" i="1"/>
  <c r="C335" i="1"/>
  <c r="AA334" i="1"/>
  <c r="AB334" i="1" s="1"/>
  <c r="C334" i="1"/>
  <c r="AB333" i="1"/>
  <c r="AA333" i="1"/>
  <c r="C333" i="1"/>
  <c r="AA332" i="1"/>
  <c r="AB332" i="1" s="1"/>
  <c r="C332" i="1"/>
  <c r="AB331" i="1"/>
  <c r="AA331" i="1"/>
  <c r="C331" i="1"/>
  <c r="AA330" i="1"/>
  <c r="AB330" i="1" s="1"/>
  <c r="C330" i="1"/>
  <c r="AB329" i="1"/>
  <c r="AA329" i="1"/>
  <c r="C329" i="1"/>
  <c r="AA328" i="1"/>
  <c r="AB328" i="1" s="1"/>
  <c r="C328" i="1"/>
  <c r="AB327" i="1"/>
  <c r="AA327" i="1"/>
  <c r="C327" i="1"/>
  <c r="AA326" i="1"/>
  <c r="AB326" i="1" s="1"/>
  <c r="C326" i="1"/>
  <c r="AB325" i="1"/>
  <c r="AA325" i="1"/>
  <c r="C325" i="1"/>
  <c r="AA324" i="1"/>
  <c r="AB324" i="1" s="1"/>
  <c r="C324" i="1"/>
  <c r="AB323" i="1"/>
  <c r="AA323" i="1"/>
  <c r="C323" i="1"/>
  <c r="AA322" i="1"/>
  <c r="AB322" i="1" s="1"/>
  <c r="C322" i="1"/>
  <c r="AB321" i="1"/>
  <c r="AA321" i="1"/>
  <c r="C321" i="1"/>
  <c r="AA320" i="1"/>
  <c r="AB320" i="1" s="1"/>
  <c r="C320" i="1"/>
  <c r="AB319" i="1"/>
  <c r="AA319" i="1"/>
  <c r="C319" i="1"/>
  <c r="AA318" i="1"/>
  <c r="AB318" i="1" s="1"/>
  <c r="C318" i="1"/>
  <c r="AB317" i="1"/>
  <c r="AA317" i="1"/>
  <c r="C317" i="1"/>
  <c r="AA316" i="1"/>
  <c r="AB316" i="1" s="1"/>
  <c r="C316" i="1"/>
  <c r="AB315" i="1"/>
  <c r="AA315" i="1"/>
  <c r="C315" i="1"/>
  <c r="AA314" i="1"/>
  <c r="AB314" i="1" s="1"/>
  <c r="C314" i="1"/>
  <c r="AB313" i="1"/>
  <c r="AA313" i="1"/>
  <c r="C313" i="1"/>
  <c r="AA312" i="1"/>
  <c r="AB312" i="1" s="1"/>
  <c r="C312" i="1"/>
  <c r="AA311" i="1"/>
  <c r="AB311" i="1" s="1"/>
  <c r="C311" i="1"/>
  <c r="AA310" i="1"/>
  <c r="AB310" i="1" s="1"/>
  <c r="C310" i="1"/>
  <c r="AB309" i="1"/>
  <c r="AA309" i="1"/>
  <c r="C309" i="1"/>
  <c r="AA308" i="1"/>
  <c r="AB308" i="1" s="1"/>
  <c r="C308" i="1"/>
  <c r="AA307" i="1"/>
  <c r="AB307" i="1" s="1"/>
  <c r="C307" i="1"/>
  <c r="AA306" i="1"/>
  <c r="AB306" i="1" s="1"/>
  <c r="C306" i="1"/>
  <c r="AB305" i="1"/>
  <c r="AA305" i="1"/>
  <c r="C305" i="1"/>
  <c r="AA304" i="1"/>
  <c r="AB304" i="1" s="1"/>
  <c r="C304" i="1"/>
  <c r="AA303" i="1"/>
  <c r="AB303" i="1" s="1"/>
  <c r="C303" i="1"/>
  <c r="AA302" i="1"/>
  <c r="AB302" i="1" s="1"/>
  <c r="C302" i="1"/>
  <c r="AB301" i="1"/>
  <c r="AA301" i="1"/>
  <c r="C301" i="1"/>
  <c r="AA300" i="1"/>
  <c r="AB300" i="1" s="1"/>
  <c r="C300" i="1"/>
  <c r="AA299" i="1"/>
  <c r="AB299" i="1" s="1"/>
  <c r="C299" i="1"/>
  <c r="AA298" i="1"/>
  <c r="AB298" i="1" s="1"/>
  <c r="C298" i="1"/>
  <c r="AB297" i="1"/>
  <c r="AA297" i="1"/>
  <c r="C297" i="1"/>
  <c r="AA296" i="1"/>
  <c r="AB296" i="1" s="1"/>
  <c r="C296" i="1"/>
  <c r="AA295" i="1"/>
  <c r="AB295" i="1" s="1"/>
  <c r="C295" i="1"/>
  <c r="AA294" i="1"/>
  <c r="AB294" i="1" s="1"/>
  <c r="C294" i="1"/>
  <c r="AB293" i="1"/>
  <c r="AA293" i="1"/>
  <c r="C293" i="1"/>
  <c r="AA292" i="1"/>
  <c r="AB292" i="1" s="1"/>
  <c r="C292" i="1"/>
  <c r="AA291" i="1"/>
  <c r="AB291" i="1" s="1"/>
  <c r="C291" i="1"/>
  <c r="AA290" i="1"/>
  <c r="AB290" i="1" s="1"/>
  <c r="C290" i="1"/>
  <c r="AB289" i="1"/>
  <c r="AA289" i="1"/>
  <c r="C289" i="1"/>
  <c r="AA288" i="1"/>
  <c r="AB288" i="1" s="1"/>
  <c r="C288" i="1"/>
  <c r="AA287" i="1"/>
  <c r="AB287" i="1" s="1"/>
  <c r="C287" i="1"/>
  <c r="AA286" i="1"/>
  <c r="AB286" i="1" s="1"/>
  <c r="C286" i="1"/>
  <c r="AB285" i="1"/>
  <c r="AA285" i="1"/>
  <c r="C285" i="1"/>
  <c r="AA284" i="1"/>
  <c r="AB284" i="1" s="1"/>
  <c r="C284" i="1"/>
  <c r="AA283" i="1"/>
  <c r="AB283" i="1" s="1"/>
  <c r="C283" i="1"/>
  <c r="AA282" i="1"/>
  <c r="AB282" i="1" s="1"/>
  <c r="C282" i="1"/>
  <c r="AB281" i="1"/>
  <c r="AA281" i="1"/>
  <c r="C281" i="1"/>
  <c r="AA280" i="1"/>
  <c r="AB280" i="1" s="1"/>
  <c r="C280" i="1"/>
  <c r="AA279" i="1"/>
  <c r="AB279" i="1" s="1"/>
  <c r="C279" i="1"/>
  <c r="AA278" i="1"/>
  <c r="AB278" i="1" s="1"/>
  <c r="C278" i="1"/>
  <c r="AB277" i="1"/>
  <c r="AA277" i="1"/>
  <c r="C277" i="1"/>
  <c r="AA276" i="1"/>
  <c r="AB276" i="1" s="1"/>
  <c r="C276" i="1"/>
  <c r="AA275" i="1"/>
  <c r="AB275" i="1" s="1"/>
  <c r="C275" i="1"/>
  <c r="AA274" i="1"/>
  <c r="AB274" i="1" s="1"/>
  <c r="C274" i="1"/>
  <c r="AB273" i="1"/>
  <c r="AA273" i="1"/>
  <c r="C273" i="1"/>
  <c r="AA272" i="1"/>
  <c r="AB272" i="1" s="1"/>
  <c r="C272" i="1"/>
  <c r="AA271" i="1"/>
  <c r="AB271" i="1" s="1"/>
  <c r="C271" i="1"/>
  <c r="AA270" i="1"/>
  <c r="AB270" i="1" s="1"/>
  <c r="C270" i="1"/>
  <c r="AB269" i="1"/>
  <c r="AA269" i="1"/>
  <c r="C269" i="1"/>
  <c r="AA268" i="1"/>
  <c r="AB268" i="1" s="1"/>
  <c r="C268" i="1"/>
  <c r="AA267" i="1"/>
  <c r="AB267" i="1" s="1"/>
  <c r="C267" i="1"/>
  <c r="AA266" i="1"/>
  <c r="AB266" i="1" s="1"/>
  <c r="C266" i="1"/>
  <c r="AB265" i="1"/>
  <c r="AA265" i="1"/>
  <c r="C265" i="1"/>
  <c r="AA264" i="1"/>
  <c r="AB264" i="1" s="1"/>
  <c r="C264" i="1"/>
  <c r="AA263" i="1"/>
  <c r="AB263" i="1" s="1"/>
  <c r="C263" i="1"/>
  <c r="AA262" i="1"/>
  <c r="AB262" i="1" s="1"/>
  <c r="C262" i="1"/>
  <c r="AB261" i="1"/>
  <c r="AA261" i="1"/>
  <c r="C261" i="1"/>
  <c r="AA260" i="1"/>
  <c r="AB260" i="1" s="1"/>
  <c r="C260" i="1"/>
  <c r="AA259" i="1"/>
  <c r="AB259" i="1" s="1"/>
  <c r="C259" i="1"/>
  <c r="AA258" i="1"/>
  <c r="AB258" i="1" s="1"/>
  <c r="C258" i="1"/>
  <c r="AB257" i="1"/>
  <c r="AA257" i="1"/>
  <c r="C257" i="1"/>
  <c r="AA256" i="1"/>
  <c r="AB256" i="1" s="1"/>
  <c r="C256" i="1"/>
  <c r="AA255" i="1"/>
  <c r="AB255" i="1" s="1"/>
  <c r="C255" i="1"/>
  <c r="AA254" i="1"/>
  <c r="AB254" i="1" s="1"/>
  <c r="C254" i="1"/>
  <c r="AB253" i="1"/>
  <c r="AA253" i="1"/>
  <c r="C253" i="1"/>
  <c r="AA252" i="1"/>
  <c r="AB252" i="1" s="1"/>
  <c r="C252" i="1"/>
  <c r="AA251" i="1"/>
  <c r="AB251" i="1" s="1"/>
  <c r="C251" i="1"/>
  <c r="AA250" i="1"/>
  <c r="AB250" i="1" s="1"/>
  <c r="C250" i="1"/>
  <c r="AB249" i="1"/>
  <c r="AA249" i="1"/>
  <c r="C249" i="1"/>
  <c r="AA248" i="1"/>
  <c r="AB248" i="1" s="1"/>
  <c r="C248" i="1"/>
  <c r="AA247" i="1"/>
  <c r="AB247" i="1" s="1"/>
  <c r="C247" i="1"/>
  <c r="AA246" i="1"/>
  <c r="AB246" i="1" s="1"/>
  <c r="C246" i="1"/>
  <c r="AB245" i="1"/>
  <c r="AA245" i="1"/>
  <c r="C245" i="1"/>
  <c r="AA244" i="1"/>
  <c r="AB244" i="1" s="1"/>
  <c r="C244" i="1"/>
  <c r="AA243" i="1"/>
  <c r="AB243" i="1" s="1"/>
  <c r="C243" i="1"/>
  <c r="AA242" i="1"/>
  <c r="AB242" i="1" s="1"/>
  <c r="C242" i="1"/>
  <c r="AB241" i="1"/>
  <c r="AA241" i="1"/>
  <c r="C241" i="1"/>
  <c r="AA240" i="1"/>
  <c r="AB240" i="1" s="1"/>
  <c r="C240" i="1"/>
  <c r="AA239" i="1"/>
  <c r="AB239" i="1" s="1"/>
  <c r="C239" i="1"/>
  <c r="AA238" i="1"/>
  <c r="AB238" i="1" s="1"/>
  <c r="C238" i="1"/>
  <c r="AB237" i="1"/>
  <c r="AA237" i="1"/>
  <c r="C237" i="1"/>
  <c r="AA236" i="1"/>
  <c r="AB236" i="1" s="1"/>
  <c r="C236" i="1"/>
  <c r="AA235" i="1"/>
  <c r="AB235" i="1" s="1"/>
  <c r="C235" i="1"/>
  <c r="AA234" i="1"/>
  <c r="AB234" i="1" s="1"/>
  <c r="C234" i="1"/>
  <c r="AB233" i="1"/>
  <c r="AA233" i="1"/>
  <c r="C233" i="1"/>
  <c r="AA232" i="1"/>
  <c r="AB232" i="1" s="1"/>
  <c r="C232" i="1"/>
  <c r="AA231" i="1"/>
  <c r="AB231" i="1" s="1"/>
  <c r="C231" i="1"/>
  <c r="AA230" i="1"/>
  <c r="AB230" i="1" s="1"/>
  <c r="C230" i="1"/>
  <c r="AB229" i="1"/>
  <c r="AA229" i="1"/>
  <c r="C229" i="1"/>
  <c r="AA228" i="1"/>
  <c r="AB228" i="1" s="1"/>
  <c r="C228" i="1"/>
  <c r="AA227" i="1"/>
  <c r="AB227" i="1" s="1"/>
  <c r="C227" i="1"/>
  <c r="AA226" i="1"/>
  <c r="AB226" i="1" s="1"/>
  <c r="C226" i="1"/>
  <c r="AB225" i="1"/>
  <c r="AA225" i="1"/>
  <c r="C225" i="1"/>
  <c r="AA224" i="1"/>
  <c r="AB224" i="1" s="1"/>
  <c r="C224" i="1"/>
  <c r="AA223" i="1"/>
  <c r="AB223" i="1" s="1"/>
  <c r="C223" i="1"/>
  <c r="AA222" i="1"/>
  <c r="AB222" i="1" s="1"/>
  <c r="C222" i="1"/>
  <c r="AB221" i="1"/>
  <c r="AA221" i="1"/>
  <c r="C221" i="1"/>
  <c r="AA220" i="1"/>
  <c r="AB220" i="1" s="1"/>
  <c r="C220" i="1"/>
  <c r="AA219" i="1"/>
  <c r="AB219" i="1" s="1"/>
  <c r="C219" i="1"/>
  <c r="AA218" i="1"/>
  <c r="AB218" i="1" s="1"/>
  <c r="C218" i="1"/>
  <c r="AB217" i="1"/>
  <c r="AA217" i="1"/>
  <c r="C217" i="1"/>
  <c r="AA216" i="1"/>
  <c r="AB216" i="1" s="1"/>
  <c r="C216" i="1"/>
  <c r="AA215" i="1"/>
  <c r="AB215" i="1" s="1"/>
  <c r="C215" i="1"/>
  <c r="AA214" i="1"/>
  <c r="AB214" i="1" s="1"/>
  <c r="C214" i="1"/>
  <c r="AB213" i="1"/>
  <c r="AA213" i="1"/>
  <c r="C213" i="1"/>
  <c r="AA212" i="1"/>
  <c r="AB212" i="1" s="1"/>
  <c r="C212" i="1"/>
  <c r="AA211" i="1"/>
  <c r="AB211" i="1" s="1"/>
  <c r="C211" i="1"/>
  <c r="AA210" i="1"/>
  <c r="AB210" i="1" s="1"/>
  <c r="C210" i="1"/>
  <c r="AB209" i="1"/>
  <c r="AA209" i="1"/>
  <c r="C209" i="1"/>
  <c r="AA208" i="1"/>
  <c r="AB208" i="1" s="1"/>
  <c r="C208" i="1"/>
  <c r="AA207" i="1"/>
  <c r="AB207" i="1" s="1"/>
  <c r="C207" i="1"/>
  <c r="AA206" i="1"/>
  <c r="AB206" i="1" s="1"/>
  <c r="C206" i="1"/>
  <c r="AB205" i="1"/>
  <c r="AA205" i="1"/>
  <c r="C205" i="1"/>
  <c r="AA204" i="1"/>
  <c r="AB204" i="1" s="1"/>
  <c r="C204" i="1"/>
  <c r="AB203" i="1"/>
  <c r="AA203" i="1"/>
  <c r="C203" i="1"/>
  <c r="AA202" i="1"/>
  <c r="AB202" i="1" s="1"/>
  <c r="C202" i="1"/>
  <c r="AB201" i="1"/>
  <c r="AA201" i="1"/>
  <c r="C201" i="1"/>
  <c r="AA200" i="1"/>
  <c r="AB200" i="1" s="1"/>
  <c r="C200" i="1"/>
  <c r="AB199" i="1"/>
  <c r="AA199" i="1"/>
  <c r="C199" i="1"/>
  <c r="AA198" i="1"/>
  <c r="AB198" i="1" s="1"/>
  <c r="C198" i="1"/>
  <c r="AB197" i="1"/>
  <c r="AA197" i="1"/>
  <c r="C197" i="1"/>
  <c r="AA196" i="1"/>
  <c r="AB196" i="1" s="1"/>
  <c r="C196" i="1"/>
  <c r="AB195" i="1"/>
  <c r="AA195" i="1"/>
  <c r="C195" i="1"/>
  <c r="AA194" i="1"/>
  <c r="AB194" i="1" s="1"/>
  <c r="C194" i="1"/>
  <c r="AB193" i="1"/>
  <c r="AA193" i="1"/>
  <c r="C193" i="1"/>
  <c r="AA192" i="1"/>
  <c r="AB192" i="1" s="1"/>
  <c r="C192" i="1"/>
  <c r="AB191" i="1"/>
  <c r="AA191" i="1"/>
  <c r="C191" i="1"/>
  <c r="AA190" i="1"/>
  <c r="AB190" i="1" s="1"/>
  <c r="C190" i="1"/>
  <c r="AB189" i="1"/>
  <c r="AA189" i="1"/>
  <c r="C189" i="1"/>
  <c r="AA188" i="1"/>
  <c r="AB188" i="1" s="1"/>
  <c r="C188" i="1"/>
  <c r="AB187" i="1"/>
  <c r="AA187" i="1"/>
  <c r="C187" i="1"/>
  <c r="AA186" i="1"/>
  <c r="AB186" i="1" s="1"/>
  <c r="C186" i="1"/>
  <c r="AB185" i="1"/>
  <c r="AA185" i="1"/>
  <c r="C185" i="1"/>
  <c r="AA184" i="1"/>
  <c r="AB184" i="1" s="1"/>
  <c r="C184" i="1"/>
  <c r="AB183" i="1"/>
  <c r="AA183" i="1"/>
  <c r="C183" i="1"/>
  <c r="AA182" i="1"/>
  <c r="AB182" i="1" s="1"/>
  <c r="C182" i="1"/>
  <c r="AB181" i="1"/>
  <c r="AA181" i="1"/>
  <c r="C181" i="1"/>
  <c r="AA180" i="1"/>
  <c r="AB180" i="1" s="1"/>
  <c r="C180" i="1"/>
  <c r="AB179" i="1"/>
  <c r="AA179" i="1"/>
  <c r="C179" i="1"/>
  <c r="AA178" i="1"/>
  <c r="AB178" i="1" s="1"/>
  <c r="C178" i="1"/>
  <c r="AB177" i="1"/>
  <c r="AA177" i="1"/>
  <c r="C177" i="1"/>
  <c r="AA176" i="1"/>
  <c r="AB176" i="1" s="1"/>
  <c r="C176" i="1"/>
  <c r="AB175" i="1"/>
  <c r="AA175" i="1"/>
  <c r="C175" i="1"/>
  <c r="AA174" i="1"/>
  <c r="AB174" i="1" s="1"/>
  <c r="C174" i="1"/>
  <c r="AB173" i="1"/>
  <c r="AA173" i="1"/>
  <c r="C173" i="1"/>
  <c r="AA172" i="1"/>
  <c r="AB172" i="1" s="1"/>
  <c r="C172" i="1"/>
  <c r="AB171" i="1"/>
  <c r="AA171" i="1"/>
  <c r="C171" i="1"/>
  <c r="AA170" i="1"/>
  <c r="AB170" i="1" s="1"/>
  <c r="C170" i="1"/>
  <c r="AB169" i="1"/>
  <c r="AA169" i="1"/>
  <c r="C169" i="1"/>
  <c r="AA168" i="1"/>
  <c r="AB168" i="1" s="1"/>
  <c r="C168" i="1"/>
  <c r="AB167" i="1"/>
  <c r="AA167" i="1"/>
  <c r="C167" i="1"/>
  <c r="AA166" i="1"/>
  <c r="AB166" i="1" s="1"/>
  <c r="C166" i="1"/>
  <c r="AB165" i="1"/>
  <c r="AA165" i="1"/>
  <c r="C165" i="1"/>
  <c r="AA164" i="1"/>
  <c r="AB164" i="1" s="1"/>
  <c r="C164" i="1"/>
  <c r="AB163" i="1"/>
  <c r="AA163" i="1"/>
  <c r="C163" i="1"/>
  <c r="AA162" i="1"/>
  <c r="AB162" i="1" s="1"/>
  <c r="C162" i="1"/>
  <c r="AB161" i="1"/>
  <c r="AA161" i="1"/>
  <c r="C161" i="1"/>
  <c r="AA160" i="1"/>
  <c r="AB160" i="1" s="1"/>
  <c r="C160" i="1"/>
  <c r="AB159" i="1"/>
  <c r="AA159" i="1"/>
  <c r="C159" i="1"/>
  <c r="AA158" i="1"/>
  <c r="AB158" i="1" s="1"/>
  <c r="C158" i="1"/>
  <c r="AB157" i="1"/>
  <c r="AA157" i="1"/>
  <c r="C157" i="1"/>
  <c r="AA156" i="1"/>
  <c r="AB156" i="1" s="1"/>
  <c r="C156" i="1"/>
  <c r="AA155" i="1"/>
  <c r="AB155" i="1" s="1"/>
  <c r="C155" i="1"/>
  <c r="AA154" i="1"/>
  <c r="AB154" i="1" s="1"/>
  <c r="C154" i="1"/>
  <c r="AB153" i="1"/>
  <c r="AA153" i="1"/>
  <c r="C153" i="1"/>
  <c r="AA152" i="1"/>
  <c r="AB152" i="1" s="1"/>
  <c r="C152" i="1"/>
  <c r="AA151" i="1"/>
  <c r="AB151" i="1" s="1"/>
  <c r="C151" i="1"/>
  <c r="AA150" i="1"/>
  <c r="AB150" i="1" s="1"/>
  <c r="C150" i="1"/>
  <c r="AB149" i="1"/>
  <c r="AA149" i="1"/>
  <c r="C149" i="1"/>
  <c r="AB148" i="1"/>
  <c r="AA148" i="1"/>
  <c r="C148" i="1"/>
  <c r="AA147" i="1"/>
  <c r="AB147" i="1" s="1"/>
  <c r="C147" i="1"/>
  <c r="AA146" i="1"/>
  <c r="AB146" i="1" s="1"/>
  <c r="C146" i="1"/>
  <c r="AB145" i="1"/>
  <c r="AA145" i="1"/>
  <c r="C145" i="1"/>
  <c r="AB144" i="1"/>
  <c r="AA144" i="1"/>
  <c r="C144" i="1"/>
  <c r="AA143" i="1"/>
  <c r="AB143" i="1" s="1"/>
  <c r="C143" i="1"/>
  <c r="AA142" i="1"/>
  <c r="AB142" i="1" s="1"/>
  <c r="C142" i="1"/>
  <c r="AB141" i="1"/>
  <c r="AA141" i="1"/>
  <c r="C141" i="1"/>
  <c r="AB140" i="1"/>
  <c r="AA140" i="1"/>
  <c r="C140" i="1"/>
  <c r="AA139" i="1"/>
  <c r="AB139" i="1" s="1"/>
  <c r="C139" i="1"/>
  <c r="AA138" i="1"/>
  <c r="AB138" i="1" s="1"/>
  <c r="C138" i="1"/>
  <c r="AB137" i="1"/>
  <c r="AA137" i="1"/>
  <c r="C137" i="1"/>
  <c r="AB136" i="1"/>
  <c r="AA136" i="1"/>
  <c r="C136" i="1"/>
  <c r="AA135" i="1"/>
  <c r="AB135" i="1" s="1"/>
  <c r="C135" i="1"/>
  <c r="AA134" i="1"/>
  <c r="AB134" i="1" s="1"/>
  <c r="C134" i="1"/>
  <c r="AB133" i="1"/>
  <c r="AA133" i="1"/>
  <c r="C133" i="1"/>
  <c r="AB132" i="1"/>
  <c r="AA132" i="1"/>
  <c r="C132" i="1"/>
  <c r="AA131" i="1"/>
  <c r="AB131" i="1" s="1"/>
  <c r="C131" i="1"/>
  <c r="AA130" i="1"/>
  <c r="AB130" i="1" s="1"/>
  <c r="C130" i="1"/>
  <c r="AB129" i="1"/>
  <c r="AA129" i="1"/>
  <c r="C129" i="1"/>
  <c r="AB128" i="1"/>
  <c r="AA128" i="1"/>
  <c r="C128" i="1"/>
  <c r="AA127" i="1"/>
  <c r="AB127" i="1" s="1"/>
  <c r="C127" i="1"/>
  <c r="AA126" i="1"/>
  <c r="AB126" i="1" s="1"/>
  <c r="C126" i="1"/>
  <c r="AB125" i="1"/>
  <c r="AA125" i="1"/>
  <c r="C125" i="1"/>
  <c r="AB124" i="1"/>
  <c r="AA124" i="1"/>
  <c r="C124" i="1"/>
  <c r="AA123" i="1"/>
  <c r="AB123" i="1" s="1"/>
  <c r="C123" i="1"/>
  <c r="AA122" i="1"/>
  <c r="AB122" i="1" s="1"/>
  <c r="C122" i="1"/>
  <c r="AB121" i="1"/>
  <c r="AA121" i="1"/>
  <c r="C121" i="1"/>
  <c r="AB120" i="1"/>
  <c r="AA120" i="1"/>
  <c r="C120" i="1"/>
  <c r="AA119" i="1"/>
  <c r="AB119" i="1" s="1"/>
  <c r="C119" i="1"/>
  <c r="AA118" i="1"/>
  <c r="AB118" i="1" s="1"/>
  <c r="C118" i="1"/>
  <c r="AB117" i="1"/>
  <c r="AA117" i="1"/>
  <c r="C117" i="1"/>
  <c r="AB116" i="1"/>
  <c r="AA116" i="1"/>
  <c r="C116" i="1"/>
  <c r="AA115" i="1"/>
  <c r="AB115" i="1" s="1"/>
  <c r="C115" i="1"/>
  <c r="AA114" i="1"/>
  <c r="AB114" i="1" s="1"/>
  <c r="C114" i="1"/>
  <c r="AB113" i="1"/>
  <c r="AA113" i="1"/>
  <c r="C113" i="1"/>
  <c r="AB112" i="1"/>
  <c r="AA112" i="1"/>
  <c r="C112" i="1"/>
  <c r="AA111" i="1"/>
  <c r="AB111" i="1" s="1"/>
  <c r="C111" i="1"/>
  <c r="AA110" i="1"/>
  <c r="AB110" i="1" s="1"/>
  <c r="C110" i="1"/>
  <c r="AB109" i="1"/>
  <c r="AA109" i="1"/>
  <c r="C109" i="1"/>
  <c r="AB108" i="1"/>
  <c r="AA108" i="1"/>
  <c r="C108" i="1"/>
  <c r="AA107" i="1"/>
  <c r="AB107" i="1" s="1"/>
  <c r="C107" i="1"/>
  <c r="AA106" i="1"/>
  <c r="AB106" i="1" s="1"/>
  <c r="C106" i="1"/>
  <c r="AB105" i="1"/>
  <c r="AA105" i="1"/>
  <c r="C105" i="1"/>
  <c r="AB104" i="1"/>
  <c r="AA104" i="1"/>
  <c r="C104" i="1"/>
  <c r="AA103" i="1"/>
  <c r="AB103" i="1" s="1"/>
  <c r="C103" i="1"/>
  <c r="AA102" i="1"/>
  <c r="AB102" i="1" s="1"/>
  <c r="C102" i="1"/>
  <c r="AB101" i="1"/>
  <c r="AA101" i="1"/>
  <c r="C101" i="1"/>
  <c r="AB100" i="1"/>
  <c r="AA100" i="1"/>
  <c r="C100" i="1"/>
  <c r="AA99" i="1"/>
  <c r="AB99" i="1" s="1"/>
  <c r="C99" i="1"/>
  <c r="AA98" i="1"/>
  <c r="AB98" i="1" s="1"/>
  <c r="C98" i="1"/>
  <c r="AB97" i="1"/>
  <c r="AA97" i="1"/>
  <c r="C97" i="1"/>
  <c r="AB96" i="1"/>
  <c r="AA96" i="1"/>
  <c r="C96" i="1"/>
  <c r="AA95" i="1"/>
  <c r="AB95" i="1" s="1"/>
  <c r="C95" i="1"/>
  <c r="AA94" i="1"/>
  <c r="AB94" i="1" s="1"/>
  <c r="C94" i="1"/>
  <c r="AB93" i="1"/>
  <c r="AA93" i="1"/>
  <c r="C93" i="1"/>
  <c r="AB92" i="1"/>
  <c r="AA92" i="1"/>
  <c r="C92" i="1"/>
  <c r="AA91" i="1"/>
  <c r="AB91" i="1" s="1"/>
  <c r="C91" i="1"/>
  <c r="AA90" i="1"/>
  <c r="AB90" i="1" s="1"/>
  <c r="C90" i="1"/>
  <c r="AB89" i="1"/>
  <c r="AA89" i="1"/>
  <c r="C89" i="1"/>
  <c r="AB88" i="1"/>
  <c r="AA88" i="1"/>
  <c r="C88" i="1"/>
  <c r="AA87" i="1"/>
  <c r="AB87" i="1" s="1"/>
  <c r="C87" i="1"/>
  <c r="AA86" i="1"/>
  <c r="AB86" i="1" s="1"/>
  <c r="C86" i="1"/>
  <c r="AB85" i="1"/>
  <c r="AA85" i="1"/>
  <c r="C85" i="1"/>
  <c r="AB84" i="1"/>
  <c r="AA84" i="1"/>
  <c r="C84" i="1"/>
  <c r="AA83" i="1"/>
  <c r="AB83" i="1" s="1"/>
  <c r="C83" i="1"/>
  <c r="AA82" i="1"/>
  <c r="AB82" i="1" s="1"/>
  <c r="C82" i="1"/>
  <c r="AB81" i="1"/>
  <c r="AA81" i="1"/>
  <c r="C81" i="1"/>
  <c r="AB80" i="1"/>
  <c r="AA80" i="1"/>
  <c r="C80" i="1"/>
  <c r="AA79" i="1"/>
  <c r="AB79" i="1" s="1"/>
  <c r="C79" i="1"/>
  <c r="AA78" i="1"/>
  <c r="AB78" i="1" s="1"/>
  <c r="C78" i="1"/>
  <c r="AB77" i="1"/>
  <c r="AA77" i="1"/>
  <c r="C77" i="1"/>
  <c r="AB76" i="1"/>
  <c r="AA76" i="1"/>
  <c r="C76" i="1"/>
  <c r="AA75" i="1"/>
  <c r="AB75" i="1" s="1"/>
  <c r="C75" i="1"/>
  <c r="AA74" i="1"/>
  <c r="AB74" i="1" s="1"/>
  <c r="C74" i="1"/>
  <c r="AB73" i="1"/>
  <c r="AA73" i="1"/>
  <c r="C73" i="1"/>
  <c r="AB72" i="1"/>
  <c r="AA72" i="1"/>
  <c r="C72" i="1"/>
  <c r="AA71" i="1"/>
  <c r="AB71" i="1" s="1"/>
  <c r="C71" i="1"/>
  <c r="AA70" i="1"/>
  <c r="AB70" i="1" s="1"/>
  <c r="C70" i="1"/>
  <c r="AB69" i="1"/>
  <c r="AA69" i="1"/>
  <c r="C69" i="1"/>
  <c r="AB68" i="1"/>
  <c r="AA68" i="1"/>
  <c r="C68" i="1"/>
  <c r="AA67" i="1"/>
  <c r="AB67" i="1" s="1"/>
  <c r="C67" i="1"/>
  <c r="AA66" i="1"/>
  <c r="AB66" i="1" s="1"/>
  <c r="C66" i="1"/>
  <c r="AB65" i="1"/>
  <c r="AA65" i="1"/>
  <c r="C65" i="1"/>
  <c r="AB64" i="1"/>
  <c r="AA64" i="1"/>
  <c r="C64" i="1"/>
  <c r="AA63" i="1"/>
  <c r="AB63" i="1" s="1"/>
  <c r="C63" i="1"/>
  <c r="AA62" i="1"/>
  <c r="AB62" i="1" s="1"/>
  <c r="C62" i="1"/>
  <c r="AB61" i="1"/>
  <c r="AA61" i="1"/>
  <c r="C61" i="1"/>
  <c r="AB60" i="1"/>
  <c r="AA60" i="1"/>
  <c r="C60" i="1"/>
  <c r="AA59" i="1"/>
  <c r="AB59" i="1" s="1"/>
  <c r="C59" i="1"/>
  <c r="AA58" i="1"/>
  <c r="AB58" i="1" s="1"/>
  <c r="C58" i="1"/>
  <c r="AB57" i="1"/>
  <c r="AA57" i="1"/>
  <c r="C57" i="1"/>
  <c r="AB56" i="1"/>
  <c r="AA56" i="1"/>
  <c r="C56" i="1"/>
  <c r="AA55" i="1"/>
  <c r="AB55" i="1" s="1"/>
  <c r="C55" i="1"/>
  <c r="AA54" i="1"/>
  <c r="AB54" i="1" s="1"/>
  <c r="C54" i="1"/>
  <c r="AB53" i="1"/>
  <c r="AA53" i="1"/>
  <c r="C53" i="1"/>
  <c r="AB52" i="1"/>
  <c r="AA52" i="1"/>
  <c r="C52" i="1"/>
  <c r="AA51" i="1"/>
  <c r="AB51" i="1" s="1"/>
  <c r="C51" i="1"/>
  <c r="AA50" i="1"/>
  <c r="AB50" i="1" s="1"/>
  <c r="C50" i="1"/>
  <c r="AA49" i="1"/>
  <c r="AB49" i="1" s="1"/>
  <c r="C49" i="1"/>
  <c r="AB48" i="1"/>
  <c r="AA48" i="1"/>
  <c r="C48" i="1"/>
  <c r="AA47" i="1"/>
  <c r="AB47" i="1" s="1"/>
  <c r="C47" i="1"/>
  <c r="AB46" i="1"/>
  <c r="AA46" i="1"/>
  <c r="C46" i="1"/>
  <c r="AA45" i="1"/>
  <c r="AB45" i="1" s="1"/>
  <c r="C45" i="1"/>
  <c r="AB44" i="1"/>
  <c r="AA44" i="1"/>
  <c r="C44" i="1"/>
  <c r="AA43" i="1"/>
  <c r="AB43" i="1" s="1"/>
  <c r="C43" i="1"/>
  <c r="AB42" i="1"/>
  <c r="AA42" i="1"/>
  <c r="C42" i="1"/>
  <c r="AA41" i="1"/>
  <c r="AB41" i="1" s="1"/>
  <c r="C41" i="1"/>
  <c r="AB40" i="1"/>
  <c r="AA40" i="1"/>
  <c r="C40" i="1"/>
  <c r="AA39" i="1"/>
  <c r="AB39" i="1" s="1"/>
  <c r="C39" i="1"/>
  <c r="AB38" i="1"/>
  <c r="AA38" i="1"/>
  <c r="C38" i="1"/>
  <c r="AA37" i="1"/>
  <c r="AB37" i="1" s="1"/>
  <c r="C37" i="1"/>
  <c r="AB36" i="1"/>
  <c r="AA36" i="1"/>
  <c r="C36" i="1"/>
  <c r="AA35" i="1"/>
  <c r="AB35" i="1" s="1"/>
  <c r="C35" i="1"/>
  <c r="AB34" i="1"/>
  <c r="AA34" i="1"/>
  <c r="C34" i="1"/>
  <c r="AA33" i="1"/>
  <c r="AB33" i="1" s="1"/>
  <c r="C33" i="1"/>
  <c r="AB32" i="1"/>
  <c r="AA32" i="1"/>
  <c r="C32" i="1"/>
  <c r="AA31" i="1"/>
  <c r="AB31" i="1" s="1"/>
  <c r="C31" i="1"/>
  <c r="AB30" i="1"/>
  <c r="AA30" i="1"/>
  <c r="C30" i="1"/>
  <c r="AA29" i="1"/>
  <c r="AB29" i="1" s="1"/>
  <c r="C29" i="1"/>
  <c r="AB28" i="1"/>
  <c r="AA28" i="1"/>
  <c r="C28" i="1"/>
  <c r="AA27" i="1"/>
  <c r="AB27" i="1" s="1"/>
  <c r="C27" i="1"/>
  <c r="AB26" i="1"/>
  <c r="AA26" i="1"/>
  <c r="C26" i="1"/>
  <c r="AA25" i="1"/>
  <c r="AB25" i="1" s="1"/>
  <c r="C25" i="1"/>
  <c r="AB24" i="1"/>
  <c r="AA24" i="1"/>
  <c r="C24" i="1"/>
  <c r="AA23" i="1"/>
  <c r="AB23" i="1" s="1"/>
  <c r="C23" i="1"/>
  <c r="AB22" i="1"/>
  <c r="AA22" i="1"/>
  <c r="C22" i="1"/>
  <c r="AA21" i="1"/>
  <c r="AB21" i="1" s="1"/>
  <c r="C21" i="1"/>
  <c r="AB20" i="1"/>
  <c r="AA20" i="1"/>
  <c r="C20" i="1"/>
  <c r="AA19" i="1"/>
  <c r="AB19" i="1" s="1"/>
  <c r="C19" i="1"/>
  <c r="AB18" i="1"/>
  <c r="AA18" i="1"/>
  <c r="C18" i="1"/>
  <c r="AA17" i="1"/>
  <c r="AB17" i="1" s="1"/>
  <c r="C17" i="1"/>
  <c r="AB16" i="1"/>
  <c r="AA16" i="1"/>
  <c r="C16" i="1"/>
  <c r="AA15" i="1"/>
  <c r="AB15" i="1" s="1"/>
  <c r="C15" i="1"/>
  <c r="AB14" i="1"/>
  <c r="AA14" i="1"/>
  <c r="C14" i="1"/>
  <c r="AA13" i="1"/>
  <c r="AB13" i="1" s="1"/>
  <c r="C13" i="1"/>
  <c r="AB12" i="1"/>
  <c r="AA12" i="1"/>
  <c r="C12" i="1"/>
  <c r="AA11" i="1"/>
  <c r="AB11" i="1" s="1"/>
  <c r="C11" i="1"/>
  <c r="AB10" i="1"/>
  <c r="AA10" i="1"/>
  <c r="C10" i="1"/>
  <c r="AA9" i="1"/>
  <c r="AB9" i="1" s="1"/>
  <c r="C9" i="1"/>
  <c r="AB8" i="1"/>
  <c r="AA8" i="1"/>
  <c r="C8" i="1"/>
  <c r="AA7" i="1"/>
  <c r="AB7" i="1" s="1"/>
  <c r="C7" i="1"/>
  <c r="AB6" i="1"/>
  <c r="AA6" i="1"/>
  <c r="C6" i="1"/>
  <c r="AA5" i="1"/>
  <c r="AB5" i="1" s="1"/>
  <c r="C5" i="1"/>
  <c r="AA4" i="1"/>
  <c r="AB4" i="1" s="1"/>
  <c r="C4" i="1"/>
  <c r="AA3" i="1"/>
  <c r="AB3" i="1" s="1"/>
  <c r="C3" i="1"/>
  <c r="AB2" i="1"/>
  <c r="AA2" i="1"/>
  <c r="C2" i="1"/>
</calcChain>
</file>

<file path=xl/sharedStrings.xml><?xml version="1.0" encoding="utf-8"?>
<sst xmlns="http://schemas.openxmlformats.org/spreadsheetml/2006/main" count="17656" uniqueCount="3466">
  <si>
    <t>OBJECTID</t>
  </si>
  <si>
    <t>JURIS</t>
  </si>
  <si>
    <t>CalcName</t>
  </si>
  <si>
    <t>CITYNAME</t>
  </si>
  <si>
    <t>SHAPE_Leng</t>
  </si>
  <si>
    <t>SHAPE_Area</t>
  </si>
  <si>
    <t>PERIMETER</t>
  </si>
  <si>
    <t>S_HOOD</t>
  </si>
  <si>
    <t>L_HOOD</t>
  </si>
  <si>
    <t>L_HOODID</t>
  </si>
  <si>
    <t>layer</t>
  </si>
  <si>
    <t>path</t>
  </si>
  <si>
    <t>GeomName</t>
  </si>
  <si>
    <t>STATEFP00</t>
  </si>
  <si>
    <t>COUNTYFP00</t>
  </si>
  <si>
    <t>TRACTCE00</t>
  </si>
  <si>
    <t>CTIDFP00</t>
  </si>
  <si>
    <t>NAME00</t>
  </si>
  <si>
    <t>NAMELSAD00</t>
  </si>
  <si>
    <t>MTFCC00</t>
  </si>
  <si>
    <t>FUNCSTAT00</t>
  </si>
  <si>
    <t>ALAND00</t>
  </si>
  <si>
    <t>AWATER00</t>
  </si>
  <si>
    <t>INTPTLAT00</t>
  </si>
  <si>
    <t>INTPTLON00</t>
  </si>
  <si>
    <t>geomarea</t>
  </si>
  <si>
    <t>GeomAreaOfTract</t>
  </si>
  <si>
    <t>percentoftract</t>
  </si>
  <si>
    <t>Adams</t>
  </si>
  <si>
    <t>BALLARD</t>
  </si>
  <si>
    <t>City_Clerk_Neighborhoods</t>
  </si>
  <si>
    <t>D:/My Documents/Documents/Projects/RS/Mapping/MapFiles/Neighborhood Map/City_Clerk_Neighborhoods.shp</t>
  </si>
  <si>
    <t>53</t>
  </si>
  <si>
    <t>033</t>
  </si>
  <si>
    <t>004700</t>
  </si>
  <si>
    <t>53033004700</t>
  </si>
  <si>
    <t>47</t>
  </si>
  <si>
    <t>Census Tract 47</t>
  </si>
  <si>
    <t>G5020</t>
  </si>
  <si>
    <t>S</t>
  </si>
  <si>
    <t>+47.6660659</t>
  </si>
  <si>
    <t>-122.3749544</t>
  </si>
  <si>
    <t>889232</t>
  </si>
  <si>
    <t>003300</t>
  </si>
  <si>
    <t>53033003300</t>
  </si>
  <si>
    <t>33</t>
  </si>
  <si>
    <t>Census Tract 33</t>
  </si>
  <si>
    <t>+47.6759714</t>
  </si>
  <si>
    <t>-122.3768125</t>
  </si>
  <si>
    <t>343203</t>
  </si>
  <si>
    <t>003200</t>
  </si>
  <si>
    <t>53033003200</t>
  </si>
  <si>
    <t>32</t>
  </si>
  <si>
    <t>Census Tract 32</t>
  </si>
  <si>
    <t>+47.6764274</t>
  </si>
  <si>
    <t>-122.4031992</t>
  </si>
  <si>
    <t>845591</t>
  </si>
  <si>
    <t>AL</t>
  </si>
  <si>
    <t>Algona</t>
  </si>
  <si>
    <t>Cities_and_Unincorporated_King_County__city_kc_area</t>
  </si>
  <si>
    <t>D:/My Documents/Documents/Projects/RS/Mapping/MapFiles/Cities_and_Unincorporated_King_County__city_kc_area/Cities_and_Unincorporated_King_County__city_kc_area.shp</t>
  </si>
  <si>
    <t>030902</t>
  </si>
  <si>
    <t>53033030902</t>
  </si>
  <si>
    <t>309.02</t>
  </si>
  <si>
    <t>Census Tract 309.02</t>
  </si>
  <si>
    <t>+47.2657557</t>
  </si>
  <si>
    <t>-122.2444934</t>
  </si>
  <si>
    <t>765017</t>
  </si>
  <si>
    <t>030901</t>
  </si>
  <si>
    <t>53033030901</t>
  </si>
  <si>
    <t>309.01</t>
  </si>
  <si>
    <t>Census Tract 309.01</t>
  </si>
  <si>
    <t>+47.2805693</t>
  </si>
  <si>
    <t>-122.2530546</t>
  </si>
  <si>
    <t>2331887</t>
  </si>
  <si>
    <t>030801</t>
  </si>
  <si>
    <t>53033030801</t>
  </si>
  <si>
    <t>308.01</t>
  </si>
  <si>
    <t>Census Tract 308.01</t>
  </si>
  <si>
    <t>+47.2873666</t>
  </si>
  <si>
    <t>-122.2352954</t>
  </si>
  <si>
    <t>71531</t>
  </si>
  <si>
    <t>030404</t>
  </si>
  <si>
    <t>53033030404</t>
  </si>
  <si>
    <t>304.04</t>
  </si>
  <si>
    <t>Census Tract 304.04</t>
  </si>
  <si>
    <t>+47.2674240</t>
  </si>
  <si>
    <t>-122.2759315</t>
  </si>
  <si>
    <t>300</t>
  </si>
  <si>
    <t>030401</t>
  </si>
  <si>
    <t>53033030401</t>
  </si>
  <si>
    <t>304.01</t>
  </si>
  <si>
    <t>Census Tract 304.01</t>
  </si>
  <si>
    <t>+47.2944923</t>
  </si>
  <si>
    <t>-122.2855895</t>
  </si>
  <si>
    <t>213652</t>
  </si>
  <si>
    <t>Alki</t>
  </si>
  <si>
    <t>WEST SEATTLE</t>
  </si>
  <si>
    <t>010600</t>
  </si>
  <si>
    <t>53033010600</t>
  </si>
  <si>
    <t>106</t>
  </si>
  <si>
    <t>Census Tract 106</t>
  </si>
  <si>
    <t>+47.5602298</t>
  </si>
  <si>
    <t>-122.4037947</t>
  </si>
  <si>
    <t>68</t>
  </si>
  <si>
    <t>010500</t>
  </si>
  <si>
    <t>53033010500</t>
  </si>
  <si>
    <t>105</t>
  </si>
  <si>
    <t>Census Tract 105</t>
  </si>
  <si>
    <t>+47.5574406</t>
  </si>
  <si>
    <t>-122.3855495</t>
  </si>
  <si>
    <t>3</t>
  </si>
  <si>
    <t>009702</t>
  </si>
  <si>
    <t>53033009702</t>
  </si>
  <si>
    <t>97.02</t>
  </si>
  <si>
    <t>Census Tract 97.02</t>
  </si>
  <si>
    <t>+47.5719270</t>
  </si>
  <si>
    <t>-122.3960103</t>
  </si>
  <si>
    <t>140870</t>
  </si>
  <si>
    <t>009701</t>
  </si>
  <si>
    <t>53033009701</t>
  </si>
  <si>
    <t>97.01</t>
  </si>
  <si>
    <t>Census Tract 97.01</t>
  </si>
  <si>
    <t>+47.5759345</t>
  </si>
  <si>
    <t>-122.4191173</t>
  </si>
  <si>
    <t>1754189</t>
  </si>
  <si>
    <t>009600</t>
  </si>
  <si>
    <t>53033009600</t>
  </si>
  <si>
    <t>96</t>
  </si>
  <si>
    <t>Census Tract 96</t>
  </si>
  <si>
    <t>+47.5895585</t>
  </si>
  <si>
    <t>-122.3912619</t>
  </si>
  <si>
    <t>306454</t>
  </si>
  <si>
    <t>Arbor Heights</t>
  </si>
  <si>
    <t>026700</t>
  </si>
  <si>
    <t>53033026700</t>
  </si>
  <si>
    <t>267</t>
  </si>
  <si>
    <t>Census Tract 267</t>
  </si>
  <si>
    <t>+47.4964285</t>
  </si>
  <si>
    <t>-122.3674340</t>
  </si>
  <si>
    <t>491</t>
  </si>
  <si>
    <t>026600</t>
  </si>
  <si>
    <t>53033026600</t>
  </si>
  <si>
    <t>266</t>
  </si>
  <si>
    <t>Census Tract 266</t>
  </si>
  <si>
    <t>+47.5128510</t>
  </si>
  <si>
    <t>-122.3632537</t>
  </si>
  <si>
    <t>012100</t>
  </si>
  <si>
    <t>53033012100</t>
  </si>
  <si>
    <t>121</t>
  </si>
  <si>
    <t>Census Tract 121</t>
  </si>
  <si>
    <t>+47.5162738</t>
  </si>
  <si>
    <t>-122.3970789</t>
  </si>
  <si>
    <t>995553</t>
  </si>
  <si>
    <t>012000</t>
  </si>
  <si>
    <t>53033012000</t>
  </si>
  <si>
    <t>120</t>
  </si>
  <si>
    <t>Census Tract 120</t>
  </si>
  <si>
    <t>+47.5129249</t>
  </si>
  <si>
    <t>-122.3806659</t>
  </si>
  <si>
    <t>1434953</t>
  </si>
  <si>
    <t>011600</t>
  </si>
  <si>
    <t>53033011600</t>
  </si>
  <si>
    <t>116</t>
  </si>
  <si>
    <t>Census Tract 116</t>
  </si>
  <si>
    <t>+47.5387039</t>
  </si>
  <si>
    <t>-122.3966056</t>
  </si>
  <si>
    <t>1827</t>
  </si>
  <si>
    <t>011400</t>
  </si>
  <si>
    <t>53033011400</t>
  </si>
  <si>
    <t>114</t>
  </si>
  <si>
    <t>Census Tract 114</t>
  </si>
  <si>
    <t>+47.5252735</t>
  </si>
  <si>
    <t>-122.3633016</t>
  </si>
  <si>
    <t>144</t>
  </si>
  <si>
    <t>Atlantic</t>
  </si>
  <si>
    <t>CENTRAL AREA</t>
  </si>
  <si>
    <t>010000</t>
  </si>
  <si>
    <t>53033010000</t>
  </si>
  <si>
    <t>100</t>
  </si>
  <si>
    <t>Census Tract 100</t>
  </si>
  <si>
    <t>+47.5673069</t>
  </si>
  <si>
    <t>-122.3043618</t>
  </si>
  <si>
    <t>1</t>
  </si>
  <si>
    <t>009500</t>
  </si>
  <si>
    <t>53033009500</t>
  </si>
  <si>
    <t>95</t>
  </si>
  <si>
    <t>Census Tract 95</t>
  </si>
  <si>
    <t>+47.5783426</t>
  </si>
  <si>
    <t>-122.2831943</t>
  </si>
  <si>
    <t>487529</t>
  </si>
  <si>
    <t>009400</t>
  </si>
  <si>
    <t>53033009400</t>
  </si>
  <si>
    <t>94</t>
  </si>
  <si>
    <t>Census Tract 94</t>
  </si>
  <si>
    <t>+47.5881898</t>
  </si>
  <si>
    <t>-122.3098643</t>
  </si>
  <si>
    <t>352431</t>
  </si>
  <si>
    <t>009100</t>
  </si>
  <si>
    <t>53033009100</t>
  </si>
  <si>
    <t>91</t>
  </si>
  <si>
    <t>Census Tract 91</t>
  </si>
  <si>
    <t>+47.5984232</t>
  </si>
  <si>
    <t>-122.3217544</t>
  </si>
  <si>
    <t>009000</t>
  </si>
  <si>
    <t>53033009000</t>
  </si>
  <si>
    <t>90</t>
  </si>
  <si>
    <t>Census Tract 90</t>
  </si>
  <si>
    <t>+47.5982642</t>
  </si>
  <si>
    <t>-122.3090976</t>
  </si>
  <si>
    <t>694206</t>
  </si>
  <si>
    <t>008900</t>
  </si>
  <si>
    <t>53033008900</t>
  </si>
  <si>
    <t>89</t>
  </si>
  <si>
    <t>Census Tract 89</t>
  </si>
  <si>
    <t>+47.6010391</t>
  </si>
  <si>
    <t>-122.2850405</t>
  </si>
  <si>
    <t>384410</t>
  </si>
  <si>
    <t>008800</t>
  </si>
  <si>
    <t>53033008800</t>
  </si>
  <si>
    <t>88</t>
  </si>
  <si>
    <t>Census Tract 88</t>
  </si>
  <si>
    <t>+47.6073299</t>
  </si>
  <si>
    <t>-122.2976324</t>
  </si>
  <si>
    <t>611</t>
  </si>
  <si>
    <t>008700</t>
  </si>
  <si>
    <t>53033008700</t>
  </si>
  <si>
    <t>87</t>
  </si>
  <si>
    <t>Census Tract 87</t>
  </si>
  <si>
    <t>+47.6059236</t>
  </si>
  <si>
    <t>-122.3077910</t>
  </si>
  <si>
    <t>216</t>
  </si>
  <si>
    <t>008600</t>
  </si>
  <si>
    <t>53033008600</t>
  </si>
  <si>
    <t>86</t>
  </si>
  <si>
    <t>Census Tract 86</t>
  </si>
  <si>
    <t>+47.6071015</t>
  </si>
  <si>
    <t>-122.3166893</t>
  </si>
  <si>
    <t>474</t>
  </si>
  <si>
    <t>AU</t>
  </si>
  <si>
    <t>Auburn</t>
  </si>
  <si>
    <t>031206</t>
  </si>
  <si>
    <t>53033031206</t>
  </si>
  <si>
    <t>312.06</t>
  </si>
  <si>
    <t>Census Tract 312.06</t>
  </si>
  <si>
    <t>+47.3135621</t>
  </si>
  <si>
    <t>-122.1835380</t>
  </si>
  <si>
    <t>2737078</t>
  </si>
  <si>
    <t>031704</t>
  </si>
  <si>
    <t>53033031704</t>
  </si>
  <si>
    <t>317.04</t>
  </si>
  <si>
    <t>Census Tract 317.04</t>
  </si>
  <si>
    <t>+47.3485371</t>
  </si>
  <si>
    <t>-122.1448222</t>
  </si>
  <si>
    <t>13975</t>
  </si>
  <si>
    <t>031205</t>
  </si>
  <si>
    <t>53033031205</t>
  </si>
  <si>
    <t>312.05</t>
  </si>
  <si>
    <t>Census Tract 312.05</t>
  </si>
  <si>
    <t>+47.3280223</t>
  </si>
  <si>
    <t>-122.1778550</t>
  </si>
  <si>
    <t>5690832</t>
  </si>
  <si>
    <t>031100</t>
  </si>
  <si>
    <t>53033031100</t>
  </si>
  <si>
    <t>311</t>
  </si>
  <si>
    <t>Census Tract 311</t>
  </si>
  <si>
    <t>+47.2909187</t>
  </si>
  <si>
    <t>-122.1895001</t>
  </si>
  <si>
    <t>5845971</t>
  </si>
  <si>
    <t>031000</t>
  </si>
  <si>
    <t>53033031000</t>
  </si>
  <si>
    <t>310</t>
  </si>
  <si>
    <t>Census Tract 310</t>
  </si>
  <si>
    <t>+47.2689535</t>
  </si>
  <si>
    <t>-122.1862464</t>
  </si>
  <si>
    <t>12417169</t>
  </si>
  <si>
    <t>55539</t>
  </si>
  <si>
    <t>3624</t>
  </si>
  <si>
    <t>030802</t>
  </si>
  <si>
    <t>53033030802</t>
  </si>
  <si>
    <t>308.02</t>
  </si>
  <si>
    <t>Census Tract 308.02</t>
  </si>
  <si>
    <t>+47.2860456</t>
  </si>
  <si>
    <t>-122.2137235</t>
  </si>
  <si>
    <t>1372873</t>
  </si>
  <si>
    <t>6748249</t>
  </si>
  <si>
    <t>030700</t>
  </si>
  <si>
    <t>53033030700</t>
  </si>
  <si>
    <t>307</t>
  </si>
  <si>
    <t>Census Tract 307</t>
  </si>
  <si>
    <t>+47.2971636</t>
  </si>
  <si>
    <t>-122.2215689</t>
  </si>
  <si>
    <t>1563563</t>
  </si>
  <si>
    <t>030600</t>
  </si>
  <si>
    <t>53033030600</t>
  </si>
  <si>
    <t>306</t>
  </si>
  <si>
    <t>Census Tract 306</t>
  </si>
  <si>
    <t>+47.3069144</t>
  </si>
  <si>
    <t>-122.2074969</t>
  </si>
  <si>
    <t>2807307</t>
  </si>
  <si>
    <t>030504</t>
  </si>
  <si>
    <t>53033030504</t>
  </si>
  <si>
    <t>305.04</t>
  </si>
  <si>
    <t>Census Tract 305.04</t>
  </si>
  <si>
    <t>+47.3211155</t>
  </si>
  <si>
    <t>-122.2135048</t>
  </si>
  <si>
    <t>1524607</t>
  </si>
  <si>
    <t>030503</t>
  </si>
  <si>
    <t>53033030503</t>
  </si>
  <si>
    <t>305.03</t>
  </si>
  <si>
    <t>Census Tract 305.03</t>
  </si>
  <si>
    <t>+47.3425849</t>
  </si>
  <si>
    <t>-122.2130556</t>
  </si>
  <si>
    <t>3133336</t>
  </si>
  <si>
    <t>030501</t>
  </si>
  <si>
    <t>53033030501</t>
  </si>
  <si>
    <t>305.01</t>
  </si>
  <si>
    <t>Census Tract 305.01</t>
  </si>
  <si>
    <t>+47.3272298</t>
  </si>
  <si>
    <t>-122.2353245</t>
  </si>
  <si>
    <t>10686870</t>
  </si>
  <si>
    <t>640027</t>
  </si>
  <si>
    <t>029902</t>
  </si>
  <si>
    <t>53033029902</t>
  </si>
  <si>
    <t>299.02</t>
  </si>
  <si>
    <t>Census Tract 299.02</t>
  </si>
  <si>
    <t>+47.3241338</t>
  </si>
  <si>
    <t>-122.2580667</t>
  </si>
  <si>
    <t>6221323</t>
  </si>
  <si>
    <t>029901</t>
  </si>
  <si>
    <t>53033029901</t>
  </si>
  <si>
    <t>299.01</t>
  </si>
  <si>
    <t>Census Tract 299.01</t>
  </si>
  <si>
    <t>+47.3240587</t>
  </si>
  <si>
    <t>-122.2823360</t>
  </si>
  <si>
    <t>8678</t>
  </si>
  <si>
    <t>029802</t>
  </si>
  <si>
    <t>53033029802</t>
  </si>
  <si>
    <t>298.02</t>
  </si>
  <si>
    <t>Census Tract 298.02</t>
  </si>
  <si>
    <t>+47.3445746</t>
  </si>
  <si>
    <t>-122.2747262</t>
  </si>
  <si>
    <t>1585080</t>
  </si>
  <si>
    <t>029700</t>
  </si>
  <si>
    <t>53033029700</t>
  </si>
  <si>
    <t>297</t>
  </si>
  <si>
    <t>Census Tract 297</t>
  </si>
  <si>
    <t>+47.3646803</t>
  </si>
  <si>
    <t>-122.2258729</t>
  </si>
  <si>
    <t>639694</t>
  </si>
  <si>
    <t>029602</t>
  </si>
  <si>
    <t>53033029602</t>
  </si>
  <si>
    <t>296.02</t>
  </si>
  <si>
    <t>Census Tract 296.02</t>
  </si>
  <si>
    <t>+47.3383864</t>
  </si>
  <si>
    <t>-122.1880544</t>
  </si>
  <si>
    <t>5625596</t>
  </si>
  <si>
    <t>029601</t>
  </si>
  <si>
    <t>53033029601</t>
  </si>
  <si>
    <t>296.01</t>
  </si>
  <si>
    <t>Census Tract 296.01</t>
  </si>
  <si>
    <t>+47.3561518</t>
  </si>
  <si>
    <t>-122.1841491</t>
  </si>
  <si>
    <t>450411</t>
  </si>
  <si>
    <t>031202</t>
  </si>
  <si>
    <t>53033031202</t>
  </si>
  <si>
    <t>312.02</t>
  </si>
  <si>
    <t>Census Tract 312.02</t>
  </si>
  <si>
    <t>+47.2529061</t>
  </si>
  <si>
    <t>-122.0687913</t>
  </si>
  <si>
    <t>2338320</t>
  </si>
  <si>
    <t>031204</t>
  </si>
  <si>
    <t>53033031204</t>
  </si>
  <si>
    <t>312.04</t>
  </si>
  <si>
    <t>Census Tract 312.04</t>
  </si>
  <si>
    <t>+47.3063880</t>
  </si>
  <si>
    <t>-122.1299110</t>
  </si>
  <si>
    <t>3722</t>
  </si>
  <si>
    <t>BA</t>
  </si>
  <si>
    <t>Beaux Arts</t>
  </si>
  <si>
    <t>023900</t>
  </si>
  <si>
    <t>53033023900</t>
  </si>
  <si>
    <t>239</t>
  </si>
  <si>
    <t>Census Tract 239</t>
  </si>
  <si>
    <t>+47.5830719</t>
  </si>
  <si>
    <t>-122.2002301</t>
  </si>
  <si>
    <t>208125</t>
  </si>
  <si>
    <t>BE</t>
  </si>
  <si>
    <t>Bellevue</t>
  </si>
  <si>
    <t>023201</t>
  </si>
  <si>
    <t>53033023201</t>
  </si>
  <si>
    <t>232.01</t>
  </si>
  <si>
    <t>Census Tract 232.01</t>
  </si>
  <si>
    <t>+47.6186062</t>
  </si>
  <si>
    <t>-122.1375409</t>
  </si>
  <si>
    <t>1589790</t>
  </si>
  <si>
    <t>4307614</t>
  </si>
  <si>
    <t>024100</t>
  </si>
  <si>
    <t>53033024100</t>
  </si>
  <si>
    <t>241</t>
  </si>
  <si>
    <t>Census Tract 241</t>
  </si>
  <si>
    <t>+47.6426931</t>
  </si>
  <si>
    <t>-122.2202683</t>
  </si>
  <si>
    <t>28872</t>
  </si>
  <si>
    <t>022703</t>
  </si>
  <si>
    <t>53033022703</t>
  </si>
  <si>
    <t>227.03</t>
  </si>
  <si>
    <t>Census Tract 227.03</t>
  </si>
  <si>
    <t>+47.6572904</t>
  </si>
  <si>
    <t>-122.1758434</t>
  </si>
  <si>
    <t>30929</t>
  </si>
  <si>
    <t>024200</t>
  </si>
  <si>
    <t>53033024200</t>
  </si>
  <si>
    <t>242</t>
  </si>
  <si>
    <t>Census Tract 242</t>
  </si>
  <si>
    <t>+47.6330584</t>
  </si>
  <si>
    <t>-122.2404977</t>
  </si>
  <si>
    <t>621</t>
  </si>
  <si>
    <t>024800</t>
  </si>
  <si>
    <t>53033024800</t>
  </si>
  <si>
    <t>248</t>
  </si>
  <si>
    <t>Census Tract 248</t>
  </si>
  <si>
    <t>+47.5743916</t>
  </si>
  <si>
    <t>-122.1521009</t>
  </si>
  <si>
    <t>3775288</t>
  </si>
  <si>
    <t>024902</t>
  </si>
  <si>
    <t>53033024902</t>
  </si>
  <si>
    <t>249.02</t>
  </si>
  <si>
    <t>Census Tract 249.02</t>
  </si>
  <si>
    <t>+47.5653697</t>
  </si>
  <si>
    <t>-122.1337183</t>
  </si>
  <si>
    <t>2029989</t>
  </si>
  <si>
    <t>024903</t>
  </si>
  <si>
    <t>53033024903</t>
  </si>
  <si>
    <t>249.03</t>
  </si>
  <si>
    <t>Census Tract 249.03</t>
  </si>
  <si>
    <t>+47.5508498</t>
  </si>
  <si>
    <t>-122.1412595</t>
  </si>
  <si>
    <t>4925811</t>
  </si>
  <si>
    <t>025004</t>
  </si>
  <si>
    <t>53033025004</t>
  </si>
  <si>
    <t>250.04</t>
  </si>
  <si>
    <t>Census Tract 250.04</t>
  </si>
  <si>
    <t>+47.5278846</t>
  </si>
  <si>
    <t>-122.1109492</t>
  </si>
  <si>
    <t>2206492</t>
  </si>
  <si>
    <t>022902</t>
  </si>
  <si>
    <t>53033022902</t>
  </si>
  <si>
    <t>229.02</t>
  </si>
  <si>
    <t>Census Tract 229.02</t>
  </si>
  <si>
    <t>+47.6403935</t>
  </si>
  <si>
    <t>-122.1022780</t>
  </si>
  <si>
    <t>22356</t>
  </si>
  <si>
    <t>025001</t>
  </si>
  <si>
    <t>53033025001</t>
  </si>
  <si>
    <t>250.01</t>
  </si>
  <si>
    <t>Census Tract 250.01</t>
  </si>
  <si>
    <t>+47.5380627</t>
  </si>
  <si>
    <t>-122.1693928</t>
  </si>
  <si>
    <t>1452181</t>
  </si>
  <si>
    <t>022801</t>
  </si>
  <si>
    <t>53033022801</t>
  </si>
  <si>
    <t>228.01</t>
  </si>
  <si>
    <t>Census Tract 228.01</t>
  </si>
  <si>
    <t>+47.6464262</t>
  </si>
  <si>
    <t>-122.1532091</t>
  </si>
  <si>
    <t>4847575</t>
  </si>
  <si>
    <t>022803</t>
  </si>
  <si>
    <t>53033022803</t>
  </si>
  <si>
    <t>228.03</t>
  </si>
  <si>
    <t>Census Tract 228.03</t>
  </si>
  <si>
    <t>+47.6439331</t>
  </si>
  <si>
    <t>-122.1312723</t>
  </si>
  <si>
    <t>99642</t>
  </si>
  <si>
    <t>023202</t>
  </si>
  <si>
    <t>53033023202</t>
  </si>
  <si>
    <t>232.02</t>
  </si>
  <si>
    <t>Census Tract 232.02</t>
  </si>
  <si>
    <t>+47.6179632</t>
  </si>
  <si>
    <t>-122.1270727</t>
  </si>
  <si>
    <t>1470051</t>
  </si>
  <si>
    <t>025003</t>
  </si>
  <si>
    <t>53033025003</t>
  </si>
  <si>
    <t>250.03</t>
  </si>
  <si>
    <t>Census Tract 250.03</t>
  </si>
  <si>
    <t>+47.5567201</t>
  </si>
  <si>
    <t>-122.1081035</t>
  </si>
  <si>
    <t>4734008</t>
  </si>
  <si>
    <t>022701</t>
  </si>
  <si>
    <t>53033022701</t>
  </si>
  <si>
    <t>227.01</t>
  </si>
  <si>
    <t>Census Tract 227.01</t>
  </si>
  <si>
    <t>+47.6536174</t>
  </si>
  <si>
    <t>-122.2060589</t>
  </si>
  <si>
    <t>33231</t>
  </si>
  <si>
    <t>022901</t>
  </si>
  <si>
    <t>53033022901</t>
  </si>
  <si>
    <t>229.01</t>
  </si>
  <si>
    <t>Census Tract 229.01</t>
  </si>
  <si>
    <t>+47.6366077</t>
  </si>
  <si>
    <t>-122.1183943</t>
  </si>
  <si>
    <t>1459006</t>
  </si>
  <si>
    <t>022606</t>
  </si>
  <si>
    <t>53033022606</t>
  </si>
  <si>
    <t>226.06</t>
  </si>
  <si>
    <t>Census Tract 226.06</t>
  </si>
  <si>
    <t>+47.6689188</t>
  </si>
  <si>
    <t>-122.1547915</t>
  </si>
  <si>
    <t>4852</t>
  </si>
  <si>
    <t>022702</t>
  </si>
  <si>
    <t>53033022702</t>
  </si>
  <si>
    <t>227.02</t>
  </si>
  <si>
    <t>Census Tract 227.02</t>
  </si>
  <si>
    <t>+47.6568094</t>
  </si>
  <si>
    <t>-122.1942748</t>
  </si>
  <si>
    <t>2390</t>
  </si>
  <si>
    <t>023000</t>
  </si>
  <si>
    <t>53033023000</t>
  </si>
  <si>
    <t>230</t>
  </si>
  <si>
    <t>Census Tract 230</t>
  </si>
  <si>
    <t>+47.6205810</t>
  </si>
  <si>
    <t>-122.1031787</t>
  </si>
  <si>
    <t>3296150</t>
  </si>
  <si>
    <t>023100</t>
  </si>
  <si>
    <t>53033023100</t>
  </si>
  <si>
    <t>231</t>
  </si>
  <si>
    <t>Census Tract 231</t>
  </si>
  <si>
    <t>+47.6067132</t>
  </si>
  <si>
    <t>-122.1114759</t>
  </si>
  <si>
    <t>2525574</t>
  </si>
  <si>
    <t>023603</t>
  </si>
  <si>
    <t>53033023603</t>
  </si>
  <si>
    <t>236.03</t>
  </si>
  <si>
    <t>Census Tract 236.03</t>
  </si>
  <si>
    <t>+47.6173977</t>
  </si>
  <si>
    <t>-122.1508058</t>
  </si>
  <si>
    <t>2024772</t>
  </si>
  <si>
    <t>023300</t>
  </si>
  <si>
    <t>53033023300</t>
  </si>
  <si>
    <t>233</t>
  </si>
  <si>
    <t>Census Tract 233</t>
  </si>
  <si>
    <t>+47.6003452</t>
  </si>
  <si>
    <t>-122.1289619</t>
  </si>
  <si>
    <t>3507780</t>
  </si>
  <si>
    <t>023401</t>
  </si>
  <si>
    <t>53033023401</t>
  </si>
  <si>
    <t>234.01</t>
  </si>
  <si>
    <t>Census Tract 234.01</t>
  </si>
  <si>
    <t>+47.5867489</t>
  </si>
  <si>
    <t>-122.1467322</t>
  </si>
  <si>
    <t>3732403</t>
  </si>
  <si>
    <t>023402</t>
  </si>
  <si>
    <t>53033023402</t>
  </si>
  <si>
    <t>234.02</t>
  </si>
  <si>
    <t>Census Tract 234.02</t>
  </si>
  <si>
    <t>+47.5720292</t>
  </si>
  <si>
    <t>-122.1024366</t>
  </si>
  <si>
    <t>3293943</t>
  </si>
  <si>
    <t>023500</t>
  </si>
  <si>
    <t>53033023500</t>
  </si>
  <si>
    <t>235</t>
  </si>
  <si>
    <t>Census Tract 235</t>
  </si>
  <si>
    <t>+47.5913824</t>
  </si>
  <si>
    <t>-122.1728599</t>
  </si>
  <si>
    <t>2271495</t>
  </si>
  <si>
    <t>023601</t>
  </si>
  <si>
    <t>53033023601</t>
  </si>
  <si>
    <t>236.01</t>
  </si>
  <si>
    <t>Census Tract 236.01</t>
  </si>
  <si>
    <t>+47.6104586</t>
  </si>
  <si>
    <t>-122.1719138</t>
  </si>
  <si>
    <t>4462011</t>
  </si>
  <si>
    <t>023604</t>
  </si>
  <si>
    <t>53033023604</t>
  </si>
  <si>
    <t>236.04</t>
  </si>
  <si>
    <t>Census Tract 236.04</t>
  </si>
  <si>
    <t>+47.5993896</t>
  </si>
  <si>
    <t>-122.1539499</t>
  </si>
  <si>
    <t>2921639</t>
  </si>
  <si>
    <t>023700</t>
  </si>
  <si>
    <t>53033023700</t>
  </si>
  <si>
    <t>237</t>
  </si>
  <si>
    <t>Census Tract 237</t>
  </si>
  <si>
    <t>+47.6327201</t>
  </si>
  <si>
    <t>-122.1733574</t>
  </si>
  <si>
    <t>7503751</t>
  </si>
  <si>
    <t>023801</t>
  </si>
  <si>
    <t>53033023801</t>
  </si>
  <si>
    <t>238.01</t>
  </si>
  <si>
    <t>Census Tract 238.01</t>
  </si>
  <si>
    <t>+47.5957098</t>
  </si>
  <si>
    <t>-122.1886970</t>
  </si>
  <si>
    <t>2917064</t>
  </si>
  <si>
    <t>023802</t>
  </si>
  <si>
    <t>53033023802</t>
  </si>
  <si>
    <t>238.02</t>
  </si>
  <si>
    <t>Census Tract 238.02</t>
  </si>
  <si>
    <t>+47.6151679</t>
  </si>
  <si>
    <t>-122.1982740</t>
  </si>
  <si>
    <t>1784916</t>
  </si>
  <si>
    <t>024000</t>
  </si>
  <si>
    <t>53033024000</t>
  </si>
  <si>
    <t>240</t>
  </si>
  <si>
    <t>Census Tract 240</t>
  </si>
  <si>
    <t>+47.6273756</t>
  </si>
  <si>
    <t>-122.2042081</t>
  </si>
  <si>
    <t>4597457</t>
  </si>
  <si>
    <t>024701</t>
  </si>
  <si>
    <t>53033024701</t>
  </si>
  <si>
    <t>247.01</t>
  </si>
  <si>
    <t>Census Tract 247.01</t>
  </si>
  <si>
    <t>+47.5614775</t>
  </si>
  <si>
    <t>-122.1808594</t>
  </si>
  <si>
    <t>2737448</t>
  </si>
  <si>
    <t>024901</t>
  </si>
  <si>
    <t>53033024901</t>
  </si>
  <si>
    <t>249.01</t>
  </si>
  <si>
    <t>Census Tract 249.01</t>
  </si>
  <si>
    <t>+47.5633033</t>
  </si>
  <si>
    <t>-122.1575188</t>
  </si>
  <si>
    <t>3183099</t>
  </si>
  <si>
    <t>024702</t>
  </si>
  <si>
    <t>53033024702</t>
  </si>
  <si>
    <t>247.02</t>
  </si>
  <si>
    <t>Census Tract 247.02</t>
  </si>
  <si>
    <t>+47.5396242</t>
  </si>
  <si>
    <t>-122.1897607</t>
  </si>
  <si>
    <t>1504667</t>
  </si>
  <si>
    <t>022802</t>
  </si>
  <si>
    <t>53033022802</t>
  </si>
  <si>
    <t>228.02</t>
  </si>
  <si>
    <t>Census Tract 228.02</t>
  </si>
  <si>
    <t>+47.6633713</t>
  </si>
  <si>
    <t>-122.1350489</t>
  </si>
  <si>
    <t>2645</t>
  </si>
  <si>
    <t>Belltown</t>
  </si>
  <si>
    <t>DOWNTOWN</t>
  </si>
  <si>
    <t>008300</t>
  </si>
  <si>
    <t>53033008300</t>
  </si>
  <si>
    <t>83</t>
  </si>
  <si>
    <t>Census Tract 83</t>
  </si>
  <si>
    <t>+47.6118178</t>
  </si>
  <si>
    <t>-122.3280041</t>
  </si>
  <si>
    <t>008200</t>
  </si>
  <si>
    <t>53033008200</t>
  </si>
  <si>
    <t>82</t>
  </si>
  <si>
    <t>Census Tract 82</t>
  </si>
  <si>
    <t>+47.6103728</t>
  </si>
  <si>
    <t>-122.3319410</t>
  </si>
  <si>
    <t>0</t>
  </si>
  <si>
    <t>008100</t>
  </si>
  <si>
    <t>53033008100</t>
  </si>
  <si>
    <t>81</t>
  </si>
  <si>
    <t>Census Tract 81</t>
  </si>
  <si>
    <t>+47.6098244</t>
  </si>
  <si>
    <t>-122.3454641</t>
  </si>
  <si>
    <t>594</t>
  </si>
  <si>
    <t>008002</t>
  </si>
  <si>
    <t>53033008002</t>
  </si>
  <si>
    <t>80.02</t>
  </si>
  <si>
    <t>Census Tract 80.02</t>
  </si>
  <si>
    <t>+47.6120871</t>
  </si>
  <si>
    <t>-122.3452591</t>
  </si>
  <si>
    <t>176241</t>
  </si>
  <si>
    <t>008001</t>
  </si>
  <si>
    <t>53033008001</t>
  </si>
  <si>
    <t>80.01</t>
  </si>
  <si>
    <t>Census Tract 80.01</t>
  </si>
  <si>
    <t>+47.6191421</t>
  </si>
  <si>
    <t>-122.3609273</t>
  </si>
  <si>
    <t>430906</t>
  </si>
  <si>
    <t>007300</t>
  </si>
  <si>
    <t>53033007300</t>
  </si>
  <si>
    <t>73</t>
  </si>
  <si>
    <t>Census Tract 73</t>
  </si>
  <si>
    <t>+47.6199883</t>
  </si>
  <si>
    <t>-122.3335164</t>
  </si>
  <si>
    <t>313358</t>
  </si>
  <si>
    <t>007200</t>
  </si>
  <si>
    <t>53033007200</t>
  </si>
  <si>
    <t>72</t>
  </si>
  <si>
    <t>Census Tract 72</t>
  </si>
  <si>
    <t>+47.6194539</t>
  </si>
  <si>
    <t>-122.3431175</t>
  </si>
  <si>
    <t>430519</t>
  </si>
  <si>
    <t>007100</t>
  </si>
  <si>
    <t>53033007100</t>
  </si>
  <si>
    <t>71</t>
  </si>
  <si>
    <t>Census Tract 71</t>
  </si>
  <si>
    <t>+47.6224443</t>
  </si>
  <si>
    <t>-122.3574017</t>
  </si>
  <si>
    <t>5</t>
  </si>
  <si>
    <t>Bitter Lake</t>
  </si>
  <si>
    <t>NO BROADER TERM</t>
  </si>
  <si>
    <t>001700</t>
  </si>
  <si>
    <t>53033001700</t>
  </si>
  <si>
    <t>17</t>
  </si>
  <si>
    <t>Census Tract 17</t>
  </si>
  <si>
    <t>+47.6964558</t>
  </si>
  <si>
    <t>-122.3600603</t>
  </si>
  <si>
    <t>20</t>
  </si>
  <si>
    <t>001400</t>
  </si>
  <si>
    <t>53033001400</t>
  </si>
  <si>
    <t>14</t>
  </si>
  <si>
    <t>Census Tract 14</t>
  </si>
  <si>
    <t>+47.7114281</t>
  </si>
  <si>
    <t>-122.3798109</t>
  </si>
  <si>
    <t>323404</t>
  </si>
  <si>
    <t>001300</t>
  </si>
  <si>
    <t>53033001300</t>
  </si>
  <si>
    <t>13</t>
  </si>
  <si>
    <t>Census Tract 13</t>
  </si>
  <si>
    <t>+47.7022812</t>
  </si>
  <si>
    <t>-122.3421790</t>
  </si>
  <si>
    <t>65869</t>
  </si>
  <si>
    <t>000600</t>
  </si>
  <si>
    <t>53033000600</t>
  </si>
  <si>
    <t>6</t>
  </si>
  <si>
    <t>Census Tract 6</t>
  </si>
  <si>
    <t>+47.7180013</t>
  </si>
  <si>
    <t>-122.3322129</t>
  </si>
  <si>
    <t>66</t>
  </si>
  <si>
    <t>000402</t>
  </si>
  <si>
    <t>53033000402</t>
  </si>
  <si>
    <t>4.02</t>
  </si>
  <si>
    <t>Census Tract 4.02</t>
  </si>
  <si>
    <t>+47.7168585</t>
  </si>
  <si>
    <t>-122.3523664</t>
  </si>
  <si>
    <t>1226416</t>
  </si>
  <si>
    <t>000401</t>
  </si>
  <si>
    <t>53033000401</t>
  </si>
  <si>
    <t>4.01</t>
  </si>
  <si>
    <t>Census Tract 4.01</t>
  </si>
  <si>
    <t>+47.7288710</t>
  </si>
  <si>
    <t>-122.3509939</t>
  </si>
  <si>
    <t>879526</t>
  </si>
  <si>
    <t>000300</t>
  </si>
  <si>
    <t>53033000300</t>
  </si>
  <si>
    <t>Census Tract 3</t>
  </si>
  <si>
    <t>+47.7305246</t>
  </si>
  <si>
    <t>-122.3329227</t>
  </si>
  <si>
    <t>020900</t>
  </si>
  <si>
    <t>53033020900</t>
  </si>
  <si>
    <t>209</t>
  </si>
  <si>
    <t>Census Tract 209</t>
  </si>
  <si>
    <t>+47.7489503</t>
  </si>
  <si>
    <t>-122.3823847</t>
  </si>
  <si>
    <t>156</t>
  </si>
  <si>
    <t>BD</t>
  </si>
  <si>
    <t>Black Diamond</t>
  </si>
  <si>
    <t>031501</t>
  </si>
  <si>
    <t>53033031501</t>
  </si>
  <si>
    <t>315.01</t>
  </si>
  <si>
    <t>Census Tract 315.01</t>
  </si>
  <si>
    <t>+47.3188879</t>
  </si>
  <si>
    <t>-121.8784572</t>
  </si>
  <si>
    <t>224127</t>
  </si>
  <si>
    <t>032006</t>
  </si>
  <si>
    <t>53033032006</t>
  </si>
  <si>
    <t>320.06</t>
  </si>
  <si>
    <t>Census Tract 320.06</t>
  </si>
  <si>
    <t>+47.3499202</t>
  </si>
  <si>
    <t>-122.0803474</t>
  </si>
  <si>
    <t>4050</t>
  </si>
  <si>
    <t>031601</t>
  </si>
  <si>
    <t>53033031601</t>
  </si>
  <si>
    <t>316.01</t>
  </si>
  <si>
    <t>Census Tract 316.01</t>
  </si>
  <si>
    <t>+47.3312130</t>
  </si>
  <si>
    <t>-122.0859477</t>
  </si>
  <si>
    <t>10097</t>
  </si>
  <si>
    <t>031603</t>
  </si>
  <si>
    <t>53033031603</t>
  </si>
  <si>
    <t>316.03</t>
  </si>
  <si>
    <t>Census Tract 316.03</t>
  </si>
  <si>
    <t>+47.3236418</t>
  </si>
  <si>
    <t>-121.9918500</t>
  </si>
  <si>
    <t>10580176</t>
  </si>
  <si>
    <t>031602</t>
  </si>
  <si>
    <t>53033031602</t>
  </si>
  <si>
    <t>316.02</t>
  </si>
  <si>
    <t>Census Tract 316.02</t>
  </si>
  <si>
    <t>+47.3269251</t>
  </si>
  <si>
    <t>-122.0406899</t>
  </si>
  <si>
    <t>6174239</t>
  </si>
  <si>
    <t>BO</t>
  </si>
  <si>
    <t>Bothell</t>
  </si>
  <si>
    <t>021803</t>
  </si>
  <si>
    <t>53033021803</t>
  </si>
  <si>
    <t>218.03</t>
  </si>
  <si>
    <t>Census Tract 218.03</t>
  </si>
  <si>
    <t>+47.7644512</t>
  </si>
  <si>
    <t>-122.2144150</t>
  </si>
  <si>
    <t>3243949</t>
  </si>
  <si>
    <t>032319</t>
  </si>
  <si>
    <t>53033032319</t>
  </si>
  <si>
    <t>323.19</t>
  </si>
  <si>
    <t>Census Tract 323.19</t>
  </si>
  <si>
    <t>+47.7595383</t>
  </si>
  <si>
    <t>-122.1476903</t>
  </si>
  <si>
    <t>1604</t>
  </si>
  <si>
    <t>021906</t>
  </si>
  <si>
    <t>53033021906</t>
  </si>
  <si>
    <t>219.06</t>
  </si>
  <si>
    <t>Census Tract 219.06</t>
  </si>
  <si>
    <t>+47.7423026</t>
  </si>
  <si>
    <t>-122.1694451</t>
  </si>
  <si>
    <t>43953</t>
  </si>
  <si>
    <t>021905</t>
  </si>
  <si>
    <t>53033021905</t>
  </si>
  <si>
    <t>219.05</t>
  </si>
  <si>
    <t>Census Tract 219.05</t>
  </si>
  <si>
    <t>+47.7430955</t>
  </si>
  <si>
    <t>-122.1814166</t>
  </si>
  <si>
    <t>1778739</t>
  </si>
  <si>
    <t>021804</t>
  </si>
  <si>
    <t>53033021804</t>
  </si>
  <si>
    <t>218.04</t>
  </si>
  <si>
    <t>Census Tract 218.04</t>
  </si>
  <si>
    <t>+47.7657024</t>
  </si>
  <si>
    <t>-122.1963731</t>
  </si>
  <si>
    <t>3043835</t>
  </si>
  <si>
    <t>021802</t>
  </si>
  <si>
    <t>53033021802</t>
  </si>
  <si>
    <t>218.02</t>
  </si>
  <si>
    <t>Census Tract 218.02</t>
  </si>
  <si>
    <t>+47.7673779</t>
  </si>
  <si>
    <t>-122.1727397</t>
  </si>
  <si>
    <t>3458113</t>
  </si>
  <si>
    <t>021700</t>
  </si>
  <si>
    <t>53033021700</t>
  </si>
  <si>
    <t>217</t>
  </si>
  <si>
    <t>Census Tract 217</t>
  </si>
  <si>
    <t>+47.7641311</t>
  </si>
  <si>
    <t>-122.2351861</t>
  </si>
  <si>
    <t>1286073</t>
  </si>
  <si>
    <t>022001</t>
  </si>
  <si>
    <t>53033022001</t>
  </si>
  <si>
    <t>220.01</t>
  </si>
  <si>
    <t>Census Tract 220.01</t>
  </si>
  <si>
    <t>+47.7451437</t>
  </si>
  <si>
    <t>-122.1989202</t>
  </si>
  <si>
    <t>4346715</t>
  </si>
  <si>
    <t>022102</t>
  </si>
  <si>
    <t>53033022102</t>
  </si>
  <si>
    <t>221.02</t>
  </si>
  <si>
    <t>Census Tract 221.02</t>
  </si>
  <si>
    <t>+47.7424060</t>
  </si>
  <si>
    <t>-122.2259045</t>
  </si>
  <si>
    <t>1370305</t>
  </si>
  <si>
    <t>022003</t>
  </si>
  <si>
    <t>53033022003</t>
  </si>
  <si>
    <t>220.03</t>
  </si>
  <si>
    <t>Census Tract 220.03</t>
  </si>
  <si>
    <t>+47.7257310</t>
  </si>
  <si>
    <t>-122.1982413</t>
  </si>
  <si>
    <t>4</t>
  </si>
  <si>
    <t>6694</t>
  </si>
  <si>
    <t>Briarcliff</t>
  </si>
  <si>
    <t>MAGNOLIA</t>
  </si>
  <si>
    <t>005700</t>
  </si>
  <si>
    <t>53033005700</t>
  </si>
  <si>
    <t>57</t>
  </si>
  <si>
    <t>Census Tract 57</t>
  </si>
  <si>
    <t>+47.6643434</t>
  </si>
  <si>
    <t>-122.4227489</t>
  </si>
  <si>
    <t>404</t>
  </si>
  <si>
    <t>005600</t>
  </si>
  <si>
    <t>53033005600</t>
  </si>
  <si>
    <t>56</t>
  </si>
  <si>
    <t>Census Tract 56</t>
  </si>
  <si>
    <t>+47.6406630</t>
  </si>
  <si>
    <t>-122.4146011</t>
  </si>
  <si>
    <t>2457051</t>
  </si>
  <si>
    <t>Brighton</t>
  </si>
  <si>
    <t>RAINIER VALLEY</t>
  </si>
  <si>
    <t>010300</t>
  </si>
  <si>
    <t>53033010300</t>
  </si>
  <si>
    <t>103</t>
  </si>
  <si>
    <t>Census Tract 103</t>
  </si>
  <si>
    <t>+47.5541363</t>
  </si>
  <si>
    <t>-122.2826390</t>
  </si>
  <si>
    <t>79</t>
  </si>
  <si>
    <t>010200</t>
  </si>
  <si>
    <t>53033010200</t>
  </si>
  <si>
    <t>102</t>
  </si>
  <si>
    <t>Census Tract 102</t>
  </si>
  <si>
    <t>+47.5540013</t>
  </si>
  <si>
    <t>-122.2608175</t>
  </si>
  <si>
    <t>011800</t>
  </si>
  <si>
    <t>53033011800</t>
  </si>
  <si>
    <t>118</t>
  </si>
  <si>
    <t>Census Tract 118</t>
  </si>
  <si>
    <t>+47.5154414</t>
  </si>
  <si>
    <t>-122.2532080</t>
  </si>
  <si>
    <t>2377</t>
  </si>
  <si>
    <t>011102</t>
  </si>
  <si>
    <t>53033011102</t>
  </si>
  <si>
    <t>111.02</t>
  </si>
  <si>
    <t>Census Tract 111.02</t>
  </si>
  <si>
    <t>+47.5379284</t>
  </si>
  <si>
    <t>-122.2633605</t>
  </si>
  <si>
    <t>506532</t>
  </si>
  <si>
    <t>011101</t>
  </si>
  <si>
    <t>53033011101</t>
  </si>
  <si>
    <t>111.01</t>
  </si>
  <si>
    <t>Census Tract 111.01</t>
  </si>
  <si>
    <t>+47.5394840</t>
  </si>
  <si>
    <t>-122.2773724</t>
  </si>
  <si>
    <t>1148188</t>
  </si>
  <si>
    <t>011000</t>
  </si>
  <si>
    <t>53033011000</t>
  </si>
  <si>
    <t>110</t>
  </si>
  <si>
    <t>Census Tract 110</t>
  </si>
  <si>
    <t>+47.5396133</t>
  </si>
  <si>
    <t>-122.2939569</t>
  </si>
  <si>
    <t>49195</t>
  </si>
  <si>
    <t>Broadview</t>
  </si>
  <si>
    <t>001600</t>
  </si>
  <si>
    <t>53033001600</t>
  </si>
  <si>
    <t>16</t>
  </si>
  <si>
    <t>Census Tract 16</t>
  </si>
  <si>
    <t>+47.7023839</t>
  </si>
  <si>
    <t>-122.3835777</t>
  </si>
  <si>
    <t>12413</t>
  </si>
  <si>
    <t>663979</t>
  </si>
  <si>
    <t>000500</t>
  </si>
  <si>
    <t>53033000500</t>
  </si>
  <si>
    <t>Census Tract 5</t>
  </si>
  <si>
    <t>+47.7188823</t>
  </si>
  <si>
    <t>-122.3761321</t>
  </si>
  <si>
    <t>2778447</t>
  </si>
  <si>
    <t>572103</t>
  </si>
  <si>
    <t>406964</t>
  </si>
  <si>
    <t>13483</t>
  </si>
  <si>
    <t>Broadway</t>
  </si>
  <si>
    <t>CAPITOL HILL</t>
  </si>
  <si>
    <t>008400</t>
  </si>
  <si>
    <t>53033008400</t>
  </si>
  <si>
    <t>84</t>
  </si>
  <si>
    <t>Census Tract 84</t>
  </si>
  <si>
    <t>+47.6134675</t>
  </si>
  <si>
    <t>-122.3239419</t>
  </si>
  <si>
    <t>172449</t>
  </si>
  <si>
    <t>27176</t>
  </si>
  <si>
    <t>22</t>
  </si>
  <si>
    <t>007900</t>
  </si>
  <si>
    <t>53033007900</t>
  </si>
  <si>
    <t>Census Tract 79</t>
  </si>
  <si>
    <t>+47.6143865</t>
  </si>
  <si>
    <t>-122.3076722</t>
  </si>
  <si>
    <t>128</t>
  </si>
  <si>
    <t>007600</t>
  </si>
  <si>
    <t>53033007600</t>
  </si>
  <si>
    <t>76</t>
  </si>
  <si>
    <t>Census Tract 76</t>
  </si>
  <si>
    <t>+47.6218678</t>
  </si>
  <si>
    <t>-122.3075858</t>
  </si>
  <si>
    <t>327</t>
  </si>
  <si>
    <t>007500</t>
  </si>
  <si>
    <t>53033007500</t>
  </si>
  <si>
    <t>75</t>
  </si>
  <si>
    <t>Census Tract 75</t>
  </si>
  <si>
    <t>+47.6183901</t>
  </si>
  <si>
    <t>-122.3168861</t>
  </si>
  <si>
    <t>719022</t>
  </si>
  <si>
    <t>007400</t>
  </si>
  <si>
    <t>53033007400</t>
  </si>
  <si>
    <t>74</t>
  </si>
  <si>
    <t>Census Tract 74</t>
  </si>
  <si>
    <t>+47.6208839</t>
  </si>
  <si>
    <t>-122.3245410</t>
  </si>
  <si>
    <t>508670</t>
  </si>
  <si>
    <t>48256</t>
  </si>
  <si>
    <t>006600</t>
  </si>
  <si>
    <t>53033006600</t>
  </si>
  <si>
    <t>Census Tract 66</t>
  </si>
  <si>
    <t>+47.6296259</t>
  </si>
  <si>
    <t>-122.3310053</t>
  </si>
  <si>
    <t>378586</t>
  </si>
  <si>
    <t>006500</t>
  </si>
  <si>
    <t>53033006500</t>
  </si>
  <si>
    <t>65</t>
  </si>
  <si>
    <t>Census Tract 65</t>
  </si>
  <si>
    <t>+47.6309633</t>
  </si>
  <si>
    <t>-122.3177579</t>
  </si>
  <si>
    <t>920761</t>
  </si>
  <si>
    <t>006400</t>
  </si>
  <si>
    <t>53033006400</t>
  </si>
  <si>
    <t>64</t>
  </si>
  <si>
    <t>Census Tract 64</t>
  </si>
  <si>
    <t>+47.6285398</t>
  </si>
  <si>
    <t>-122.3048258</t>
  </si>
  <si>
    <t>574</t>
  </si>
  <si>
    <t>006200</t>
  </si>
  <si>
    <t>53033006200</t>
  </si>
  <si>
    <t>62</t>
  </si>
  <si>
    <t>Census Tract 62</t>
  </si>
  <si>
    <t>+47.6391316</t>
  </si>
  <si>
    <t>-122.3012264</t>
  </si>
  <si>
    <t>146</t>
  </si>
  <si>
    <t>006100</t>
  </si>
  <si>
    <t>53033006100</t>
  </si>
  <si>
    <t>61</t>
  </si>
  <si>
    <t>Census Tract 61</t>
  </si>
  <si>
    <t>+47.6448423</t>
  </si>
  <si>
    <t>-122.3222789</t>
  </si>
  <si>
    <t>5257</t>
  </si>
  <si>
    <t>Bryant</t>
  </si>
  <si>
    <t>002400</t>
  </si>
  <si>
    <t>53033002400</t>
  </si>
  <si>
    <t>24</t>
  </si>
  <si>
    <t>Census Tract 24</t>
  </si>
  <si>
    <t>+47.6866812</t>
  </si>
  <si>
    <t>-122.2878258</t>
  </si>
  <si>
    <t>31</t>
  </si>
  <si>
    <t>004300</t>
  </si>
  <si>
    <t>53033004300</t>
  </si>
  <si>
    <t>43</t>
  </si>
  <si>
    <t>Census Tract 43</t>
  </si>
  <si>
    <t>+47.6682251</t>
  </si>
  <si>
    <t>-122.3010735</t>
  </si>
  <si>
    <t>004200</t>
  </si>
  <si>
    <t>53033004200</t>
  </si>
  <si>
    <t>42</t>
  </si>
  <si>
    <t>Census Tract 42</t>
  </si>
  <si>
    <t>+47.6702043</t>
  </si>
  <si>
    <t>-122.2841019</t>
  </si>
  <si>
    <t>1111575</t>
  </si>
  <si>
    <t>004100</t>
  </si>
  <si>
    <t>53033004100</t>
  </si>
  <si>
    <t>41</t>
  </si>
  <si>
    <t>Census Tract 41</t>
  </si>
  <si>
    <t>+47.6678440</t>
  </si>
  <si>
    <t>-122.2587932</t>
  </si>
  <si>
    <t>635</t>
  </si>
  <si>
    <t>003900</t>
  </si>
  <si>
    <t>53033003900</t>
  </si>
  <si>
    <t>39</t>
  </si>
  <si>
    <t>Census Tract 39</t>
  </si>
  <si>
    <t>+47.6794117</t>
  </si>
  <si>
    <t>-122.2823414</t>
  </si>
  <si>
    <t>326217</t>
  </si>
  <si>
    <t>003800</t>
  </si>
  <si>
    <t>53033003800</t>
  </si>
  <si>
    <t>38</t>
  </si>
  <si>
    <t>Census Tract 38</t>
  </si>
  <si>
    <t>+47.6794093</t>
  </si>
  <si>
    <t>-122.2955292</t>
  </si>
  <si>
    <t>BU</t>
  </si>
  <si>
    <t>Burien</t>
  </si>
  <si>
    <t>027500</t>
  </si>
  <si>
    <t>53033027500</t>
  </si>
  <si>
    <t>275</t>
  </si>
  <si>
    <t>Census Tract 275</t>
  </si>
  <si>
    <t>+47.4816357</t>
  </si>
  <si>
    <t>-122.3411720</t>
  </si>
  <si>
    <t>2228536</t>
  </si>
  <si>
    <t>027400</t>
  </si>
  <si>
    <t>53033027400</t>
  </si>
  <si>
    <t>274</t>
  </si>
  <si>
    <t>Census Tract 274</t>
  </si>
  <si>
    <t>+47.4827326</t>
  </si>
  <si>
    <t>-122.3236114</t>
  </si>
  <si>
    <t>3308485</t>
  </si>
  <si>
    <t>027100</t>
  </si>
  <si>
    <t>53033027100</t>
  </si>
  <si>
    <t>271</t>
  </si>
  <si>
    <t>Census Tract 271</t>
  </si>
  <si>
    <t>+47.4920386</t>
  </si>
  <si>
    <t>-122.2998447</t>
  </si>
  <si>
    <t>1168209</t>
  </si>
  <si>
    <t>027000</t>
  </si>
  <si>
    <t>53033027000</t>
  </si>
  <si>
    <t>270</t>
  </si>
  <si>
    <t>Census Tract 270</t>
  </si>
  <si>
    <t>+47.4976819</t>
  </si>
  <si>
    <t>-122.3219067</t>
  </si>
  <si>
    <t>1698596</t>
  </si>
  <si>
    <t>026802</t>
  </si>
  <si>
    <t>53033026802</t>
  </si>
  <si>
    <t>268.02</t>
  </si>
  <si>
    <t>Census Tract 268.02</t>
  </si>
  <si>
    <t>+47.4983057</t>
  </si>
  <si>
    <t>-122.3429643</t>
  </si>
  <si>
    <t>1467289</t>
  </si>
  <si>
    <t>026801</t>
  </si>
  <si>
    <t>53033026801</t>
  </si>
  <si>
    <t>268.01</t>
  </si>
  <si>
    <t>Census Tract 268.01</t>
  </si>
  <si>
    <t>+47.5076338</t>
  </si>
  <si>
    <t>-122.3433587</t>
  </si>
  <si>
    <t>3786</t>
  </si>
  <si>
    <t>2234383</t>
  </si>
  <si>
    <t>026400</t>
  </si>
  <si>
    <t>53033026400</t>
  </si>
  <si>
    <t>264</t>
  </si>
  <si>
    <t>Census Tract 264</t>
  </si>
  <si>
    <t>+47.5091310</t>
  </si>
  <si>
    <t>-122.3111776</t>
  </si>
  <si>
    <t>1092315</t>
  </si>
  <si>
    <t>028700</t>
  </si>
  <si>
    <t>53033028700</t>
  </si>
  <si>
    <t>287</t>
  </si>
  <si>
    <t>Census Tract 287</t>
  </si>
  <si>
    <t>+47.4212394</t>
  </si>
  <si>
    <t>-122.3278018</t>
  </si>
  <si>
    <t>7902</t>
  </si>
  <si>
    <t>028600</t>
  </si>
  <si>
    <t>53033028600</t>
  </si>
  <si>
    <t>286</t>
  </si>
  <si>
    <t>Census Tract 286</t>
  </si>
  <si>
    <t>+47.4278656</t>
  </si>
  <si>
    <t>-122.3502212</t>
  </si>
  <si>
    <t>372419</t>
  </si>
  <si>
    <t>028500</t>
  </si>
  <si>
    <t>53033028500</t>
  </si>
  <si>
    <t>285</t>
  </si>
  <si>
    <t>Census Tract 285</t>
  </si>
  <si>
    <t>+47.4454085</t>
  </si>
  <si>
    <t>-122.3248135</t>
  </si>
  <si>
    <t>2133990</t>
  </si>
  <si>
    <t>028402</t>
  </si>
  <si>
    <t>53033028402</t>
  </si>
  <si>
    <t>284.02</t>
  </si>
  <si>
    <t>Census Tract 284.02</t>
  </si>
  <si>
    <t>+47.4501488</t>
  </si>
  <si>
    <t>-122.3030373</t>
  </si>
  <si>
    <t>275722</t>
  </si>
  <si>
    <t>028000</t>
  </si>
  <si>
    <t>53033028000</t>
  </si>
  <si>
    <t>280</t>
  </si>
  <si>
    <t>Census Tract 280</t>
  </si>
  <si>
    <t>+47.4666281</t>
  </si>
  <si>
    <t>-122.3239219</t>
  </si>
  <si>
    <t>1305183</t>
  </si>
  <si>
    <t>027900</t>
  </si>
  <si>
    <t>53033027900</t>
  </si>
  <si>
    <t>279</t>
  </si>
  <si>
    <t>Census Tract 279</t>
  </si>
  <si>
    <t>+47.4638936</t>
  </si>
  <si>
    <t>-122.3478454</t>
  </si>
  <si>
    <t>3346641</t>
  </si>
  <si>
    <t>027800</t>
  </si>
  <si>
    <t>53033027800</t>
  </si>
  <si>
    <t>278</t>
  </si>
  <si>
    <t>Census Tract 278</t>
  </si>
  <si>
    <t>+47.4540632</t>
  </si>
  <si>
    <t>-122.3746579</t>
  </si>
  <si>
    <t>2161516</t>
  </si>
  <si>
    <t>027600</t>
  </si>
  <si>
    <t>53033027600</t>
  </si>
  <si>
    <t>276</t>
  </si>
  <si>
    <t>Census Tract 276</t>
  </si>
  <si>
    <t>+47.4694754</t>
  </si>
  <si>
    <t>-122.3690200</t>
  </si>
  <si>
    <t>2703684</t>
  </si>
  <si>
    <t>CA</t>
  </si>
  <si>
    <t>Carnation</t>
  </si>
  <si>
    <t>032500</t>
  </si>
  <si>
    <t>53033032500</t>
  </si>
  <si>
    <t>325</t>
  </si>
  <si>
    <t>Census Tract 325</t>
  </si>
  <si>
    <t>+47.7019699</t>
  </si>
  <si>
    <t>-121.8306143</t>
  </si>
  <si>
    <t>46604</t>
  </si>
  <si>
    <t>332809</t>
  </si>
  <si>
    <t>2572650</t>
  </si>
  <si>
    <t>Cedar Park</t>
  </si>
  <si>
    <t>LAKE CITY</t>
  </si>
  <si>
    <t>000900</t>
  </si>
  <si>
    <t>53033000900</t>
  </si>
  <si>
    <t>9</t>
  </si>
  <si>
    <t>Census Tract 9</t>
  </si>
  <si>
    <t>+47.7063747</t>
  </si>
  <si>
    <t>-122.2749586</t>
  </si>
  <si>
    <t>105517</t>
  </si>
  <si>
    <t>000800</t>
  </si>
  <si>
    <t>53033000800</t>
  </si>
  <si>
    <t>8</t>
  </si>
  <si>
    <t>Census Tract 8</t>
  </si>
  <si>
    <t>+47.7112492</t>
  </si>
  <si>
    <t>-122.2860821</t>
  </si>
  <si>
    <t>217892</t>
  </si>
  <si>
    <t>000700</t>
  </si>
  <si>
    <t>53033000700</t>
  </si>
  <si>
    <t>7</t>
  </si>
  <si>
    <t>Census Tract 7</t>
  </si>
  <si>
    <t>+47.7156893</t>
  </si>
  <si>
    <t>-122.3018632</t>
  </si>
  <si>
    <t>155947</t>
  </si>
  <si>
    <t>021300</t>
  </si>
  <si>
    <t>53033021300</t>
  </si>
  <si>
    <t>213</t>
  </si>
  <si>
    <t>Census Tract 213</t>
  </si>
  <si>
    <t>+47.7402939</t>
  </si>
  <si>
    <t>-122.2869560</t>
  </si>
  <si>
    <t>1739</t>
  </si>
  <si>
    <t>000100</t>
  </si>
  <si>
    <t>53033000100</t>
  </si>
  <si>
    <t>Census Tract 1</t>
  </si>
  <si>
    <t>+47.7238068</t>
  </si>
  <si>
    <t>-122.2819279</t>
  </si>
  <si>
    <t>1413595</t>
  </si>
  <si>
    <t>Central Business District</t>
  </si>
  <si>
    <t>008500</t>
  </si>
  <si>
    <t>53033008500</t>
  </si>
  <si>
    <t>85</t>
  </si>
  <si>
    <t>Census Tract 85</t>
  </si>
  <si>
    <t>+47.6051125</t>
  </si>
  <si>
    <t>-122.3249464</t>
  </si>
  <si>
    <t>36783</t>
  </si>
  <si>
    <t>49119</t>
  </si>
  <si>
    <t>247752</t>
  </si>
  <si>
    <t>522431</t>
  </si>
  <si>
    <t>97</t>
  </si>
  <si>
    <t>35</t>
  </si>
  <si>
    <t>CH</t>
  </si>
  <si>
    <t>Clyde Hill</t>
  </si>
  <si>
    <t>2708193</t>
  </si>
  <si>
    <t>3592</t>
  </si>
  <si>
    <t>9875</t>
  </si>
  <si>
    <t>2026</t>
  </si>
  <si>
    <t>Columbia City</t>
  </si>
  <si>
    <t>010400</t>
  </si>
  <si>
    <t>53033010400</t>
  </si>
  <si>
    <t>104</t>
  </si>
  <si>
    <t>Census Tract 104</t>
  </si>
  <si>
    <t>+47.5535115</t>
  </si>
  <si>
    <t>-122.3033203</t>
  </si>
  <si>
    <t>504</t>
  </si>
  <si>
    <t>1658833</t>
  </si>
  <si>
    <t>283212</t>
  </si>
  <si>
    <t>010100</t>
  </si>
  <si>
    <t>53033010100</t>
  </si>
  <si>
    <t>101</t>
  </si>
  <si>
    <t>Census Tract 101</t>
  </si>
  <si>
    <t>+47.5670447</t>
  </si>
  <si>
    <t>-122.2751446</t>
  </si>
  <si>
    <t>980312</t>
  </si>
  <si>
    <t>499555</t>
  </si>
  <si>
    <t>52703</t>
  </si>
  <si>
    <t>63</t>
  </si>
  <si>
    <t>CO</t>
  </si>
  <si>
    <t>Covington</t>
  </si>
  <si>
    <t>031702</t>
  </si>
  <si>
    <t>53033031702</t>
  </si>
  <si>
    <t>317.02</t>
  </si>
  <si>
    <t>Census Tract 317.02</t>
  </si>
  <si>
    <t>+47.3737275</t>
  </si>
  <si>
    <t>-122.1141530</t>
  </si>
  <si>
    <t>6922358</t>
  </si>
  <si>
    <t>031800</t>
  </si>
  <si>
    <t>53033031800</t>
  </si>
  <si>
    <t>318</t>
  </si>
  <si>
    <t>Census Tract 318</t>
  </si>
  <si>
    <t>+47.4085329</t>
  </si>
  <si>
    <t>-122.1178196</t>
  </si>
  <si>
    <t>25678</t>
  </si>
  <si>
    <t>1060858</t>
  </si>
  <si>
    <t>032005</t>
  </si>
  <si>
    <t>53033032005</t>
  </si>
  <si>
    <t>320.05</t>
  </si>
  <si>
    <t>Census Tract 320.05</t>
  </si>
  <si>
    <t>+47.3704870</t>
  </si>
  <si>
    <t>-122.0854653</t>
  </si>
  <si>
    <t>3860580</t>
  </si>
  <si>
    <t>664724</t>
  </si>
  <si>
    <t>032008</t>
  </si>
  <si>
    <t>53033032008</t>
  </si>
  <si>
    <t>320.08</t>
  </si>
  <si>
    <t>Census Tract 320.08</t>
  </si>
  <si>
    <t>+47.3669213</t>
  </si>
  <si>
    <t>-122.0495778</t>
  </si>
  <si>
    <t>2678</t>
  </si>
  <si>
    <t>032007</t>
  </si>
  <si>
    <t>53033032007</t>
  </si>
  <si>
    <t>320.07</t>
  </si>
  <si>
    <t>Census Tract 320.07</t>
  </si>
  <si>
    <t>+47.3907805</t>
  </si>
  <si>
    <t>-122.0670808</t>
  </si>
  <si>
    <t>1420131</t>
  </si>
  <si>
    <t>031703</t>
  </si>
  <si>
    <t>53033031703</t>
  </si>
  <si>
    <t>317.03</t>
  </si>
  <si>
    <t>Census Tract 317.03</t>
  </si>
  <si>
    <t>+47.3716888</t>
  </si>
  <si>
    <t>-122.1484314</t>
  </si>
  <si>
    <t>1417594</t>
  </si>
  <si>
    <t>Crown Hill</t>
  </si>
  <si>
    <t>474025</t>
  </si>
  <si>
    <t>496242</t>
  </si>
  <si>
    <t>503676</t>
  </si>
  <si>
    <t>003000</t>
  </si>
  <si>
    <t>53033003000</t>
  </si>
  <si>
    <t>30</t>
  </si>
  <si>
    <t>Census Tract 30</t>
  </si>
  <si>
    <t>+47.6850958</t>
  </si>
  <si>
    <t>-122.3740444</t>
  </si>
  <si>
    <t>130</t>
  </si>
  <si>
    <t>DM</t>
  </si>
  <si>
    <t>Des Moines</t>
  </si>
  <si>
    <t>029004</t>
  </si>
  <si>
    <t>53033029004</t>
  </si>
  <si>
    <t>290.04</t>
  </si>
  <si>
    <t>Census Tract 290.04</t>
  </si>
  <si>
    <t>+47.3799479</t>
  </si>
  <si>
    <t>-122.2968663</t>
  </si>
  <si>
    <t>19489</t>
  </si>
  <si>
    <t>029003</t>
  </si>
  <si>
    <t>53033029003</t>
  </si>
  <si>
    <t>290.03</t>
  </si>
  <si>
    <t>Census Tract 290.03</t>
  </si>
  <si>
    <t>+47.3824699</t>
  </si>
  <si>
    <t>-122.3057661</t>
  </si>
  <si>
    <t>2543574</t>
  </si>
  <si>
    <t>029001</t>
  </si>
  <si>
    <t>53033029001</t>
  </si>
  <si>
    <t>290.01</t>
  </si>
  <si>
    <t>Census Tract 290.01</t>
  </si>
  <si>
    <t>+47.3887284</t>
  </si>
  <si>
    <t>-122.3260878</t>
  </si>
  <si>
    <t>2549153</t>
  </si>
  <si>
    <t>030100</t>
  </si>
  <si>
    <t>53033030100</t>
  </si>
  <si>
    <t>301</t>
  </si>
  <si>
    <t>Census Tract 301</t>
  </si>
  <si>
    <t>+47.3319344</t>
  </si>
  <si>
    <t>-122.3730144</t>
  </si>
  <si>
    <t>274436</t>
  </si>
  <si>
    <t>030003</t>
  </si>
  <si>
    <t>53033030003</t>
  </si>
  <si>
    <t>300.03</t>
  </si>
  <si>
    <t>Census Tract 300.03</t>
  </si>
  <si>
    <t>+47.3651494</t>
  </si>
  <si>
    <t>-122.3252728</t>
  </si>
  <si>
    <t>2871877</t>
  </si>
  <si>
    <t>028902</t>
  </si>
  <si>
    <t>53033028902</t>
  </si>
  <si>
    <t>289.02</t>
  </si>
  <si>
    <t>Census Tract 289.02</t>
  </si>
  <si>
    <t>+47.3994087</t>
  </si>
  <si>
    <t>-122.3017641</t>
  </si>
  <si>
    <t>1988025</t>
  </si>
  <si>
    <t>028901</t>
  </si>
  <si>
    <t>53033028901</t>
  </si>
  <si>
    <t>289.01</t>
  </si>
  <si>
    <t>Census Tract 289.01</t>
  </si>
  <si>
    <t>+47.4016687</t>
  </si>
  <si>
    <t>-122.3292699</t>
  </si>
  <si>
    <t>2201180</t>
  </si>
  <si>
    <t>028802</t>
  </si>
  <si>
    <t>53033028802</t>
  </si>
  <si>
    <t>288.02</t>
  </si>
  <si>
    <t>Census Tract 288.02</t>
  </si>
  <si>
    <t>+47.4249416</t>
  </si>
  <si>
    <t>-122.2880021</t>
  </si>
  <si>
    <t>3839</t>
  </si>
  <si>
    <t>028801</t>
  </si>
  <si>
    <t>53033028801</t>
  </si>
  <si>
    <t>288.01</t>
  </si>
  <si>
    <t>Census Tract 288.01</t>
  </si>
  <si>
    <t>+47.4206939</t>
  </si>
  <si>
    <t>-122.3086060</t>
  </si>
  <si>
    <t>1492193</t>
  </si>
  <si>
    <t>2448539</t>
  </si>
  <si>
    <t>Dunlap</t>
  </si>
  <si>
    <t>1469744</t>
  </si>
  <si>
    <t>011700</t>
  </si>
  <si>
    <t>53033011700</t>
  </si>
  <si>
    <t>117</t>
  </si>
  <si>
    <t>Census Tract 117</t>
  </si>
  <si>
    <t>+47.5201193</t>
  </si>
  <si>
    <t>-122.2828303</t>
  </si>
  <si>
    <t>341994</t>
  </si>
  <si>
    <t>92</t>
  </si>
  <si>
    <t>93</t>
  </si>
  <si>
    <t>DU</t>
  </si>
  <si>
    <t>Duvall</t>
  </si>
  <si>
    <t>032401</t>
  </si>
  <si>
    <t>53033032401</t>
  </si>
  <si>
    <t>324.01</t>
  </si>
  <si>
    <t>Census Tract 324.01</t>
  </si>
  <si>
    <t>+47.7463098</t>
  </si>
  <si>
    <t>-121.9478877</t>
  </si>
  <si>
    <t>142404</t>
  </si>
  <si>
    <t>3151253</t>
  </si>
  <si>
    <t>032402</t>
  </si>
  <si>
    <t>53033032402</t>
  </si>
  <si>
    <t>324.02</t>
  </si>
  <si>
    <t>Census Tract 324.02</t>
  </si>
  <si>
    <t>+47.7044428</t>
  </si>
  <si>
    <t>-121.9517972</t>
  </si>
  <si>
    <t>2979097</t>
  </si>
  <si>
    <t>East Queen Anne</t>
  </si>
  <si>
    <t>QUEEN ANNE</t>
  </si>
  <si>
    <t>007000</t>
  </si>
  <si>
    <t>53033007000</t>
  </si>
  <si>
    <t>70</t>
  </si>
  <si>
    <t>Census Tract 70</t>
  </si>
  <si>
    <t>+47.6282328</t>
  </si>
  <si>
    <t>-122.3568062</t>
  </si>
  <si>
    <t>201482</t>
  </si>
  <si>
    <t>006800</t>
  </si>
  <si>
    <t>53033006800</t>
  </si>
  <si>
    <t>Census Tract 68</t>
  </si>
  <si>
    <t>+47.6360306</t>
  </si>
  <si>
    <t>-122.3564653</t>
  </si>
  <si>
    <t>391864</t>
  </si>
  <si>
    <t>006700</t>
  </si>
  <si>
    <t>53033006700</t>
  </si>
  <si>
    <t>67</t>
  </si>
  <si>
    <t>Census Tract 67</t>
  </si>
  <si>
    <t>+47.6318633</t>
  </si>
  <si>
    <t>-122.3442667</t>
  </si>
  <si>
    <t>687257</t>
  </si>
  <si>
    <t>006000</t>
  </si>
  <si>
    <t>53033006000</t>
  </si>
  <si>
    <t>60</t>
  </si>
  <si>
    <t>Census Tract 60</t>
  </si>
  <si>
    <t>+47.6436158</t>
  </si>
  <si>
    <t>-122.3520520</t>
  </si>
  <si>
    <t>502488</t>
  </si>
  <si>
    <t>Eastlake</t>
  </si>
  <si>
    <t>CASCADE</t>
  </si>
  <si>
    <t>228719</t>
  </si>
  <si>
    <t>439394</t>
  </si>
  <si>
    <t>EN</t>
  </si>
  <si>
    <t>Enumclaw</t>
  </si>
  <si>
    <t>031502</t>
  </si>
  <si>
    <t>53033031502</t>
  </si>
  <si>
    <t>315.02</t>
  </si>
  <si>
    <t>Census Tract 315.02</t>
  </si>
  <si>
    <t>+47.2405383</t>
  </si>
  <si>
    <t>-121.6336958</t>
  </si>
  <si>
    <t>39043</t>
  </si>
  <si>
    <t>334</t>
  </si>
  <si>
    <t>60695</t>
  </si>
  <si>
    <t>4111</t>
  </si>
  <si>
    <t>031301</t>
  </si>
  <si>
    <t>53033031301</t>
  </si>
  <si>
    <t>313.01</t>
  </si>
  <si>
    <t>Census Tract 313.01</t>
  </si>
  <si>
    <t>+47.2046996</t>
  </si>
  <si>
    <t>-122.0589541</t>
  </si>
  <si>
    <t>1115660</t>
  </si>
  <si>
    <t>3667621</t>
  </si>
  <si>
    <t>031302</t>
  </si>
  <si>
    <t>53033031302</t>
  </si>
  <si>
    <t>313.02</t>
  </si>
  <si>
    <t>Census Tract 313.02</t>
  </si>
  <si>
    <t>+47.1859757</t>
  </si>
  <si>
    <t>-122.0118854</t>
  </si>
  <si>
    <t>2993135</t>
  </si>
  <si>
    <t>031400</t>
  </si>
  <si>
    <t>53033031400</t>
  </si>
  <si>
    <t>314</t>
  </si>
  <si>
    <t>Census Tract 314</t>
  </si>
  <si>
    <t>+47.2066360</t>
  </si>
  <si>
    <t>-121.9889145</t>
  </si>
  <si>
    <t>5334394</t>
  </si>
  <si>
    <t>105254</t>
  </si>
  <si>
    <t>2091</t>
  </si>
  <si>
    <t>Fairmount Park</t>
  </si>
  <si>
    <t>533560</t>
  </si>
  <si>
    <t>812751</t>
  </si>
  <si>
    <t>009900</t>
  </si>
  <si>
    <t>53033009900</t>
  </si>
  <si>
    <t>99</t>
  </si>
  <si>
    <t>Census Tract 99</t>
  </si>
  <si>
    <t>+47.5789585</t>
  </si>
  <si>
    <t>-122.3638568</t>
  </si>
  <si>
    <t>147274</t>
  </si>
  <si>
    <t>009800</t>
  </si>
  <si>
    <t>53033009800</t>
  </si>
  <si>
    <t>98</t>
  </si>
  <si>
    <t>Census Tract 98</t>
  </si>
  <si>
    <t>+47.5719546</t>
  </si>
  <si>
    <t>-122.3830940</t>
  </si>
  <si>
    <t>7196</t>
  </si>
  <si>
    <t>Fauntleroy</t>
  </si>
  <si>
    <t>705926</t>
  </si>
  <si>
    <t>11837</t>
  </si>
  <si>
    <t>2199038</t>
  </si>
  <si>
    <t>011500</t>
  </si>
  <si>
    <t>53033011500</t>
  </si>
  <si>
    <t>115</t>
  </si>
  <si>
    <t>Census Tract 115</t>
  </si>
  <si>
    <t>+47.5301833</t>
  </si>
  <si>
    <t>-122.3755330</t>
  </si>
  <si>
    <t>211905</t>
  </si>
  <si>
    <t>FW</t>
  </si>
  <si>
    <t>Federal Way</t>
  </si>
  <si>
    <t>030403</t>
  </si>
  <si>
    <t>53033030403</t>
  </si>
  <si>
    <t>304.03</t>
  </si>
  <si>
    <t>Census Tract 304.03</t>
  </si>
  <si>
    <t>+47.2677479</t>
  </si>
  <si>
    <t>-122.3092300</t>
  </si>
  <si>
    <t>1372364</t>
  </si>
  <si>
    <t>4573965</t>
  </si>
  <si>
    <t>030312</t>
  </si>
  <si>
    <t>53033030312</t>
  </si>
  <si>
    <t>303.12</t>
  </si>
  <si>
    <t>Census Tract 303.12</t>
  </si>
  <si>
    <t>+47.2934211</t>
  </si>
  <si>
    <t>-122.3679990</t>
  </si>
  <si>
    <t>1763203</t>
  </si>
  <si>
    <t>030311</t>
  </si>
  <si>
    <t>53033030311</t>
  </si>
  <si>
    <t>303.11</t>
  </si>
  <si>
    <t>Census Tract 303.11</t>
  </si>
  <si>
    <t>+47.3078811</t>
  </si>
  <si>
    <t>-122.3685730</t>
  </si>
  <si>
    <t>1891920</t>
  </si>
  <si>
    <t>030310</t>
  </si>
  <si>
    <t>53033030310</t>
  </si>
  <si>
    <t>303.10</t>
  </si>
  <si>
    <t>Census Tract 303.10</t>
  </si>
  <si>
    <t>+47.2901057</t>
  </si>
  <si>
    <t>-122.3495936</t>
  </si>
  <si>
    <t>3205488</t>
  </si>
  <si>
    <t>030309</t>
  </si>
  <si>
    <t>53033030309</t>
  </si>
  <si>
    <t>303.09</t>
  </si>
  <si>
    <t>Census Tract 303.09</t>
  </si>
  <si>
    <t>+47.3032998</t>
  </si>
  <si>
    <t>-122.3374114</t>
  </si>
  <si>
    <t>2186531</t>
  </si>
  <si>
    <t>030308</t>
  </si>
  <si>
    <t>53033030308</t>
  </si>
  <si>
    <t>303.08</t>
  </si>
  <si>
    <t>Census Tract 303.08</t>
  </si>
  <si>
    <t>+47.3083168</t>
  </si>
  <si>
    <t>-122.3520249</t>
  </si>
  <si>
    <t>2118227</t>
  </si>
  <si>
    <t>030306</t>
  </si>
  <si>
    <t>53033030306</t>
  </si>
  <si>
    <t>303.06</t>
  </si>
  <si>
    <t>Census Tract 303.06</t>
  </si>
  <si>
    <t>+47.3168761</t>
  </si>
  <si>
    <t>-122.4041546</t>
  </si>
  <si>
    <t>3590625</t>
  </si>
  <si>
    <t>030305</t>
  </si>
  <si>
    <t>53033030305</t>
  </si>
  <si>
    <t>303.05</t>
  </si>
  <si>
    <t>Census Tract 303.05</t>
  </si>
  <si>
    <t>+47.3274127</t>
  </si>
  <si>
    <t>-122.3888884</t>
  </si>
  <si>
    <t>3819869</t>
  </si>
  <si>
    <t>030304</t>
  </si>
  <si>
    <t>53033030304</t>
  </si>
  <si>
    <t>303.04</t>
  </si>
  <si>
    <t>Census Tract 303.04</t>
  </si>
  <si>
    <t>+47.2732632</t>
  </si>
  <si>
    <t>-122.3318560</t>
  </si>
  <si>
    <t>7095876</t>
  </si>
  <si>
    <t>030303</t>
  </si>
  <si>
    <t>53033030303</t>
  </si>
  <si>
    <t>303.03</t>
  </si>
  <si>
    <t>Census Tract 303.03</t>
  </si>
  <si>
    <t>+47.3032645</t>
  </si>
  <si>
    <t>-122.3176973</t>
  </si>
  <si>
    <t>6474091</t>
  </si>
  <si>
    <t>030202</t>
  </si>
  <si>
    <t>53033030202</t>
  </si>
  <si>
    <t>302.02</t>
  </si>
  <si>
    <t>Census Tract 302.02</t>
  </si>
  <si>
    <t>+47.3243897</t>
  </si>
  <si>
    <t>-122.3231288</t>
  </si>
  <si>
    <t>3228601</t>
  </si>
  <si>
    <t>030201</t>
  </si>
  <si>
    <t>53033030201</t>
  </si>
  <si>
    <t>302.01</t>
  </si>
  <si>
    <t>Census Tract 302.01</t>
  </si>
  <si>
    <t>+47.3206275</t>
  </si>
  <si>
    <t>-122.3485442</t>
  </si>
  <si>
    <t>2778255</t>
  </si>
  <si>
    <t>5520149</t>
  </si>
  <si>
    <t>030004</t>
  </si>
  <si>
    <t>53033030004</t>
  </si>
  <si>
    <t>300.04</t>
  </si>
  <si>
    <t>Census Tract 300.04</t>
  </si>
  <si>
    <t>+47.3501042</t>
  </si>
  <si>
    <t>-122.3033872</t>
  </si>
  <si>
    <t>2026071</t>
  </si>
  <si>
    <t>604504</t>
  </si>
  <si>
    <t>030002</t>
  </si>
  <si>
    <t>53033030002</t>
  </si>
  <si>
    <t>300.02</t>
  </si>
  <si>
    <t>Census Tract 300.02</t>
  </si>
  <si>
    <t>+47.3286123</t>
  </si>
  <si>
    <t>-122.3092370</t>
  </si>
  <si>
    <t>4135297</t>
  </si>
  <si>
    <t>299610</t>
  </si>
  <si>
    <t>215925</t>
  </si>
  <si>
    <t>First Hill</t>
  </si>
  <si>
    <t>178108</t>
  </si>
  <si>
    <t>172597</t>
  </si>
  <si>
    <t>210167</t>
  </si>
  <si>
    <t>160907</t>
  </si>
  <si>
    <t>118934</t>
  </si>
  <si>
    <t>43534</t>
  </si>
  <si>
    <t>Fremont</t>
  </si>
  <si>
    <t>005400</t>
  </si>
  <si>
    <t>53033005400</t>
  </si>
  <si>
    <t>54</t>
  </si>
  <si>
    <t>Census Tract 54</t>
  </si>
  <si>
    <t>+47.6486281</t>
  </si>
  <si>
    <t>-122.3381362</t>
  </si>
  <si>
    <t>325272</t>
  </si>
  <si>
    <t>005000</t>
  </si>
  <si>
    <t>53033005000</t>
  </si>
  <si>
    <t>50</t>
  </si>
  <si>
    <t>Census Tract 50</t>
  </si>
  <si>
    <t>+47.6608696</t>
  </si>
  <si>
    <t>-122.3418076</t>
  </si>
  <si>
    <t>197657</t>
  </si>
  <si>
    <t>004900</t>
  </si>
  <si>
    <t>53033004900</t>
  </si>
  <si>
    <t>49</t>
  </si>
  <si>
    <t>Census Tract 49</t>
  </si>
  <si>
    <t>+47.6571964</t>
  </si>
  <si>
    <t>-122.3518455</t>
  </si>
  <si>
    <t>1091924</t>
  </si>
  <si>
    <t>004800</t>
  </si>
  <si>
    <t>53033004800</t>
  </si>
  <si>
    <t>48</t>
  </si>
  <si>
    <t>Census Tract 48</t>
  </si>
  <si>
    <t>+47.6608472</t>
  </si>
  <si>
    <t>-122.3601847</t>
  </si>
  <si>
    <t>836493</t>
  </si>
  <si>
    <t>003500</t>
  </si>
  <si>
    <t>53033003500</t>
  </si>
  <si>
    <t>Census Tract 35</t>
  </si>
  <si>
    <t>+47.6725466</t>
  </si>
  <si>
    <t>-122.3520881</t>
  </si>
  <si>
    <t>466</t>
  </si>
  <si>
    <t>Gatewood</t>
  </si>
  <si>
    <t>839916</t>
  </si>
  <si>
    <t>897494</t>
  </si>
  <si>
    <t>378646</t>
  </si>
  <si>
    <t>Genesee</t>
  </si>
  <si>
    <t>376519</t>
  </si>
  <si>
    <t>103672</t>
  </si>
  <si>
    <t>771431</t>
  </si>
  <si>
    <t>714639</t>
  </si>
  <si>
    <t>Georgetown</t>
  </si>
  <si>
    <t>026300</t>
  </si>
  <si>
    <t>53033026300</t>
  </si>
  <si>
    <t>263</t>
  </si>
  <si>
    <t>Census Tract 263</t>
  </si>
  <si>
    <t>+47.5089631</t>
  </si>
  <si>
    <t>-122.2889871</t>
  </si>
  <si>
    <t>12340</t>
  </si>
  <si>
    <t>010900</t>
  </si>
  <si>
    <t>53033010900</t>
  </si>
  <si>
    <t>109</t>
  </si>
  <si>
    <t>Census Tract 109</t>
  </si>
  <si>
    <t>+47.5425052</t>
  </si>
  <si>
    <t>-122.3199752</t>
  </si>
  <si>
    <t>4603380</t>
  </si>
  <si>
    <t>1065</t>
  </si>
  <si>
    <t>009300</t>
  </si>
  <si>
    <t>53033009300</t>
  </si>
  <si>
    <t>Census Tract 93</t>
  </si>
  <si>
    <t>+47.5776855</t>
  </si>
  <si>
    <t>-122.3309417</t>
  </si>
  <si>
    <t>1936</t>
  </si>
  <si>
    <t>71086</t>
  </si>
  <si>
    <t>47177</t>
  </si>
  <si>
    <t>Green Lake</t>
  </si>
  <si>
    <t>002800</t>
  </si>
  <si>
    <t>53033002800</t>
  </si>
  <si>
    <t>28</t>
  </si>
  <si>
    <t>Census Tract 28</t>
  </si>
  <si>
    <t>+47.6851200</t>
  </si>
  <si>
    <t>-122.3499256</t>
  </si>
  <si>
    <t>2364</t>
  </si>
  <si>
    <t>002700</t>
  </si>
  <si>
    <t>53033002700</t>
  </si>
  <si>
    <t>27</t>
  </si>
  <si>
    <t>Census Tract 27</t>
  </si>
  <si>
    <t>+47.6868673</t>
  </si>
  <si>
    <t>-122.3311252</t>
  </si>
  <si>
    <t>1085591</t>
  </si>
  <si>
    <t>001800</t>
  </si>
  <si>
    <t>53033001800</t>
  </si>
  <si>
    <t>18</t>
  </si>
  <si>
    <t>Census Tract 18</t>
  </si>
  <si>
    <t>+47.6940450</t>
  </si>
  <si>
    <t>-122.3419779</t>
  </si>
  <si>
    <t>004600</t>
  </si>
  <si>
    <t>53033004600</t>
  </si>
  <si>
    <t>46</t>
  </si>
  <si>
    <t>Census Tract 46</t>
  </si>
  <si>
    <t>+47.6830920</t>
  </si>
  <si>
    <t>-122.3378674</t>
  </si>
  <si>
    <t>505111</t>
  </si>
  <si>
    <t>004500</t>
  </si>
  <si>
    <t>53033004500</t>
  </si>
  <si>
    <t>45</t>
  </si>
  <si>
    <t>Census Tract 45</t>
  </si>
  <si>
    <t>+47.6685824</t>
  </si>
  <si>
    <t>-122.3229111</t>
  </si>
  <si>
    <t>390</t>
  </si>
  <si>
    <t>003600</t>
  </si>
  <si>
    <t>53033003600</t>
  </si>
  <si>
    <t>36</t>
  </si>
  <si>
    <t>Census Tract 36</t>
  </si>
  <si>
    <t>+47.6771912</t>
  </si>
  <si>
    <t>-122.3242054</t>
  </si>
  <si>
    <t>859318</t>
  </si>
  <si>
    <t>2528</t>
  </si>
  <si>
    <t>Greenwood</t>
  </si>
  <si>
    <t>655988</t>
  </si>
  <si>
    <t>325613</t>
  </si>
  <si>
    <t>1698824</t>
  </si>
  <si>
    <t>242360</t>
  </si>
  <si>
    <t>325611</t>
  </si>
  <si>
    <t>2146</t>
  </si>
  <si>
    <t>002900</t>
  </si>
  <si>
    <t>53033002900</t>
  </si>
  <si>
    <t>29</t>
  </si>
  <si>
    <t>Census Tract 29</t>
  </si>
  <si>
    <t>+47.6850872</t>
  </si>
  <si>
    <t>-122.3606466</t>
  </si>
  <si>
    <t>655665</t>
  </si>
  <si>
    <t>Haller Lake</t>
  </si>
  <si>
    <t>NORTHGATE</t>
  </si>
  <si>
    <t>114261</t>
  </si>
  <si>
    <t>001200</t>
  </si>
  <si>
    <t>53033001200</t>
  </si>
  <si>
    <t>12</t>
  </si>
  <si>
    <t>Census Tract 12</t>
  </si>
  <si>
    <t>+47.7071214</t>
  </si>
  <si>
    <t>-122.3228194</t>
  </si>
  <si>
    <t>139247</t>
  </si>
  <si>
    <t>2935032</t>
  </si>
  <si>
    <t>413</t>
  </si>
  <si>
    <t>157</t>
  </si>
  <si>
    <t>1137944</t>
  </si>
  <si>
    <t>021000</t>
  </si>
  <si>
    <t>53033021000</t>
  </si>
  <si>
    <t>210</t>
  </si>
  <si>
    <t>Census Tract 210</t>
  </si>
  <si>
    <t>+47.7396007</t>
  </si>
  <si>
    <t>-122.3357847</t>
  </si>
  <si>
    <t>Harbor Island</t>
  </si>
  <si>
    <t>1628732</t>
  </si>
  <si>
    <t>Harrison/Denny-Blaine</t>
  </si>
  <si>
    <t>007800</t>
  </si>
  <si>
    <t>53033007800</t>
  </si>
  <si>
    <t>78</t>
  </si>
  <si>
    <t>Census Tract 78</t>
  </si>
  <si>
    <t>+47.6141558</t>
  </si>
  <si>
    <t>-122.2810958</t>
  </si>
  <si>
    <t>606049</t>
  </si>
  <si>
    <t>007700</t>
  </si>
  <si>
    <t>53033007700</t>
  </si>
  <si>
    <t>77</t>
  </si>
  <si>
    <t>Census Tract 77</t>
  </si>
  <si>
    <t>+47.6191203</t>
  </si>
  <si>
    <t>-122.2973516</t>
  </si>
  <si>
    <t>209003</t>
  </si>
  <si>
    <t>006300</t>
  </si>
  <si>
    <t>53033006300</t>
  </si>
  <si>
    <t>Census Tract 63</t>
  </si>
  <si>
    <t>+47.6350574</t>
  </si>
  <si>
    <t>-122.2767772</t>
  </si>
  <si>
    <t>446970</t>
  </si>
  <si>
    <t>126</t>
  </si>
  <si>
    <t>High Point</t>
  </si>
  <si>
    <t>DELRIDGE</t>
  </si>
  <si>
    <t>010800</t>
  </si>
  <si>
    <t>53033010800</t>
  </si>
  <si>
    <t>108</t>
  </si>
  <si>
    <t>Census Tract 108</t>
  </si>
  <si>
    <t>+47.5440342</t>
  </si>
  <si>
    <t>-122.3498743</t>
  </si>
  <si>
    <t>650</t>
  </si>
  <si>
    <t>010700</t>
  </si>
  <si>
    <t>53033010700</t>
  </si>
  <si>
    <t>107</t>
  </si>
  <si>
    <t>Census Tract 107</t>
  </si>
  <si>
    <t>+47.5439623</t>
  </si>
  <si>
    <t>-122.3685770</t>
  </si>
  <si>
    <t>2077905</t>
  </si>
  <si>
    <t>2058</t>
  </si>
  <si>
    <t>246</t>
  </si>
  <si>
    <t>593</t>
  </si>
  <si>
    <t>82416</t>
  </si>
  <si>
    <t>1146</t>
  </si>
  <si>
    <t>Highland Park</t>
  </si>
  <si>
    <t>026500</t>
  </si>
  <si>
    <t>53033026500</t>
  </si>
  <si>
    <t>265</t>
  </si>
  <si>
    <t>Census Tract 265</t>
  </si>
  <si>
    <t>+47.5153152</t>
  </si>
  <si>
    <t>-122.3414163</t>
  </si>
  <si>
    <t>407040</t>
  </si>
  <si>
    <t>64561</t>
  </si>
  <si>
    <t>3896</t>
  </si>
  <si>
    <t>131</t>
  </si>
  <si>
    <t>011300</t>
  </si>
  <si>
    <t>53033011300</t>
  </si>
  <si>
    <t>113</t>
  </si>
  <si>
    <t>Census Tract 113</t>
  </si>
  <si>
    <t>+47.5273690</t>
  </si>
  <si>
    <t>-122.3448435</t>
  </si>
  <si>
    <t>3129877</t>
  </si>
  <si>
    <t>011200</t>
  </si>
  <si>
    <t>53033011200</t>
  </si>
  <si>
    <t>112</t>
  </si>
  <si>
    <t>Census Tract 112</t>
  </si>
  <si>
    <t>+47.5285208</t>
  </si>
  <si>
    <t>-122.3248817</t>
  </si>
  <si>
    <t>30127</t>
  </si>
  <si>
    <t>Holly Park</t>
  </si>
  <si>
    <t>BEACON HILL</t>
  </si>
  <si>
    <t>967</t>
  </si>
  <si>
    <t>783529</t>
  </si>
  <si>
    <t>HP</t>
  </si>
  <si>
    <t>Hunts Point</t>
  </si>
  <si>
    <t>762153</t>
  </si>
  <si>
    <t>3164</t>
  </si>
  <si>
    <t>Industrial District</t>
  </si>
  <si>
    <t>151759</t>
  </si>
  <si>
    <t>3854</t>
  </si>
  <si>
    <t>7507733</t>
  </si>
  <si>
    <t>127</t>
  </si>
  <si>
    <t>686057</t>
  </si>
  <si>
    <t>1515490</t>
  </si>
  <si>
    <t>43824</t>
  </si>
  <si>
    <t>147</t>
  </si>
  <si>
    <t>6334</t>
  </si>
  <si>
    <t>Interbay</t>
  </si>
  <si>
    <t>INTERBAY</t>
  </si>
  <si>
    <t>12923</t>
  </si>
  <si>
    <t>141355</t>
  </si>
  <si>
    <t>005801</t>
  </si>
  <si>
    <t>53033005801</t>
  </si>
  <si>
    <t>58.01</t>
  </si>
  <si>
    <t>Census Tract 58.01</t>
  </si>
  <si>
    <t>+47.6548926</t>
  </si>
  <si>
    <t>-122.3850376</t>
  </si>
  <si>
    <t>825636</t>
  </si>
  <si>
    <t>136466</t>
  </si>
  <si>
    <t>66878</t>
  </si>
  <si>
    <t>005900</t>
  </si>
  <si>
    <t>53033005900</t>
  </si>
  <si>
    <t>59</t>
  </si>
  <si>
    <t>Census Tract 59</t>
  </si>
  <si>
    <t>+47.6492259</t>
  </si>
  <si>
    <t>-122.3685688</t>
  </si>
  <si>
    <t>319</t>
  </si>
  <si>
    <t>005802</t>
  </si>
  <si>
    <t>53033005802</t>
  </si>
  <si>
    <t>58.02</t>
  </si>
  <si>
    <t>Census Tract 58.02</t>
  </si>
  <si>
    <t>+47.6295765</t>
  </si>
  <si>
    <t>-122.3801593</t>
  </si>
  <si>
    <t>1667043</t>
  </si>
  <si>
    <t>International District</t>
  </si>
  <si>
    <t>33458</t>
  </si>
  <si>
    <t>009200</t>
  </si>
  <si>
    <t>53033009200</t>
  </si>
  <si>
    <t>Census Tract 92</t>
  </si>
  <si>
    <t>+47.6004657</t>
  </si>
  <si>
    <t>-122.3348315</t>
  </si>
  <si>
    <t>120491</t>
  </si>
  <si>
    <t>293191</t>
  </si>
  <si>
    <t>126007</t>
  </si>
  <si>
    <t>IS</t>
  </si>
  <si>
    <t>Issaquah</t>
  </si>
  <si>
    <t>032102</t>
  </si>
  <si>
    <t>53033032102</t>
  </si>
  <si>
    <t>321.02</t>
  </si>
  <si>
    <t>Census Tract 321.02</t>
  </si>
  <si>
    <t>+47.4851508</t>
  </si>
  <si>
    <t>-121.9657840</t>
  </si>
  <si>
    <t>2816816</t>
  </si>
  <si>
    <t>032210</t>
  </si>
  <si>
    <t>53033032210</t>
  </si>
  <si>
    <t>322.10</t>
  </si>
  <si>
    <t>Census Tract 322.10</t>
  </si>
  <si>
    <t>+47.5512023</t>
  </si>
  <si>
    <t>-121.9640526</t>
  </si>
  <si>
    <t>5308187</t>
  </si>
  <si>
    <t>032104</t>
  </si>
  <si>
    <t>53033032104</t>
  </si>
  <si>
    <t>321.04</t>
  </si>
  <si>
    <t>Census Tract 321.04</t>
  </si>
  <si>
    <t>+47.5051267</t>
  </si>
  <si>
    <t>-122.0531593</t>
  </si>
  <si>
    <t>5572509</t>
  </si>
  <si>
    <t>3023949</t>
  </si>
  <si>
    <t>032103</t>
  </si>
  <si>
    <t>53033032103</t>
  </si>
  <si>
    <t>321.03</t>
  </si>
  <si>
    <t>Census Tract 321.03</t>
  </si>
  <si>
    <t>+47.5390618</t>
  </si>
  <si>
    <t>-122.0487975</t>
  </si>
  <si>
    <t>4022631</t>
  </si>
  <si>
    <t>1393653</t>
  </si>
  <si>
    <t>032208</t>
  </si>
  <si>
    <t>53033032208</t>
  </si>
  <si>
    <t>322.08</t>
  </si>
  <si>
    <t>Census Tract 322.08</t>
  </si>
  <si>
    <t>+47.5604078</t>
  </si>
  <si>
    <t>-122.0460114</t>
  </si>
  <si>
    <t>7228297</t>
  </si>
  <si>
    <t>032212</t>
  </si>
  <si>
    <t>53033032212</t>
  </si>
  <si>
    <t>322.12</t>
  </si>
  <si>
    <t>Census Tract 322.12</t>
  </si>
  <si>
    <t>+47.5709700</t>
  </si>
  <si>
    <t>-122.0083907</t>
  </si>
  <si>
    <t>7877</t>
  </si>
  <si>
    <t>1787612</t>
  </si>
  <si>
    <t>KM</t>
  </si>
  <si>
    <t>Kenmore</t>
  </si>
  <si>
    <t>021500</t>
  </si>
  <si>
    <t>53033021500</t>
  </si>
  <si>
    <t>215</t>
  </si>
  <si>
    <t>Census Tract 215</t>
  </si>
  <si>
    <t>+47.7643848</t>
  </si>
  <si>
    <t>-122.2737863</t>
  </si>
  <si>
    <t>661428</t>
  </si>
  <si>
    <t>022101</t>
  </si>
  <si>
    <t>53033022101</t>
  </si>
  <si>
    <t>221.01</t>
  </si>
  <si>
    <t>Census Tract 221.01</t>
  </si>
  <si>
    <t>+47.7417973</t>
  </si>
  <si>
    <t>-122.2556683</t>
  </si>
  <si>
    <t>3461253</t>
  </si>
  <si>
    <t>022300</t>
  </si>
  <si>
    <t>53033022300</t>
  </si>
  <si>
    <t>223</t>
  </si>
  <si>
    <t>Census Tract 223</t>
  </si>
  <si>
    <t>+47.7138649</t>
  </si>
  <si>
    <t>-122.2487460</t>
  </si>
  <si>
    <t>1320843</t>
  </si>
  <si>
    <t>4297268</t>
  </si>
  <si>
    <t>3164844</t>
  </si>
  <si>
    <t>021600</t>
  </si>
  <si>
    <t>53033021600</t>
  </si>
  <si>
    <t>Census Tract 216</t>
  </si>
  <si>
    <t>+47.7670330</t>
  </si>
  <si>
    <t>-122.2582785</t>
  </si>
  <si>
    <t>2848374</t>
  </si>
  <si>
    <t>KE</t>
  </si>
  <si>
    <t>Kent</t>
  </si>
  <si>
    <t>630773</t>
  </si>
  <si>
    <t>309131</t>
  </si>
  <si>
    <t>188613</t>
  </si>
  <si>
    <t>1266530</t>
  </si>
  <si>
    <t>032009</t>
  </si>
  <si>
    <t>53033032009</t>
  </si>
  <si>
    <t>320.09</t>
  </si>
  <si>
    <t>Census Tract 320.09</t>
  </si>
  <si>
    <t>+47.3755505</t>
  </si>
  <si>
    <t>-122.0306421</t>
  </si>
  <si>
    <t>15225</t>
  </si>
  <si>
    <t>029801</t>
  </si>
  <si>
    <t>53033029801</t>
  </si>
  <si>
    <t>298.01</t>
  </si>
  <si>
    <t>Census Tract 298.01</t>
  </si>
  <si>
    <t>+47.3609177</t>
  </si>
  <si>
    <t>-122.2683819</t>
  </si>
  <si>
    <t>173645</t>
  </si>
  <si>
    <t>1921087</t>
  </si>
  <si>
    <t>1809592</t>
  </si>
  <si>
    <t>23559</t>
  </si>
  <si>
    <t>3572240</t>
  </si>
  <si>
    <t>18734</t>
  </si>
  <si>
    <t>12073</t>
  </si>
  <si>
    <t>1062789</t>
  </si>
  <si>
    <t>3438</t>
  </si>
  <si>
    <t>3884122</t>
  </si>
  <si>
    <t>7303583</t>
  </si>
  <si>
    <t>394269</t>
  </si>
  <si>
    <t>3500179</t>
  </si>
  <si>
    <t>029504</t>
  </si>
  <si>
    <t>53033029504</t>
  </si>
  <si>
    <t>295.04</t>
  </si>
  <si>
    <t>Census Tract 295.04</t>
  </si>
  <si>
    <t>+47.3797202</t>
  </si>
  <si>
    <t>-122.1945497</t>
  </si>
  <si>
    <t>1883401</t>
  </si>
  <si>
    <t>029503</t>
  </si>
  <si>
    <t>53033029503</t>
  </si>
  <si>
    <t>295.03</t>
  </si>
  <si>
    <t>Census Tract 295.03</t>
  </si>
  <si>
    <t>+47.3763084</t>
  </si>
  <si>
    <t>-122.2063943</t>
  </si>
  <si>
    <t>2362196</t>
  </si>
  <si>
    <t>029502</t>
  </si>
  <si>
    <t>53033029502</t>
  </si>
  <si>
    <t>295.02</t>
  </si>
  <si>
    <t>Census Tract 295.02</t>
  </si>
  <si>
    <t>+47.3741574</t>
  </si>
  <si>
    <t>-122.1753447</t>
  </si>
  <si>
    <t>4293721</t>
  </si>
  <si>
    <t>029408</t>
  </si>
  <si>
    <t>53033029408</t>
  </si>
  <si>
    <t>294.08</t>
  </si>
  <si>
    <t>Census Tract 294.08</t>
  </si>
  <si>
    <t>+47.3946962</t>
  </si>
  <si>
    <t>-122.1916681</t>
  </si>
  <si>
    <t>1238192</t>
  </si>
  <si>
    <t>029407</t>
  </si>
  <si>
    <t>53033029407</t>
  </si>
  <si>
    <t>294.07</t>
  </si>
  <si>
    <t>Census Tract 294.07</t>
  </si>
  <si>
    <t>+47.3942408</t>
  </si>
  <si>
    <t>-122.2017733</t>
  </si>
  <si>
    <t>1360513</t>
  </si>
  <si>
    <t>029406</t>
  </si>
  <si>
    <t>53033029406</t>
  </si>
  <si>
    <t>294.06</t>
  </si>
  <si>
    <t>Census Tract 294.06</t>
  </si>
  <si>
    <t>+47.3974260</t>
  </si>
  <si>
    <t>-122.1786798</t>
  </si>
  <si>
    <t>2614810</t>
  </si>
  <si>
    <t>029405</t>
  </si>
  <si>
    <t>53033029405</t>
  </si>
  <si>
    <t>294.05</t>
  </si>
  <si>
    <t>Census Tract 294.05</t>
  </si>
  <si>
    <t>+47.4117274</t>
  </si>
  <si>
    <t>-122.1757403</t>
  </si>
  <si>
    <t>2490800</t>
  </si>
  <si>
    <t>029403</t>
  </si>
  <si>
    <t>53033029403</t>
  </si>
  <si>
    <t>294.03</t>
  </si>
  <si>
    <t>Census Tract 294.03</t>
  </si>
  <si>
    <t>+47.4094368</t>
  </si>
  <si>
    <t>-122.2002607</t>
  </si>
  <si>
    <t>2407384</t>
  </si>
  <si>
    <t>029307</t>
  </si>
  <si>
    <t>53033029307</t>
  </si>
  <si>
    <t>293.07</t>
  </si>
  <si>
    <t>Census Tract 293.07</t>
  </si>
  <si>
    <t>+47.4218407</t>
  </si>
  <si>
    <t>-122.1594823</t>
  </si>
  <si>
    <t>872613</t>
  </si>
  <si>
    <t>029306</t>
  </si>
  <si>
    <t>53033029306</t>
  </si>
  <si>
    <t>293.06</t>
  </si>
  <si>
    <t>Census Tract 293.06</t>
  </si>
  <si>
    <t>+47.4217238</t>
  </si>
  <si>
    <t>-122.1835438</t>
  </si>
  <si>
    <t>2372437</t>
  </si>
  <si>
    <t>26312</t>
  </si>
  <si>
    <t>028300</t>
  </si>
  <si>
    <t>53033028300</t>
  </si>
  <si>
    <t>283</t>
  </si>
  <si>
    <t>Census Tract 283</t>
  </si>
  <si>
    <t>+47.4309168</t>
  </si>
  <si>
    <t>-122.2693876</t>
  </si>
  <si>
    <t>2132838</t>
  </si>
  <si>
    <t>5282950</t>
  </si>
  <si>
    <t>029305</t>
  </si>
  <si>
    <t>53033029305</t>
  </si>
  <si>
    <t>293.05</t>
  </si>
  <si>
    <t>Census Tract 293.05</t>
  </si>
  <si>
    <t>+47.4219144</t>
  </si>
  <si>
    <t>-122.2114434</t>
  </si>
  <si>
    <t>1659639</t>
  </si>
  <si>
    <t>029304</t>
  </si>
  <si>
    <t>53033029304</t>
  </si>
  <si>
    <t>293.04</t>
  </si>
  <si>
    <t>Census Tract 293.04</t>
  </si>
  <si>
    <t>+47.4382513</t>
  </si>
  <si>
    <t>-122.1715428</t>
  </si>
  <si>
    <t>9639</t>
  </si>
  <si>
    <t>029303</t>
  </si>
  <si>
    <t>53033029303</t>
  </si>
  <si>
    <t>293.03</t>
  </si>
  <si>
    <t>Census Tract 293.03</t>
  </si>
  <si>
    <t>+47.4364727</t>
  </si>
  <si>
    <t>-122.1998867</t>
  </si>
  <si>
    <t>67068</t>
  </si>
  <si>
    <t>029204</t>
  </si>
  <si>
    <t>53033029204</t>
  </si>
  <si>
    <t>292.04</t>
  </si>
  <si>
    <t>Census Tract 292.04</t>
  </si>
  <si>
    <t>+47.3955305</t>
  </si>
  <si>
    <t>-122.2160422</t>
  </si>
  <si>
    <t>4225331</t>
  </si>
  <si>
    <t>029203</t>
  </si>
  <si>
    <t>53033029203</t>
  </si>
  <si>
    <t>292.03</t>
  </si>
  <si>
    <t>Census Tract 292.03</t>
  </si>
  <si>
    <t>+47.3862746</t>
  </si>
  <si>
    <t>-122.2313701</t>
  </si>
  <si>
    <t>2010124</t>
  </si>
  <si>
    <t>029201</t>
  </si>
  <si>
    <t>53033029201</t>
  </si>
  <si>
    <t>292.01</t>
  </si>
  <si>
    <t>Census Tract 292.01</t>
  </si>
  <si>
    <t>+47.4110422</t>
  </si>
  <si>
    <t>-122.2449734</t>
  </si>
  <si>
    <t>18853902</t>
  </si>
  <si>
    <t>029100</t>
  </si>
  <si>
    <t>53033029100</t>
  </si>
  <si>
    <t>291</t>
  </si>
  <si>
    <t>Census Tract 291</t>
  </si>
  <si>
    <t>+47.3902980</t>
  </si>
  <si>
    <t>-122.2848515</t>
  </si>
  <si>
    <t>4867191</t>
  </si>
  <si>
    <t>KC</t>
  </si>
  <si>
    <t>King County</t>
  </si>
  <si>
    <t>42721</t>
  </si>
  <si>
    <t>410</t>
  </si>
  <si>
    <t>90221</t>
  </si>
  <si>
    <t>80328</t>
  </si>
  <si>
    <t>7832</t>
  </si>
  <si>
    <t>77266</t>
  </si>
  <si>
    <t>8420</t>
  </si>
  <si>
    <t>1920</t>
  </si>
  <si>
    <t>10</t>
  </si>
  <si>
    <t>99008</t>
  </si>
  <si>
    <t>2784952</t>
  </si>
  <si>
    <t>582</t>
  </si>
  <si>
    <t>402436</t>
  </si>
  <si>
    <t>5128338</t>
  </si>
  <si>
    <t>1091925</t>
  </si>
  <si>
    <t>6575413</t>
  </si>
  <si>
    <t>62303</t>
  </si>
  <si>
    <t>3650223</t>
  </si>
  <si>
    <t>5051933</t>
  </si>
  <si>
    <t>3843662</t>
  </si>
  <si>
    <t>241803</t>
  </si>
  <si>
    <t>350926</t>
  </si>
  <si>
    <t>3779</t>
  </si>
  <si>
    <t>3226</t>
  </si>
  <si>
    <t>342258</t>
  </si>
  <si>
    <t>2979</t>
  </si>
  <si>
    <t>7236</t>
  </si>
  <si>
    <t>032704</t>
  </si>
  <si>
    <t>53033032704</t>
  </si>
  <si>
    <t>327.04</t>
  </si>
  <si>
    <t>Census Tract 327.04</t>
  </si>
  <si>
    <t>+47.4939904</t>
  </si>
  <si>
    <t>-121.7716730</t>
  </si>
  <si>
    <t>5284</t>
  </si>
  <si>
    <t>011900</t>
  </si>
  <si>
    <t>53033011900</t>
  </si>
  <si>
    <t>119</t>
  </si>
  <si>
    <t>Census Tract 119</t>
  </si>
  <si>
    <t>+47.5089452</t>
  </si>
  <si>
    <t>-122.2517818</t>
  </si>
  <si>
    <t>1095</t>
  </si>
  <si>
    <t>025101</t>
  </si>
  <si>
    <t>53033025101</t>
  </si>
  <si>
    <t>251.01</t>
  </si>
  <si>
    <t>Census Tract 251.01</t>
  </si>
  <si>
    <t>+47.5093920</t>
  </si>
  <si>
    <t>-122.1549957</t>
  </si>
  <si>
    <t>33326</t>
  </si>
  <si>
    <t>7569</t>
  </si>
  <si>
    <t>704</t>
  </si>
  <si>
    <t>45679</t>
  </si>
  <si>
    <t>025200</t>
  </si>
  <si>
    <t>53033025200</t>
  </si>
  <si>
    <t>252</t>
  </si>
  <si>
    <t>Census Tract 252</t>
  </si>
  <si>
    <t>+47.5106885</t>
  </si>
  <si>
    <t>-122.1827358</t>
  </si>
  <si>
    <t>403175</t>
  </si>
  <si>
    <t>43562</t>
  </si>
  <si>
    <t>8594</t>
  </si>
  <si>
    <t>274849</t>
  </si>
  <si>
    <t>026900</t>
  </si>
  <si>
    <t>53033026900</t>
  </si>
  <si>
    <t>269</t>
  </si>
  <si>
    <t>Census Tract 269</t>
  </si>
  <si>
    <t>+47.5077830</t>
  </si>
  <si>
    <t>-122.3297186</t>
  </si>
  <si>
    <t>685014</t>
  </si>
  <si>
    <t>566640</t>
  </si>
  <si>
    <t>1527565</t>
  </si>
  <si>
    <t>739975</t>
  </si>
  <si>
    <t>1150525</t>
  </si>
  <si>
    <t>901410</t>
  </si>
  <si>
    <t>3038202</t>
  </si>
  <si>
    <t>224</t>
  </si>
  <si>
    <t>457</t>
  </si>
  <si>
    <t>19772</t>
  </si>
  <si>
    <t>23929</t>
  </si>
  <si>
    <t>396</t>
  </si>
  <si>
    <t>428</t>
  </si>
  <si>
    <t>880</t>
  </si>
  <si>
    <t>738</t>
  </si>
  <si>
    <t>6241</t>
  </si>
  <si>
    <t>027702</t>
  </si>
  <si>
    <t>53033027702</t>
  </si>
  <si>
    <t>277.02</t>
  </si>
  <si>
    <t>Census Tract 277.02</t>
  </si>
  <si>
    <t>+47.3727844</t>
  </si>
  <si>
    <t>-122.4617896</t>
  </si>
  <si>
    <t>49786321</t>
  </si>
  <si>
    <t>027701</t>
  </si>
  <si>
    <t>53033027701</t>
  </si>
  <si>
    <t>277.01</t>
  </si>
  <si>
    <t>Census Tract 277.01</t>
  </si>
  <si>
    <t>+47.4601415</t>
  </si>
  <si>
    <t>-122.4551770</t>
  </si>
  <si>
    <t>43238245</t>
  </si>
  <si>
    <t>5927</t>
  </si>
  <si>
    <t>13418</t>
  </si>
  <si>
    <t>7735</t>
  </si>
  <si>
    <t>11874</t>
  </si>
  <si>
    <t>1906557</t>
  </si>
  <si>
    <t>032313</t>
  </si>
  <si>
    <t>53033032313</t>
  </si>
  <si>
    <t>323.13</t>
  </si>
  <si>
    <t>Census Tract 323.13</t>
  </si>
  <si>
    <t>+47.6705089</t>
  </si>
  <si>
    <t>-122.0890118</t>
  </si>
  <si>
    <t>1953519</t>
  </si>
  <si>
    <t>74870</t>
  </si>
  <si>
    <t>022605</t>
  </si>
  <si>
    <t>53033022605</t>
  </si>
  <si>
    <t>226.05</t>
  </si>
  <si>
    <t>Census Tract 226.05</t>
  </si>
  <si>
    <t>+47.6914671</t>
  </si>
  <si>
    <t>-122.1557444</t>
  </si>
  <si>
    <t>55106</t>
  </si>
  <si>
    <t>5241</t>
  </si>
  <si>
    <t>5147</t>
  </si>
  <si>
    <t>022203</t>
  </si>
  <si>
    <t>53033022203</t>
  </si>
  <si>
    <t>222.03</t>
  </si>
  <si>
    <t>Census Tract 222.03</t>
  </si>
  <si>
    <t>+47.7066987</t>
  </si>
  <si>
    <t>-122.2253274</t>
  </si>
  <si>
    <t>447</t>
  </si>
  <si>
    <t>025300</t>
  </si>
  <si>
    <t>53033025300</t>
  </si>
  <si>
    <t>253</t>
  </si>
  <si>
    <t>Census Tract 253</t>
  </si>
  <si>
    <t>+47.4985368</t>
  </si>
  <si>
    <t>-122.2062152</t>
  </si>
  <si>
    <t>138748</t>
  </si>
  <si>
    <t>024602</t>
  </si>
  <si>
    <t>53033024602</t>
  </si>
  <si>
    <t>246.02</t>
  </si>
  <si>
    <t>Census Tract 246.02</t>
  </si>
  <si>
    <t>+47.5326968</t>
  </si>
  <si>
    <t>-122.2319773</t>
  </si>
  <si>
    <t>8553</t>
  </si>
  <si>
    <t>026100</t>
  </si>
  <si>
    <t>53033026100</t>
  </si>
  <si>
    <t>261</t>
  </si>
  <si>
    <t>Census Tract 261</t>
  </si>
  <si>
    <t>+47.4910723</t>
  </si>
  <si>
    <t>-122.2500978</t>
  </si>
  <si>
    <t>3832662</t>
  </si>
  <si>
    <t>026001</t>
  </si>
  <si>
    <t>53033026001</t>
  </si>
  <si>
    <t>260.01</t>
  </si>
  <si>
    <t>Census Tract 260.01</t>
  </si>
  <si>
    <t>+47.4990285</t>
  </si>
  <si>
    <t>-122.2362607</t>
  </si>
  <si>
    <t>2652776</t>
  </si>
  <si>
    <t>021400</t>
  </si>
  <si>
    <t>53033021400</t>
  </si>
  <si>
    <t>214</t>
  </si>
  <si>
    <t>Census Tract 214</t>
  </si>
  <si>
    <t>+47.7507662</t>
  </si>
  <si>
    <t>-122.2924491</t>
  </si>
  <si>
    <t>489</t>
  </si>
  <si>
    <t>11735</t>
  </si>
  <si>
    <t>021100</t>
  </si>
  <si>
    <t>53033021100</t>
  </si>
  <si>
    <t>211</t>
  </si>
  <si>
    <t>Census Tract 211</t>
  </si>
  <si>
    <t>+47.7412054</t>
  </si>
  <si>
    <t>-122.3128854</t>
  </si>
  <si>
    <t>15959</t>
  </si>
  <si>
    <t>2737</t>
  </si>
  <si>
    <t>16001</t>
  </si>
  <si>
    <t>7940</t>
  </si>
  <si>
    <t>26291</t>
  </si>
  <si>
    <t>10877</t>
  </si>
  <si>
    <t>024601</t>
  </si>
  <si>
    <t>53033024601</t>
  </si>
  <si>
    <t>246.01</t>
  </si>
  <si>
    <t>Census Tract 246.01</t>
  </si>
  <si>
    <t>+47.5484565</t>
  </si>
  <si>
    <t>-122.2237306</t>
  </si>
  <si>
    <t>945</t>
  </si>
  <si>
    <t>6003</t>
  </si>
  <si>
    <t>97056</t>
  </si>
  <si>
    <t>026002</t>
  </si>
  <si>
    <t>53033026002</t>
  </si>
  <si>
    <t>260.02</t>
  </si>
  <si>
    <t>Census Tract 260.02</t>
  </si>
  <si>
    <t>+47.4825107</t>
  </si>
  <si>
    <t>-122.2239768</t>
  </si>
  <si>
    <t>775945</t>
  </si>
  <si>
    <t>024300</t>
  </si>
  <si>
    <t>53033024300</t>
  </si>
  <si>
    <t>243</t>
  </si>
  <si>
    <t>Census Tract 243</t>
  </si>
  <si>
    <t>+47.5901123</t>
  </si>
  <si>
    <t>-122.2458440</t>
  </si>
  <si>
    <t>5217</t>
  </si>
  <si>
    <t>024400</t>
  </si>
  <si>
    <t>53033024400</t>
  </si>
  <si>
    <t>244</t>
  </si>
  <si>
    <t>Census Tract 244</t>
  </si>
  <si>
    <t>+47.5822829</t>
  </si>
  <si>
    <t>-122.2178670</t>
  </si>
  <si>
    <t>024500</t>
  </si>
  <si>
    <t>53033024500</t>
  </si>
  <si>
    <t>245</t>
  </si>
  <si>
    <t>Census Tract 245</t>
  </si>
  <si>
    <t>+47.5664031</t>
  </si>
  <si>
    <t>-122.2202549</t>
  </si>
  <si>
    <t>6871</t>
  </si>
  <si>
    <t>8157</t>
  </si>
  <si>
    <t>652</t>
  </si>
  <si>
    <t>923</t>
  </si>
  <si>
    <t>268</t>
  </si>
  <si>
    <t>7354</t>
  </si>
  <si>
    <t>931050</t>
  </si>
  <si>
    <t>76161007</t>
  </si>
  <si>
    <t>36040489</t>
  </si>
  <si>
    <t>16888272</t>
  </si>
  <si>
    <t>5345631</t>
  </si>
  <si>
    <t>032209</t>
  </si>
  <si>
    <t>53033032209</t>
  </si>
  <si>
    <t>322.09</t>
  </si>
  <si>
    <t>Census Tract 322.09</t>
  </si>
  <si>
    <t>+47.6057809</t>
  </si>
  <si>
    <t>-122.0001192</t>
  </si>
  <si>
    <t>12481171</t>
  </si>
  <si>
    <t>032703</t>
  </si>
  <si>
    <t>53033032703</t>
  </si>
  <si>
    <t>327.03</t>
  </si>
  <si>
    <t>Census Tract 327.03</t>
  </si>
  <si>
    <t>+47.5143769</t>
  </si>
  <si>
    <t>-121.8178721</t>
  </si>
  <si>
    <t>4265177</t>
  </si>
  <si>
    <t>6828480</t>
  </si>
  <si>
    <t>208022123</t>
  </si>
  <si>
    <t>031907</t>
  </si>
  <si>
    <t>53033031907</t>
  </si>
  <si>
    <t>319.07</t>
  </si>
  <si>
    <t>Census Tract 319.07</t>
  </si>
  <si>
    <t>+47.4533052</t>
  </si>
  <si>
    <t>-122.1305065</t>
  </si>
  <si>
    <t>4529091</t>
  </si>
  <si>
    <t>2296383</t>
  </si>
  <si>
    <t>22719555</t>
  </si>
  <si>
    <t>032002</t>
  </si>
  <si>
    <t>53033032002</t>
  </si>
  <si>
    <t>320.02</t>
  </si>
  <si>
    <t>Census Tract 320.02</t>
  </si>
  <si>
    <t>+47.4347894</t>
  </si>
  <si>
    <t>-122.0315839</t>
  </si>
  <si>
    <t>27203609</t>
  </si>
  <si>
    <t>032003</t>
  </si>
  <si>
    <t>53033032003</t>
  </si>
  <si>
    <t>320.03</t>
  </si>
  <si>
    <t>Census Tract 320.03</t>
  </si>
  <si>
    <t>+47.4405378</t>
  </si>
  <si>
    <t>-121.9250546</t>
  </si>
  <si>
    <t>120471909</t>
  </si>
  <si>
    <t>1099244</t>
  </si>
  <si>
    <t>2433563</t>
  </si>
  <si>
    <t>5818712</t>
  </si>
  <si>
    <t>032602</t>
  </si>
  <si>
    <t>53033032602</t>
  </si>
  <si>
    <t>326.02</t>
  </si>
  <si>
    <t>Census Tract 326.02</t>
  </si>
  <si>
    <t>+47.5354747</t>
  </si>
  <si>
    <t>-121.8783150</t>
  </si>
  <si>
    <t>20377392</t>
  </si>
  <si>
    <t>032702</t>
  </si>
  <si>
    <t>53033032702</t>
  </si>
  <si>
    <t>327.02</t>
  </si>
  <si>
    <t>Census Tract 327.02</t>
  </si>
  <si>
    <t>+47.4631730</t>
  </si>
  <si>
    <t>-121.4975361</t>
  </si>
  <si>
    <t>509951725</t>
  </si>
  <si>
    <t>032800</t>
  </si>
  <si>
    <t>53033032800</t>
  </si>
  <si>
    <t>328</t>
  </si>
  <si>
    <t>Census Tract 328</t>
  </si>
  <si>
    <t>+47.6526481</t>
  </si>
  <si>
    <t>-121.4312963</t>
  </si>
  <si>
    <t>1379979590</t>
  </si>
  <si>
    <t>025102</t>
  </si>
  <si>
    <t>53033025102</t>
  </si>
  <si>
    <t>251.02</t>
  </si>
  <si>
    <t>Census Tract 251.02</t>
  </si>
  <si>
    <t>+47.4980982</t>
  </si>
  <si>
    <t>-122.1407250</t>
  </si>
  <si>
    <t>3491840</t>
  </si>
  <si>
    <t>19040456</t>
  </si>
  <si>
    <t>031903</t>
  </si>
  <si>
    <t>53033031903</t>
  </si>
  <si>
    <t>319.03</t>
  </si>
  <si>
    <t>Census Tract 319.03</t>
  </si>
  <si>
    <t>+47.4821782</t>
  </si>
  <si>
    <t>-122.1108710</t>
  </si>
  <si>
    <t>10470512</t>
  </si>
  <si>
    <t>031904</t>
  </si>
  <si>
    <t>53033031904</t>
  </si>
  <si>
    <t>319.04</t>
  </si>
  <si>
    <t>Census Tract 319.04</t>
  </si>
  <si>
    <t>+47.4653650</t>
  </si>
  <si>
    <t>-122.0628374</t>
  </si>
  <si>
    <t>18551242</t>
  </si>
  <si>
    <t>031906</t>
  </si>
  <si>
    <t>53033031906</t>
  </si>
  <si>
    <t>319.06</t>
  </si>
  <si>
    <t>Census Tract 319.06</t>
  </si>
  <si>
    <t>+47.4362336</t>
  </si>
  <si>
    <t>-122.0943157</t>
  </si>
  <si>
    <t>10636314</t>
  </si>
  <si>
    <t>31765006</t>
  </si>
  <si>
    <t>032314</t>
  </si>
  <si>
    <t>53033032314</t>
  </si>
  <si>
    <t>323.14</t>
  </si>
  <si>
    <t>Census Tract 323.14</t>
  </si>
  <si>
    <t>+47.6745374</t>
  </si>
  <si>
    <t>-122.0373968</t>
  </si>
  <si>
    <t>17403881</t>
  </si>
  <si>
    <t>032315</t>
  </si>
  <si>
    <t>53033032315</t>
  </si>
  <si>
    <t>323.15</t>
  </si>
  <si>
    <t>Census Tract 323.15</t>
  </si>
  <si>
    <t>+47.6679952</t>
  </si>
  <si>
    <t>-121.9798462</t>
  </si>
  <si>
    <t>44456389</t>
  </si>
  <si>
    <t>1025202</t>
  </si>
  <si>
    <t>18435</t>
  </si>
  <si>
    <t>14659637</t>
  </si>
  <si>
    <t>43038075</t>
  </si>
  <si>
    <t>5955</t>
  </si>
  <si>
    <t>52308551</t>
  </si>
  <si>
    <t>22052661</t>
  </si>
  <si>
    <t>161002995</t>
  </si>
  <si>
    <t>032322</t>
  </si>
  <si>
    <t>53033032322</t>
  </si>
  <si>
    <t>323.22</t>
  </si>
  <si>
    <t>Census Tract 323.22</t>
  </si>
  <si>
    <t>+47.7260040</t>
  </si>
  <si>
    <t>-122.0978452</t>
  </si>
  <si>
    <t>4592593</t>
  </si>
  <si>
    <t>032321</t>
  </si>
  <si>
    <t>53033032321</t>
  </si>
  <si>
    <t>323.21</t>
  </si>
  <si>
    <t>Census Tract 323.21</t>
  </si>
  <si>
    <t>+47.7179317</t>
  </si>
  <si>
    <t>-122.1263356</t>
  </si>
  <si>
    <t>10067335</t>
  </si>
  <si>
    <t>032312</t>
  </si>
  <si>
    <t>53033032312</t>
  </si>
  <si>
    <t>323.12</t>
  </si>
  <si>
    <t>Census Tract 323.12</t>
  </si>
  <si>
    <t>+47.7066653</t>
  </si>
  <si>
    <t>-122.0528660</t>
  </si>
  <si>
    <t>22347132</t>
  </si>
  <si>
    <t>032307</t>
  </si>
  <si>
    <t>53033032307</t>
  </si>
  <si>
    <t>323.07</t>
  </si>
  <si>
    <t>Census Tract 323.07</t>
  </si>
  <si>
    <t>+47.7580051</t>
  </si>
  <si>
    <t>-122.0907595</t>
  </si>
  <si>
    <t>11579123</t>
  </si>
  <si>
    <t>032311</t>
  </si>
  <si>
    <t>53033032311</t>
  </si>
  <si>
    <t>323.11</t>
  </si>
  <si>
    <t>Census Tract 323.11</t>
  </si>
  <si>
    <t>+47.7515039</t>
  </si>
  <si>
    <t>-122.0387481</t>
  </si>
  <si>
    <t>23096070</t>
  </si>
  <si>
    <t>162026</t>
  </si>
  <si>
    <t>210823</t>
  </si>
  <si>
    <t>1640631</t>
  </si>
  <si>
    <t>124772</t>
  </si>
  <si>
    <t>1015359260</t>
  </si>
  <si>
    <t>1458551</t>
  </si>
  <si>
    <t>79678</t>
  </si>
  <si>
    <t>552920</t>
  </si>
  <si>
    <t>025600</t>
  </si>
  <si>
    <t>53033025600</t>
  </si>
  <si>
    <t>256</t>
  </si>
  <si>
    <t>Census Tract 256</t>
  </si>
  <si>
    <t>+47.4795147</t>
  </si>
  <si>
    <t>-122.1581673</t>
  </si>
  <si>
    <t>2201173</t>
  </si>
  <si>
    <t>025804</t>
  </si>
  <si>
    <t>53033025804</t>
  </si>
  <si>
    <t>258.04</t>
  </si>
  <si>
    <t>Census Tract 258.04</t>
  </si>
  <si>
    <t>+47.4547647</t>
  </si>
  <si>
    <t>-122.1691692</t>
  </si>
  <si>
    <t>656110</t>
  </si>
  <si>
    <t>031909</t>
  </si>
  <si>
    <t>53033031909</t>
  </si>
  <si>
    <t>319.09</t>
  </si>
  <si>
    <t>Census Tract 319.09</t>
  </si>
  <si>
    <t>+47.4378388</t>
  </si>
  <si>
    <t>-122.1434772</t>
  </si>
  <si>
    <t>1909158</t>
  </si>
  <si>
    <t>031908</t>
  </si>
  <si>
    <t>53033031908</t>
  </si>
  <si>
    <t>319.08</t>
  </si>
  <si>
    <t>Census Tract 319.08</t>
  </si>
  <si>
    <t>+47.4471071</t>
  </si>
  <si>
    <t>-122.1427639</t>
  </si>
  <si>
    <t>1825445</t>
  </si>
  <si>
    <t>2936570</t>
  </si>
  <si>
    <t>032309</t>
  </si>
  <si>
    <t>53033032309</t>
  </si>
  <si>
    <t>323.09</t>
  </si>
  <si>
    <t>Census Tract 323.09</t>
  </si>
  <si>
    <t>+47.6856269</t>
  </si>
  <si>
    <t>-122.1338166</t>
  </si>
  <si>
    <t>5365</t>
  </si>
  <si>
    <t>025702</t>
  </si>
  <si>
    <t>53033025702</t>
  </si>
  <si>
    <t>257.02</t>
  </si>
  <si>
    <t>Census Tract 257.02</t>
  </si>
  <si>
    <t>+47.4638347</t>
  </si>
  <si>
    <t>-122.1646500</t>
  </si>
  <si>
    <t>841865</t>
  </si>
  <si>
    <t>032316</t>
  </si>
  <si>
    <t>53033032316</t>
  </si>
  <si>
    <t>323.16</t>
  </si>
  <si>
    <t>Census Tract 323.16</t>
  </si>
  <si>
    <t>+47.6392221</t>
  </si>
  <si>
    <t>-122.0712508</t>
  </si>
  <si>
    <t>1092319</t>
  </si>
  <si>
    <t>032318</t>
  </si>
  <si>
    <t>53033032318</t>
  </si>
  <si>
    <t>323.18</t>
  </si>
  <si>
    <t>Census Tract 323.18</t>
  </si>
  <si>
    <t>+47.6351003</t>
  </si>
  <si>
    <t>-122.0320728</t>
  </si>
  <si>
    <t>2546355</t>
  </si>
  <si>
    <t>64094966</t>
  </si>
  <si>
    <t>36778761</t>
  </si>
  <si>
    <t>7878199</t>
  </si>
  <si>
    <t>032601</t>
  </si>
  <si>
    <t>53033032601</t>
  </si>
  <si>
    <t>326.01</t>
  </si>
  <si>
    <t>Census Tract 326.01</t>
  </si>
  <si>
    <t>+47.5830194</t>
  </si>
  <si>
    <t>-121.8625236</t>
  </si>
  <si>
    <t>60263385</t>
  </si>
  <si>
    <t>1043358</t>
  </si>
  <si>
    <t>9499307</t>
  </si>
  <si>
    <t>89097</t>
  </si>
  <si>
    <t>032320</t>
  </si>
  <si>
    <t>53033032320</t>
  </si>
  <si>
    <t>323.20</t>
  </si>
  <si>
    <t>Census Tract 323.20</t>
  </si>
  <si>
    <t>+47.7564769</t>
  </si>
  <si>
    <t>-122.1244452</t>
  </si>
  <si>
    <t>6476374</t>
  </si>
  <si>
    <t>438593</t>
  </si>
  <si>
    <t>9232053</t>
  </si>
  <si>
    <t>2242392</t>
  </si>
  <si>
    <t>610</t>
  </si>
  <si>
    <t>673</t>
  </si>
  <si>
    <t>4761</t>
  </si>
  <si>
    <t>020402</t>
  </si>
  <si>
    <t>53033020402</t>
  </si>
  <si>
    <t>204.02</t>
  </si>
  <si>
    <t>Census Tract 204.02</t>
  </si>
  <si>
    <t>+47.7695107</t>
  </si>
  <si>
    <t>-122.2970336</t>
  </si>
  <si>
    <t>3049</t>
  </si>
  <si>
    <t>020401</t>
  </si>
  <si>
    <t>53033020401</t>
  </si>
  <si>
    <t>204.01</t>
  </si>
  <si>
    <t>Census Tract 204.01</t>
  </si>
  <si>
    <t>+47.7708168</t>
  </si>
  <si>
    <t>-122.3195462</t>
  </si>
  <si>
    <t>13642</t>
  </si>
  <si>
    <t>020300</t>
  </si>
  <si>
    <t>53033020300</t>
  </si>
  <si>
    <t>203</t>
  </si>
  <si>
    <t>Census Tract 203</t>
  </si>
  <si>
    <t>+47.7689986</t>
  </si>
  <si>
    <t>-122.3417532</t>
  </si>
  <si>
    <t>23692</t>
  </si>
  <si>
    <t>020200</t>
  </si>
  <si>
    <t>53033020200</t>
  </si>
  <si>
    <t>202</t>
  </si>
  <si>
    <t>Census Tract 202</t>
  </si>
  <si>
    <t>+47.7716707</t>
  </si>
  <si>
    <t>-122.3633590</t>
  </si>
  <si>
    <t>6689</t>
  </si>
  <si>
    <t>6882</t>
  </si>
  <si>
    <t>020100</t>
  </si>
  <si>
    <t>53033020100</t>
  </si>
  <si>
    <t>201</t>
  </si>
  <si>
    <t>Census Tract 201</t>
  </si>
  <si>
    <t>+47.7745262</t>
  </si>
  <si>
    <t>-122.3935070</t>
  </si>
  <si>
    <t>80</t>
  </si>
  <si>
    <t>020800</t>
  </si>
  <si>
    <t>53033020800</t>
  </si>
  <si>
    <t>208</t>
  </si>
  <si>
    <t>Census Tract 208</t>
  </si>
  <si>
    <t>+47.7633722</t>
  </si>
  <si>
    <t>-122.3853561</t>
  </si>
  <si>
    <t>2020</t>
  </si>
  <si>
    <t>3342</t>
  </si>
  <si>
    <t>KI</t>
  </si>
  <si>
    <t>Kirkland</t>
  </si>
  <si>
    <t>1333</t>
  </si>
  <si>
    <t>2264280</t>
  </si>
  <si>
    <t>3111587</t>
  </si>
  <si>
    <t>264091</t>
  </si>
  <si>
    <t>299967</t>
  </si>
  <si>
    <t>14257</t>
  </si>
  <si>
    <t>842351</t>
  </si>
  <si>
    <t>1577</t>
  </si>
  <si>
    <t>83267</t>
  </si>
  <si>
    <t>1254982</t>
  </si>
  <si>
    <t>022005</t>
  </si>
  <si>
    <t>53033022005</t>
  </si>
  <si>
    <t>220.05</t>
  </si>
  <si>
    <t>Census Tract 220.05</t>
  </si>
  <si>
    <t>+47.7116198</t>
  </si>
  <si>
    <t>-122.1939066</t>
  </si>
  <si>
    <t>2289593</t>
  </si>
  <si>
    <t>021904</t>
  </si>
  <si>
    <t>53033021904</t>
  </si>
  <si>
    <t>219.04</t>
  </si>
  <si>
    <t>Census Tract 219.04</t>
  </si>
  <si>
    <t>+47.7229333</t>
  </si>
  <si>
    <t>-122.1616154</t>
  </si>
  <si>
    <t>2835949</t>
  </si>
  <si>
    <t>3757759</t>
  </si>
  <si>
    <t>022400</t>
  </si>
  <si>
    <t>53033022400</t>
  </si>
  <si>
    <t>Census Tract 224</t>
  </si>
  <si>
    <t>+47.6859329</t>
  </si>
  <si>
    <t>-122.2113268</t>
  </si>
  <si>
    <t>4587752</t>
  </si>
  <si>
    <t>243475</t>
  </si>
  <si>
    <t>2448818</t>
  </si>
  <si>
    <t>1991</t>
  </si>
  <si>
    <t>17873</t>
  </si>
  <si>
    <t>101234</t>
  </si>
  <si>
    <t>022500</t>
  </si>
  <si>
    <t>53033022500</t>
  </si>
  <si>
    <t>225</t>
  </si>
  <si>
    <t>Census Tract 225</t>
  </si>
  <si>
    <t>+47.6799808</t>
  </si>
  <si>
    <t>-122.1926045</t>
  </si>
  <si>
    <t>3717406</t>
  </si>
  <si>
    <t>022603</t>
  </si>
  <si>
    <t>53033022603</t>
  </si>
  <si>
    <t>226.03</t>
  </si>
  <si>
    <t>Census Tract 226.03</t>
  </si>
  <si>
    <t>+47.6948197</t>
  </si>
  <si>
    <t>-122.1716302</t>
  </si>
  <si>
    <t>2884177</t>
  </si>
  <si>
    <t>022604</t>
  </si>
  <si>
    <t>53033022604</t>
  </si>
  <si>
    <t>226.04</t>
  </si>
  <si>
    <t>Census Tract 226.04</t>
  </si>
  <si>
    <t>+47.6762277</t>
  </si>
  <si>
    <t>-122.1740019</t>
  </si>
  <si>
    <t>2955136</t>
  </si>
  <si>
    <t>2315905</t>
  </si>
  <si>
    <t>022201</t>
  </si>
  <si>
    <t>53033022201</t>
  </si>
  <si>
    <t>222.01</t>
  </si>
  <si>
    <t>Census Tract 222.01</t>
  </si>
  <si>
    <t>+47.7263403</t>
  </si>
  <si>
    <t>-122.2320467</t>
  </si>
  <si>
    <t>2288132</t>
  </si>
  <si>
    <t>022202</t>
  </si>
  <si>
    <t>53033022202</t>
  </si>
  <si>
    <t>222.02</t>
  </si>
  <si>
    <t>Census Tract 222.02</t>
  </si>
  <si>
    <t>+47.7206893</t>
  </si>
  <si>
    <t>-122.2143318</t>
  </si>
  <si>
    <t>2613878</t>
  </si>
  <si>
    <t>021903</t>
  </si>
  <si>
    <t>53033021903</t>
  </si>
  <si>
    <t>219.03</t>
  </si>
  <si>
    <t>Census Tract 219.03</t>
  </si>
  <si>
    <t>+47.7175135</t>
  </si>
  <si>
    <t>-122.1788294</t>
  </si>
  <si>
    <t>3078143</t>
  </si>
  <si>
    <t>022006</t>
  </si>
  <si>
    <t>53033022006</t>
  </si>
  <si>
    <t>220.06</t>
  </si>
  <si>
    <t>Census Tract 220.06</t>
  </si>
  <si>
    <t>+47.7043393</t>
  </si>
  <si>
    <t>-122.1992667</t>
  </si>
  <si>
    <t>1408909</t>
  </si>
  <si>
    <t>LF</t>
  </si>
  <si>
    <t>Lake Forest Park</t>
  </si>
  <si>
    <t>2796985</t>
  </si>
  <si>
    <t>2889326</t>
  </si>
  <si>
    <t>1194004</t>
  </si>
  <si>
    <t>2109221</t>
  </si>
  <si>
    <t>62114</t>
  </si>
  <si>
    <t>12075</t>
  </si>
  <si>
    <t>Laurelhurst</t>
  </si>
  <si>
    <t>005302</t>
  </si>
  <si>
    <t>53033005302</t>
  </si>
  <si>
    <t>53.02</t>
  </si>
  <si>
    <t>Census Tract 53.02</t>
  </si>
  <si>
    <t>+47.6540494</t>
  </si>
  <si>
    <t>-122.3013013</t>
  </si>
  <si>
    <t>5052</t>
  </si>
  <si>
    <t>5342</t>
  </si>
  <si>
    <t>1755337</t>
  </si>
  <si>
    <t>Lawton Park</t>
  </si>
  <si>
    <t>911635</t>
  </si>
  <si>
    <t>4180226</t>
  </si>
  <si>
    <t>2216</t>
  </si>
  <si>
    <t>1767</t>
  </si>
  <si>
    <t>Leschi</t>
  </si>
  <si>
    <t>52978</t>
  </si>
  <si>
    <t>881834</t>
  </si>
  <si>
    <t>216810</t>
  </si>
  <si>
    <t>522143</t>
  </si>
  <si>
    <t>Lower Queen Anne</t>
  </si>
  <si>
    <t>936</t>
  </si>
  <si>
    <t>133605</t>
  </si>
  <si>
    <t>720626</t>
  </si>
  <si>
    <t>603587</t>
  </si>
  <si>
    <t>006900</t>
  </si>
  <si>
    <t>53033006900</t>
  </si>
  <si>
    <t>69</t>
  </si>
  <si>
    <t>Census Tract 69</t>
  </si>
  <si>
    <t>+47.6343628</t>
  </si>
  <si>
    <t>-122.3669714</t>
  </si>
  <si>
    <t>29869</t>
  </si>
  <si>
    <t>125</t>
  </si>
  <si>
    <t>136103</t>
  </si>
  <si>
    <t>2478</t>
  </si>
  <si>
    <t>Loyal Heights</t>
  </si>
  <si>
    <t>001500</t>
  </si>
  <si>
    <t>53033001500</t>
  </si>
  <si>
    <t>15</t>
  </si>
  <si>
    <t>Census Tract 15</t>
  </si>
  <si>
    <t>+47.6976583</t>
  </si>
  <si>
    <t>-122.4024164</t>
  </si>
  <si>
    <t>175</t>
  </si>
  <si>
    <t>326249</t>
  </si>
  <si>
    <t>160672</t>
  </si>
  <si>
    <t>003100</t>
  </si>
  <si>
    <t>53033003100</t>
  </si>
  <si>
    <t>Census Tract 31</t>
  </si>
  <si>
    <t>+47.6920847</t>
  </si>
  <si>
    <t>-122.4041600</t>
  </si>
  <si>
    <t>1000945</t>
  </si>
  <si>
    <t>492605</t>
  </si>
  <si>
    <t>Madison Park</t>
  </si>
  <si>
    <t>1843405</t>
  </si>
  <si>
    <t>401341</t>
  </si>
  <si>
    <t>Madrona</t>
  </si>
  <si>
    <t>150421</t>
  </si>
  <si>
    <t>949379</t>
  </si>
  <si>
    <t>186383</t>
  </si>
  <si>
    <t>Mann</t>
  </si>
  <si>
    <t>580342</t>
  </si>
  <si>
    <t>796</t>
  </si>
  <si>
    <t>453272</t>
  </si>
  <si>
    <t>Maple Leaf</t>
  </si>
  <si>
    <t>4539</t>
  </si>
  <si>
    <t>002600</t>
  </si>
  <si>
    <t>53033002600</t>
  </si>
  <si>
    <t>26</t>
  </si>
  <si>
    <t>Census Tract 26</t>
  </si>
  <si>
    <t>+47.6822031</t>
  </si>
  <si>
    <t>-122.3113993</t>
  </si>
  <si>
    <t>002100</t>
  </si>
  <si>
    <t>53033002100</t>
  </si>
  <si>
    <t>21</t>
  </si>
  <si>
    <t>Census Tract 21</t>
  </si>
  <si>
    <t>+47.6953673</t>
  </si>
  <si>
    <t>-122.2980453</t>
  </si>
  <si>
    <t>161</t>
  </si>
  <si>
    <t>002000</t>
  </si>
  <si>
    <t>53033002000</t>
  </si>
  <si>
    <t>Census Tract 20</t>
  </si>
  <si>
    <t>+47.6953310</t>
  </si>
  <si>
    <t>-122.3108025</t>
  </si>
  <si>
    <t>1027391</t>
  </si>
  <si>
    <t>001900</t>
  </si>
  <si>
    <t>53033001900</t>
  </si>
  <si>
    <t>19</t>
  </si>
  <si>
    <t>Census Tract 19</t>
  </si>
  <si>
    <t>+47.6965350</t>
  </si>
  <si>
    <t>-122.3262160</t>
  </si>
  <si>
    <t>1147766</t>
  </si>
  <si>
    <t>980062</t>
  </si>
  <si>
    <t>001100</t>
  </si>
  <si>
    <t>53033001100</t>
  </si>
  <si>
    <t>11</t>
  </si>
  <si>
    <t>Census Tract 11</t>
  </si>
  <si>
    <t>+47.7065470</t>
  </si>
  <si>
    <t>-122.3068073</t>
  </si>
  <si>
    <t>222</t>
  </si>
  <si>
    <t>MV</t>
  </si>
  <si>
    <t>Maple Valley</t>
  </si>
  <si>
    <t>407029</t>
  </si>
  <si>
    <t>931243</t>
  </si>
  <si>
    <t>1092631</t>
  </si>
  <si>
    <t>6547069</t>
  </si>
  <si>
    <t>2163308</t>
  </si>
  <si>
    <t>539024</t>
  </si>
  <si>
    <t>3838540</t>
  </si>
  <si>
    <t>Matthews Beach</t>
  </si>
  <si>
    <t>002200</t>
  </si>
  <si>
    <t>53033002200</t>
  </si>
  <si>
    <t>Census Tract 22</t>
  </si>
  <si>
    <t>+47.6922985</t>
  </si>
  <si>
    <t>-122.2695132</t>
  </si>
  <si>
    <t>1109156</t>
  </si>
  <si>
    <t>001000</t>
  </si>
  <si>
    <t>53033001000</t>
  </si>
  <si>
    <t>Census Tract 10</t>
  </si>
  <si>
    <t>+47.7064067</t>
  </si>
  <si>
    <t>-122.2960648</t>
  </si>
  <si>
    <t>842265</t>
  </si>
  <si>
    <t>923619</t>
  </si>
  <si>
    <t>Meadowbrook</t>
  </si>
  <si>
    <t>308</t>
  </si>
  <si>
    <t>408455</t>
  </si>
  <si>
    <t>137</t>
  </si>
  <si>
    <t>238</t>
  </si>
  <si>
    <t>953858</t>
  </si>
  <si>
    <t>219623</t>
  </si>
  <si>
    <t>ME</t>
  </si>
  <si>
    <t>Medina</t>
  </si>
  <si>
    <t>529</t>
  </si>
  <si>
    <t>3647334</t>
  </si>
  <si>
    <t>14069</t>
  </si>
  <si>
    <t>MI</t>
  </si>
  <si>
    <t>Mercer Island</t>
  </si>
  <si>
    <t>2837781</t>
  </si>
  <si>
    <t>3890543</t>
  </si>
  <si>
    <t>4071909</t>
  </si>
  <si>
    <t>1652329</t>
  </si>
  <si>
    <t>3771112</t>
  </si>
  <si>
    <t>Mid-Beacon Hill</t>
  </si>
  <si>
    <t>3200</t>
  </si>
  <si>
    <t>3366356</t>
  </si>
  <si>
    <t>1293</t>
  </si>
  <si>
    <t>2</t>
  </si>
  <si>
    <t>277988</t>
  </si>
  <si>
    <t>561529</t>
  </si>
  <si>
    <t>1053</t>
  </si>
  <si>
    <t>677295</t>
  </si>
  <si>
    <t>MT</t>
  </si>
  <si>
    <t>Milton</t>
  </si>
  <si>
    <t>72514</t>
  </si>
  <si>
    <t>1262939</t>
  </si>
  <si>
    <t>54687</t>
  </si>
  <si>
    <t>Minor</t>
  </si>
  <si>
    <t>731377</t>
  </si>
  <si>
    <t>368613</t>
  </si>
  <si>
    <t>539983</t>
  </si>
  <si>
    <t>342</t>
  </si>
  <si>
    <t>25154</t>
  </si>
  <si>
    <t>Montlake</t>
  </si>
  <si>
    <t>212698</t>
  </si>
  <si>
    <t>5502</t>
  </si>
  <si>
    <t>1369327</t>
  </si>
  <si>
    <t>241308</t>
  </si>
  <si>
    <t>Mount Baker</t>
  </si>
  <si>
    <t>762812</t>
  </si>
  <si>
    <t>1909311</t>
  </si>
  <si>
    <t>177</t>
  </si>
  <si>
    <t>NC</t>
  </si>
  <si>
    <t>Newcastle</t>
  </si>
  <si>
    <t>37801</t>
  </si>
  <si>
    <t>5781605</t>
  </si>
  <si>
    <t>2040300</t>
  </si>
  <si>
    <t>3352901</t>
  </si>
  <si>
    <t>48262</t>
  </si>
  <si>
    <t>224254</t>
  </si>
  <si>
    <t>NP</t>
  </si>
  <si>
    <t>Normandy Park</t>
  </si>
  <si>
    <t>90566</t>
  </si>
  <si>
    <t>40968</t>
  </si>
  <si>
    <t>5926127</t>
  </si>
  <si>
    <t>42156</t>
  </si>
  <si>
    <t>1137</t>
  </si>
  <si>
    <t>336542</t>
  </si>
  <si>
    <t>North Admiral</t>
  </si>
  <si>
    <t>612079</t>
  </si>
  <si>
    <t>1152010</t>
  </si>
  <si>
    <t>1321090</t>
  </si>
  <si>
    <t>1874</t>
  </si>
  <si>
    <t>1426450</t>
  </si>
  <si>
    <t>North Beach/Blue Ridge</t>
  </si>
  <si>
    <t>1415417</t>
  </si>
  <si>
    <t>1066558</t>
  </si>
  <si>
    <t>391958</t>
  </si>
  <si>
    <t>488</t>
  </si>
  <si>
    <t>3859</t>
  </si>
  <si>
    <t>North Beacon Hill</t>
  </si>
  <si>
    <t>2416358</t>
  </si>
  <si>
    <t>456</t>
  </si>
  <si>
    <t>1369965</t>
  </si>
  <si>
    <t>648089</t>
  </si>
  <si>
    <t>23</t>
  </si>
  <si>
    <t>179</t>
  </si>
  <si>
    <t>NB</t>
  </si>
  <si>
    <t>North Bend</t>
  </si>
  <si>
    <t>246901</t>
  </si>
  <si>
    <t>10150384</t>
  </si>
  <si>
    <t>947728</t>
  </si>
  <si>
    <t>1996</t>
  </si>
  <si>
    <t>North College Park</t>
  </si>
  <si>
    <t>4103</t>
  </si>
  <si>
    <t>501961</t>
  </si>
  <si>
    <t>617241</t>
  </si>
  <si>
    <t>678251</t>
  </si>
  <si>
    <t>193905</t>
  </si>
  <si>
    <t>21105</t>
  </si>
  <si>
    <t>North Delridge</t>
  </si>
  <si>
    <t>284248</t>
  </si>
  <si>
    <t>2204</t>
  </si>
  <si>
    <t>1797</t>
  </si>
  <si>
    <t>2445509</t>
  </si>
  <si>
    <t>North Queen Anne</t>
  </si>
  <si>
    <t>791787</t>
  </si>
  <si>
    <t>66918</t>
  </si>
  <si>
    <t>1799449</t>
  </si>
  <si>
    <t>76272</t>
  </si>
  <si>
    <t>Olympic Hills</t>
  </si>
  <si>
    <t>441</t>
  </si>
  <si>
    <t>135</t>
  </si>
  <si>
    <t>176</t>
  </si>
  <si>
    <t>000200</t>
  </si>
  <si>
    <t>53033000200</t>
  </si>
  <si>
    <t>Census Tract 2</t>
  </si>
  <si>
    <t>+47.7266401</t>
  </si>
  <si>
    <t>-122.3099961</t>
  </si>
  <si>
    <t>1968292</t>
  </si>
  <si>
    <t>431444</t>
  </si>
  <si>
    <t>OOO</t>
  </si>
  <si>
    <t>55</t>
  </si>
  <si>
    <t>373</t>
  </si>
  <si>
    <t>503</t>
  </si>
  <si>
    <t>1019</t>
  </si>
  <si>
    <t>159</t>
  </si>
  <si>
    <t>10880</t>
  </si>
  <si>
    <t>581</t>
  </si>
  <si>
    <t>1058</t>
  </si>
  <si>
    <t>1578</t>
  </si>
  <si>
    <t>249</t>
  </si>
  <si>
    <t>58</t>
  </si>
  <si>
    <t>102804</t>
  </si>
  <si>
    <t>472</t>
  </si>
  <si>
    <t>1292</t>
  </si>
  <si>
    <t>375</t>
  </si>
  <si>
    <t>922</t>
  </si>
  <si>
    <t>3304</t>
  </si>
  <si>
    <t>PA</t>
  </si>
  <si>
    <t>Pacific</t>
  </si>
  <si>
    <t>3114270</t>
  </si>
  <si>
    <t>748832</t>
  </si>
  <si>
    <t>27109</t>
  </si>
  <si>
    <t>782976</t>
  </si>
  <si>
    <t>Phinney Ridge</t>
  </si>
  <si>
    <t>325037</t>
  </si>
  <si>
    <t>530</t>
  </si>
  <si>
    <t>889</t>
  </si>
  <si>
    <t>158004</t>
  </si>
  <si>
    <t>424840</t>
  </si>
  <si>
    <t>1281759</t>
  </si>
  <si>
    <t>003400</t>
  </si>
  <si>
    <t>53033003400</t>
  </si>
  <si>
    <t>34</t>
  </si>
  <si>
    <t>Census Tract 34</t>
  </si>
  <si>
    <t>+47.6740646</t>
  </si>
  <si>
    <t>-122.3617463</t>
  </si>
  <si>
    <t>460309</t>
  </si>
  <si>
    <t>1967</t>
  </si>
  <si>
    <t>1035</t>
  </si>
  <si>
    <t>330136</t>
  </si>
  <si>
    <t>Pike-Market</t>
  </si>
  <si>
    <t>148948</t>
  </si>
  <si>
    <t>52722</t>
  </si>
  <si>
    <t>2032</t>
  </si>
  <si>
    <t>Pinehurst</t>
  </si>
  <si>
    <t>520747</t>
  </si>
  <si>
    <t>40</t>
  </si>
  <si>
    <t>478</t>
  </si>
  <si>
    <t>166</t>
  </si>
  <si>
    <t>823350</t>
  </si>
  <si>
    <t>72453</t>
  </si>
  <si>
    <t>1317258</t>
  </si>
  <si>
    <t>Pioneer Square</t>
  </si>
  <si>
    <t>686795</t>
  </si>
  <si>
    <t>180218</t>
  </si>
  <si>
    <t>61814</t>
  </si>
  <si>
    <t>122402</t>
  </si>
  <si>
    <t>Portage Bay</t>
  </si>
  <si>
    <t>407477</t>
  </si>
  <si>
    <t>Rainier Beach</t>
  </si>
  <si>
    <t>204</t>
  </si>
  <si>
    <t>1470587</t>
  </si>
  <si>
    <t>822098</t>
  </si>
  <si>
    <t>758548</t>
  </si>
  <si>
    <t>Rainier View</t>
  </si>
  <si>
    <t>727</t>
  </si>
  <si>
    <t>9284</t>
  </si>
  <si>
    <t>73388</t>
  </si>
  <si>
    <t>1611956</t>
  </si>
  <si>
    <t>Ravenna</t>
  </si>
  <si>
    <t>318637</t>
  </si>
  <si>
    <t>002500</t>
  </si>
  <si>
    <t>53033002500</t>
  </si>
  <si>
    <t>25</t>
  </si>
  <si>
    <t>Census Tract 25</t>
  </si>
  <si>
    <t>+47.6838969</t>
  </si>
  <si>
    <t>-122.3022793</t>
  </si>
  <si>
    <t>702530</t>
  </si>
  <si>
    <t>197</t>
  </si>
  <si>
    <t>212</t>
  </si>
  <si>
    <t>004400</t>
  </si>
  <si>
    <t>53033004400</t>
  </si>
  <si>
    <t>44</t>
  </si>
  <si>
    <t>Census Tract 44</t>
  </si>
  <si>
    <t>+47.6703410</t>
  </si>
  <si>
    <t>-122.3119324</t>
  </si>
  <si>
    <t>206314</t>
  </si>
  <si>
    <t>933584</t>
  </si>
  <si>
    <t>653803</t>
  </si>
  <si>
    <t>624231</t>
  </si>
  <si>
    <t>RM</t>
  </si>
  <si>
    <t>Redmond</t>
  </si>
  <si>
    <t>273966</t>
  </si>
  <si>
    <t>5423118</t>
  </si>
  <si>
    <t>4407476</t>
  </si>
  <si>
    <t>3245991</t>
  </si>
  <si>
    <t>2333563</t>
  </si>
  <si>
    <t>112820</t>
  </si>
  <si>
    <t>032324</t>
  </si>
  <si>
    <t>53033032324</t>
  </si>
  <si>
    <t>323.24</t>
  </si>
  <si>
    <t>Census Tract 323.24</t>
  </si>
  <si>
    <t>+47.6855259</t>
  </si>
  <si>
    <t>-122.1199830</t>
  </si>
  <si>
    <t>2048401</t>
  </si>
  <si>
    <t>3909</t>
  </si>
  <si>
    <t>4672978</t>
  </si>
  <si>
    <t>25055</t>
  </si>
  <si>
    <t>2491286</t>
  </si>
  <si>
    <t>7293</t>
  </si>
  <si>
    <t>2633020</t>
  </si>
  <si>
    <t>6073920</t>
  </si>
  <si>
    <t>032325</t>
  </si>
  <si>
    <t>53033032325</t>
  </si>
  <si>
    <t>323.25</t>
  </si>
  <si>
    <t>Census Tract 323.25</t>
  </si>
  <si>
    <t>+47.6864819</t>
  </si>
  <si>
    <t>-122.1049565</t>
  </si>
  <si>
    <t>2212939</t>
  </si>
  <si>
    <t>5494</t>
  </si>
  <si>
    <t>032323</t>
  </si>
  <si>
    <t>53033032323</t>
  </si>
  <si>
    <t>323.23</t>
  </si>
  <si>
    <t>Census Tract 323.23</t>
  </si>
  <si>
    <t>+47.6986018</t>
  </si>
  <si>
    <t>-122.1117667</t>
  </si>
  <si>
    <t>3289351</t>
  </si>
  <si>
    <t>3295383</t>
  </si>
  <si>
    <t>RN</t>
  </si>
  <si>
    <t>Renton</t>
  </si>
  <si>
    <t>6819</t>
  </si>
  <si>
    <t>926524</t>
  </si>
  <si>
    <t>2713703</t>
  </si>
  <si>
    <t>11554</t>
  </si>
  <si>
    <t>7463349</t>
  </si>
  <si>
    <t>934952</t>
  </si>
  <si>
    <t>29334</t>
  </si>
  <si>
    <t>025803</t>
  </si>
  <si>
    <t>53033025803</t>
  </si>
  <si>
    <t>258.03</t>
  </si>
  <si>
    <t>Census Tract 258.03</t>
  </si>
  <si>
    <t>+47.4503896</t>
  </si>
  <si>
    <t>-122.1784570</t>
  </si>
  <si>
    <t>1343484</t>
  </si>
  <si>
    <t>026200</t>
  </si>
  <si>
    <t>53033026200</t>
  </si>
  <si>
    <t>262</t>
  </si>
  <si>
    <t>Census Tract 262</t>
  </si>
  <si>
    <t>+47.4591441</t>
  </si>
  <si>
    <t>-122.2435898</t>
  </si>
  <si>
    <t>7007372</t>
  </si>
  <si>
    <t>243527</t>
  </si>
  <si>
    <t>23539</t>
  </si>
  <si>
    <t>1440800</t>
  </si>
  <si>
    <t>1991371</t>
  </si>
  <si>
    <t>5824175</t>
  </si>
  <si>
    <t>1702232</t>
  </si>
  <si>
    <t>025801</t>
  </si>
  <si>
    <t>53033025801</t>
  </si>
  <si>
    <t>258.01</t>
  </si>
  <si>
    <t>Census Tract 258.01</t>
  </si>
  <si>
    <t>+47.4556342</t>
  </si>
  <si>
    <t>-122.2024043</t>
  </si>
  <si>
    <t>5279489</t>
  </si>
  <si>
    <t>025701</t>
  </si>
  <si>
    <t>53033025701</t>
  </si>
  <si>
    <t>257.01</t>
  </si>
  <si>
    <t>Census Tract 257.01</t>
  </si>
  <si>
    <t>+47.4716037</t>
  </si>
  <si>
    <t>-122.1913955</t>
  </si>
  <si>
    <t>3740648</t>
  </si>
  <si>
    <t>025400</t>
  </si>
  <si>
    <t>53033025400</t>
  </si>
  <si>
    <t>254</t>
  </si>
  <si>
    <t>Census Tract 254</t>
  </si>
  <si>
    <t>+47.4945390</t>
  </si>
  <si>
    <t>-122.1839089</t>
  </si>
  <si>
    <t>2300845</t>
  </si>
  <si>
    <t>025500</t>
  </si>
  <si>
    <t>53033025500</t>
  </si>
  <si>
    <t>255</t>
  </si>
  <si>
    <t>Census Tract 255</t>
  </si>
  <si>
    <t>+47.4970722</t>
  </si>
  <si>
    <t>-122.1699618</t>
  </si>
  <si>
    <t>1520615</t>
  </si>
  <si>
    <t>1955898</t>
  </si>
  <si>
    <t>2719144</t>
  </si>
  <si>
    <t>3916810</t>
  </si>
  <si>
    <t>1237596</t>
  </si>
  <si>
    <t>1880255</t>
  </si>
  <si>
    <t>3583367</t>
  </si>
  <si>
    <t>19788</t>
  </si>
  <si>
    <t>Riverview</t>
  </si>
  <si>
    <t>3007707</t>
  </si>
  <si>
    <t>38769</t>
  </si>
  <si>
    <t>20760</t>
  </si>
  <si>
    <t>1551</t>
  </si>
  <si>
    <t>632</t>
  </si>
  <si>
    <t>Roosevelt</t>
  </si>
  <si>
    <t>499418</t>
  </si>
  <si>
    <t>893004</t>
  </si>
  <si>
    <t>51728</t>
  </si>
  <si>
    <t>194181</t>
  </si>
  <si>
    <t>313517</t>
  </si>
  <si>
    <t>Roxhill</t>
  </si>
  <si>
    <t>116879</t>
  </si>
  <si>
    <t>1339</t>
  </si>
  <si>
    <t>865406</t>
  </si>
  <si>
    <t>761202</t>
  </si>
  <si>
    <t>SM</t>
  </si>
  <si>
    <t>Sammamish</t>
  </si>
  <si>
    <t>334033</t>
  </si>
  <si>
    <t>032211</t>
  </si>
  <si>
    <t>53033032211</t>
  </si>
  <si>
    <t>322.11</t>
  </si>
  <si>
    <t>Census Tract 322.11</t>
  </si>
  <si>
    <t>+47.5798198</t>
  </si>
  <si>
    <t>-122.0193627</t>
  </si>
  <si>
    <t>2843016</t>
  </si>
  <si>
    <t>3606</t>
  </si>
  <si>
    <t>13796761</t>
  </si>
  <si>
    <t>032203</t>
  </si>
  <si>
    <t>53033032203</t>
  </si>
  <si>
    <t>322.03</t>
  </si>
  <si>
    <t>Census Tract 322.03</t>
  </si>
  <si>
    <t>+47.5954699</t>
  </si>
  <si>
    <t>-122.0694173</t>
  </si>
  <si>
    <t>9993490</t>
  </si>
  <si>
    <t>032207</t>
  </si>
  <si>
    <t>53033032207</t>
  </si>
  <si>
    <t>322.07</t>
  </si>
  <si>
    <t>Census Tract 322.07</t>
  </si>
  <si>
    <t>+47.5819653</t>
  </si>
  <si>
    <t>-122.0606739</t>
  </si>
  <si>
    <t>4434204</t>
  </si>
  <si>
    <t>032317</t>
  </si>
  <si>
    <t>53033032317</t>
  </si>
  <si>
    <t>323.17</t>
  </si>
  <si>
    <t>Census Tract 323.17</t>
  </si>
  <si>
    <t>+47.6276169</t>
  </si>
  <si>
    <t>-122.0479843</t>
  </si>
  <si>
    <t>4353298</t>
  </si>
  <si>
    <t>3618834</t>
  </si>
  <si>
    <t>3320911</t>
  </si>
  <si>
    <t>5092843</t>
  </si>
  <si>
    <t>4140176</t>
  </si>
  <si>
    <t>Sand Point</t>
  </si>
  <si>
    <t>902</t>
  </si>
  <si>
    <t>13392</t>
  </si>
  <si>
    <t>004000</t>
  </si>
  <si>
    <t>53033004000</t>
  </si>
  <si>
    <t>Census Tract 40</t>
  </si>
  <si>
    <t>+47.6817180</t>
  </si>
  <si>
    <t>-122.2523680</t>
  </si>
  <si>
    <t>1761167</t>
  </si>
  <si>
    <t>ST</t>
  </si>
  <si>
    <t>SeaTac</t>
  </si>
  <si>
    <t>16240</t>
  </si>
  <si>
    <t>027300</t>
  </si>
  <si>
    <t>53033027300</t>
  </si>
  <si>
    <t>273</t>
  </si>
  <si>
    <t>Census Tract 273</t>
  </si>
  <si>
    <t>+47.4780597</t>
  </si>
  <si>
    <t>-122.2993280</t>
  </si>
  <si>
    <t>2651851</t>
  </si>
  <si>
    <t>15269</t>
  </si>
  <si>
    <t>62926</t>
  </si>
  <si>
    <t>47840</t>
  </si>
  <si>
    <t>2404725</t>
  </si>
  <si>
    <t>3660701</t>
  </si>
  <si>
    <t>172071</t>
  </si>
  <si>
    <t>1308997</t>
  </si>
  <si>
    <t>028403</t>
  </si>
  <si>
    <t>53033028403</t>
  </si>
  <si>
    <t>284.03</t>
  </si>
  <si>
    <t>Census Tract 284.03</t>
  </si>
  <si>
    <t>+47.4388693</t>
  </si>
  <si>
    <t>-122.2831589</t>
  </si>
  <si>
    <t>2068100</t>
  </si>
  <si>
    <t>8041892</t>
  </si>
  <si>
    <t>2574600</t>
  </si>
  <si>
    <t>028200</t>
  </si>
  <si>
    <t>53033028200</t>
  </si>
  <si>
    <t>282</t>
  </si>
  <si>
    <t>Census Tract 282</t>
  </si>
  <si>
    <t>+47.4656308</t>
  </si>
  <si>
    <t>-122.2755633</t>
  </si>
  <si>
    <t>21781</t>
  </si>
  <si>
    <t>028100</t>
  </si>
  <si>
    <t>53033028100</t>
  </si>
  <si>
    <t>281</t>
  </si>
  <si>
    <t>Census Tract 281</t>
  </si>
  <si>
    <t>+47.4686896</t>
  </si>
  <si>
    <t>-122.2991209</t>
  </si>
  <si>
    <t>1507559</t>
  </si>
  <si>
    <t>765573</t>
  </si>
  <si>
    <t>712660</t>
  </si>
  <si>
    <t>Seaview</t>
  </si>
  <si>
    <t>1138375</t>
  </si>
  <si>
    <t>526606</t>
  </si>
  <si>
    <t>42469</t>
  </si>
  <si>
    <t>Seward Park</t>
  </si>
  <si>
    <t>SEWARD PARK</t>
  </si>
  <si>
    <t>37</t>
  </si>
  <si>
    <t>2455655</t>
  </si>
  <si>
    <t>733176</t>
  </si>
  <si>
    <t>20536</t>
  </si>
  <si>
    <t>1964</t>
  </si>
  <si>
    <t>787005</t>
  </si>
  <si>
    <t>SH</t>
  </si>
  <si>
    <t>Shoreline</t>
  </si>
  <si>
    <t>243220</t>
  </si>
  <si>
    <t>558469</t>
  </si>
  <si>
    <t>2603420</t>
  </si>
  <si>
    <t>2589676</t>
  </si>
  <si>
    <t>4674292</t>
  </si>
  <si>
    <t>3054960</t>
  </si>
  <si>
    <t>020700</t>
  </si>
  <si>
    <t>53033020700</t>
  </si>
  <si>
    <t>207</t>
  </si>
  <si>
    <t>Census Tract 207</t>
  </si>
  <si>
    <t>+47.7561636</t>
  </si>
  <si>
    <t>-122.3473227</t>
  </si>
  <si>
    <t>1711191</t>
  </si>
  <si>
    <t>020600</t>
  </si>
  <si>
    <t>53033020600</t>
  </si>
  <si>
    <t>206</t>
  </si>
  <si>
    <t>Census Tract 206</t>
  </si>
  <si>
    <t>+47.7560214</t>
  </si>
  <si>
    <t>-122.3321002</t>
  </si>
  <si>
    <t>1948949</t>
  </si>
  <si>
    <t>020500</t>
  </si>
  <si>
    <t>53033020500</t>
  </si>
  <si>
    <t>205</t>
  </si>
  <si>
    <t>Census Tract 205</t>
  </si>
  <si>
    <t>+47.7562524</t>
  </si>
  <si>
    <t>-122.3138057</t>
  </si>
  <si>
    <t>2722042</t>
  </si>
  <si>
    <t>675015</t>
  </si>
  <si>
    <t>2233991</t>
  </si>
  <si>
    <t>2527868</t>
  </si>
  <si>
    <t>2577848</t>
  </si>
  <si>
    <t>1709529</t>
  </si>
  <si>
    <t>SK</t>
  </si>
  <si>
    <t>Skykomish</t>
  </si>
  <si>
    <t>25898</t>
  </si>
  <si>
    <t>778938</t>
  </si>
  <si>
    <t>SN</t>
  </si>
  <si>
    <t>Snoqualmie</t>
  </si>
  <si>
    <t>29028</t>
  </si>
  <si>
    <t>505961</t>
  </si>
  <si>
    <t>5256479</t>
  </si>
  <si>
    <t>155003</t>
  </si>
  <si>
    <t>9504281</t>
  </si>
  <si>
    <t>2809674</t>
  </si>
  <si>
    <t>South Beacon Hill</t>
  </si>
  <si>
    <t>9693</t>
  </si>
  <si>
    <t>1927</t>
  </si>
  <si>
    <t>43893</t>
  </si>
  <si>
    <t>2326953</t>
  </si>
  <si>
    <t>1189611</t>
  </si>
  <si>
    <t>South Delridge</t>
  </si>
  <si>
    <t>1077</t>
  </si>
  <si>
    <t>296</t>
  </si>
  <si>
    <t>1747</t>
  </si>
  <si>
    <t>1654904</t>
  </si>
  <si>
    <t>7107</t>
  </si>
  <si>
    <t>South Lake Union</t>
  </si>
  <si>
    <t>564156</t>
  </si>
  <si>
    <t>446113</t>
  </si>
  <si>
    <t>71137</t>
  </si>
  <si>
    <t>403370</t>
  </si>
  <si>
    <t>South Park</t>
  </si>
  <si>
    <t>258</t>
  </si>
  <si>
    <t>21109</t>
  </si>
  <si>
    <t>3651</t>
  </si>
  <si>
    <t>19320</t>
  </si>
  <si>
    <t>2678347</t>
  </si>
  <si>
    <t>Southeast Magnolia</t>
  </si>
  <si>
    <t>277</t>
  </si>
  <si>
    <t>638132</t>
  </si>
  <si>
    <t>447452</t>
  </si>
  <si>
    <t>629586</t>
  </si>
  <si>
    <t>Stevens</t>
  </si>
  <si>
    <t>158362</t>
  </si>
  <si>
    <t>209325</t>
  </si>
  <si>
    <t>571552</t>
  </si>
  <si>
    <t>903077</t>
  </si>
  <si>
    <t>576830</t>
  </si>
  <si>
    <t>Sunset Hill</t>
  </si>
  <si>
    <t>77234</t>
  </si>
  <si>
    <t>1031647</t>
  </si>
  <si>
    <t>1119830</t>
  </si>
  <si>
    <t>TU</t>
  </si>
  <si>
    <t>Tukwila</t>
  </si>
  <si>
    <t>864250</t>
  </si>
  <si>
    <t>027200</t>
  </si>
  <si>
    <t>53033027200</t>
  </si>
  <si>
    <t>272</t>
  </si>
  <si>
    <t>Census Tract 272</t>
  </si>
  <si>
    <t>+47.4867948</t>
  </si>
  <si>
    <t>-122.2813197</t>
  </si>
  <si>
    <t>3322684</t>
  </si>
  <si>
    <t>383984</t>
  </si>
  <si>
    <t>560237</t>
  </si>
  <si>
    <t>4694739</t>
  </si>
  <si>
    <t>7761755</t>
  </si>
  <si>
    <t>223087</t>
  </si>
  <si>
    <t>24778</t>
  </si>
  <si>
    <t>22795</t>
  </si>
  <si>
    <t>24983</t>
  </si>
  <si>
    <t>5305</t>
  </si>
  <si>
    <t>3152923</t>
  </si>
  <si>
    <t>2665543</t>
  </si>
  <si>
    <t>116863</t>
  </si>
  <si>
    <t>3891</t>
  </si>
  <si>
    <t>University District</t>
  </si>
  <si>
    <t>UNIVERSITY DISTRICT</t>
  </si>
  <si>
    <t>2317508</t>
  </si>
  <si>
    <t>005301</t>
  </si>
  <si>
    <t>53033005301</t>
  </si>
  <si>
    <t>53.01</t>
  </si>
  <si>
    <t>Census Tract 53.01</t>
  </si>
  <si>
    <t>+47.6615050</t>
  </si>
  <si>
    <t>-122.3131216</t>
  </si>
  <si>
    <t>543482</t>
  </si>
  <si>
    <t>005200</t>
  </si>
  <si>
    <t>53033005200</t>
  </si>
  <si>
    <t>52</t>
  </si>
  <si>
    <t>Census Tract 52</t>
  </si>
  <si>
    <t>+47.6595705</t>
  </si>
  <si>
    <t>-122.3235185</t>
  </si>
  <si>
    <t>402535</t>
  </si>
  <si>
    <t>275793</t>
  </si>
  <si>
    <t>589408</t>
  </si>
  <si>
    <t>376490</t>
  </si>
  <si>
    <t>526</t>
  </si>
  <si>
    <t>34231</t>
  </si>
  <si>
    <t>23566</t>
  </si>
  <si>
    <t>Victory Heights</t>
  </si>
  <si>
    <t>20153</t>
  </si>
  <si>
    <t>1059921</t>
  </si>
  <si>
    <t>426</t>
  </si>
  <si>
    <t>917904</t>
  </si>
  <si>
    <t>124</t>
  </si>
  <si>
    <t>122</t>
  </si>
  <si>
    <t>View Ridge</t>
  </si>
  <si>
    <t>719</t>
  </si>
  <si>
    <t>1026948</t>
  </si>
  <si>
    <t>167</t>
  </si>
  <si>
    <t>704344</t>
  </si>
  <si>
    <t>647493</t>
  </si>
  <si>
    <t>Wallingford</t>
  </si>
  <si>
    <t>845054</t>
  </si>
  <si>
    <t>558521</t>
  </si>
  <si>
    <t>005100</t>
  </si>
  <si>
    <t>53033005100</t>
  </si>
  <si>
    <t>51</t>
  </si>
  <si>
    <t>Census Tract 51</t>
  </si>
  <si>
    <t>+47.6585183</t>
  </si>
  <si>
    <t>-122.3322481</t>
  </si>
  <si>
    <t>881712</t>
  </si>
  <si>
    <t>559195</t>
  </si>
  <si>
    <t>1949</t>
  </si>
  <si>
    <t>644199</t>
  </si>
  <si>
    <t>394814</t>
  </si>
  <si>
    <t>Wedgwood</t>
  </si>
  <si>
    <t>281752</t>
  </si>
  <si>
    <t>977313</t>
  </si>
  <si>
    <t>626785</t>
  </si>
  <si>
    <t>956641</t>
  </si>
  <si>
    <t>332</t>
  </si>
  <si>
    <t>138</t>
  </si>
  <si>
    <t>West Queen Anne</t>
  </si>
  <si>
    <t>872936</t>
  </si>
  <si>
    <t>326085</t>
  </si>
  <si>
    <t>2433</t>
  </si>
  <si>
    <t>467591</t>
  </si>
  <si>
    <t>West Woodland</t>
  </si>
  <si>
    <t>336827</t>
  </si>
  <si>
    <t>1092238</t>
  </si>
  <si>
    <t>326839</t>
  </si>
  <si>
    <t>303952</t>
  </si>
  <si>
    <t>Westlake</t>
  </si>
  <si>
    <t>319186</t>
  </si>
  <si>
    <t>Whittier Heights</t>
  </si>
  <si>
    <t>320999</t>
  </si>
  <si>
    <t>997337</t>
  </si>
  <si>
    <t>406</t>
  </si>
  <si>
    <t>Windermere</t>
  </si>
  <si>
    <t>692588</t>
  </si>
  <si>
    <t>1378243</t>
  </si>
  <si>
    <t>4834</t>
  </si>
  <si>
    <t>WO</t>
  </si>
  <si>
    <t>Woodinville</t>
  </si>
  <si>
    <t>5768487</t>
  </si>
  <si>
    <t>3395812</t>
  </si>
  <si>
    <t>190187</t>
  </si>
  <si>
    <t>46232</t>
  </si>
  <si>
    <t>599</t>
  </si>
  <si>
    <t>1396118</t>
  </si>
  <si>
    <t>559892</t>
  </si>
  <si>
    <t>3074374</t>
  </si>
  <si>
    <t>YP</t>
  </si>
  <si>
    <t>Yarrow Point</t>
  </si>
  <si>
    <t>923875</t>
  </si>
  <si>
    <t>2109</t>
  </si>
  <si>
    <t>Yesler Terrace</t>
  </si>
  <si>
    <t>4245</t>
  </si>
  <si>
    <t>125459</t>
  </si>
  <si>
    <t>164164</t>
  </si>
  <si>
    <t>202993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</si>
</sst>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oberts/Reporting/Race%20Over%20Time%20in%20WA/Data/2000%20King%20County%20Race%20and%20Nativity%20by%20Tr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 Totals"/>
      <sheetName val="Data by KC Tract"/>
      <sheetName val="Tract Areas"/>
      <sheetName val="KC and Tract Concordance"/>
      <sheetName val="DataByHood"/>
      <sheetName val="KC Tracts with Totals"/>
      <sheetName val="2000 AA Alone"/>
      <sheetName val="2000 AI Alone"/>
      <sheetName val="2000 AS Alone"/>
      <sheetName val="2000 PI Alone"/>
      <sheetName val="2000 Other Alone"/>
      <sheetName val="2000 Two or more"/>
      <sheetName val="2000 White NH Alone"/>
      <sheetName val="2000 White Alone"/>
    </sheetNames>
    <sheetDataSet>
      <sheetData sheetId="0"/>
      <sheetData sheetId="1"/>
      <sheetData sheetId="2">
        <row r="2">
          <cell r="F2" t="str">
            <v>Census Tract 232.01</v>
          </cell>
          <cell r="G2" t="str">
            <v>G5020</v>
          </cell>
          <cell r="H2" t="str">
            <v>S</v>
          </cell>
          <cell r="I2">
            <v>1589789</v>
          </cell>
          <cell r="J2">
            <v>0</v>
          </cell>
          <cell r="K2" t="str">
            <v>+47.6186062</v>
          </cell>
          <cell r="L2" t="str">
            <v>-122.1375409</v>
          </cell>
          <cell r="M2">
            <v>1589790</v>
          </cell>
        </row>
        <row r="3">
          <cell r="F3" t="str">
            <v>Census Tract 312.06</v>
          </cell>
          <cell r="G3" t="str">
            <v>G5020</v>
          </cell>
          <cell r="H3" t="str">
            <v>S</v>
          </cell>
          <cell r="I3">
            <v>3668962</v>
          </cell>
          <cell r="J3">
            <v>60430</v>
          </cell>
          <cell r="K3" t="str">
            <v>+47.3135621</v>
          </cell>
          <cell r="L3" t="str">
            <v>-122.1835380</v>
          </cell>
          <cell r="M3">
            <v>3668128</v>
          </cell>
        </row>
        <row r="4">
          <cell r="F4" t="str">
            <v>Census Tract 321.02</v>
          </cell>
          <cell r="G4" t="str">
            <v>G5020</v>
          </cell>
          <cell r="H4" t="str">
            <v>S</v>
          </cell>
          <cell r="I4">
            <v>79040166</v>
          </cell>
          <cell r="J4">
            <v>84391</v>
          </cell>
          <cell r="K4" t="str">
            <v>+47.4851508</v>
          </cell>
          <cell r="L4" t="str">
            <v>-121.9657840</v>
          </cell>
          <cell r="M4">
            <v>78977823</v>
          </cell>
        </row>
        <row r="5">
          <cell r="F5" t="str">
            <v>Census Tract 322.10</v>
          </cell>
          <cell r="G5" t="str">
            <v>G5020</v>
          </cell>
          <cell r="H5" t="str">
            <v>S</v>
          </cell>
          <cell r="I5">
            <v>41801336</v>
          </cell>
          <cell r="J5">
            <v>17075</v>
          </cell>
          <cell r="K5" t="str">
            <v>+47.5512023</v>
          </cell>
          <cell r="L5" t="str">
            <v>-121.9640526</v>
          </cell>
          <cell r="M5">
            <v>41706638</v>
          </cell>
        </row>
        <row r="6">
          <cell r="F6" t="str">
            <v>Census Tract 322.11</v>
          </cell>
          <cell r="G6" t="str">
            <v>G5020</v>
          </cell>
          <cell r="H6" t="str">
            <v>S</v>
          </cell>
          <cell r="I6">
            <v>2975633</v>
          </cell>
          <cell r="J6">
            <v>0</v>
          </cell>
          <cell r="K6" t="str">
            <v>+47.5798198</v>
          </cell>
          <cell r="L6" t="str">
            <v>-122.0193627</v>
          </cell>
          <cell r="M6">
            <v>2843016</v>
          </cell>
        </row>
        <row r="7">
          <cell r="F7" t="str">
            <v>Census Tract 321.04</v>
          </cell>
          <cell r="G7" t="str">
            <v>G5020</v>
          </cell>
          <cell r="H7" t="str">
            <v>S</v>
          </cell>
          <cell r="I7">
            <v>22481612</v>
          </cell>
          <cell r="J7">
            <v>0</v>
          </cell>
          <cell r="K7" t="str">
            <v>+47.5051267</v>
          </cell>
          <cell r="L7" t="str">
            <v>-122.0531593</v>
          </cell>
          <cell r="M7">
            <v>22460780</v>
          </cell>
        </row>
        <row r="8">
          <cell r="F8" t="str">
            <v>Census Tract 323.13</v>
          </cell>
          <cell r="G8" t="str">
            <v>G5020</v>
          </cell>
          <cell r="H8" t="str">
            <v>S</v>
          </cell>
          <cell r="I8">
            <v>13110056</v>
          </cell>
          <cell r="J8">
            <v>436039</v>
          </cell>
          <cell r="K8" t="str">
            <v>+47.6705089</v>
          </cell>
          <cell r="L8" t="str">
            <v>-122.0890118</v>
          </cell>
          <cell r="M8">
            <v>12725874</v>
          </cell>
        </row>
        <row r="9">
          <cell r="F9" t="str">
            <v>Census Tract 322.09</v>
          </cell>
          <cell r="G9" t="str">
            <v>G5020</v>
          </cell>
          <cell r="H9" t="str">
            <v>S</v>
          </cell>
          <cell r="I9">
            <v>26840645</v>
          </cell>
          <cell r="J9">
            <v>341596</v>
          </cell>
          <cell r="K9" t="str">
            <v>+47.6057809</v>
          </cell>
          <cell r="L9" t="str">
            <v>-122.0001192</v>
          </cell>
          <cell r="M9">
            <v>26277932</v>
          </cell>
        </row>
        <row r="10">
          <cell r="F10" t="str">
            <v>Census Tract 322.03</v>
          </cell>
          <cell r="G10" t="str">
            <v>G5020</v>
          </cell>
          <cell r="H10" t="str">
            <v>S</v>
          </cell>
          <cell r="I10">
            <v>10073205</v>
          </cell>
          <cell r="J10">
            <v>3779419</v>
          </cell>
          <cell r="K10" t="str">
            <v>+47.5954699</v>
          </cell>
          <cell r="L10" t="str">
            <v>-122.0694173</v>
          </cell>
          <cell r="M10">
            <v>9993490</v>
          </cell>
        </row>
        <row r="11">
          <cell r="F11" t="str">
            <v>Census Tract 327.03</v>
          </cell>
          <cell r="G11" t="str">
            <v>G5020</v>
          </cell>
          <cell r="H11" t="str">
            <v>S</v>
          </cell>
          <cell r="I11">
            <v>10308715</v>
          </cell>
          <cell r="J11">
            <v>175673</v>
          </cell>
          <cell r="K11" t="str">
            <v>+47.5143769</v>
          </cell>
          <cell r="L11" t="str">
            <v>-121.8178721</v>
          </cell>
          <cell r="M11">
            <v>9797585</v>
          </cell>
        </row>
        <row r="12">
          <cell r="F12" t="str">
            <v>Census Tract 327.04</v>
          </cell>
          <cell r="G12" t="str">
            <v>G5020</v>
          </cell>
          <cell r="H12" t="str">
            <v>S</v>
          </cell>
          <cell r="I12">
            <v>17171499</v>
          </cell>
          <cell r="J12">
            <v>446973</v>
          </cell>
          <cell r="K12" t="str">
            <v>+47.4939904</v>
          </cell>
          <cell r="L12" t="str">
            <v>-121.7716730</v>
          </cell>
          <cell r="M12">
            <v>17139151</v>
          </cell>
        </row>
        <row r="13">
          <cell r="F13" t="str">
            <v>Census Tract 325</v>
          </cell>
          <cell r="G13" t="str">
            <v>G5020</v>
          </cell>
          <cell r="H13" t="str">
            <v>S</v>
          </cell>
          <cell r="I13">
            <v>213917141</v>
          </cell>
          <cell r="J13">
            <v>3892704</v>
          </cell>
          <cell r="K13" t="str">
            <v>+47.7019699</v>
          </cell>
          <cell r="L13" t="str">
            <v>-121.8306143</v>
          </cell>
          <cell r="M13">
            <v>210992315</v>
          </cell>
        </row>
        <row r="14">
          <cell r="F14" t="str">
            <v>Census Tract 319.07</v>
          </cell>
          <cell r="G14" t="str">
            <v>G5020</v>
          </cell>
          <cell r="H14" t="str">
            <v>S</v>
          </cell>
          <cell r="I14">
            <v>5537437</v>
          </cell>
          <cell r="J14">
            <v>0</v>
          </cell>
          <cell r="K14" t="str">
            <v>+47.4533052</v>
          </cell>
          <cell r="L14" t="str">
            <v>-122.1305065</v>
          </cell>
          <cell r="M14">
            <v>5455615</v>
          </cell>
        </row>
        <row r="15">
          <cell r="F15" t="str">
            <v>Census Tract 317.02</v>
          </cell>
          <cell r="G15" t="str">
            <v>G5020</v>
          </cell>
          <cell r="H15" t="str">
            <v>S</v>
          </cell>
          <cell r="I15">
            <v>9219317</v>
          </cell>
          <cell r="J15">
            <v>12516</v>
          </cell>
          <cell r="K15" t="str">
            <v>+47.3737275</v>
          </cell>
          <cell r="L15" t="str">
            <v>-122.1141530</v>
          </cell>
          <cell r="M15">
            <v>9218741</v>
          </cell>
        </row>
        <row r="16">
          <cell r="F16" t="str">
            <v>Census Tract 318</v>
          </cell>
          <cell r="G16" t="str">
            <v>G5020</v>
          </cell>
          <cell r="H16" t="str">
            <v>S</v>
          </cell>
          <cell r="I16">
            <v>24842882</v>
          </cell>
          <cell r="J16">
            <v>3331034</v>
          </cell>
          <cell r="K16" t="str">
            <v>+47.4085329</v>
          </cell>
          <cell r="L16" t="str">
            <v>-122.1178196</v>
          </cell>
          <cell r="M16">
            <v>24666320</v>
          </cell>
        </row>
        <row r="17">
          <cell r="F17" t="str">
            <v>Census Tract 320.02</v>
          </cell>
          <cell r="G17" t="str">
            <v>G5020</v>
          </cell>
          <cell r="H17" t="str">
            <v>S</v>
          </cell>
          <cell r="I17">
            <v>27571053</v>
          </cell>
          <cell r="J17">
            <v>210070</v>
          </cell>
          <cell r="K17" t="str">
            <v>+47.4347894</v>
          </cell>
          <cell r="L17" t="str">
            <v>-122.0315839</v>
          </cell>
          <cell r="M17">
            <v>27203609</v>
          </cell>
        </row>
        <row r="18">
          <cell r="F18" t="str">
            <v>Census Tract 320.03</v>
          </cell>
          <cell r="G18" t="str">
            <v>G5020</v>
          </cell>
          <cell r="H18" t="str">
            <v>S</v>
          </cell>
          <cell r="I18">
            <v>122145223</v>
          </cell>
          <cell r="J18">
            <v>304929</v>
          </cell>
          <cell r="K18" t="str">
            <v>+47.4405378</v>
          </cell>
          <cell r="L18" t="str">
            <v>-121.9250546</v>
          </cell>
          <cell r="M18">
            <v>120878938</v>
          </cell>
        </row>
        <row r="19">
          <cell r="F19" t="str">
            <v>Census Tract 290.04</v>
          </cell>
          <cell r="G19" t="str">
            <v>G5020</v>
          </cell>
          <cell r="H19" t="str">
            <v>S</v>
          </cell>
          <cell r="I19">
            <v>1829083</v>
          </cell>
          <cell r="J19">
            <v>0</v>
          </cell>
          <cell r="K19" t="str">
            <v>+47.3799479</v>
          </cell>
          <cell r="L19" t="str">
            <v>-122.2968663</v>
          </cell>
          <cell r="M19">
            <v>1829081</v>
          </cell>
        </row>
        <row r="20">
          <cell r="F20" t="str">
            <v>Census Tract 290.03</v>
          </cell>
          <cell r="G20" t="str">
            <v>G5020</v>
          </cell>
          <cell r="H20" t="str">
            <v>S</v>
          </cell>
          <cell r="I20">
            <v>2571057</v>
          </cell>
          <cell r="J20">
            <v>0</v>
          </cell>
          <cell r="K20" t="str">
            <v>+47.3824699</v>
          </cell>
          <cell r="L20" t="str">
            <v>-122.3057661</v>
          </cell>
          <cell r="M20">
            <v>2567133</v>
          </cell>
        </row>
        <row r="21">
          <cell r="F21" t="str">
            <v>Census Tract 290.01</v>
          </cell>
          <cell r="G21" t="str">
            <v>G5020</v>
          </cell>
          <cell r="H21" t="str">
            <v>S</v>
          </cell>
          <cell r="I21">
            <v>2635370</v>
          </cell>
          <cell r="J21">
            <v>5288803</v>
          </cell>
          <cell r="K21" t="str">
            <v>+47.3887284</v>
          </cell>
          <cell r="L21" t="str">
            <v>-122.3260878</v>
          </cell>
          <cell r="M21">
            <v>2549549</v>
          </cell>
        </row>
        <row r="22">
          <cell r="F22" t="str">
            <v>Census Tract 275</v>
          </cell>
          <cell r="G22" t="str">
            <v>G5020</v>
          </cell>
          <cell r="H22" t="str">
            <v>S</v>
          </cell>
          <cell r="I22">
            <v>2229521</v>
          </cell>
          <cell r="J22">
            <v>0</v>
          </cell>
          <cell r="K22" t="str">
            <v>+47.4816357</v>
          </cell>
          <cell r="L22" t="str">
            <v>-122.3411720</v>
          </cell>
          <cell r="M22">
            <v>2228536</v>
          </cell>
        </row>
        <row r="23">
          <cell r="F23" t="str">
            <v>Census Tract 274</v>
          </cell>
          <cell r="G23" t="str">
            <v>G5020</v>
          </cell>
          <cell r="H23" t="str">
            <v>S</v>
          </cell>
          <cell r="I23">
            <v>3325461</v>
          </cell>
          <cell r="J23">
            <v>0</v>
          </cell>
          <cell r="K23" t="str">
            <v>+47.4827326</v>
          </cell>
          <cell r="L23" t="str">
            <v>-122.3236114</v>
          </cell>
          <cell r="M23">
            <v>3324725</v>
          </cell>
        </row>
        <row r="24">
          <cell r="F24" t="str">
            <v>Census Tract 273</v>
          </cell>
          <cell r="G24" t="str">
            <v>G5020</v>
          </cell>
          <cell r="H24" t="str">
            <v>S</v>
          </cell>
          <cell r="I24">
            <v>3552158</v>
          </cell>
          <cell r="J24">
            <v>5405</v>
          </cell>
          <cell r="K24" t="str">
            <v>+47.4780597</v>
          </cell>
          <cell r="L24" t="str">
            <v>-122.2993280</v>
          </cell>
          <cell r="M24">
            <v>3516100</v>
          </cell>
        </row>
        <row r="25">
          <cell r="F25" t="str">
            <v>Census Tract 28</v>
          </cell>
          <cell r="G25" t="str">
            <v>G5020</v>
          </cell>
          <cell r="H25" t="str">
            <v>S</v>
          </cell>
          <cell r="I25">
            <v>983387</v>
          </cell>
          <cell r="J25">
            <v>0</v>
          </cell>
          <cell r="K25" t="str">
            <v>+47.6851200</v>
          </cell>
          <cell r="L25" t="str">
            <v>-122.3499256</v>
          </cell>
          <cell r="M25">
            <v>983389</v>
          </cell>
        </row>
        <row r="26">
          <cell r="F26" t="str">
            <v>Census Tract 27</v>
          </cell>
          <cell r="G26" t="str">
            <v>G5020</v>
          </cell>
          <cell r="H26" t="str">
            <v>S</v>
          </cell>
          <cell r="I26">
            <v>1593775</v>
          </cell>
          <cell r="J26">
            <v>0</v>
          </cell>
          <cell r="K26" t="str">
            <v>+47.6868673</v>
          </cell>
          <cell r="L26" t="str">
            <v>-122.3311252</v>
          </cell>
          <cell r="M26">
            <v>1593774</v>
          </cell>
        </row>
        <row r="27">
          <cell r="F27" t="str">
            <v>Census Tract 26</v>
          </cell>
          <cell r="G27" t="str">
            <v>G5020</v>
          </cell>
          <cell r="H27" t="str">
            <v>S</v>
          </cell>
          <cell r="I27">
            <v>1216657</v>
          </cell>
          <cell r="J27">
            <v>28175</v>
          </cell>
          <cell r="K27" t="str">
            <v>+47.6822031</v>
          </cell>
          <cell r="L27" t="str">
            <v>-122.3113993</v>
          </cell>
          <cell r="M27">
            <v>1211643</v>
          </cell>
        </row>
        <row r="28">
          <cell r="F28" t="str">
            <v>Census Tract 25</v>
          </cell>
          <cell r="G28" t="str">
            <v>G5020</v>
          </cell>
          <cell r="H28" t="str">
            <v>S</v>
          </cell>
          <cell r="I28">
            <v>984333</v>
          </cell>
          <cell r="J28">
            <v>0</v>
          </cell>
          <cell r="K28" t="str">
            <v>+47.6838969</v>
          </cell>
          <cell r="L28" t="str">
            <v>-122.3022793</v>
          </cell>
          <cell r="M28">
            <v>984334</v>
          </cell>
        </row>
        <row r="29">
          <cell r="F29" t="str">
            <v>Census Tract 24</v>
          </cell>
          <cell r="G29" t="str">
            <v>G5020</v>
          </cell>
          <cell r="H29" t="str">
            <v>S</v>
          </cell>
          <cell r="I29">
            <v>978103</v>
          </cell>
          <cell r="J29">
            <v>0</v>
          </cell>
          <cell r="K29" t="str">
            <v>+47.6866812</v>
          </cell>
          <cell r="L29" t="str">
            <v>-122.2878258</v>
          </cell>
          <cell r="M29">
            <v>978104</v>
          </cell>
        </row>
        <row r="30">
          <cell r="F30" t="str">
            <v>Census Tract 22</v>
          </cell>
          <cell r="G30" t="str">
            <v>G5020</v>
          </cell>
          <cell r="H30" t="str">
            <v>S</v>
          </cell>
          <cell r="I30">
            <v>2767963</v>
          </cell>
          <cell r="J30">
            <v>1488647</v>
          </cell>
          <cell r="K30" t="str">
            <v>+47.6922985</v>
          </cell>
          <cell r="L30" t="str">
            <v>-122.2695132</v>
          </cell>
          <cell r="M30">
            <v>2769392</v>
          </cell>
        </row>
        <row r="31">
          <cell r="F31" t="str">
            <v>Census Tract 21</v>
          </cell>
          <cell r="G31" t="str">
            <v>G5020</v>
          </cell>
          <cell r="H31" t="str">
            <v>S</v>
          </cell>
          <cell r="I31">
            <v>1365467</v>
          </cell>
          <cell r="J31">
            <v>0</v>
          </cell>
          <cell r="K31" t="str">
            <v>+47.6953673</v>
          </cell>
          <cell r="L31" t="str">
            <v>-122.2980453</v>
          </cell>
          <cell r="M31">
            <v>1365463</v>
          </cell>
        </row>
        <row r="32">
          <cell r="F32" t="str">
            <v>Census Tract 20</v>
          </cell>
          <cell r="G32" t="str">
            <v>G5020</v>
          </cell>
          <cell r="H32" t="str">
            <v>S</v>
          </cell>
          <cell r="I32">
            <v>1103292</v>
          </cell>
          <cell r="J32">
            <v>28680</v>
          </cell>
          <cell r="K32" t="str">
            <v>+47.6953310</v>
          </cell>
          <cell r="L32" t="str">
            <v>-122.3108025</v>
          </cell>
          <cell r="M32">
            <v>1099740</v>
          </cell>
        </row>
        <row r="33">
          <cell r="F33" t="str">
            <v>Census Tract 19</v>
          </cell>
          <cell r="G33" t="str">
            <v>G5020</v>
          </cell>
          <cell r="H33" t="str">
            <v>S</v>
          </cell>
          <cell r="I33">
            <v>1663251</v>
          </cell>
          <cell r="J33">
            <v>0</v>
          </cell>
          <cell r="K33" t="str">
            <v>+47.6965350</v>
          </cell>
          <cell r="L33" t="str">
            <v>-122.3262160</v>
          </cell>
          <cell r="M33">
            <v>1649996</v>
          </cell>
        </row>
        <row r="34">
          <cell r="F34" t="str">
            <v>Census Tract 18</v>
          </cell>
          <cell r="G34" t="str">
            <v>G5020</v>
          </cell>
          <cell r="H34" t="str">
            <v>S</v>
          </cell>
          <cell r="I34">
            <v>942974</v>
          </cell>
          <cell r="J34">
            <v>0</v>
          </cell>
          <cell r="K34" t="str">
            <v>+47.6940450</v>
          </cell>
          <cell r="L34" t="str">
            <v>-122.3419779</v>
          </cell>
          <cell r="M34">
            <v>942971</v>
          </cell>
        </row>
        <row r="35">
          <cell r="F35" t="str">
            <v>Census Tract 239</v>
          </cell>
          <cell r="G35" t="str">
            <v>G5020</v>
          </cell>
          <cell r="H35" t="str">
            <v>S</v>
          </cell>
          <cell r="I35">
            <v>4649863</v>
          </cell>
          <cell r="J35">
            <v>4222583</v>
          </cell>
          <cell r="K35" t="str">
            <v>+47.5830719</v>
          </cell>
          <cell r="L35" t="str">
            <v>-122.2002301</v>
          </cell>
          <cell r="M35">
            <v>4520886</v>
          </cell>
        </row>
        <row r="36">
          <cell r="F36" t="str">
            <v>Census Tract 241</v>
          </cell>
          <cell r="G36" t="str">
            <v>G5020</v>
          </cell>
          <cell r="H36" t="str">
            <v>S</v>
          </cell>
          <cell r="I36">
            <v>4452896</v>
          </cell>
          <cell r="J36">
            <v>1658184</v>
          </cell>
          <cell r="K36" t="str">
            <v>+47.6426931</v>
          </cell>
          <cell r="L36" t="str">
            <v>-122.2202683</v>
          </cell>
          <cell r="M36">
            <v>4424955</v>
          </cell>
        </row>
        <row r="37">
          <cell r="F37" t="str">
            <v>Census Tract 227.03</v>
          </cell>
          <cell r="G37" t="str">
            <v>G5020</v>
          </cell>
          <cell r="H37" t="str">
            <v>S</v>
          </cell>
          <cell r="I37">
            <v>4208009</v>
          </cell>
          <cell r="J37">
            <v>0</v>
          </cell>
          <cell r="K37" t="str">
            <v>+47.6572904</v>
          </cell>
          <cell r="L37" t="str">
            <v>-122.1758434</v>
          </cell>
          <cell r="M37">
            <v>4201767</v>
          </cell>
        </row>
        <row r="38">
          <cell r="F38" t="str">
            <v>Census Tract 242</v>
          </cell>
          <cell r="G38" t="str">
            <v>G5020</v>
          </cell>
          <cell r="H38" t="str">
            <v>S</v>
          </cell>
          <cell r="I38">
            <v>3706733</v>
          </cell>
          <cell r="J38">
            <v>11129640</v>
          </cell>
          <cell r="K38" t="str">
            <v>+47.6330584</v>
          </cell>
          <cell r="L38" t="str">
            <v>-122.2404977</v>
          </cell>
          <cell r="M38">
            <v>3654712</v>
          </cell>
        </row>
        <row r="39">
          <cell r="F39" t="str">
            <v>Census Tract 222.03</v>
          </cell>
          <cell r="G39" t="str">
            <v>G5020</v>
          </cell>
          <cell r="H39" t="str">
            <v>S</v>
          </cell>
          <cell r="I39">
            <v>3205513</v>
          </cell>
          <cell r="J39">
            <v>619554</v>
          </cell>
          <cell r="K39" t="str">
            <v>+47.7066987</v>
          </cell>
          <cell r="L39" t="str">
            <v>-122.2253274</v>
          </cell>
          <cell r="M39">
            <v>3112033</v>
          </cell>
        </row>
        <row r="40">
          <cell r="F40" t="str">
            <v>Census Tract 248</v>
          </cell>
          <cell r="G40" t="str">
            <v>G5020</v>
          </cell>
          <cell r="H40" t="str">
            <v>S</v>
          </cell>
          <cell r="I40">
            <v>3775702</v>
          </cell>
          <cell r="J40">
            <v>0</v>
          </cell>
          <cell r="K40" t="str">
            <v>+47.5743916</v>
          </cell>
          <cell r="L40" t="str">
            <v>-122.1521009</v>
          </cell>
          <cell r="M40">
            <v>3775288</v>
          </cell>
        </row>
        <row r="41">
          <cell r="F41" t="str">
            <v>Census Tract 249.02</v>
          </cell>
          <cell r="G41" t="str">
            <v>G5020</v>
          </cell>
          <cell r="H41" t="str">
            <v>S</v>
          </cell>
          <cell r="I41">
            <v>2029984</v>
          </cell>
          <cell r="J41">
            <v>0</v>
          </cell>
          <cell r="K41" t="str">
            <v>+47.5653697</v>
          </cell>
          <cell r="L41" t="str">
            <v>-122.1337183</v>
          </cell>
          <cell r="M41">
            <v>2029989</v>
          </cell>
        </row>
        <row r="42">
          <cell r="F42" t="str">
            <v>Census Tract 249.03</v>
          </cell>
          <cell r="G42" t="str">
            <v>G5020</v>
          </cell>
          <cell r="H42" t="str">
            <v>S</v>
          </cell>
          <cell r="I42">
            <v>4963596</v>
          </cell>
          <cell r="J42">
            <v>0</v>
          </cell>
          <cell r="K42" t="str">
            <v>+47.5508498</v>
          </cell>
          <cell r="L42" t="str">
            <v>-122.1412595</v>
          </cell>
          <cell r="M42">
            <v>4963611</v>
          </cell>
        </row>
        <row r="43">
          <cell r="F43" t="str">
            <v>Census Tract 317.04</v>
          </cell>
          <cell r="G43" t="str">
            <v>G5020</v>
          </cell>
          <cell r="H43" t="str">
            <v>S</v>
          </cell>
          <cell r="I43">
            <v>5745119</v>
          </cell>
          <cell r="J43">
            <v>12142</v>
          </cell>
          <cell r="K43" t="str">
            <v>+47.3485371</v>
          </cell>
          <cell r="L43" t="str">
            <v>-122.1448222</v>
          </cell>
          <cell r="M43">
            <v>5745101</v>
          </cell>
        </row>
        <row r="44">
          <cell r="F44" t="str">
            <v>Census Tract 320.05</v>
          </cell>
          <cell r="G44" t="str">
            <v>G5020</v>
          </cell>
          <cell r="H44" t="str">
            <v>S</v>
          </cell>
          <cell r="I44">
            <v>6298146</v>
          </cell>
          <cell r="J44">
            <v>123257</v>
          </cell>
          <cell r="K44" t="str">
            <v>+47.3704870</v>
          </cell>
          <cell r="L44" t="str">
            <v>-122.0854653</v>
          </cell>
          <cell r="M44">
            <v>6294143</v>
          </cell>
        </row>
        <row r="45">
          <cell r="F45" t="str">
            <v>Census Tract 320.06</v>
          </cell>
          <cell r="G45" t="str">
            <v>G5020</v>
          </cell>
          <cell r="H45" t="str">
            <v>S</v>
          </cell>
          <cell r="I45">
            <v>7610917</v>
          </cell>
          <cell r="J45">
            <v>126568</v>
          </cell>
          <cell r="K45" t="str">
            <v>+47.3499202</v>
          </cell>
          <cell r="L45" t="str">
            <v>-122.0803474</v>
          </cell>
          <cell r="M45">
            <v>7607342</v>
          </cell>
        </row>
        <row r="46">
          <cell r="F46" t="str">
            <v>Census Tract 322.07</v>
          </cell>
          <cell r="G46" t="str">
            <v>G5020</v>
          </cell>
          <cell r="H46" t="str">
            <v>S</v>
          </cell>
          <cell r="I46">
            <v>4572913</v>
          </cell>
          <cell r="J46">
            <v>1055367</v>
          </cell>
          <cell r="K46" t="str">
            <v>+47.5819653</v>
          </cell>
          <cell r="L46" t="str">
            <v>-122.0606739</v>
          </cell>
          <cell r="M46">
            <v>4434204</v>
          </cell>
        </row>
        <row r="47">
          <cell r="F47" t="str">
            <v>Census Tract 218.03</v>
          </cell>
          <cell r="G47" t="str">
            <v>G5020</v>
          </cell>
          <cell r="H47" t="str">
            <v>S</v>
          </cell>
          <cell r="I47">
            <v>3289884</v>
          </cell>
          <cell r="J47">
            <v>0</v>
          </cell>
          <cell r="K47" t="str">
            <v>+47.7644512</v>
          </cell>
          <cell r="L47" t="str">
            <v>-122.2144150</v>
          </cell>
          <cell r="M47">
            <v>3252970</v>
          </cell>
        </row>
        <row r="48">
          <cell r="F48" t="str">
            <v>Census Tract 326.02</v>
          </cell>
          <cell r="G48" t="str">
            <v>G5020</v>
          </cell>
          <cell r="H48" t="str">
            <v>S</v>
          </cell>
          <cell r="I48">
            <v>30181737</v>
          </cell>
          <cell r="J48">
            <v>645284</v>
          </cell>
          <cell r="K48" t="str">
            <v>+47.5354747</v>
          </cell>
          <cell r="L48" t="str">
            <v>-121.8783150</v>
          </cell>
          <cell r="M48">
            <v>29881673</v>
          </cell>
        </row>
        <row r="49">
          <cell r="F49" t="str">
            <v>Census Tract 327.02</v>
          </cell>
          <cell r="G49" t="str">
            <v>G5020</v>
          </cell>
          <cell r="H49" t="str">
            <v>S</v>
          </cell>
          <cell r="I49">
            <v>510945036</v>
          </cell>
          <cell r="J49">
            <v>12517232</v>
          </cell>
          <cell r="K49" t="str">
            <v>+47.4631730</v>
          </cell>
          <cell r="L49" t="str">
            <v>-121.4975361</v>
          </cell>
          <cell r="M49">
            <v>512228752</v>
          </cell>
        </row>
        <row r="50">
          <cell r="F50" t="str">
            <v>Census Tract 328</v>
          </cell>
          <cell r="G50" t="str">
            <v>G5020</v>
          </cell>
          <cell r="H50" t="str">
            <v>S</v>
          </cell>
          <cell r="I50">
            <v>1390296741</v>
          </cell>
          <cell r="J50">
            <v>27317733</v>
          </cell>
          <cell r="K50" t="str">
            <v>+47.6526481</v>
          </cell>
          <cell r="L50" t="str">
            <v>-121.4312963</v>
          </cell>
          <cell r="M50">
            <v>1384039496</v>
          </cell>
        </row>
        <row r="51">
          <cell r="F51" t="str">
            <v>Census Tract 226.05</v>
          </cell>
          <cell r="G51" t="str">
            <v>G5020</v>
          </cell>
          <cell r="H51" t="str">
            <v>S</v>
          </cell>
          <cell r="I51">
            <v>4727320</v>
          </cell>
          <cell r="J51">
            <v>0</v>
          </cell>
          <cell r="K51" t="str">
            <v>+47.6914671</v>
          </cell>
          <cell r="L51" t="str">
            <v>-122.1557444</v>
          </cell>
          <cell r="M51">
            <v>4726674</v>
          </cell>
        </row>
        <row r="52">
          <cell r="F52" t="str">
            <v>Census Tract 272</v>
          </cell>
          <cell r="G52" t="str">
            <v>G5020</v>
          </cell>
          <cell r="H52" t="str">
            <v>S</v>
          </cell>
          <cell r="I52">
            <v>3321974</v>
          </cell>
          <cell r="J52">
            <v>85339</v>
          </cell>
          <cell r="K52" t="str">
            <v>+47.4867948</v>
          </cell>
          <cell r="L52" t="str">
            <v>-122.2813197</v>
          </cell>
          <cell r="M52">
            <v>3322684</v>
          </cell>
        </row>
        <row r="53">
          <cell r="F53" t="str">
            <v>Census Tract 271</v>
          </cell>
          <cell r="G53" t="str">
            <v>G5020</v>
          </cell>
          <cell r="H53" t="str">
            <v>S</v>
          </cell>
          <cell r="I53">
            <v>1567464</v>
          </cell>
          <cell r="J53">
            <v>0</v>
          </cell>
          <cell r="K53" t="str">
            <v>+47.4920386</v>
          </cell>
          <cell r="L53" t="str">
            <v>-122.2998447</v>
          </cell>
          <cell r="M53">
            <v>1567462</v>
          </cell>
        </row>
        <row r="54">
          <cell r="F54" t="str">
            <v>Census Tract 270</v>
          </cell>
          <cell r="G54" t="str">
            <v>G5020</v>
          </cell>
          <cell r="H54" t="str">
            <v>S</v>
          </cell>
          <cell r="I54">
            <v>1978526</v>
          </cell>
          <cell r="J54">
            <v>12524</v>
          </cell>
          <cell r="K54" t="str">
            <v>+47.4976819</v>
          </cell>
          <cell r="L54" t="str">
            <v>-122.3219067</v>
          </cell>
          <cell r="M54">
            <v>1973445</v>
          </cell>
        </row>
        <row r="55">
          <cell r="F55" t="str">
            <v>Census Tract 269</v>
          </cell>
          <cell r="G55" t="str">
            <v>G5020</v>
          </cell>
          <cell r="H55" t="str">
            <v>S</v>
          </cell>
          <cell r="I55">
            <v>685016</v>
          </cell>
          <cell r="J55">
            <v>0</v>
          </cell>
          <cell r="K55" t="str">
            <v>+47.5077830</v>
          </cell>
          <cell r="L55" t="str">
            <v>-122.3297186</v>
          </cell>
          <cell r="M55">
            <v>685014</v>
          </cell>
        </row>
        <row r="56">
          <cell r="F56" t="str">
            <v>Census Tract 268.02</v>
          </cell>
          <cell r="G56" t="str">
            <v>G5020</v>
          </cell>
          <cell r="H56" t="str">
            <v>S</v>
          </cell>
          <cell r="I56">
            <v>2035727</v>
          </cell>
          <cell r="J56">
            <v>18135</v>
          </cell>
          <cell r="K56" t="str">
            <v>+47.4983057</v>
          </cell>
          <cell r="L56" t="str">
            <v>-122.3429643</v>
          </cell>
          <cell r="M56">
            <v>2033929</v>
          </cell>
        </row>
        <row r="57">
          <cell r="F57" t="str">
            <v>Census Tract 268.01</v>
          </cell>
          <cell r="G57" t="str">
            <v>G5020</v>
          </cell>
          <cell r="H57" t="str">
            <v>S</v>
          </cell>
          <cell r="I57">
            <v>1538512</v>
          </cell>
          <cell r="J57">
            <v>5897</v>
          </cell>
          <cell r="K57" t="str">
            <v>+47.5076338</v>
          </cell>
          <cell r="L57" t="str">
            <v>-122.3433587</v>
          </cell>
          <cell r="M57">
            <v>1531351</v>
          </cell>
        </row>
        <row r="58">
          <cell r="F58" t="str">
            <v>Census Tract 267</v>
          </cell>
          <cell r="G58" t="str">
            <v>G5020</v>
          </cell>
          <cell r="H58" t="str">
            <v>S</v>
          </cell>
          <cell r="I58">
            <v>3084839</v>
          </cell>
          <cell r="J58">
            <v>1121840</v>
          </cell>
          <cell r="K58" t="str">
            <v>+47.4964285</v>
          </cell>
          <cell r="L58" t="str">
            <v>-122.3674340</v>
          </cell>
          <cell r="M58">
            <v>2988275</v>
          </cell>
        </row>
        <row r="59">
          <cell r="F59" t="str">
            <v>Census Tract 266</v>
          </cell>
          <cell r="G59" t="str">
            <v>G5020</v>
          </cell>
          <cell r="H59" t="str">
            <v>S</v>
          </cell>
          <cell r="I59">
            <v>1158208</v>
          </cell>
          <cell r="J59">
            <v>0</v>
          </cell>
          <cell r="K59" t="str">
            <v>+47.5128510</v>
          </cell>
          <cell r="L59" t="str">
            <v>-122.3632537</v>
          </cell>
          <cell r="M59">
            <v>1158210</v>
          </cell>
        </row>
        <row r="60">
          <cell r="F60" t="str">
            <v>Census Tract 17</v>
          </cell>
          <cell r="G60" t="str">
            <v>G5020</v>
          </cell>
          <cell r="H60" t="str">
            <v>S</v>
          </cell>
          <cell r="I60">
            <v>2172993</v>
          </cell>
          <cell r="J60">
            <v>0</v>
          </cell>
          <cell r="K60" t="str">
            <v>+47.6964558</v>
          </cell>
          <cell r="L60" t="str">
            <v>-122.3600603</v>
          </cell>
          <cell r="M60">
            <v>2172993</v>
          </cell>
        </row>
        <row r="61">
          <cell r="F61" t="str">
            <v>Census Tract 16</v>
          </cell>
          <cell r="G61" t="str">
            <v>G5020</v>
          </cell>
          <cell r="H61" t="str">
            <v>S</v>
          </cell>
          <cell r="I61">
            <v>2041021</v>
          </cell>
          <cell r="J61">
            <v>855616</v>
          </cell>
          <cell r="K61" t="str">
            <v>+47.7023839</v>
          </cell>
          <cell r="L61" t="str">
            <v>-122.3835777</v>
          </cell>
          <cell r="M61">
            <v>1924337</v>
          </cell>
        </row>
        <row r="62">
          <cell r="F62" t="str">
            <v>Census Tract 15</v>
          </cell>
          <cell r="G62" t="str">
            <v>G5020</v>
          </cell>
          <cell r="H62" t="str">
            <v>S</v>
          </cell>
          <cell r="I62">
            <v>1170487</v>
          </cell>
          <cell r="J62">
            <v>4649085</v>
          </cell>
          <cell r="K62" t="str">
            <v>+47.6976583</v>
          </cell>
          <cell r="L62" t="str">
            <v>-122.4024164</v>
          </cell>
          <cell r="M62">
            <v>1143987</v>
          </cell>
        </row>
        <row r="63">
          <cell r="F63" t="str">
            <v>Census Tract 14</v>
          </cell>
          <cell r="G63" t="str">
            <v>G5020</v>
          </cell>
          <cell r="H63" t="str">
            <v>S</v>
          </cell>
          <cell r="I63">
            <v>2137298</v>
          </cell>
          <cell r="J63">
            <v>5871364</v>
          </cell>
          <cell r="K63" t="str">
            <v>+47.7114281</v>
          </cell>
          <cell r="L63" t="str">
            <v>-122.3798109</v>
          </cell>
          <cell r="M63">
            <v>2125868</v>
          </cell>
        </row>
        <row r="64">
          <cell r="F64" t="str">
            <v>Census Tract 13</v>
          </cell>
          <cell r="G64" t="str">
            <v>G5020</v>
          </cell>
          <cell r="H64" t="str">
            <v>S</v>
          </cell>
          <cell r="I64">
            <v>1183989</v>
          </cell>
          <cell r="J64">
            <v>0</v>
          </cell>
          <cell r="K64" t="str">
            <v>+47.7022812</v>
          </cell>
          <cell r="L64" t="str">
            <v>-122.3421790</v>
          </cell>
          <cell r="M64">
            <v>1183993</v>
          </cell>
        </row>
        <row r="65">
          <cell r="F65" t="str">
            <v>Census Tract 12</v>
          </cell>
          <cell r="G65" t="str">
            <v>G5020</v>
          </cell>
          <cell r="H65" t="str">
            <v>S</v>
          </cell>
          <cell r="I65">
            <v>1834052</v>
          </cell>
          <cell r="J65">
            <v>0</v>
          </cell>
          <cell r="K65" t="str">
            <v>+47.7071214</v>
          </cell>
          <cell r="L65" t="str">
            <v>-122.3228194</v>
          </cell>
          <cell r="M65">
            <v>1834049</v>
          </cell>
        </row>
        <row r="66">
          <cell r="F66" t="str">
            <v>Census Tract 11</v>
          </cell>
          <cell r="G66" t="str">
            <v>G5020</v>
          </cell>
          <cell r="H66" t="str">
            <v>S</v>
          </cell>
          <cell r="I66">
            <v>1060418</v>
          </cell>
          <cell r="J66">
            <v>0</v>
          </cell>
          <cell r="K66" t="str">
            <v>+47.7065470</v>
          </cell>
          <cell r="L66" t="str">
            <v>-122.3068073</v>
          </cell>
          <cell r="M66">
            <v>1060421</v>
          </cell>
        </row>
        <row r="67">
          <cell r="F67" t="str">
            <v>Census Tract 10</v>
          </cell>
          <cell r="G67" t="str">
            <v>G5020</v>
          </cell>
          <cell r="H67" t="str">
            <v>S</v>
          </cell>
          <cell r="I67">
            <v>954457</v>
          </cell>
          <cell r="J67">
            <v>0</v>
          </cell>
          <cell r="K67" t="str">
            <v>+47.7064067</v>
          </cell>
          <cell r="L67" t="str">
            <v>-122.2960648</v>
          </cell>
          <cell r="M67">
            <v>954459</v>
          </cell>
        </row>
        <row r="68">
          <cell r="F68" t="str">
            <v>Census Tract 9</v>
          </cell>
          <cell r="G68" t="str">
            <v>G5020</v>
          </cell>
          <cell r="H68" t="str">
            <v>S</v>
          </cell>
          <cell r="I68">
            <v>996458</v>
          </cell>
          <cell r="J68">
            <v>2531309</v>
          </cell>
          <cell r="K68" t="str">
            <v>+47.7063747</v>
          </cell>
          <cell r="L68" t="str">
            <v>-122.2749586</v>
          </cell>
          <cell r="M68">
            <v>962344</v>
          </cell>
        </row>
        <row r="69">
          <cell r="F69" t="str">
            <v>Census Tract 8</v>
          </cell>
          <cell r="G69" t="str">
            <v>G5020</v>
          </cell>
          <cell r="H69" t="str">
            <v>S</v>
          </cell>
          <cell r="I69">
            <v>1141587</v>
          </cell>
          <cell r="J69">
            <v>0</v>
          </cell>
          <cell r="K69" t="str">
            <v>+47.7112492</v>
          </cell>
          <cell r="L69" t="str">
            <v>-122.2860821</v>
          </cell>
          <cell r="M69">
            <v>1141588</v>
          </cell>
        </row>
        <row r="70">
          <cell r="F70" t="str">
            <v>Census Tract 7</v>
          </cell>
          <cell r="G70" t="str">
            <v>G5020</v>
          </cell>
          <cell r="H70" t="str">
            <v>S</v>
          </cell>
          <cell r="I70">
            <v>1294675</v>
          </cell>
          <cell r="J70">
            <v>0</v>
          </cell>
          <cell r="K70" t="str">
            <v>+47.7156893</v>
          </cell>
          <cell r="L70" t="str">
            <v>-122.3018632</v>
          </cell>
          <cell r="M70">
            <v>1294675</v>
          </cell>
        </row>
        <row r="71">
          <cell r="F71" t="str">
            <v>Census Tract 251.02</v>
          </cell>
          <cell r="G71" t="str">
            <v>G5020</v>
          </cell>
          <cell r="H71" t="str">
            <v>S</v>
          </cell>
          <cell r="I71">
            <v>6232169</v>
          </cell>
          <cell r="J71">
            <v>0</v>
          </cell>
          <cell r="K71" t="str">
            <v>+47.4980982</v>
          </cell>
          <cell r="L71" t="str">
            <v>-122.1407250</v>
          </cell>
          <cell r="M71">
            <v>6205544</v>
          </cell>
        </row>
        <row r="72">
          <cell r="F72" t="str">
            <v>Census Tract 250.04</v>
          </cell>
          <cell r="G72" t="str">
            <v>G5020</v>
          </cell>
          <cell r="H72" t="str">
            <v>S</v>
          </cell>
          <cell r="I72">
            <v>30078444</v>
          </cell>
          <cell r="J72">
            <v>0</v>
          </cell>
          <cell r="K72" t="str">
            <v>+47.5278846</v>
          </cell>
          <cell r="L72" t="str">
            <v>-122.1109492</v>
          </cell>
          <cell r="M72">
            <v>30077474</v>
          </cell>
        </row>
        <row r="73">
          <cell r="F73" t="str">
            <v>Census Tract 253</v>
          </cell>
          <cell r="G73" t="str">
            <v>G5020</v>
          </cell>
          <cell r="H73" t="str">
            <v>S</v>
          </cell>
          <cell r="I73">
            <v>7794294</v>
          </cell>
          <cell r="J73">
            <v>4454784</v>
          </cell>
          <cell r="K73" t="str">
            <v>+47.4985368</v>
          </cell>
          <cell r="L73" t="str">
            <v>-122.2062152</v>
          </cell>
          <cell r="M73">
            <v>7602097</v>
          </cell>
        </row>
        <row r="74">
          <cell r="F74" t="str">
            <v>Census Tract 319.03</v>
          </cell>
          <cell r="G74" t="str">
            <v>G5020</v>
          </cell>
          <cell r="H74" t="str">
            <v>S</v>
          </cell>
          <cell r="I74">
            <v>11736814</v>
          </cell>
          <cell r="J74">
            <v>0</v>
          </cell>
          <cell r="K74" t="str">
            <v>+47.4821782</v>
          </cell>
          <cell r="L74" t="str">
            <v>-122.1108710</v>
          </cell>
          <cell r="M74">
            <v>11405465</v>
          </cell>
        </row>
        <row r="75">
          <cell r="F75" t="str">
            <v>Census Tract 319.04</v>
          </cell>
          <cell r="G75" t="str">
            <v>G5020</v>
          </cell>
          <cell r="H75" t="str">
            <v>S</v>
          </cell>
          <cell r="I75">
            <v>18942604</v>
          </cell>
          <cell r="J75">
            <v>168049</v>
          </cell>
          <cell r="K75" t="str">
            <v>+47.4653650</v>
          </cell>
          <cell r="L75" t="str">
            <v>-122.0628374</v>
          </cell>
          <cell r="M75">
            <v>18551242</v>
          </cell>
        </row>
        <row r="76">
          <cell r="F76" t="str">
            <v>Census Tract 319.06</v>
          </cell>
          <cell r="G76" t="str">
            <v>G5020</v>
          </cell>
          <cell r="H76" t="str">
            <v>S</v>
          </cell>
          <cell r="I76">
            <v>10822152</v>
          </cell>
          <cell r="J76">
            <v>521709</v>
          </cell>
          <cell r="K76" t="str">
            <v>+47.4362336</v>
          </cell>
          <cell r="L76" t="str">
            <v>-122.0943157</v>
          </cell>
          <cell r="M76">
            <v>10665648</v>
          </cell>
        </row>
        <row r="77">
          <cell r="F77" t="str">
            <v>Census Tract 313.01</v>
          </cell>
          <cell r="G77" t="str">
            <v>G5020</v>
          </cell>
          <cell r="H77" t="str">
            <v>S</v>
          </cell>
          <cell r="I77">
            <v>33118739</v>
          </cell>
          <cell r="J77">
            <v>224283</v>
          </cell>
          <cell r="K77" t="str">
            <v>+47.2046996</v>
          </cell>
          <cell r="L77" t="str">
            <v>-122.0589541</v>
          </cell>
          <cell r="M77">
            <v>33116681</v>
          </cell>
        </row>
        <row r="78">
          <cell r="F78" t="str">
            <v>Census Tract 323.17</v>
          </cell>
          <cell r="G78" t="str">
            <v>G5020</v>
          </cell>
          <cell r="H78" t="str">
            <v>S</v>
          </cell>
          <cell r="I78">
            <v>4393971</v>
          </cell>
          <cell r="J78">
            <v>0</v>
          </cell>
          <cell r="K78" t="str">
            <v>+47.6276169</v>
          </cell>
          <cell r="L78" t="str">
            <v>-122.0479843</v>
          </cell>
          <cell r="M78">
            <v>4353298</v>
          </cell>
        </row>
        <row r="79">
          <cell r="F79" t="str">
            <v>Census Tract 323.14</v>
          </cell>
          <cell r="G79" t="str">
            <v>G5020</v>
          </cell>
          <cell r="H79" t="str">
            <v>S</v>
          </cell>
          <cell r="I79">
            <v>18173697</v>
          </cell>
          <cell r="J79">
            <v>0</v>
          </cell>
          <cell r="K79" t="str">
            <v>+47.6745374</v>
          </cell>
          <cell r="L79" t="str">
            <v>-122.0373968</v>
          </cell>
          <cell r="M79">
            <v>17403881</v>
          </cell>
        </row>
        <row r="80">
          <cell r="F80" t="str">
            <v>Census Tract 323.15</v>
          </cell>
          <cell r="G80" t="str">
            <v>G5020</v>
          </cell>
          <cell r="H80" t="str">
            <v>S</v>
          </cell>
          <cell r="I80">
            <v>44496824</v>
          </cell>
          <cell r="J80">
            <v>1355612</v>
          </cell>
          <cell r="K80" t="str">
            <v>+47.6679952</v>
          </cell>
          <cell r="L80" t="str">
            <v>-121.9798462</v>
          </cell>
          <cell r="M80">
            <v>44456389</v>
          </cell>
        </row>
        <row r="81">
          <cell r="F81" t="str">
            <v>Census Tract 323.19</v>
          </cell>
          <cell r="G81" t="str">
            <v>G5020</v>
          </cell>
          <cell r="H81" t="str">
            <v>S</v>
          </cell>
          <cell r="I81">
            <v>6830249</v>
          </cell>
          <cell r="J81">
            <v>0</v>
          </cell>
          <cell r="K81" t="str">
            <v>+47.7595383</v>
          </cell>
          <cell r="L81" t="str">
            <v>-122.1476903</v>
          </cell>
          <cell r="M81">
            <v>6795293</v>
          </cell>
        </row>
        <row r="82">
          <cell r="F82" t="str">
            <v>Census Tract 219.06</v>
          </cell>
          <cell r="G82" t="str">
            <v>G5020</v>
          </cell>
          <cell r="H82" t="str">
            <v>S</v>
          </cell>
          <cell r="I82">
            <v>3808528</v>
          </cell>
          <cell r="J82">
            <v>4544</v>
          </cell>
          <cell r="K82" t="str">
            <v>+47.7423026</v>
          </cell>
          <cell r="L82" t="str">
            <v>-122.1694451</v>
          </cell>
          <cell r="M82">
            <v>3766325</v>
          </cell>
        </row>
        <row r="83">
          <cell r="F83" t="str">
            <v>Census Tract 229.02</v>
          </cell>
          <cell r="G83" t="str">
            <v>G5020</v>
          </cell>
          <cell r="H83" t="str">
            <v>S</v>
          </cell>
          <cell r="I83">
            <v>3441663</v>
          </cell>
          <cell r="J83">
            <v>1688812</v>
          </cell>
          <cell r="K83" t="str">
            <v>+47.6403935</v>
          </cell>
          <cell r="L83" t="str">
            <v>-122.1022780</v>
          </cell>
          <cell r="M83">
            <v>3343218</v>
          </cell>
        </row>
        <row r="84">
          <cell r="F84" t="str">
            <v>Census Tract 246.02</v>
          </cell>
          <cell r="G84" t="str">
            <v>G5020</v>
          </cell>
          <cell r="H84" t="str">
            <v>S</v>
          </cell>
          <cell r="I84">
            <v>2868432</v>
          </cell>
          <cell r="J84">
            <v>2569219</v>
          </cell>
          <cell r="K84" t="str">
            <v>+47.5326968</v>
          </cell>
          <cell r="L84" t="str">
            <v>-122.2319773</v>
          </cell>
          <cell r="M84">
            <v>2846334</v>
          </cell>
        </row>
        <row r="85">
          <cell r="F85" t="str">
            <v>Census Tract 258.03</v>
          </cell>
          <cell r="G85" t="str">
            <v>G5020</v>
          </cell>
          <cell r="H85" t="str">
            <v>S</v>
          </cell>
          <cell r="I85">
            <v>1343482</v>
          </cell>
          <cell r="J85">
            <v>0</v>
          </cell>
          <cell r="K85" t="str">
            <v>+47.4503896</v>
          </cell>
          <cell r="L85" t="str">
            <v>-122.1784570</v>
          </cell>
          <cell r="M85">
            <v>1343484</v>
          </cell>
        </row>
        <row r="86">
          <cell r="F86" t="str">
            <v>Census Tract 316.01</v>
          </cell>
          <cell r="G86" t="str">
            <v>G5020</v>
          </cell>
          <cell r="H86" t="str">
            <v>S</v>
          </cell>
          <cell r="I86">
            <v>14669801</v>
          </cell>
          <cell r="J86">
            <v>418507</v>
          </cell>
          <cell r="K86" t="str">
            <v>+47.3312130</v>
          </cell>
          <cell r="L86" t="str">
            <v>-122.0859477</v>
          </cell>
          <cell r="M86">
            <v>14669734</v>
          </cell>
        </row>
        <row r="87">
          <cell r="F87" t="str">
            <v>Census Tract 316.03</v>
          </cell>
          <cell r="G87" t="str">
            <v>G5020</v>
          </cell>
          <cell r="H87" t="str">
            <v>S</v>
          </cell>
          <cell r="I87">
            <v>56004069</v>
          </cell>
          <cell r="J87">
            <v>1525160</v>
          </cell>
          <cell r="K87" t="str">
            <v>+47.3236418</v>
          </cell>
          <cell r="L87" t="str">
            <v>-121.9918500</v>
          </cell>
          <cell r="M87">
            <v>55977413</v>
          </cell>
        </row>
        <row r="88">
          <cell r="F88" t="str">
            <v>Census Tract 321.03</v>
          </cell>
          <cell r="G88" t="str">
            <v>G5020</v>
          </cell>
          <cell r="H88" t="str">
            <v>S</v>
          </cell>
          <cell r="I88">
            <v>4051480</v>
          </cell>
          <cell r="J88">
            <v>0</v>
          </cell>
          <cell r="K88" t="str">
            <v>+47.5390618</v>
          </cell>
          <cell r="L88" t="str">
            <v>-122.0487975</v>
          </cell>
          <cell r="M88">
            <v>4028586</v>
          </cell>
        </row>
        <row r="89">
          <cell r="F89" t="str">
            <v>Census Tract 250.01</v>
          </cell>
          <cell r="G89" t="str">
            <v>G5020</v>
          </cell>
          <cell r="H89" t="str">
            <v>S</v>
          </cell>
          <cell r="I89">
            <v>3531217</v>
          </cell>
          <cell r="J89">
            <v>28798</v>
          </cell>
          <cell r="K89" t="str">
            <v>+47.5380627</v>
          </cell>
          <cell r="L89" t="str">
            <v>-122.1693928</v>
          </cell>
          <cell r="M89">
            <v>3492481</v>
          </cell>
        </row>
        <row r="90">
          <cell r="F90" t="str">
            <v>Census Tract 324.01</v>
          </cell>
          <cell r="G90" t="str">
            <v>G5020</v>
          </cell>
          <cell r="H90" t="str">
            <v>S</v>
          </cell>
          <cell r="I90">
            <v>55949505</v>
          </cell>
          <cell r="J90">
            <v>1058812</v>
          </cell>
          <cell r="K90" t="str">
            <v>+47.7463098</v>
          </cell>
          <cell r="L90" t="str">
            <v>-121.9478877</v>
          </cell>
          <cell r="M90">
            <v>55617713</v>
          </cell>
        </row>
        <row r="91">
          <cell r="F91" t="str">
            <v>Census Tract 324.02</v>
          </cell>
          <cell r="G91" t="str">
            <v>G5020</v>
          </cell>
          <cell r="H91" t="str">
            <v>S</v>
          </cell>
          <cell r="I91">
            <v>25135349</v>
          </cell>
          <cell r="J91">
            <v>635969</v>
          </cell>
          <cell r="K91" t="str">
            <v>+47.7044428</v>
          </cell>
          <cell r="L91" t="str">
            <v>-121.9517972</v>
          </cell>
          <cell r="M91">
            <v>25036999</v>
          </cell>
        </row>
        <row r="92">
          <cell r="F92" t="str">
            <v>Census Tract 315.01</v>
          </cell>
          <cell r="G92" t="str">
            <v>G5020</v>
          </cell>
          <cell r="H92" t="str">
            <v>S</v>
          </cell>
          <cell r="I92">
            <v>161442521</v>
          </cell>
          <cell r="J92">
            <v>1999864</v>
          </cell>
          <cell r="K92" t="str">
            <v>+47.3188879</v>
          </cell>
          <cell r="L92" t="str">
            <v>-121.8784572</v>
          </cell>
          <cell r="M92">
            <v>161227122</v>
          </cell>
        </row>
        <row r="93">
          <cell r="F93" t="str">
            <v>Census Tract 323.22</v>
          </cell>
          <cell r="G93" t="str">
            <v>G5020</v>
          </cell>
          <cell r="H93" t="str">
            <v>S</v>
          </cell>
          <cell r="I93">
            <v>4625052</v>
          </cell>
          <cell r="J93">
            <v>0</v>
          </cell>
          <cell r="K93" t="str">
            <v>+47.7260040</v>
          </cell>
          <cell r="L93" t="str">
            <v>-122.0978452</v>
          </cell>
          <cell r="M93">
            <v>4592593</v>
          </cell>
        </row>
        <row r="94">
          <cell r="F94" t="str">
            <v>Census Tract 323.21</v>
          </cell>
          <cell r="G94" t="str">
            <v>G5020</v>
          </cell>
          <cell r="H94" t="str">
            <v>S</v>
          </cell>
          <cell r="I94">
            <v>12677430</v>
          </cell>
          <cell r="J94">
            <v>0</v>
          </cell>
          <cell r="K94" t="str">
            <v>+47.7179317</v>
          </cell>
          <cell r="L94" t="str">
            <v>-122.1263356</v>
          </cell>
          <cell r="M94">
            <v>12605342</v>
          </cell>
        </row>
        <row r="95">
          <cell r="F95" t="str">
            <v>Census Tract 323.12</v>
          </cell>
          <cell r="G95" t="str">
            <v>G5020</v>
          </cell>
          <cell r="H95" t="str">
            <v>S</v>
          </cell>
          <cell r="I95">
            <v>26588280</v>
          </cell>
          <cell r="J95">
            <v>106609</v>
          </cell>
          <cell r="K95" t="str">
            <v>+47.7066653</v>
          </cell>
          <cell r="L95" t="str">
            <v>-122.0528660</v>
          </cell>
          <cell r="M95">
            <v>26029301</v>
          </cell>
        </row>
        <row r="96">
          <cell r="F96" t="str">
            <v>Census Tract 265</v>
          </cell>
          <cell r="G96" t="str">
            <v>G5020</v>
          </cell>
          <cell r="H96" t="str">
            <v>S</v>
          </cell>
          <cell r="I96">
            <v>1308786</v>
          </cell>
          <cell r="J96">
            <v>1625</v>
          </cell>
          <cell r="K96" t="str">
            <v>+47.5153152</v>
          </cell>
          <cell r="L96" t="str">
            <v>-122.3414163</v>
          </cell>
          <cell r="M96">
            <v>1308717</v>
          </cell>
        </row>
        <row r="97">
          <cell r="F97" t="str">
            <v>Census Tract 264</v>
          </cell>
          <cell r="G97" t="str">
            <v>G5020</v>
          </cell>
          <cell r="H97" t="str">
            <v>S</v>
          </cell>
          <cell r="I97">
            <v>4785850</v>
          </cell>
          <cell r="J97">
            <v>299442</v>
          </cell>
          <cell r="K97" t="str">
            <v>+47.5091310</v>
          </cell>
          <cell r="L97" t="str">
            <v>-122.3111776</v>
          </cell>
          <cell r="M97">
            <v>4778693</v>
          </cell>
        </row>
        <row r="98">
          <cell r="F98" t="str">
            <v>Census Tract 263</v>
          </cell>
          <cell r="G98" t="str">
            <v>G5020</v>
          </cell>
          <cell r="H98" t="str">
            <v>S</v>
          </cell>
          <cell r="I98">
            <v>4777815</v>
          </cell>
          <cell r="J98">
            <v>388608</v>
          </cell>
          <cell r="K98" t="str">
            <v>+47.5089631</v>
          </cell>
          <cell r="L98" t="str">
            <v>-122.2889871</v>
          </cell>
          <cell r="M98">
            <v>4768558</v>
          </cell>
        </row>
        <row r="99">
          <cell r="F99" t="str">
            <v>Census Tract 262</v>
          </cell>
          <cell r="G99" t="str">
            <v>G5020</v>
          </cell>
          <cell r="H99" t="str">
            <v>S</v>
          </cell>
          <cell r="I99">
            <v>15244752</v>
          </cell>
          <cell r="J99">
            <v>526900</v>
          </cell>
          <cell r="K99" t="str">
            <v>+47.4591441</v>
          </cell>
          <cell r="L99" t="str">
            <v>-122.2435898</v>
          </cell>
          <cell r="M99">
            <v>14832052</v>
          </cell>
        </row>
        <row r="100">
          <cell r="F100" t="str">
            <v>Census Tract 261</v>
          </cell>
          <cell r="G100" t="str">
            <v>G5020</v>
          </cell>
          <cell r="H100" t="str">
            <v>S</v>
          </cell>
          <cell r="I100">
            <v>4308562</v>
          </cell>
          <cell r="J100">
            <v>9859</v>
          </cell>
          <cell r="K100" t="str">
            <v>+47.4910723</v>
          </cell>
          <cell r="L100" t="str">
            <v>-122.2500978</v>
          </cell>
          <cell r="M100">
            <v>4308557</v>
          </cell>
        </row>
        <row r="101">
          <cell r="F101" t="str">
            <v>Census Tract 260.01</v>
          </cell>
          <cell r="G101" t="str">
            <v>G5020</v>
          </cell>
          <cell r="H101" t="str">
            <v>S</v>
          </cell>
          <cell r="I101">
            <v>2759106</v>
          </cell>
          <cell r="J101">
            <v>0</v>
          </cell>
          <cell r="K101" t="str">
            <v>+47.4990285</v>
          </cell>
          <cell r="L101" t="str">
            <v>-122.2362607</v>
          </cell>
          <cell r="M101">
            <v>2759105</v>
          </cell>
        </row>
        <row r="102">
          <cell r="F102" t="str">
            <v>Census Tract 215</v>
          </cell>
          <cell r="G102" t="str">
            <v>G5020</v>
          </cell>
          <cell r="H102" t="str">
            <v>S</v>
          </cell>
          <cell r="I102">
            <v>3485702</v>
          </cell>
          <cell r="J102">
            <v>412518</v>
          </cell>
          <cell r="K102" t="str">
            <v>+47.7643848</v>
          </cell>
          <cell r="L102" t="str">
            <v>-122.2737863</v>
          </cell>
          <cell r="M102">
            <v>3463174</v>
          </cell>
        </row>
        <row r="103">
          <cell r="F103" t="str">
            <v>Census Tract 214</v>
          </cell>
          <cell r="G103" t="str">
            <v>G5020</v>
          </cell>
          <cell r="H103" t="str">
            <v>S</v>
          </cell>
          <cell r="I103">
            <v>3154037</v>
          </cell>
          <cell r="J103">
            <v>242662</v>
          </cell>
          <cell r="K103" t="str">
            <v>+47.7507662</v>
          </cell>
          <cell r="L103" t="str">
            <v>-122.2924491</v>
          </cell>
          <cell r="M103">
            <v>3133035</v>
          </cell>
        </row>
        <row r="104">
          <cell r="F104" t="str">
            <v>Census Tract 213</v>
          </cell>
          <cell r="G104" t="str">
            <v>G5020</v>
          </cell>
          <cell r="H104" t="str">
            <v>S</v>
          </cell>
          <cell r="I104">
            <v>1811833</v>
          </cell>
          <cell r="J104">
            <v>1189300</v>
          </cell>
          <cell r="K104" t="str">
            <v>+47.7402939</v>
          </cell>
          <cell r="L104" t="str">
            <v>-122.2869560</v>
          </cell>
          <cell r="M104">
            <v>1766089</v>
          </cell>
        </row>
        <row r="105">
          <cell r="F105" t="str">
            <v>Census Tract 211</v>
          </cell>
          <cell r="G105" t="str">
            <v>G5020</v>
          </cell>
          <cell r="H105" t="str">
            <v>S</v>
          </cell>
          <cell r="I105">
            <v>2619718</v>
          </cell>
          <cell r="J105">
            <v>0</v>
          </cell>
          <cell r="K105" t="str">
            <v>+47.7412054</v>
          </cell>
          <cell r="L105" t="str">
            <v>-122.3128854</v>
          </cell>
          <cell r="M105">
            <v>2619718</v>
          </cell>
        </row>
        <row r="106">
          <cell r="F106" t="str">
            <v>Census Tract 6</v>
          </cell>
          <cell r="G106" t="str">
            <v>G5020</v>
          </cell>
          <cell r="H106" t="str">
            <v>S</v>
          </cell>
          <cell r="I106">
            <v>3783740</v>
          </cell>
          <cell r="J106">
            <v>54223</v>
          </cell>
          <cell r="K106" t="str">
            <v>+47.7180013</v>
          </cell>
          <cell r="L106" t="str">
            <v>-122.3322129</v>
          </cell>
          <cell r="M106">
            <v>3779676</v>
          </cell>
        </row>
        <row r="107">
          <cell r="F107" t="str">
            <v>Census Tract 5</v>
          </cell>
          <cell r="G107" t="str">
            <v>G5020</v>
          </cell>
          <cell r="H107" t="str">
            <v>S</v>
          </cell>
          <cell r="I107">
            <v>2882910</v>
          </cell>
          <cell r="J107">
            <v>6072394</v>
          </cell>
          <cell r="K107" t="str">
            <v>+47.7188823</v>
          </cell>
          <cell r="L107" t="str">
            <v>-122.3761321</v>
          </cell>
          <cell r="M107">
            <v>2778942</v>
          </cell>
        </row>
        <row r="108">
          <cell r="F108" t="str">
            <v>Census Tract 4.02</v>
          </cell>
          <cell r="G108" t="str">
            <v>G5020</v>
          </cell>
          <cell r="H108" t="str">
            <v>S</v>
          </cell>
          <cell r="I108">
            <v>1798936</v>
          </cell>
          <cell r="J108">
            <v>0</v>
          </cell>
          <cell r="K108" t="str">
            <v>+47.7168585</v>
          </cell>
          <cell r="L108" t="str">
            <v>-122.3523664</v>
          </cell>
          <cell r="M108">
            <v>1798932</v>
          </cell>
        </row>
        <row r="109">
          <cell r="F109" t="str">
            <v>Census Tract 4.01</v>
          </cell>
          <cell r="G109" t="str">
            <v>G5020</v>
          </cell>
          <cell r="H109" t="str">
            <v>S</v>
          </cell>
          <cell r="I109">
            <v>1281899</v>
          </cell>
          <cell r="J109">
            <v>81874</v>
          </cell>
          <cell r="K109" t="str">
            <v>+47.7288710</v>
          </cell>
          <cell r="L109" t="str">
            <v>-122.3509939</v>
          </cell>
          <cell r="M109">
            <v>1286647</v>
          </cell>
        </row>
        <row r="110">
          <cell r="F110" t="str">
            <v>Census Tract 3</v>
          </cell>
          <cell r="G110" t="str">
            <v>G5020</v>
          </cell>
          <cell r="H110" t="str">
            <v>S</v>
          </cell>
          <cell r="I110">
            <v>1210516</v>
          </cell>
          <cell r="J110">
            <v>0</v>
          </cell>
          <cell r="K110" t="str">
            <v>+47.7305246</v>
          </cell>
          <cell r="L110" t="str">
            <v>-122.3329227</v>
          </cell>
          <cell r="M110">
            <v>1210513</v>
          </cell>
        </row>
        <row r="111">
          <cell r="F111" t="str">
            <v>Census Tract 2</v>
          </cell>
          <cell r="G111" t="str">
            <v>G5020</v>
          </cell>
          <cell r="H111" t="str">
            <v>S</v>
          </cell>
          <cell r="I111">
            <v>3286319</v>
          </cell>
          <cell r="J111">
            <v>0</v>
          </cell>
          <cell r="K111" t="str">
            <v>+47.7266401</v>
          </cell>
          <cell r="L111" t="str">
            <v>-122.3099961</v>
          </cell>
          <cell r="M111">
            <v>3285672</v>
          </cell>
        </row>
        <row r="112">
          <cell r="F112" t="str">
            <v>Census Tract 1</v>
          </cell>
          <cell r="G112" t="str">
            <v>G5020</v>
          </cell>
          <cell r="H112" t="str">
            <v>S</v>
          </cell>
          <cell r="I112">
            <v>1910585</v>
          </cell>
          <cell r="J112">
            <v>1486352</v>
          </cell>
          <cell r="K112" t="str">
            <v>+47.7238068</v>
          </cell>
          <cell r="L112" t="str">
            <v>-122.2819279</v>
          </cell>
          <cell r="M112">
            <v>1851445</v>
          </cell>
        </row>
        <row r="113">
          <cell r="F113" t="str">
            <v>Census Tract 219.05</v>
          </cell>
          <cell r="G113" t="str">
            <v>G5020</v>
          </cell>
          <cell r="H113" t="str">
            <v>S</v>
          </cell>
          <cell r="I113">
            <v>2668647</v>
          </cell>
          <cell r="J113">
            <v>0</v>
          </cell>
          <cell r="K113" t="str">
            <v>+47.7430955</v>
          </cell>
          <cell r="L113" t="str">
            <v>-122.1814166</v>
          </cell>
          <cell r="M113">
            <v>2667322</v>
          </cell>
        </row>
        <row r="114">
          <cell r="F114" t="str">
            <v>Census Tract 323.07</v>
          </cell>
          <cell r="G114" t="str">
            <v>G5020</v>
          </cell>
          <cell r="H114" t="str">
            <v>S</v>
          </cell>
          <cell r="I114">
            <v>11666008</v>
          </cell>
          <cell r="J114">
            <v>234337</v>
          </cell>
          <cell r="K114" t="str">
            <v>+47.7580051</v>
          </cell>
          <cell r="L114" t="str">
            <v>-122.0907595</v>
          </cell>
          <cell r="M114">
            <v>11579722</v>
          </cell>
        </row>
        <row r="115">
          <cell r="F115" t="str">
            <v>Census Tract 323.11</v>
          </cell>
          <cell r="G115" t="str">
            <v>G5020</v>
          </cell>
          <cell r="H115" t="str">
            <v>S</v>
          </cell>
          <cell r="I115">
            <v>23482239</v>
          </cell>
          <cell r="J115">
            <v>92771</v>
          </cell>
          <cell r="K115" t="str">
            <v>+47.7515039</v>
          </cell>
          <cell r="L115" t="str">
            <v>-122.0387481</v>
          </cell>
          <cell r="M115">
            <v>23096255</v>
          </cell>
        </row>
        <row r="116">
          <cell r="F116" t="str">
            <v>Census Tract 323.24</v>
          </cell>
          <cell r="G116" t="str">
            <v>G5020</v>
          </cell>
          <cell r="H116" t="str">
            <v>S</v>
          </cell>
          <cell r="I116">
            <v>2048401</v>
          </cell>
          <cell r="J116">
            <v>0</v>
          </cell>
          <cell r="K116" t="str">
            <v>+47.6855259</v>
          </cell>
          <cell r="L116" t="str">
            <v>-122.1199830</v>
          </cell>
          <cell r="M116">
            <v>2048401</v>
          </cell>
        </row>
        <row r="117">
          <cell r="F117" t="str">
            <v>Census Tract 228.01</v>
          </cell>
          <cell r="G117" t="str">
            <v>G5020</v>
          </cell>
          <cell r="H117" t="str">
            <v>S</v>
          </cell>
          <cell r="I117">
            <v>4863587</v>
          </cell>
          <cell r="J117">
            <v>0</v>
          </cell>
          <cell r="K117" t="str">
            <v>+47.6464262</v>
          </cell>
          <cell r="L117" t="str">
            <v>-122.1532091</v>
          </cell>
          <cell r="M117">
            <v>4853062</v>
          </cell>
        </row>
        <row r="118">
          <cell r="F118" t="str">
            <v>Census Tract 228.03</v>
          </cell>
          <cell r="G118" t="str">
            <v>G5020</v>
          </cell>
          <cell r="H118" t="str">
            <v>S</v>
          </cell>
          <cell r="I118">
            <v>4772689</v>
          </cell>
          <cell r="J118">
            <v>0</v>
          </cell>
          <cell r="K118" t="str">
            <v>+47.6439331</v>
          </cell>
          <cell r="L118" t="str">
            <v>-122.1312723</v>
          </cell>
          <cell r="M118">
            <v>4772684</v>
          </cell>
        </row>
        <row r="119">
          <cell r="F119" t="str">
            <v>Census Tract 232.02</v>
          </cell>
          <cell r="G119" t="str">
            <v>G5020</v>
          </cell>
          <cell r="H119" t="str">
            <v>S</v>
          </cell>
          <cell r="I119">
            <v>1470662</v>
          </cell>
          <cell r="J119">
            <v>0</v>
          </cell>
          <cell r="K119" t="str">
            <v>+47.6179632</v>
          </cell>
          <cell r="L119" t="str">
            <v>-122.1270727</v>
          </cell>
          <cell r="M119">
            <v>1470051</v>
          </cell>
        </row>
        <row r="120">
          <cell r="F120" t="str">
            <v>Census Tract 312.05</v>
          </cell>
          <cell r="G120" t="str">
            <v>G5020</v>
          </cell>
          <cell r="H120" t="str">
            <v>S</v>
          </cell>
          <cell r="I120">
            <v>5853259</v>
          </cell>
          <cell r="J120">
            <v>41398</v>
          </cell>
          <cell r="K120" t="str">
            <v>+47.3280223</v>
          </cell>
          <cell r="L120" t="str">
            <v>-122.1778550</v>
          </cell>
          <cell r="M120">
            <v>5852857</v>
          </cell>
        </row>
        <row r="121">
          <cell r="F121" t="str">
            <v>Census Tract 218.04</v>
          </cell>
          <cell r="G121" t="str">
            <v>G5020</v>
          </cell>
          <cell r="H121" t="str">
            <v>S</v>
          </cell>
          <cell r="I121">
            <v>3067890</v>
          </cell>
          <cell r="J121">
            <v>0</v>
          </cell>
          <cell r="K121" t="str">
            <v>+47.7657024</v>
          </cell>
          <cell r="L121" t="str">
            <v>-122.1963731</v>
          </cell>
          <cell r="M121">
            <v>3044486</v>
          </cell>
        </row>
        <row r="122">
          <cell r="F122" t="str">
            <v>Census Tract 221.01</v>
          </cell>
          <cell r="G122" t="str">
            <v>G5020</v>
          </cell>
          <cell r="H122" t="str">
            <v>S</v>
          </cell>
          <cell r="I122">
            <v>3662797</v>
          </cell>
          <cell r="J122">
            <v>1553073</v>
          </cell>
          <cell r="K122" t="str">
            <v>+47.7417973</v>
          </cell>
          <cell r="L122" t="str">
            <v>-122.2556683</v>
          </cell>
          <cell r="M122">
            <v>3547257</v>
          </cell>
        </row>
        <row r="123">
          <cell r="F123" t="str">
            <v>Census Tract 250.03</v>
          </cell>
          <cell r="G123" t="str">
            <v>G5020</v>
          </cell>
          <cell r="H123" t="str">
            <v>S</v>
          </cell>
          <cell r="I123">
            <v>6352436</v>
          </cell>
          <cell r="J123">
            <v>0</v>
          </cell>
          <cell r="K123" t="str">
            <v>+47.5567201</v>
          </cell>
          <cell r="L123" t="str">
            <v>-122.1081035</v>
          </cell>
          <cell r="M123">
            <v>6346219</v>
          </cell>
        </row>
        <row r="124">
          <cell r="F124" t="str">
            <v>Census Tract 227.01</v>
          </cell>
          <cell r="G124" t="str">
            <v>G5020</v>
          </cell>
          <cell r="H124" t="str">
            <v>S</v>
          </cell>
          <cell r="I124">
            <v>1687251</v>
          </cell>
          <cell r="J124">
            <v>463268</v>
          </cell>
          <cell r="K124" t="str">
            <v>+47.6536174</v>
          </cell>
          <cell r="L124" t="str">
            <v>-122.2060589</v>
          </cell>
          <cell r="M124">
            <v>1300275</v>
          </cell>
        </row>
        <row r="125">
          <cell r="F125" t="str">
            <v>Census Tract 320.09</v>
          </cell>
          <cell r="G125" t="str">
            <v>G5020</v>
          </cell>
          <cell r="H125" t="str">
            <v>S</v>
          </cell>
          <cell r="I125">
            <v>8203082</v>
          </cell>
          <cell r="J125">
            <v>282990</v>
          </cell>
          <cell r="K125" t="str">
            <v>+47.3755505</v>
          </cell>
          <cell r="L125" t="str">
            <v>-122.0306421</v>
          </cell>
          <cell r="M125">
            <v>8202926</v>
          </cell>
        </row>
        <row r="126">
          <cell r="F126" t="str">
            <v>Census Tract 320.08</v>
          </cell>
          <cell r="G126" t="str">
            <v>G5020</v>
          </cell>
          <cell r="H126" t="str">
            <v>S</v>
          </cell>
          <cell r="I126">
            <v>2290845</v>
          </cell>
          <cell r="J126">
            <v>159030</v>
          </cell>
          <cell r="K126" t="str">
            <v>+47.3669213</v>
          </cell>
          <cell r="L126" t="str">
            <v>-122.0495778</v>
          </cell>
          <cell r="M126">
            <v>2290759</v>
          </cell>
        </row>
        <row r="127">
          <cell r="F127" t="str">
            <v>Census Tract 322.08</v>
          </cell>
          <cell r="G127" t="str">
            <v>G5020</v>
          </cell>
          <cell r="H127" t="str">
            <v>S</v>
          </cell>
          <cell r="I127">
            <v>11018171</v>
          </cell>
          <cell r="J127">
            <v>1305361</v>
          </cell>
          <cell r="K127" t="str">
            <v>+47.5604078</v>
          </cell>
          <cell r="L127" t="str">
            <v>-122.0460114</v>
          </cell>
          <cell r="M127">
            <v>10859005</v>
          </cell>
        </row>
        <row r="128">
          <cell r="F128" t="str">
            <v>Census Tract 322.12</v>
          </cell>
          <cell r="G128" t="str">
            <v>G5020</v>
          </cell>
          <cell r="H128" t="str">
            <v>S</v>
          </cell>
          <cell r="I128">
            <v>3372134</v>
          </cell>
          <cell r="J128">
            <v>42596</v>
          </cell>
          <cell r="K128" t="str">
            <v>+47.5709700</v>
          </cell>
          <cell r="L128" t="str">
            <v>-122.0083907</v>
          </cell>
          <cell r="M128">
            <v>3328788</v>
          </cell>
        </row>
        <row r="129">
          <cell r="F129" t="str">
            <v>Census Tract 210</v>
          </cell>
          <cell r="G129" t="str">
            <v>G5020</v>
          </cell>
          <cell r="H129" t="str">
            <v>S</v>
          </cell>
          <cell r="I129">
            <v>2618870</v>
          </cell>
          <cell r="J129">
            <v>5753</v>
          </cell>
          <cell r="K129" t="str">
            <v>+47.7396007</v>
          </cell>
          <cell r="L129" t="str">
            <v>-122.3357847</v>
          </cell>
          <cell r="M129">
            <v>2606044</v>
          </cell>
        </row>
        <row r="130">
          <cell r="F130" t="str">
            <v>Census Tract 209</v>
          </cell>
          <cell r="G130" t="str">
            <v>G5020</v>
          </cell>
          <cell r="H130" t="str">
            <v>S</v>
          </cell>
          <cell r="I130">
            <v>4775453</v>
          </cell>
          <cell r="J130">
            <v>5565216</v>
          </cell>
          <cell r="K130" t="str">
            <v>+47.7489503</v>
          </cell>
          <cell r="L130" t="str">
            <v>-122.3823847</v>
          </cell>
          <cell r="M130">
            <v>4695865</v>
          </cell>
        </row>
        <row r="131">
          <cell r="F131" t="str">
            <v>Census Tract 208</v>
          </cell>
          <cell r="G131" t="str">
            <v>G5020</v>
          </cell>
          <cell r="H131" t="str">
            <v>S</v>
          </cell>
          <cell r="I131">
            <v>3160164</v>
          </cell>
          <cell r="J131">
            <v>5494833</v>
          </cell>
          <cell r="K131" t="str">
            <v>+47.7633722</v>
          </cell>
          <cell r="L131" t="str">
            <v>-122.3853561</v>
          </cell>
          <cell r="M131">
            <v>3056980</v>
          </cell>
        </row>
        <row r="132">
          <cell r="F132" t="str">
            <v>Census Tract 207</v>
          </cell>
          <cell r="G132" t="str">
            <v>G5020</v>
          </cell>
          <cell r="H132" t="str">
            <v>S</v>
          </cell>
          <cell r="I132">
            <v>1711193</v>
          </cell>
          <cell r="J132">
            <v>0</v>
          </cell>
          <cell r="K132" t="str">
            <v>+47.7561636</v>
          </cell>
          <cell r="L132" t="str">
            <v>-122.3473227</v>
          </cell>
          <cell r="M132">
            <v>1711191</v>
          </cell>
        </row>
        <row r="133">
          <cell r="F133" t="str">
            <v>Census Tract 206</v>
          </cell>
          <cell r="G133" t="str">
            <v>G5020</v>
          </cell>
          <cell r="H133" t="str">
            <v>S</v>
          </cell>
          <cell r="I133">
            <v>1974729</v>
          </cell>
          <cell r="J133">
            <v>0</v>
          </cell>
          <cell r="K133" t="str">
            <v>+47.7560214</v>
          </cell>
          <cell r="L133" t="str">
            <v>-122.3321002</v>
          </cell>
          <cell r="M133">
            <v>1948949</v>
          </cell>
        </row>
        <row r="134">
          <cell r="F134" t="str">
            <v>Census Tract 205</v>
          </cell>
          <cell r="G134" t="str">
            <v>G5020</v>
          </cell>
          <cell r="H134" t="str">
            <v>S</v>
          </cell>
          <cell r="I134">
            <v>2722044</v>
          </cell>
          <cell r="J134">
            <v>0</v>
          </cell>
          <cell r="K134" t="str">
            <v>+47.7562524</v>
          </cell>
          <cell r="L134" t="str">
            <v>-122.3138057</v>
          </cell>
          <cell r="M134">
            <v>2722042</v>
          </cell>
        </row>
        <row r="135">
          <cell r="F135" t="str">
            <v>Census Tract 204.02</v>
          </cell>
          <cell r="G135" t="str">
            <v>G5020</v>
          </cell>
          <cell r="H135" t="str">
            <v>S</v>
          </cell>
          <cell r="I135">
            <v>2787341</v>
          </cell>
          <cell r="J135">
            <v>0</v>
          </cell>
          <cell r="K135" t="str">
            <v>+47.7695107</v>
          </cell>
          <cell r="L135" t="str">
            <v>-122.2970336</v>
          </cell>
          <cell r="M135">
            <v>2787341</v>
          </cell>
        </row>
        <row r="136">
          <cell r="F136" t="str">
            <v>Census Tract 315.02</v>
          </cell>
          <cell r="G136" t="str">
            <v>G5020</v>
          </cell>
          <cell r="H136" t="str">
            <v>S</v>
          </cell>
          <cell r="I136">
            <v>1026438098</v>
          </cell>
          <cell r="J136">
            <v>8763580</v>
          </cell>
          <cell r="K136" t="str">
            <v>+47.2405383</v>
          </cell>
          <cell r="L136" t="str">
            <v>-121.6336958</v>
          </cell>
          <cell r="M136">
            <v>1020170238</v>
          </cell>
        </row>
        <row r="137">
          <cell r="F137" t="str">
            <v>Census Tract 220.05</v>
          </cell>
          <cell r="G137" t="str">
            <v>G5020</v>
          </cell>
          <cell r="H137" t="str">
            <v>S</v>
          </cell>
          <cell r="I137">
            <v>2420124</v>
          </cell>
          <cell r="J137">
            <v>0</v>
          </cell>
          <cell r="K137" t="str">
            <v>+47.7116198</v>
          </cell>
          <cell r="L137" t="str">
            <v>-122.1939066</v>
          </cell>
          <cell r="M137">
            <v>2289593</v>
          </cell>
        </row>
        <row r="138">
          <cell r="F138" t="str">
            <v>Census Tract 218.02</v>
          </cell>
          <cell r="G138" t="str">
            <v>G5020</v>
          </cell>
          <cell r="H138" t="str">
            <v>S</v>
          </cell>
          <cell r="I138">
            <v>4904000</v>
          </cell>
          <cell r="J138">
            <v>0</v>
          </cell>
          <cell r="K138" t="str">
            <v>+47.7673779</v>
          </cell>
          <cell r="L138" t="str">
            <v>-122.1727397</v>
          </cell>
          <cell r="M138">
            <v>4862616</v>
          </cell>
        </row>
        <row r="139">
          <cell r="F139" t="str">
            <v>Census Tract 219.04</v>
          </cell>
          <cell r="G139" t="str">
            <v>G5020</v>
          </cell>
          <cell r="H139" t="str">
            <v>S</v>
          </cell>
          <cell r="I139">
            <v>3404550</v>
          </cell>
          <cell r="J139">
            <v>0</v>
          </cell>
          <cell r="K139" t="str">
            <v>+47.7229333</v>
          </cell>
          <cell r="L139" t="str">
            <v>-122.1616154</v>
          </cell>
          <cell r="M139">
            <v>3395840</v>
          </cell>
        </row>
        <row r="140">
          <cell r="F140" t="str">
            <v>Census Tract 223</v>
          </cell>
          <cell r="G140" t="str">
            <v>G5020</v>
          </cell>
          <cell r="H140" t="str">
            <v>S</v>
          </cell>
          <cell r="I140">
            <v>5180190</v>
          </cell>
          <cell r="J140">
            <v>3747695</v>
          </cell>
          <cell r="K140" t="str">
            <v>+47.7138649</v>
          </cell>
          <cell r="L140" t="str">
            <v>-122.2487460</v>
          </cell>
          <cell r="M140">
            <v>5104892</v>
          </cell>
        </row>
        <row r="141">
          <cell r="F141" t="str">
            <v>Census Tract 224</v>
          </cell>
          <cell r="G141" t="str">
            <v>G5020</v>
          </cell>
          <cell r="H141" t="str">
            <v>S</v>
          </cell>
          <cell r="I141">
            <v>4644860</v>
          </cell>
          <cell r="J141">
            <v>3758058</v>
          </cell>
          <cell r="K141" t="str">
            <v>+47.6859329</v>
          </cell>
          <cell r="L141" t="str">
            <v>-122.2113268</v>
          </cell>
          <cell r="M141">
            <v>4587752</v>
          </cell>
        </row>
        <row r="142">
          <cell r="F142" t="str">
            <v>Census Tract 311</v>
          </cell>
          <cell r="G142" t="str">
            <v>G5020</v>
          </cell>
          <cell r="H142" t="str">
            <v>S</v>
          </cell>
          <cell r="I142">
            <v>7323892</v>
          </cell>
          <cell r="J142">
            <v>116159</v>
          </cell>
          <cell r="K142" t="str">
            <v>+47.2909187</v>
          </cell>
          <cell r="L142" t="str">
            <v>-122.1895001</v>
          </cell>
          <cell r="M142">
            <v>7304522</v>
          </cell>
        </row>
        <row r="143">
          <cell r="F143" t="str">
            <v>Census Tract 310</v>
          </cell>
          <cell r="G143" t="str">
            <v>G5020</v>
          </cell>
          <cell r="H143" t="str">
            <v>S</v>
          </cell>
          <cell r="I143">
            <v>12552897</v>
          </cell>
          <cell r="J143">
            <v>161296</v>
          </cell>
          <cell r="K143" t="str">
            <v>+47.2689535</v>
          </cell>
          <cell r="L143" t="str">
            <v>-122.1862464</v>
          </cell>
          <cell r="M143">
            <v>12553508</v>
          </cell>
        </row>
        <row r="144">
          <cell r="F144" t="str">
            <v>Census Tract 309.02</v>
          </cell>
          <cell r="G144" t="str">
            <v>G5020</v>
          </cell>
          <cell r="H144" t="str">
            <v>S</v>
          </cell>
          <cell r="I144">
            <v>3941552</v>
          </cell>
          <cell r="J144">
            <v>26279</v>
          </cell>
          <cell r="K144" t="str">
            <v>+47.2657557</v>
          </cell>
          <cell r="L144" t="str">
            <v>-122.2444934</v>
          </cell>
          <cell r="M144">
            <v>3937084</v>
          </cell>
        </row>
        <row r="145">
          <cell r="F145" t="str">
            <v>Census Tract 309.01</v>
          </cell>
          <cell r="G145" t="str">
            <v>G5020</v>
          </cell>
          <cell r="H145" t="str">
            <v>S</v>
          </cell>
          <cell r="I145">
            <v>3084911</v>
          </cell>
          <cell r="J145">
            <v>0</v>
          </cell>
          <cell r="K145" t="str">
            <v>+47.2805693</v>
          </cell>
          <cell r="L145" t="str">
            <v>-122.2530546</v>
          </cell>
          <cell r="M145">
            <v>3084925</v>
          </cell>
        </row>
        <row r="146">
          <cell r="F146" t="str">
            <v>Census Tract 308.02</v>
          </cell>
          <cell r="G146" t="str">
            <v>G5020</v>
          </cell>
          <cell r="H146" t="str">
            <v>S</v>
          </cell>
          <cell r="I146">
            <v>1372874</v>
          </cell>
          <cell r="J146">
            <v>0</v>
          </cell>
          <cell r="K146" t="str">
            <v>+47.2860456</v>
          </cell>
          <cell r="L146" t="str">
            <v>-122.2137235</v>
          </cell>
          <cell r="M146">
            <v>1372873</v>
          </cell>
        </row>
        <row r="147">
          <cell r="F147" t="str">
            <v>Census Tract 308.01</v>
          </cell>
          <cell r="G147" t="str">
            <v>G5020</v>
          </cell>
          <cell r="H147" t="str">
            <v>S</v>
          </cell>
          <cell r="I147">
            <v>6987328</v>
          </cell>
          <cell r="J147">
            <v>33797</v>
          </cell>
          <cell r="K147" t="str">
            <v>+47.2873666</v>
          </cell>
          <cell r="L147" t="str">
            <v>-122.2352954</v>
          </cell>
          <cell r="M147">
            <v>6937110</v>
          </cell>
        </row>
        <row r="148">
          <cell r="F148" t="str">
            <v>Census Tract 204.01</v>
          </cell>
          <cell r="G148" t="str">
            <v>G5020</v>
          </cell>
          <cell r="H148" t="str">
            <v>S</v>
          </cell>
          <cell r="I148">
            <v>2311877</v>
          </cell>
          <cell r="J148">
            <v>0</v>
          </cell>
          <cell r="K148" t="str">
            <v>+47.7708168</v>
          </cell>
          <cell r="L148" t="str">
            <v>-122.3195462</v>
          </cell>
          <cell r="M148">
            <v>2311870</v>
          </cell>
        </row>
        <row r="149">
          <cell r="F149" t="str">
            <v>Census Tract 203</v>
          </cell>
          <cell r="G149" t="str">
            <v>G5020</v>
          </cell>
          <cell r="H149" t="str">
            <v>S</v>
          </cell>
          <cell r="I149">
            <v>2566042</v>
          </cell>
          <cell r="J149">
            <v>36451</v>
          </cell>
          <cell r="K149" t="str">
            <v>+47.7689986</v>
          </cell>
          <cell r="L149" t="str">
            <v>-122.3417532</v>
          </cell>
          <cell r="M149">
            <v>2551798</v>
          </cell>
        </row>
        <row r="150">
          <cell r="F150" t="str">
            <v>Census Tract 202</v>
          </cell>
          <cell r="G150" t="str">
            <v>G5020</v>
          </cell>
          <cell r="H150" t="str">
            <v>S</v>
          </cell>
          <cell r="I150">
            <v>2593038</v>
          </cell>
          <cell r="J150">
            <v>0</v>
          </cell>
          <cell r="K150" t="str">
            <v>+47.7716707</v>
          </cell>
          <cell r="L150" t="str">
            <v>-122.3633590</v>
          </cell>
          <cell r="M150">
            <v>2593033</v>
          </cell>
        </row>
        <row r="151">
          <cell r="F151" t="str">
            <v>Census Tract 201</v>
          </cell>
          <cell r="G151" t="str">
            <v>G5020</v>
          </cell>
          <cell r="H151" t="str">
            <v>S</v>
          </cell>
          <cell r="I151">
            <v>1774213</v>
          </cell>
          <cell r="J151">
            <v>5041377</v>
          </cell>
          <cell r="K151" t="str">
            <v>+47.7745262</v>
          </cell>
          <cell r="L151" t="str">
            <v>-122.3935070</v>
          </cell>
          <cell r="M151">
            <v>1713873</v>
          </cell>
        </row>
        <row r="152">
          <cell r="F152" t="str">
            <v>Census Tract 121</v>
          </cell>
          <cell r="G152" t="str">
            <v>G5020</v>
          </cell>
          <cell r="H152" t="str">
            <v>S</v>
          </cell>
          <cell r="I152">
            <v>1721295</v>
          </cell>
          <cell r="J152">
            <v>11683915</v>
          </cell>
          <cell r="K152" t="str">
            <v>+47.5162738</v>
          </cell>
          <cell r="L152" t="str">
            <v>-122.3970789</v>
          </cell>
          <cell r="M152">
            <v>1706805</v>
          </cell>
        </row>
        <row r="153">
          <cell r="F153" t="str">
            <v>Census Tract 120</v>
          </cell>
          <cell r="G153" t="str">
            <v>G5020</v>
          </cell>
          <cell r="H153" t="str">
            <v>S</v>
          </cell>
          <cell r="I153">
            <v>1449700</v>
          </cell>
          <cell r="J153">
            <v>0</v>
          </cell>
          <cell r="K153" t="str">
            <v>+47.5129249</v>
          </cell>
          <cell r="L153" t="str">
            <v>-122.3806659</v>
          </cell>
          <cell r="M153">
            <v>1449701</v>
          </cell>
        </row>
        <row r="154">
          <cell r="F154" t="str">
            <v>Census Tract 229.01</v>
          </cell>
          <cell r="G154" t="str">
            <v>G5020</v>
          </cell>
          <cell r="H154" t="str">
            <v>S</v>
          </cell>
          <cell r="I154">
            <v>1484063</v>
          </cell>
          <cell r="J154">
            <v>0</v>
          </cell>
          <cell r="K154" t="str">
            <v>+47.6366077</v>
          </cell>
          <cell r="L154" t="str">
            <v>-122.1183943</v>
          </cell>
          <cell r="M154">
            <v>1484062</v>
          </cell>
        </row>
        <row r="155">
          <cell r="F155" t="str">
            <v>Census Tract 226.06</v>
          </cell>
          <cell r="G155" t="str">
            <v>G5020</v>
          </cell>
          <cell r="H155" t="str">
            <v>S</v>
          </cell>
          <cell r="I155">
            <v>2759146</v>
          </cell>
          <cell r="J155">
            <v>27137</v>
          </cell>
          <cell r="K155" t="str">
            <v>+47.6689188</v>
          </cell>
          <cell r="L155" t="str">
            <v>-122.1547915</v>
          </cell>
          <cell r="M155">
            <v>2739612</v>
          </cell>
        </row>
        <row r="156">
          <cell r="F156" t="str">
            <v>Census Tract 227.02</v>
          </cell>
          <cell r="G156" t="str">
            <v>G5020</v>
          </cell>
          <cell r="H156" t="str">
            <v>S</v>
          </cell>
          <cell r="I156">
            <v>2452715</v>
          </cell>
          <cell r="J156">
            <v>0</v>
          </cell>
          <cell r="K156" t="str">
            <v>+47.6568094</v>
          </cell>
          <cell r="L156" t="str">
            <v>-122.1942748</v>
          </cell>
          <cell r="M156">
            <v>2451208</v>
          </cell>
        </row>
        <row r="157">
          <cell r="F157" t="str">
            <v>Census Tract 230</v>
          </cell>
          <cell r="G157" t="str">
            <v>G5020</v>
          </cell>
          <cell r="H157" t="str">
            <v>S</v>
          </cell>
          <cell r="I157">
            <v>3271696</v>
          </cell>
          <cell r="J157">
            <v>2508903</v>
          </cell>
          <cell r="K157" t="str">
            <v>+47.6205810</v>
          </cell>
          <cell r="L157" t="str">
            <v>-122.1031787</v>
          </cell>
          <cell r="M157">
            <v>3303443</v>
          </cell>
        </row>
        <row r="158">
          <cell r="F158" t="str">
            <v>Census Tract 231</v>
          </cell>
          <cell r="G158" t="str">
            <v>G5020</v>
          </cell>
          <cell r="H158" t="str">
            <v>S</v>
          </cell>
          <cell r="I158">
            <v>2531810</v>
          </cell>
          <cell r="J158">
            <v>2665265</v>
          </cell>
          <cell r="K158" t="str">
            <v>+47.6067132</v>
          </cell>
          <cell r="L158" t="str">
            <v>-122.1114759</v>
          </cell>
          <cell r="M158">
            <v>2525574</v>
          </cell>
        </row>
        <row r="159">
          <cell r="F159" t="str">
            <v>Census Tract 236.03</v>
          </cell>
          <cell r="G159" t="str">
            <v>G5020</v>
          </cell>
          <cell r="H159" t="str">
            <v>S</v>
          </cell>
          <cell r="I159">
            <v>2028190</v>
          </cell>
          <cell r="J159">
            <v>0</v>
          </cell>
          <cell r="K159" t="str">
            <v>+47.6173977</v>
          </cell>
          <cell r="L159" t="str">
            <v>-122.1508058</v>
          </cell>
          <cell r="M159">
            <v>2024772</v>
          </cell>
        </row>
        <row r="160">
          <cell r="F160" t="str">
            <v>Census Tract 307</v>
          </cell>
          <cell r="G160" t="str">
            <v>G5020</v>
          </cell>
          <cell r="H160" t="str">
            <v>S</v>
          </cell>
          <cell r="I160">
            <v>1563564</v>
          </cell>
          <cell r="J160">
            <v>0</v>
          </cell>
          <cell r="K160" t="str">
            <v>+47.2971636</v>
          </cell>
          <cell r="L160" t="str">
            <v>-122.2215689</v>
          </cell>
          <cell r="M160">
            <v>1563563</v>
          </cell>
        </row>
        <row r="161">
          <cell r="F161" t="str">
            <v>Census Tract 306</v>
          </cell>
          <cell r="G161" t="str">
            <v>G5020</v>
          </cell>
          <cell r="H161" t="str">
            <v>S</v>
          </cell>
          <cell r="I161">
            <v>3359366</v>
          </cell>
          <cell r="J161">
            <v>69662</v>
          </cell>
          <cell r="K161" t="str">
            <v>+47.3069144</v>
          </cell>
          <cell r="L161" t="str">
            <v>-122.2074969</v>
          </cell>
          <cell r="M161">
            <v>3360227</v>
          </cell>
        </row>
        <row r="162">
          <cell r="F162" t="str">
            <v>Census Tract 305.04</v>
          </cell>
          <cell r="G162" t="str">
            <v>G5020</v>
          </cell>
          <cell r="H162" t="str">
            <v>S</v>
          </cell>
          <cell r="I162">
            <v>1524229</v>
          </cell>
          <cell r="J162">
            <v>42763</v>
          </cell>
          <cell r="K162" t="str">
            <v>+47.3211155</v>
          </cell>
          <cell r="L162" t="str">
            <v>-122.2135048</v>
          </cell>
          <cell r="M162">
            <v>1524607</v>
          </cell>
        </row>
        <row r="163">
          <cell r="F163" t="str">
            <v>Census Tract 305.03</v>
          </cell>
          <cell r="G163" t="str">
            <v>G5020</v>
          </cell>
          <cell r="H163" t="str">
            <v>S</v>
          </cell>
          <cell r="I163">
            <v>3258095</v>
          </cell>
          <cell r="J163">
            <v>67676</v>
          </cell>
          <cell r="K163" t="str">
            <v>+47.3425849</v>
          </cell>
          <cell r="L163" t="str">
            <v>-122.2130556</v>
          </cell>
          <cell r="M163">
            <v>3258910</v>
          </cell>
        </row>
        <row r="164">
          <cell r="F164" t="str">
            <v>Census Tract 305.01</v>
          </cell>
          <cell r="G164" t="str">
            <v>G5020</v>
          </cell>
          <cell r="H164" t="str">
            <v>S</v>
          </cell>
          <cell r="I164">
            <v>11215570</v>
          </cell>
          <cell r="J164">
            <v>175434</v>
          </cell>
          <cell r="K164" t="str">
            <v>+47.3272298</v>
          </cell>
          <cell r="L164" t="str">
            <v>-122.2353245</v>
          </cell>
          <cell r="M164">
            <v>11169634</v>
          </cell>
        </row>
        <row r="165">
          <cell r="F165" t="str">
            <v>Census Tract 304.04</v>
          </cell>
          <cell r="G165" t="str">
            <v>G5020</v>
          </cell>
          <cell r="H165" t="str">
            <v>S</v>
          </cell>
          <cell r="I165">
            <v>5989940</v>
          </cell>
          <cell r="J165">
            <v>215746</v>
          </cell>
          <cell r="K165" t="str">
            <v>+47.2674240</v>
          </cell>
          <cell r="L165" t="str">
            <v>-122.2759315</v>
          </cell>
          <cell r="M165">
            <v>5989944</v>
          </cell>
        </row>
        <row r="166">
          <cell r="F166" t="str">
            <v>Census Tract 119</v>
          </cell>
          <cell r="G166" t="str">
            <v>G5020</v>
          </cell>
          <cell r="H166" t="str">
            <v>S</v>
          </cell>
          <cell r="I166">
            <v>3183323</v>
          </cell>
          <cell r="J166">
            <v>1320016</v>
          </cell>
          <cell r="K166" t="str">
            <v>+47.5089452</v>
          </cell>
          <cell r="L166" t="str">
            <v>-122.2517818</v>
          </cell>
          <cell r="M166">
            <v>3141142</v>
          </cell>
        </row>
        <row r="167">
          <cell r="F167" t="str">
            <v>Census Tract 109</v>
          </cell>
          <cell r="G167" t="str">
            <v>G5020</v>
          </cell>
          <cell r="H167" t="str">
            <v>S</v>
          </cell>
          <cell r="I167">
            <v>4789752</v>
          </cell>
          <cell r="J167">
            <v>272921</v>
          </cell>
          <cell r="K167" t="str">
            <v>+47.5425052</v>
          </cell>
          <cell r="L167" t="str">
            <v>-122.3199752</v>
          </cell>
          <cell r="M167">
            <v>4790223</v>
          </cell>
        </row>
        <row r="168">
          <cell r="F168" t="str">
            <v>Census Tract 108</v>
          </cell>
          <cell r="G168" t="str">
            <v>G5020</v>
          </cell>
          <cell r="H168" t="str">
            <v>S</v>
          </cell>
          <cell r="I168">
            <v>4093693</v>
          </cell>
          <cell r="J168">
            <v>330621</v>
          </cell>
          <cell r="K168" t="str">
            <v>+47.5440342</v>
          </cell>
          <cell r="L168" t="str">
            <v>-122.3498743</v>
          </cell>
          <cell r="M168">
            <v>4057515</v>
          </cell>
        </row>
        <row r="169">
          <cell r="F169" t="str">
            <v>Census Tract 107</v>
          </cell>
          <cell r="G169" t="str">
            <v>G5020</v>
          </cell>
          <cell r="H169" t="str">
            <v>S</v>
          </cell>
          <cell r="I169">
            <v>2237508</v>
          </cell>
          <cell r="J169">
            <v>3664</v>
          </cell>
          <cell r="K169" t="str">
            <v>+47.5439623</v>
          </cell>
          <cell r="L169" t="str">
            <v>-122.3685770</v>
          </cell>
          <cell r="M169">
            <v>2237504</v>
          </cell>
        </row>
        <row r="170">
          <cell r="F170" t="str">
            <v>Census Tract 106</v>
          </cell>
          <cell r="G170" t="str">
            <v>G5020</v>
          </cell>
          <cell r="H170" t="str">
            <v>S</v>
          </cell>
          <cell r="I170">
            <v>2594296</v>
          </cell>
          <cell r="J170">
            <v>6733327</v>
          </cell>
          <cell r="K170" t="str">
            <v>+47.5602298</v>
          </cell>
          <cell r="L170" t="str">
            <v>-122.4037947</v>
          </cell>
          <cell r="M170">
            <v>2515784</v>
          </cell>
        </row>
        <row r="171">
          <cell r="F171" t="str">
            <v>Census Tract 105</v>
          </cell>
          <cell r="G171" t="str">
            <v>G5020</v>
          </cell>
          <cell r="H171" t="str">
            <v>S</v>
          </cell>
          <cell r="I171">
            <v>1717929</v>
          </cell>
          <cell r="J171">
            <v>0</v>
          </cell>
          <cell r="K171" t="str">
            <v>+47.5574406</v>
          </cell>
          <cell r="L171" t="str">
            <v>-122.3855495</v>
          </cell>
          <cell r="M171">
            <v>1717922</v>
          </cell>
        </row>
        <row r="172">
          <cell r="F172" t="str">
            <v>Census Tract 104</v>
          </cell>
          <cell r="G172" t="str">
            <v>G5020</v>
          </cell>
          <cell r="H172" t="str">
            <v>S</v>
          </cell>
          <cell r="I172">
            <v>3415758</v>
          </cell>
          <cell r="J172">
            <v>0</v>
          </cell>
          <cell r="K172" t="str">
            <v>+47.5535115</v>
          </cell>
          <cell r="L172" t="str">
            <v>-122.3033203</v>
          </cell>
          <cell r="M172">
            <v>3415758</v>
          </cell>
        </row>
        <row r="173">
          <cell r="F173" t="str">
            <v>Census Tract 233</v>
          </cell>
          <cell r="G173" t="str">
            <v>G5020</v>
          </cell>
          <cell r="H173" t="str">
            <v>S</v>
          </cell>
          <cell r="I173">
            <v>3589676</v>
          </cell>
          <cell r="J173">
            <v>248744</v>
          </cell>
          <cell r="K173" t="str">
            <v>+47.6003452</v>
          </cell>
          <cell r="L173" t="str">
            <v>-122.1289619</v>
          </cell>
          <cell r="M173">
            <v>3507780</v>
          </cell>
        </row>
        <row r="174">
          <cell r="F174" t="str">
            <v>Census Tract 234.01</v>
          </cell>
          <cell r="G174" t="str">
            <v>G5020</v>
          </cell>
          <cell r="H174" t="str">
            <v>S</v>
          </cell>
          <cell r="I174">
            <v>3740203</v>
          </cell>
          <cell r="J174">
            <v>0</v>
          </cell>
          <cell r="K174" t="str">
            <v>+47.5867489</v>
          </cell>
          <cell r="L174" t="str">
            <v>-122.1467322</v>
          </cell>
          <cell r="M174">
            <v>3732403</v>
          </cell>
        </row>
        <row r="175">
          <cell r="F175" t="str">
            <v>Census Tract 234.02</v>
          </cell>
          <cell r="G175" t="str">
            <v>G5020</v>
          </cell>
          <cell r="H175" t="str">
            <v>S</v>
          </cell>
          <cell r="I175">
            <v>5102592</v>
          </cell>
          <cell r="J175">
            <v>3842467</v>
          </cell>
          <cell r="K175" t="str">
            <v>+47.5720292</v>
          </cell>
          <cell r="L175" t="str">
            <v>-122.1024366</v>
          </cell>
          <cell r="M175">
            <v>5081555</v>
          </cell>
        </row>
        <row r="176">
          <cell r="F176" t="str">
            <v>Census Tract 235</v>
          </cell>
          <cell r="G176" t="str">
            <v>G5020</v>
          </cell>
          <cell r="H176" t="str">
            <v>S</v>
          </cell>
          <cell r="I176">
            <v>2273132</v>
          </cell>
          <cell r="J176">
            <v>0</v>
          </cell>
          <cell r="K176" t="str">
            <v>+47.5913824</v>
          </cell>
          <cell r="L176" t="str">
            <v>-122.1728599</v>
          </cell>
          <cell r="M176">
            <v>2271495</v>
          </cell>
        </row>
        <row r="177">
          <cell r="F177" t="str">
            <v>Census Tract 304.03</v>
          </cell>
          <cell r="G177" t="str">
            <v>G5020</v>
          </cell>
          <cell r="H177" t="str">
            <v>S</v>
          </cell>
          <cell r="I177">
            <v>3799631</v>
          </cell>
          <cell r="J177">
            <v>6562</v>
          </cell>
          <cell r="K177" t="str">
            <v>+47.2677479</v>
          </cell>
          <cell r="L177" t="str">
            <v>-122.3092300</v>
          </cell>
          <cell r="M177">
            <v>3770409</v>
          </cell>
        </row>
        <row r="178">
          <cell r="F178" t="str">
            <v>Census Tract 304.01</v>
          </cell>
          <cell r="G178" t="str">
            <v>G5020</v>
          </cell>
          <cell r="H178" t="str">
            <v>S</v>
          </cell>
          <cell r="I178">
            <v>12138895</v>
          </cell>
          <cell r="J178">
            <v>348070</v>
          </cell>
          <cell r="K178" t="str">
            <v>+47.2944923</v>
          </cell>
          <cell r="L178" t="str">
            <v>-122.2855895</v>
          </cell>
          <cell r="M178">
            <v>12003057</v>
          </cell>
        </row>
        <row r="179">
          <cell r="F179" t="str">
            <v>Census Tract 303.12</v>
          </cell>
          <cell r="G179" t="str">
            <v>G5020</v>
          </cell>
          <cell r="H179" t="str">
            <v>S</v>
          </cell>
          <cell r="I179">
            <v>1763200</v>
          </cell>
          <cell r="J179">
            <v>0</v>
          </cell>
          <cell r="K179" t="str">
            <v>+47.2934211</v>
          </cell>
          <cell r="L179" t="str">
            <v>-122.3679990</v>
          </cell>
          <cell r="M179">
            <v>1763203</v>
          </cell>
        </row>
        <row r="180">
          <cell r="F180" t="str">
            <v>Census Tract 303.11</v>
          </cell>
          <cell r="G180" t="str">
            <v>G5020</v>
          </cell>
          <cell r="H180" t="str">
            <v>S</v>
          </cell>
          <cell r="I180">
            <v>1900453</v>
          </cell>
          <cell r="J180">
            <v>3993</v>
          </cell>
          <cell r="K180" t="str">
            <v>+47.3078811</v>
          </cell>
          <cell r="L180" t="str">
            <v>-122.3685730</v>
          </cell>
          <cell r="M180">
            <v>1891920</v>
          </cell>
        </row>
        <row r="181">
          <cell r="F181" t="str">
            <v>Census Tract 303.10</v>
          </cell>
          <cell r="G181" t="str">
            <v>G5020</v>
          </cell>
          <cell r="H181" t="str">
            <v>S</v>
          </cell>
          <cell r="I181">
            <v>3205491</v>
          </cell>
          <cell r="J181">
            <v>0</v>
          </cell>
          <cell r="K181" t="str">
            <v>+47.2901057</v>
          </cell>
          <cell r="L181" t="str">
            <v>-122.3495936</v>
          </cell>
          <cell r="M181">
            <v>3205488</v>
          </cell>
        </row>
        <row r="182">
          <cell r="F182" t="str">
            <v>Census Tract 103</v>
          </cell>
          <cell r="G182" t="str">
            <v>G5020</v>
          </cell>
          <cell r="H182" t="str">
            <v>S</v>
          </cell>
          <cell r="I182">
            <v>1660245</v>
          </cell>
          <cell r="J182">
            <v>0</v>
          </cell>
          <cell r="K182" t="str">
            <v>+47.5541363</v>
          </cell>
          <cell r="L182" t="str">
            <v>-122.2826390</v>
          </cell>
          <cell r="M182">
            <v>1660242</v>
          </cell>
        </row>
        <row r="183">
          <cell r="F183" t="str">
            <v>Census Tract 102</v>
          </cell>
          <cell r="G183" t="str">
            <v>G5020</v>
          </cell>
          <cell r="H183" t="str">
            <v>S</v>
          </cell>
          <cell r="I183">
            <v>2781085</v>
          </cell>
          <cell r="J183">
            <v>1399183</v>
          </cell>
          <cell r="K183" t="str">
            <v>+47.5540013</v>
          </cell>
          <cell r="L183" t="str">
            <v>-122.2608175</v>
          </cell>
          <cell r="M183">
            <v>2749743</v>
          </cell>
        </row>
        <row r="184">
          <cell r="F184" t="str">
            <v>Census Tract 101</v>
          </cell>
          <cell r="G184" t="str">
            <v>G5020</v>
          </cell>
          <cell r="H184" t="str">
            <v>S</v>
          </cell>
          <cell r="I184">
            <v>2509594</v>
          </cell>
          <cell r="J184">
            <v>1534926</v>
          </cell>
          <cell r="K184" t="str">
            <v>+47.5670447</v>
          </cell>
          <cell r="L184" t="str">
            <v>-122.2751446</v>
          </cell>
          <cell r="M184">
            <v>2482464</v>
          </cell>
        </row>
        <row r="185">
          <cell r="F185" t="str">
            <v>Census Tract 100</v>
          </cell>
          <cell r="G185" t="str">
            <v>G5020</v>
          </cell>
          <cell r="H185" t="str">
            <v>S</v>
          </cell>
          <cell r="I185">
            <v>3202093</v>
          </cell>
          <cell r="J185">
            <v>60359</v>
          </cell>
          <cell r="K185" t="str">
            <v>+47.5673069</v>
          </cell>
          <cell r="L185" t="str">
            <v>-122.3043618</v>
          </cell>
          <cell r="M185">
            <v>3193902</v>
          </cell>
        </row>
        <row r="186">
          <cell r="F186" t="str">
            <v>Census Tract 99</v>
          </cell>
          <cell r="G186" t="str">
            <v>G5020</v>
          </cell>
          <cell r="H186" t="str">
            <v>S</v>
          </cell>
          <cell r="I186">
            <v>6566273</v>
          </cell>
          <cell r="J186">
            <v>3355175</v>
          </cell>
          <cell r="K186" t="str">
            <v>+47.5789585</v>
          </cell>
          <cell r="L186" t="str">
            <v>-122.3638568</v>
          </cell>
          <cell r="M186">
            <v>6506276</v>
          </cell>
        </row>
        <row r="187">
          <cell r="F187" t="str">
            <v>Census Tract 98</v>
          </cell>
          <cell r="G187" t="str">
            <v>G5020</v>
          </cell>
          <cell r="H187" t="str">
            <v>S</v>
          </cell>
          <cell r="I187">
            <v>1930639</v>
          </cell>
          <cell r="J187">
            <v>0</v>
          </cell>
          <cell r="K187" t="str">
            <v>+47.5719546</v>
          </cell>
          <cell r="L187" t="str">
            <v>-122.3830940</v>
          </cell>
          <cell r="M187">
            <v>1930637</v>
          </cell>
        </row>
        <row r="188">
          <cell r="F188" t="str">
            <v>Census Tract 97.02</v>
          </cell>
          <cell r="G188" t="str">
            <v>G5020</v>
          </cell>
          <cell r="H188" t="str">
            <v>S</v>
          </cell>
          <cell r="I188">
            <v>2219066</v>
          </cell>
          <cell r="J188">
            <v>0</v>
          </cell>
          <cell r="K188" t="str">
            <v>+47.5719270</v>
          </cell>
          <cell r="L188" t="str">
            <v>-122.3960103</v>
          </cell>
          <cell r="M188">
            <v>2219067</v>
          </cell>
        </row>
        <row r="189">
          <cell r="F189" t="str">
            <v>Census Tract 236.01</v>
          </cell>
          <cell r="G189" t="str">
            <v>G5020</v>
          </cell>
          <cell r="H189" t="str">
            <v>S</v>
          </cell>
          <cell r="I189">
            <v>4602566</v>
          </cell>
          <cell r="J189">
            <v>0</v>
          </cell>
          <cell r="K189" t="str">
            <v>+47.6104586</v>
          </cell>
          <cell r="L189" t="str">
            <v>-122.1719138</v>
          </cell>
          <cell r="M189">
            <v>4462011</v>
          </cell>
        </row>
        <row r="190">
          <cell r="F190" t="str">
            <v>Census Tract 246.01</v>
          </cell>
          <cell r="G190" t="str">
            <v>G5020</v>
          </cell>
          <cell r="H190" t="str">
            <v>S</v>
          </cell>
          <cell r="I190">
            <v>4016906</v>
          </cell>
          <cell r="J190">
            <v>2661746</v>
          </cell>
          <cell r="K190" t="str">
            <v>+47.5484565</v>
          </cell>
          <cell r="L190" t="str">
            <v>-122.2237306</v>
          </cell>
          <cell r="M190">
            <v>3891488</v>
          </cell>
        </row>
        <row r="191">
          <cell r="F191" t="str">
            <v>Census Tract 236.04</v>
          </cell>
          <cell r="G191" t="str">
            <v>G5020</v>
          </cell>
          <cell r="H191" t="str">
            <v>S</v>
          </cell>
          <cell r="I191">
            <v>2940216</v>
          </cell>
          <cell r="J191">
            <v>0</v>
          </cell>
          <cell r="K191" t="str">
            <v>+47.5993896</v>
          </cell>
          <cell r="L191" t="str">
            <v>-122.1539499</v>
          </cell>
          <cell r="M191">
            <v>2921639</v>
          </cell>
        </row>
        <row r="192">
          <cell r="F192" t="str">
            <v>Census Tract 237</v>
          </cell>
          <cell r="G192" t="str">
            <v>G5020</v>
          </cell>
          <cell r="H192" t="str">
            <v>S</v>
          </cell>
          <cell r="I192">
            <v>7527966</v>
          </cell>
          <cell r="J192">
            <v>18305</v>
          </cell>
          <cell r="K192" t="str">
            <v>+47.6327201</v>
          </cell>
          <cell r="L192" t="str">
            <v>-122.1733574</v>
          </cell>
          <cell r="M192">
            <v>7503823</v>
          </cell>
        </row>
        <row r="193">
          <cell r="F193" t="str">
            <v>Census Tract 303.09</v>
          </cell>
          <cell r="G193" t="str">
            <v>G5020</v>
          </cell>
          <cell r="H193" t="str">
            <v>S</v>
          </cell>
          <cell r="I193">
            <v>2194426</v>
          </cell>
          <cell r="J193">
            <v>27034</v>
          </cell>
          <cell r="K193" t="str">
            <v>+47.3032998</v>
          </cell>
          <cell r="L193" t="str">
            <v>-122.3374114</v>
          </cell>
          <cell r="M193">
            <v>2186531</v>
          </cell>
        </row>
        <row r="194">
          <cell r="F194" t="str">
            <v>Census Tract 303.08</v>
          </cell>
          <cell r="G194" t="str">
            <v>G5020</v>
          </cell>
          <cell r="H194" t="str">
            <v>S</v>
          </cell>
          <cell r="I194">
            <v>2154064</v>
          </cell>
          <cell r="J194">
            <v>0</v>
          </cell>
          <cell r="K194" t="str">
            <v>+47.3083168</v>
          </cell>
          <cell r="L194" t="str">
            <v>-122.3520249</v>
          </cell>
          <cell r="M194">
            <v>2118227</v>
          </cell>
        </row>
        <row r="195">
          <cell r="F195" t="str">
            <v>Census Tract 303.06</v>
          </cell>
          <cell r="G195" t="str">
            <v>G5020</v>
          </cell>
          <cell r="H195" t="str">
            <v>S</v>
          </cell>
          <cell r="I195">
            <v>3666283</v>
          </cell>
          <cell r="J195">
            <v>1931629</v>
          </cell>
          <cell r="K195" t="str">
            <v>+47.3168761</v>
          </cell>
          <cell r="L195" t="str">
            <v>-122.4041546</v>
          </cell>
          <cell r="M195">
            <v>3606159</v>
          </cell>
        </row>
        <row r="196">
          <cell r="F196" t="str">
            <v>Census Tract 303.05</v>
          </cell>
          <cell r="G196" t="str">
            <v>G5020</v>
          </cell>
          <cell r="H196" t="str">
            <v>S</v>
          </cell>
          <cell r="I196">
            <v>3783120</v>
          </cell>
          <cell r="J196">
            <v>4246428</v>
          </cell>
          <cell r="K196" t="str">
            <v>+47.3274127</v>
          </cell>
          <cell r="L196" t="str">
            <v>-122.3888884</v>
          </cell>
          <cell r="M196">
            <v>3819912</v>
          </cell>
        </row>
        <row r="197">
          <cell r="F197" t="str">
            <v>Census Tract 97.01</v>
          </cell>
          <cell r="G197" t="str">
            <v>G5020</v>
          </cell>
          <cell r="H197" t="str">
            <v>S</v>
          </cell>
          <cell r="I197">
            <v>1857984</v>
          </cell>
          <cell r="J197">
            <v>14279988</v>
          </cell>
          <cell r="K197" t="str">
            <v>+47.5759345</v>
          </cell>
          <cell r="L197" t="str">
            <v>-122.4191173</v>
          </cell>
          <cell r="M197">
            <v>1757146</v>
          </cell>
        </row>
        <row r="198">
          <cell r="F198" t="str">
            <v>Census Tract 96</v>
          </cell>
          <cell r="G198" t="str">
            <v>G5020</v>
          </cell>
          <cell r="H198" t="str">
            <v>S</v>
          </cell>
          <cell r="I198">
            <v>1936670</v>
          </cell>
          <cell r="J198">
            <v>5755384</v>
          </cell>
          <cell r="K198" t="str">
            <v>+47.5895585</v>
          </cell>
          <cell r="L198" t="str">
            <v>-122.3912619</v>
          </cell>
          <cell r="M198">
            <v>1777292</v>
          </cell>
        </row>
        <row r="199">
          <cell r="F199" t="str">
            <v>Census Tract 95</v>
          </cell>
          <cell r="G199" t="str">
            <v>G5020</v>
          </cell>
          <cell r="H199" t="str">
            <v>S</v>
          </cell>
          <cell r="I199">
            <v>2596039</v>
          </cell>
          <cell r="J199">
            <v>2909196</v>
          </cell>
          <cell r="K199" t="str">
            <v>+47.5783426</v>
          </cell>
          <cell r="L199" t="str">
            <v>-122.2831943</v>
          </cell>
          <cell r="M199">
            <v>2523815</v>
          </cell>
        </row>
        <row r="200">
          <cell r="F200" t="str">
            <v>Census Tract 94</v>
          </cell>
          <cell r="G200" t="str">
            <v>G5020</v>
          </cell>
          <cell r="H200" t="str">
            <v>S</v>
          </cell>
          <cell r="I200">
            <v>1722400</v>
          </cell>
          <cell r="J200">
            <v>0</v>
          </cell>
          <cell r="K200" t="str">
            <v>+47.5881898</v>
          </cell>
          <cell r="L200" t="str">
            <v>-122.3098643</v>
          </cell>
          <cell r="M200">
            <v>1722395</v>
          </cell>
        </row>
        <row r="201">
          <cell r="F201" t="str">
            <v>Census Tract 93</v>
          </cell>
          <cell r="G201" t="str">
            <v>G5020</v>
          </cell>
          <cell r="H201" t="str">
            <v>S</v>
          </cell>
          <cell r="I201">
            <v>9429739</v>
          </cell>
          <cell r="J201">
            <v>719984</v>
          </cell>
          <cell r="K201" t="str">
            <v>+47.5776855</v>
          </cell>
          <cell r="L201" t="str">
            <v>-122.3309417</v>
          </cell>
          <cell r="M201">
            <v>9449275</v>
          </cell>
        </row>
        <row r="202">
          <cell r="F202" t="str">
            <v>Census Tract 92</v>
          </cell>
          <cell r="G202" t="str">
            <v>G5020</v>
          </cell>
          <cell r="H202" t="str">
            <v>S</v>
          </cell>
          <cell r="I202">
            <v>330171</v>
          </cell>
          <cell r="J202">
            <v>154864</v>
          </cell>
          <cell r="K202" t="str">
            <v>+47.6004657</v>
          </cell>
          <cell r="L202" t="str">
            <v>-122.3348315</v>
          </cell>
          <cell r="M202">
            <v>305170</v>
          </cell>
        </row>
        <row r="203">
          <cell r="F203" t="str">
            <v>Census Tract 91</v>
          </cell>
          <cell r="G203" t="str">
            <v>G5020</v>
          </cell>
          <cell r="H203" t="str">
            <v>S</v>
          </cell>
          <cell r="I203">
            <v>418836</v>
          </cell>
          <cell r="J203">
            <v>0</v>
          </cell>
          <cell r="K203" t="str">
            <v>+47.5984232</v>
          </cell>
          <cell r="L203" t="str">
            <v>-122.3217544</v>
          </cell>
          <cell r="M203">
            <v>418832</v>
          </cell>
        </row>
        <row r="204">
          <cell r="F204" t="str">
            <v>Census Tract 238.01</v>
          </cell>
          <cell r="G204" t="str">
            <v>G5020</v>
          </cell>
          <cell r="H204" t="str">
            <v>S</v>
          </cell>
          <cell r="I204">
            <v>3723442</v>
          </cell>
          <cell r="J204">
            <v>0</v>
          </cell>
          <cell r="K204" t="str">
            <v>+47.5957098</v>
          </cell>
          <cell r="L204" t="str">
            <v>-122.1886970</v>
          </cell>
          <cell r="M204">
            <v>2917064</v>
          </cell>
        </row>
        <row r="205">
          <cell r="F205" t="str">
            <v>Census Tract 238.02</v>
          </cell>
          <cell r="G205" t="str">
            <v>G5020</v>
          </cell>
          <cell r="H205" t="str">
            <v>S</v>
          </cell>
          <cell r="I205">
            <v>1784917</v>
          </cell>
          <cell r="J205">
            <v>0</v>
          </cell>
          <cell r="K205" t="str">
            <v>+47.6151679</v>
          </cell>
          <cell r="L205" t="str">
            <v>-122.1982740</v>
          </cell>
          <cell r="M205">
            <v>1784916</v>
          </cell>
        </row>
        <row r="206">
          <cell r="F206" t="str">
            <v>Census Tract 240</v>
          </cell>
          <cell r="G206" t="str">
            <v>G5020</v>
          </cell>
          <cell r="H206" t="str">
            <v>S</v>
          </cell>
          <cell r="I206">
            <v>4621341</v>
          </cell>
          <cell r="J206">
            <v>239079</v>
          </cell>
          <cell r="K206" t="str">
            <v>+47.6273756</v>
          </cell>
          <cell r="L206" t="str">
            <v>-122.2042081</v>
          </cell>
          <cell r="M206">
            <v>4621546</v>
          </cell>
        </row>
        <row r="207">
          <cell r="F207" t="str">
            <v>Census Tract 247.01</v>
          </cell>
          <cell r="G207" t="str">
            <v>G5020</v>
          </cell>
          <cell r="H207" t="str">
            <v>S</v>
          </cell>
          <cell r="I207">
            <v>2739207</v>
          </cell>
          <cell r="J207">
            <v>0</v>
          </cell>
          <cell r="K207" t="str">
            <v>+47.5614775</v>
          </cell>
          <cell r="L207" t="str">
            <v>-122.1808594</v>
          </cell>
          <cell r="M207">
            <v>2737448</v>
          </cell>
        </row>
        <row r="208">
          <cell r="F208" t="str">
            <v>Census Tract 249.01</v>
          </cell>
          <cell r="G208" t="str">
            <v>G5020</v>
          </cell>
          <cell r="H208" t="str">
            <v>S</v>
          </cell>
          <cell r="I208">
            <v>3183749</v>
          </cell>
          <cell r="J208">
            <v>0</v>
          </cell>
          <cell r="K208" t="str">
            <v>+47.5633033</v>
          </cell>
          <cell r="L208" t="str">
            <v>-122.1575188</v>
          </cell>
          <cell r="M208">
            <v>3183099</v>
          </cell>
        </row>
        <row r="209">
          <cell r="F209" t="str">
            <v>Census Tract 247.02</v>
          </cell>
          <cell r="G209" t="str">
            <v>G5020</v>
          </cell>
          <cell r="H209" t="str">
            <v>S</v>
          </cell>
          <cell r="I209">
            <v>6392898</v>
          </cell>
          <cell r="J209">
            <v>797574</v>
          </cell>
          <cell r="K209" t="str">
            <v>+47.5396242</v>
          </cell>
          <cell r="L209" t="str">
            <v>-122.1897607</v>
          </cell>
          <cell r="M209">
            <v>6395425</v>
          </cell>
        </row>
        <row r="210">
          <cell r="F210" t="str">
            <v>Census Tract 217</v>
          </cell>
          <cell r="G210" t="str">
            <v>G5020</v>
          </cell>
          <cell r="H210" t="str">
            <v>S</v>
          </cell>
          <cell r="I210">
            <v>5665993</v>
          </cell>
          <cell r="J210">
            <v>0</v>
          </cell>
          <cell r="K210" t="str">
            <v>+47.7641311</v>
          </cell>
          <cell r="L210" t="str">
            <v>-122.2351861</v>
          </cell>
          <cell r="M210">
            <v>5591419</v>
          </cell>
        </row>
        <row r="211">
          <cell r="F211" t="str">
            <v>Census Tract 303.04</v>
          </cell>
          <cell r="G211" t="str">
            <v>G5020</v>
          </cell>
          <cell r="H211" t="str">
            <v>S</v>
          </cell>
          <cell r="I211">
            <v>7171851</v>
          </cell>
          <cell r="J211">
            <v>14259</v>
          </cell>
          <cell r="K211" t="str">
            <v>+47.2732632</v>
          </cell>
          <cell r="L211" t="str">
            <v>-122.3318560</v>
          </cell>
          <cell r="M211">
            <v>7150626</v>
          </cell>
        </row>
        <row r="212">
          <cell r="F212" t="str">
            <v>Census Tract 303.03</v>
          </cell>
          <cell r="G212" t="str">
            <v>G5020</v>
          </cell>
          <cell r="H212" t="str">
            <v>S</v>
          </cell>
          <cell r="I212">
            <v>6506208</v>
          </cell>
          <cell r="J212">
            <v>0</v>
          </cell>
          <cell r="K212" t="str">
            <v>+47.3032645</v>
          </cell>
          <cell r="L212" t="str">
            <v>-122.3176973</v>
          </cell>
          <cell r="M212">
            <v>6474091</v>
          </cell>
        </row>
        <row r="213">
          <cell r="F213" t="str">
            <v>Census Tract 302.02</v>
          </cell>
          <cell r="G213" t="str">
            <v>G5020</v>
          </cell>
          <cell r="H213" t="str">
            <v>S</v>
          </cell>
          <cell r="I213">
            <v>3272013</v>
          </cell>
          <cell r="J213">
            <v>0</v>
          </cell>
          <cell r="K213" t="str">
            <v>+47.3243897</v>
          </cell>
          <cell r="L213" t="str">
            <v>-122.3231288</v>
          </cell>
          <cell r="M213">
            <v>3228601</v>
          </cell>
        </row>
        <row r="214">
          <cell r="F214" t="str">
            <v>Census Tract 302.01</v>
          </cell>
          <cell r="G214" t="str">
            <v>G5020</v>
          </cell>
          <cell r="H214" t="str">
            <v>S</v>
          </cell>
          <cell r="I214">
            <v>2818919</v>
          </cell>
          <cell r="J214">
            <v>52615</v>
          </cell>
          <cell r="K214" t="str">
            <v>+47.3206275</v>
          </cell>
          <cell r="L214" t="str">
            <v>-122.3485442</v>
          </cell>
          <cell r="M214">
            <v>2778255</v>
          </cell>
        </row>
        <row r="215">
          <cell r="F215" t="str">
            <v>Census Tract 301</v>
          </cell>
          <cell r="G215" t="str">
            <v>G5020</v>
          </cell>
          <cell r="H215" t="str">
            <v>S</v>
          </cell>
          <cell r="I215">
            <v>5851590</v>
          </cell>
          <cell r="J215">
            <v>13732961</v>
          </cell>
          <cell r="K215" t="str">
            <v>+47.3319344</v>
          </cell>
          <cell r="L215" t="str">
            <v>-122.3730144</v>
          </cell>
          <cell r="M215">
            <v>5795464</v>
          </cell>
        </row>
        <row r="216">
          <cell r="F216" t="str">
            <v>Census Tract 300.04</v>
          </cell>
          <cell r="G216" t="str">
            <v>G5020</v>
          </cell>
          <cell r="H216" t="str">
            <v>S</v>
          </cell>
          <cell r="I216">
            <v>2038151</v>
          </cell>
          <cell r="J216">
            <v>0</v>
          </cell>
          <cell r="K216" t="str">
            <v>+47.3501042</v>
          </cell>
          <cell r="L216" t="str">
            <v>-122.3033872</v>
          </cell>
          <cell r="M216">
            <v>2038145</v>
          </cell>
        </row>
        <row r="217">
          <cell r="F217" t="str">
            <v>Census Tract 300.03</v>
          </cell>
          <cell r="G217" t="str">
            <v>G5020</v>
          </cell>
          <cell r="H217" t="str">
            <v>S</v>
          </cell>
          <cell r="I217">
            <v>4737504</v>
          </cell>
          <cell r="J217">
            <v>5811548</v>
          </cell>
          <cell r="K217" t="str">
            <v>+47.3651494</v>
          </cell>
          <cell r="L217" t="str">
            <v>-122.3252728</v>
          </cell>
          <cell r="M217">
            <v>4541090</v>
          </cell>
        </row>
        <row r="218">
          <cell r="F218" t="str">
            <v>Census Tract 90</v>
          </cell>
          <cell r="G218" t="str">
            <v>G5020</v>
          </cell>
          <cell r="H218" t="str">
            <v>S</v>
          </cell>
          <cell r="I218">
            <v>820730</v>
          </cell>
          <cell r="J218">
            <v>0</v>
          </cell>
          <cell r="K218" t="str">
            <v>+47.5982642</v>
          </cell>
          <cell r="L218" t="str">
            <v>-122.3090976</v>
          </cell>
          <cell r="M218">
            <v>820731</v>
          </cell>
        </row>
        <row r="219">
          <cell r="F219" t="str">
            <v>Census Tract 89</v>
          </cell>
          <cell r="G219" t="str">
            <v>G5020</v>
          </cell>
          <cell r="H219" t="str">
            <v>S</v>
          </cell>
          <cell r="I219">
            <v>1280326</v>
          </cell>
          <cell r="J219">
            <v>1636171</v>
          </cell>
          <cell r="K219" t="str">
            <v>+47.6010391</v>
          </cell>
          <cell r="L219" t="str">
            <v>-122.2850405</v>
          </cell>
          <cell r="M219">
            <v>1267823</v>
          </cell>
        </row>
        <row r="220">
          <cell r="F220" t="str">
            <v>Census Tract 88</v>
          </cell>
          <cell r="G220" t="str">
            <v>G5020</v>
          </cell>
          <cell r="H220" t="str">
            <v>S</v>
          </cell>
          <cell r="I220">
            <v>948580</v>
          </cell>
          <cell r="J220">
            <v>0</v>
          </cell>
          <cell r="K220" t="str">
            <v>+47.6073299</v>
          </cell>
          <cell r="L220" t="str">
            <v>-122.2976324</v>
          </cell>
          <cell r="M220">
            <v>948581</v>
          </cell>
        </row>
        <row r="221">
          <cell r="F221" t="str">
            <v>Census Tract 87</v>
          </cell>
          <cell r="G221" t="str">
            <v>G5020</v>
          </cell>
          <cell r="H221" t="str">
            <v>S</v>
          </cell>
          <cell r="I221">
            <v>732388</v>
          </cell>
          <cell r="J221">
            <v>0</v>
          </cell>
          <cell r="K221" t="str">
            <v>+47.6059236</v>
          </cell>
          <cell r="L221" t="str">
            <v>-122.3077910</v>
          </cell>
          <cell r="M221">
            <v>732389</v>
          </cell>
        </row>
        <row r="222">
          <cell r="F222" t="str">
            <v>Census Tract 118</v>
          </cell>
          <cell r="G222" t="str">
            <v>G5020</v>
          </cell>
          <cell r="H222" t="str">
            <v>S</v>
          </cell>
          <cell r="I222">
            <v>2301120</v>
          </cell>
          <cell r="J222">
            <v>2269206</v>
          </cell>
          <cell r="K222" t="str">
            <v>+47.5154414</v>
          </cell>
          <cell r="L222" t="str">
            <v>-122.2532080</v>
          </cell>
          <cell r="M222">
            <v>2299529</v>
          </cell>
        </row>
        <row r="223">
          <cell r="F223" t="str">
            <v>Census Tract 117</v>
          </cell>
          <cell r="G223" t="str">
            <v>G5020</v>
          </cell>
          <cell r="H223" t="str">
            <v>S</v>
          </cell>
          <cell r="I223">
            <v>3531693</v>
          </cell>
          <cell r="J223">
            <v>0</v>
          </cell>
          <cell r="K223" t="str">
            <v>+47.5201193</v>
          </cell>
          <cell r="L223" t="str">
            <v>-122.2828303</v>
          </cell>
          <cell r="M223">
            <v>3531698</v>
          </cell>
        </row>
        <row r="224">
          <cell r="F224" t="str">
            <v>Census Tract 116</v>
          </cell>
          <cell r="G224" t="str">
            <v>G5020</v>
          </cell>
          <cell r="H224" t="str">
            <v>S</v>
          </cell>
          <cell r="I224">
            <v>3109902</v>
          </cell>
          <cell r="J224">
            <v>6045400</v>
          </cell>
          <cell r="K224" t="str">
            <v>+47.5387039</v>
          </cell>
          <cell r="L224" t="str">
            <v>-122.3966056</v>
          </cell>
          <cell r="M224">
            <v>3100958</v>
          </cell>
        </row>
        <row r="225">
          <cell r="F225" t="str">
            <v>Census Tract 115</v>
          </cell>
          <cell r="G225" t="str">
            <v>G5020</v>
          </cell>
          <cell r="H225" t="str">
            <v>S</v>
          </cell>
          <cell r="I225">
            <v>1538373</v>
          </cell>
          <cell r="J225">
            <v>0</v>
          </cell>
          <cell r="K225" t="str">
            <v>+47.5301833</v>
          </cell>
          <cell r="L225" t="str">
            <v>-122.3755330</v>
          </cell>
          <cell r="M225">
            <v>1538373</v>
          </cell>
        </row>
        <row r="226">
          <cell r="F226" t="str">
            <v>Census Tract 114</v>
          </cell>
          <cell r="G226" t="str">
            <v>G5020</v>
          </cell>
          <cell r="H226" t="str">
            <v>S</v>
          </cell>
          <cell r="I226">
            <v>2419338</v>
          </cell>
          <cell r="J226">
            <v>0</v>
          </cell>
          <cell r="K226" t="str">
            <v>+47.5252735</v>
          </cell>
          <cell r="L226" t="str">
            <v>-122.3633016</v>
          </cell>
          <cell r="M226">
            <v>2419338</v>
          </cell>
        </row>
        <row r="227">
          <cell r="F227" t="str">
            <v>Census Tract 220.01</v>
          </cell>
          <cell r="G227" t="str">
            <v>G5020</v>
          </cell>
          <cell r="H227" t="str">
            <v>S</v>
          </cell>
          <cell r="I227">
            <v>4394633</v>
          </cell>
          <cell r="J227">
            <v>0</v>
          </cell>
          <cell r="K227" t="str">
            <v>+47.7451437</v>
          </cell>
          <cell r="L227" t="str">
            <v>-122.1989202</v>
          </cell>
          <cell r="M227">
            <v>4364855</v>
          </cell>
        </row>
        <row r="228">
          <cell r="F228" t="str">
            <v>Census Tract 260.02</v>
          </cell>
          <cell r="G228" t="str">
            <v>G5020</v>
          </cell>
          <cell r="H228" t="str">
            <v>S</v>
          </cell>
          <cell r="I228">
            <v>2767309</v>
          </cell>
          <cell r="J228">
            <v>1607</v>
          </cell>
          <cell r="K228" t="str">
            <v>+47.4825107</v>
          </cell>
          <cell r="L228" t="str">
            <v>-122.2239768</v>
          </cell>
          <cell r="M228">
            <v>2767317</v>
          </cell>
        </row>
        <row r="229">
          <cell r="F229" t="str">
            <v>Census Tract 256</v>
          </cell>
          <cell r="G229" t="str">
            <v>G5020</v>
          </cell>
          <cell r="H229" t="str">
            <v>S</v>
          </cell>
          <cell r="I229">
            <v>8099043</v>
          </cell>
          <cell r="J229">
            <v>0</v>
          </cell>
          <cell r="K229" t="str">
            <v>+47.4795147</v>
          </cell>
          <cell r="L229" t="str">
            <v>-122.1581673</v>
          </cell>
          <cell r="M229">
            <v>8025347</v>
          </cell>
        </row>
        <row r="230">
          <cell r="F230" t="str">
            <v>Census Tract 258.04</v>
          </cell>
          <cell r="G230" t="str">
            <v>G5020</v>
          </cell>
          <cell r="H230" t="str">
            <v>S</v>
          </cell>
          <cell r="I230">
            <v>2358347</v>
          </cell>
          <cell r="J230">
            <v>0</v>
          </cell>
          <cell r="K230" t="str">
            <v>+47.4547647</v>
          </cell>
          <cell r="L230" t="str">
            <v>-122.1691692</v>
          </cell>
          <cell r="M230">
            <v>2358342</v>
          </cell>
        </row>
        <row r="231">
          <cell r="F231" t="str">
            <v>Census Tract 258.01</v>
          </cell>
          <cell r="G231" t="str">
            <v>G5020</v>
          </cell>
          <cell r="H231" t="str">
            <v>S</v>
          </cell>
          <cell r="I231">
            <v>5281120</v>
          </cell>
          <cell r="J231">
            <v>185778</v>
          </cell>
          <cell r="K231" t="str">
            <v>+47.4556342</v>
          </cell>
          <cell r="L231" t="str">
            <v>-122.2024043</v>
          </cell>
          <cell r="M231">
            <v>5279489</v>
          </cell>
        </row>
        <row r="232">
          <cell r="F232" t="str">
            <v>Census Tract 319.09</v>
          </cell>
          <cell r="G232" t="str">
            <v>G5020</v>
          </cell>
          <cell r="H232" t="str">
            <v>S</v>
          </cell>
          <cell r="I232">
            <v>1916060</v>
          </cell>
          <cell r="J232">
            <v>0</v>
          </cell>
          <cell r="K232" t="str">
            <v>+47.4378388</v>
          </cell>
          <cell r="L232" t="str">
            <v>-122.1434772</v>
          </cell>
          <cell r="M232">
            <v>1909158</v>
          </cell>
        </row>
        <row r="233">
          <cell r="F233" t="str">
            <v>Census Tract 300.02</v>
          </cell>
          <cell r="G233" t="str">
            <v>G5020</v>
          </cell>
          <cell r="H233" t="str">
            <v>S</v>
          </cell>
          <cell r="I233">
            <v>4158785</v>
          </cell>
          <cell r="J233">
            <v>163997</v>
          </cell>
          <cell r="K233" t="str">
            <v>+47.3286123</v>
          </cell>
          <cell r="L233" t="str">
            <v>-122.3092370</v>
          </cell>
          <cell r="M233">
            <v>4135297</v>
          </cell>
        </row>
        <row r="234">
          <cell r="F234" t="str">
            <v>Census Tract 299.02</v>
          </cell>
          <cell r="G234" t="str">
            <v>G5020</v>
          </cell>
          <cell r="H234" t="str">
            <v>S</v>
          </cell>
          <cell r="I234">
            <v>6290862</v>
          </cell>
          <cell r="J234">
            <v>10821</v>
          </cell>
          <cell r="K234" t="str">
            <v>+47.3241338</v>
          </cell>
          <cell r="L234" t="str">
            <v>-122.2580667</v>
          </cell>
          <cell r="M234">
            <v>6283626</v>
          </cell>
        </row>
        <row r="235">
          <cell r="F235" t="str">
            <v>Census Tract 299.01</v>
          </cell>
          <cell r="G235" t="str">
            <v>G5020</v>
          </cell>
          <cell r="H235" t="str">
            <v>S</v>
          </cell>
          <cell r="I235">
            <v>3958496</v>
          </cell>
          <cell r="J235">
            <v>107134</v>
          </cell>
          <cell r="K235" t="str">
            <v>+47.3240587</v>
          </cell>
          <cell r="L235" t="str">
            <v>-122.2823360</v>
          </cell>
          <cell r="M235">
            <v>3958510</v>
          </cell>
        </row>
        <row r="236">
          <cell r="F236" t="str">
            <v>Census Tract 298.02</v>
          </cell>
          <cell r="G236" t="str">
            <v>G5020</v>
          </cell>
          <cell r="H236" t="str">
            <v>S</v>
          </cell>
          <cell r="I236">
            <v>6856382</v>
          </cell>
          <cell r="J236">
            <v>174573</v>
          </cell>
          <cell r="K236" t="str">
            <v>+47.3445746</v>
          </cell>
          <cell r="L236" t="str">
            <v>-122.2747262</v>
          </cell>
          <cell r="M236">
            <v>6856376</v>
          </cell>
        </row>
        <row r="237">
          <cell r="F237" t="str">
            <v>Census Tract 298.01</v>
          </cell>
          <cell r="G237" t="str">
            <v>G5020</v>
          </cell>
          <cell r="H237" t="str">
            <v>S</v>
          </cell>
          <cell r="I237">
            <v>7901412</v>
          </cell>
          <cell r="J237">
            <v>164205</v>
          </cell>
          <cell r="K237" t="str">
            <v>+47.3609177</v>
          </cell>
          <cell r="L237" t="str">
            <v>-122.2683819</v>
          </cell>
          <cell r="M237">
            <v>7901429</v>
          </cell>
        </row>
        <row r="238">
          <cell r="F238" t="str">
            <v>Census Tract 297</v>
          </cell>
          <cell r="G238" t="str">
            <v>G5020</v>
          </cell>
          <cell r="H238" t="str">
            <v>S</v>
          </cell>
          <cell r="I238">
            <v>11047288</v>
          </cell>
          <cell r="J238">
            <v>222690</v>
          </cell>
          <cell r="K238" t="str">
            <v>+47.3646803</v>
          </cell>
          <cell r="L238" t="str">
            <v>-122.2258729</v>
          </cell>
          <cell r="M238">
            <v>11047298</v>
          </cell>
        </row>
        <row r="239">
          <cell r="F239" t="str">
            <v>Census Tract 296.02</v>
          </cell>
          <cell r="G239" t="str">
            <v>G5020</v>
          </cell>
          <cell r="H239" t="str">
            <v>S</v>
          </cell>
          <cell r="I239">
            <v>6659409</v>
          </cell>
          <cell r="J239">
            <v>50035</v>
          </cell>
          <cell r="K239" t="str">
            <v>+47.3383864</v>
          </cell>
          <cell r="L239" t="str">
            <v>-122.1880544</v>
          </cell>
          <cell r="M239">
            <v>6659059</v>
          </cell>
        </row>
        <row r="240">
          <cell r="F240" t="str">
            <v>Census Tract 113</v>
          </cell>
          <cell r="G240" t="str">
            <v>G5020</v>
          </cell>
          <cell r="H240" t="str">
            <v>S</v>
          </cell>
          <cell r="I240">
            <v>3157555</v>
          </cell>
          <cell r="J240">
            <v>42220</v>
          </cell>
          <cell r="K240" t="str">
            <v>+47.5273690</v>
          </cell>
          <cell r="L240" t="str">
            <v>-122.3448435</v>
          </cell>
          <cell r="M240">
            <v>3157558</v>
          </cell>
        </row>
        <row r="241">
          <cell r="F241" t="str">
            <v>Census Tract 112</v>
          </cell>
          <cell r="G241" t="str">
            <v>G5020</v>
          </cell>
          <cell r="H241" t="str">
            <v>S</v>
          </cell>
          <cell r="I241">
            <v>2760287</v>
          </cell>
          <cell r="J241">
            <v>227305</v>
          </cell>
          <cell r="K241" t="str">
            <v>+47.5285208</v>
          </cell>
          <cell r="L241" t="str">
            <v>-122.3248817</v>
          </cell>
          <cell r="M241">
            <v>2738588</v>
          </cell>
        </row>
        <row r="242">
          <cell r="F242" t="str">
            <v>Census Tract 111.02</v>
          </cell>
          <cell r="G242" t="str">
            <v>G5020</v>
          </cell>
          <cell r="H242" t="str">
            <v>S</v>
          </cell>
          <cell r="I242">
            <v>1297471</v>
          </cell>
          <cell r="J242">
            <v>1636998</v>
          </cell>
          <cell r="K242" t="str">
            <v>+47.5379284</v>
          </cell>
          <cell r="L242" t="str">
            <v>-122.2633605</v>
          </cell>
          <cell r="M242">
            <v>1298758</v>
          </cell>
        </row>
        <row r="243">
          <cell r="F243" t="str">
            <v>Census Tract 111.01</v>
          </cell>
          <cell r="G243" t="str">
            <v>G5020</v>
          </cell>
          <cell r="H243" t="str">
            <v>S</v>
          </cell>
          <cell r="I243">
            <v>1150364</v>
          </cell>
          <cell r="J243">
            <v>0</v>
          </cell>
          <cell r="K243" t="str">
            <v>+47.5394840</v>
          </cell>
          <cell r="L243" t="str">
            <v>-122.2773724</v>
          </cell>
          <cell r="M243">
            <v>1150364</v>
          </cell>
        </row>
        <row r="244">
          <cell r="F244" t="str">
            <v>Census Tract 110</v>
          </cell>
          <cell r="G244" t="str">
            <v>G5020</v>
          </cell>
          <cell r="H244" t="str">
            <v>S</v>
          </cell>
          <cell r="I244">
            <v>2746877</v>
          </cell>
          <cell r="J244">
            <v>0</v>
          </cell>
          <cell r="K244" t="str">
            <v>+47.5396133</v>
          </cell>
          <cell r="L244" t="str">
            <v>-122.2939569</v>
          </cell>
          <cell r="M244">
            <v>2746891</v>
          </cell>
        </row>
        <row r="245">
          <cell r="F245" t="str">
            <v>Census Tract 86</v>
          </cell>
          <cell r="G245" t="str">
            <v>G5020</v>
          </cell>
          <cell r="H245" t="str">
            <v>S</v>
          </cell>
          <cell r="I245">
            <v>711360</v>
          </cell>
          <cell r="J245">
            <v>0</v>
          </cell>
          <cell r="K245" t="str">
            <v>+47.6071015</v>
          </cell>
          <cell r="L245" t="str">
            <v>-122.3166893</v>
          </cell>
          <cell r="M245">
            <v>711359</v>
          </cell>
        </row>
        <row r="246">
          <cell r="F246" t="str">
            <v>Census Tract 85</v>
          </cell>
          <cell r="G246" t="str">
            <v>G5020</v>
          </cell>
          <cell r="H246" t="str">
            <v>S</v>
          </cell>
          <cell r="I246">
            <v>474211</v>
          </cell>
          <cell r="J246">
            <v>0</v>
          </cell>
          <cell r="K246" t="str">
            <v>+47.6051125</v>
          </cell>
          <cell r="L246" t="str">
            <v>-122.3249464</v>
          </cell>
          <cell r="M246">
            <v>474214</v>
          </cell>
        </row>
        <row r="247">
          <cell r="F247" t="str">
            <v>Census Tract 84</v>
          </cell>
          <cell r="G247" t="str">
            <v>G5020</v>
          </cell>
          <cell r="H247" t="str">
            <v>S</v>
          </cell>
          <cell r="I247">
            <v>382615</v>
          </cell>
          <cell r="J247">
            <v>0</v>
          </cell>
          <cell r="K247" t="str">
            <v>+47.6134675</v>
          </cell>
          <cell r="L247" t="str">
            <v>-122.3239419</v>
          </cell>
          <cell r="M247">
            <v>382616</v>
          </cell>
        </row>
        <row r="248">
          <cell r="F248" t="str">
            <v>Census Tract 83</v>
          </cell>
          <cell r="G248" t="str">
            <v>G5020</v>
          </cell>
          <cell r="H248" t="str">
            <v>S</v>
          </cell>
          <cell r="I248">
            <v>237446</v>
          </cell>
          <cell r="J248">
            <v>0</v>
          </cell>
          <cell r="K248" t="str">
            <v>+47.6118178</v>
          </cell>
          <cell r="L248" t="str">
            <v>-122.3280041</v>
          </cell>
          <cell r="M248">
            <v>237450</v>
          </cell>
        </row>
        <row r="249">
          <cell r="F249" t="str">
            <v>Census Tract 319.08</v>
          </cell>
          <cell r="G249" t="str">
            <v>G5020</v>
          </cell>
          <cell r="H249" t="str">
            <v>S</v>
          </cell>
          <cell r="I249">
            <v>1827096</v>
          </cell>
          <cell r="J249">
            <v>0</v>
          </cell>
          <cell r="K249" t="str">
            <v>+47.4471071</v>
          </cell>
          <cell r="L249" t="str">
            <v>-122.1427639</v>
          </cell>
          <cell r="M249">
            <v>1825445</v>
          </cell>
        </row>
        <row r="250">
          <cell r="F250" t="str">
            <v>Census Tract 221.02</v>
          </cell>
          <cell r="G250" t="str">
            <v>G5020</v>
          </cell>
          <cell r="H250" t="str">
            <v>S</v>
          </cell>
          <cell r="I250">
            <v>4646226</v>
          </cell>
          <cell r="J250">
            <v>0</v>
          </cell>
          <cell r="K250" t="str">
            <v>+47.7424060</v>
          </cell>
          <cell r="L250" t="str">
            <v>-122.2259045</v>
          </cell>
          <cell r="M250">
            <v>4636383</v>
          </cell>
        </row>
        <row r="251">
          <cell r="F251" t="str">
            <v>Census Tract 225</v>
          </cell>
          <cell r="G251" t="str">
            <v>G5020</v>
          </cell>
          <cell r="H251" t="str">
            <v>S</v>
          </cell>
          <cell r="I251">
            <v>3774561</v>
          </cell>
          <cell r="J251">
            <v>188853</v>
          </cell>
          <cell r="K251" t="str">
            <v>+47.6799808</v>
          </cell>
          <cell r="L251" t="str">
            <v>-122.1926045</v>
          </cell>
          <cell r="M251">
            <v>3717406</v>
          </cell>
        </row>
        <row r="252">
          <cell r="F252" t="str">
            <v>Census Tract 226.03</v>
          </cell>
          <cell r="G252" t="str">
            <v>G5020</v>
          </cell>
          <cell r="H252" t="str">
            <v>S</v>
          </cell>
          <cell r="I252">
            <v>2896820</v>
          </cell>
          <cell r="J252">
            <v>12563</v>
          </cell>
          <cell r="K252" t="str">
            <v>+47.6948197</v>
          </cell>
          <cell r="L252" t="str">
            <v>-122.1716302</v>
          </cell>
          <cell r="M252">
            <v>2884177</v>
          </cell>
        </row>
        <row r="253">
          <cell r="F253" t="str">
            <v>Census Tract 226.04</v>
          </cell>
          <cell r="G253" t="str">
            <v>G5020</v>
          </cell>
          <cell r="H253" t="str">
            <v>S</v>
          </cell>
          <cell r="I253">
            <v>2955131</v>
          </cell>
          <cell r="J253">
            <v>0</v>
          </cell>
          <cell r="K253" t="str">
            <v>+47.6762277</v>
          </cell>
          <cell r="L253" t="str">
            <v>-122.1740019</v>
          </cell>
          <cell r="M253">
            <v>2955136</v>
          </cell>
        </row>
        <row r="254">
          <cell r="F254" t="str">
            <v>Census Tract 296.01</v>
          </cell>
          <cell r="G254" t="str">
            <v>G5020</v>
          </cell>
          <cell r="H254" t="str">
            <v>S</v>
          </cell>
          <cell r="I254">
            <v>3950607</v>
          </cell>
          <cell r="J254">
            <v>70584</v>
          </cell>
          <cell r="K254" t="str">
            <v>+47.3561518</v>
          </cell>
          <cell r="L254" t="str">
            <v>-122.1841491</v>
          </cell>
          <cell r="M254">
            <v>3950590</v>
          </cell>
        </row>
        <row r="255">
          <cell r="F255" t="str">
            <v>Census Tract 295.04</v>
          </cell>
          <cell r="G255" t="str">
            <v>G5020</v>
          </cell>
          <cell r="H255" t="str">
            <v>S</v>
          </cell>
          <cell r="I255">
            <v>1883400</v>
          </cell>
          <cell r="J255">
            <v>0</v>
          </cell>
          <cell r="K255" t="str">
            <v>+47.3797202</v>
          </cell>
          <cell r="L255" t="str">
            <v>-122.1945497</v>
          </cell>
          <cell r="M255">
            <v>1883401</v>
          </cell>
        </row>
        <row r="256">
          <cell r="F256" t="str">
            <v>Census Tract 295.03</v>
          </cell>
          <cell r="G256" t="str">
            <v>G5020</v>
          </cell>
          <cell r="H256" t="str">
            <v>S</v>
          </cell>
          <cell r="I256">
            <v>2362193</v>
          </cell>
          <cell r="J256">
            <v>545</v>
          </cell>
          <cell r="K256" t="str">
            <v>+47.3763084</v>
          </cell>
          <cell r="L256" t="str">
            <v>-122.2063943</v>
          </cell>
          <cell r="M256">
            <v>2362196</v>
          </cell>
        </row>
        <row r="257">
          <cell r="F257" t="str">
            <v>Census Tract 295.02</v>
          </cell>
          <cell r="G257" t="str">
            <v>G5020</v>
          </cell>
          <cell r="H257" t="str">
            <v>S</v>
          </cell>
          <cell r="I257">
            <v>4309765</v>
          </cell>
          <cell r="J257">
            <v>36477</v>
          </cell>
          <cell r="K257" t="str">
            <v>+47.3741574</v>
          </cell>
          <cell r="L257" t="str">
            <v>-122.1753447</v>
          </cell>
          <cell r="M257">
            <v>4293721</v>
          </cell>
        </row>
        <row r="258">
          <cell r="F258" t="str">
            <v>Census Tract 294.08</v>
          </cell>
          <cell r="G258" t="str">
            <v>G5020</v>
          </cell>
          <cell r="H258" t="str">
            <v>S</v>
          </cell>
          <cell r="I258">
            <v>1238188</v>
          </cell>
          <cell r="J258">
            <v>0</v>
          </cell>
          <cell r="K258" t="str">
            <v>+47.3946962</v>
          </cell>
          <cell r="L258" t="str">
            <v>-122.1916681</v>
          </cell>
          <cell r="M258">
            <v>1238192</v>
          </cell>
        </row>
        <row r="259">
          <cell r="F259" t="str">
            <v>Census Tract 294.07</v>
          </cell>
          <cell r="G259" t="str">
            <v>G5020</v>
          </cell>
          <cell r="H259" t="str">
            <v>S</v>
          </cell>
          <cell r="I259">
            <v>1360513</v>
          </cell>
          <cell r="J259">
            <v>0</v>
          </cell>
          <cell r="K259" t="str">
            <v>+47.3942408</v>
          </cell>
          <cell r="L259" t="str">
            <v>-122.2017733</v>
          </cell>
          <cell r="M259">
            <v>1360513</v>
          </cell>
        </row>
        <row r="260">
          <cell r="F260" t="str">
            <v>Census Tract 82</v>
          </cell>
          <cell r="G260" t="str">
            <v>G5020</v>
          </cell>
          <cell r="H260" t="str">
            <v>S</v>
          </cell>
          <cell r="I260">
            <v>366705</v>
          </cell>
          <cell r="J260">
            <v>0</v>
          </cell>
          <cell r="K260" t="str">
            <v>+47.6103728</v>
          </cell>
          <cell r="L260" t="str">
            <v>-122.3319410</v>
          </cell>
          <cell r="M260">
            <v>366708</v>
          </cell>
        </row>
        <row r="261">
          <cell r="F261" t="str">
            <v>Census Tract 81</v>
          </cell>
          <cell r="G261" t="str">
            <v>G5020</v>
          </cell>
          <cell r="H261" t="str">
            <v>S</v>
          </cell>
          <cell r="I261">
            <v>827795</v>
          </cell>
          <cell r="J261">
            <v>3274388</v>
          </cell>
          <cell r="K261" t="str">
            <v>+47.6098244</v>
          </cell>
          <cell r="L261" t="str">
            <v>-122.3454641</v>
          </cell>
          <cell r="M261">
            <v>795076</v>
          </cell>
        </row>
        <row r="262">
          <cell r="F262" t="str">
            <v>Census Tract 80.02</v>
          </cell>
          <cell r="G262" t="str">
            <v>G5020</v>
          </cell>
          <cell r="H262" t="str">
            <v>S</v>
          </cell>
          <cell r="I262">
            <v>229060</v>
          </cell>
          <cell r="J262">
            <v>0</v>
          </cell>
          <cell r="K262" t="str">
            <v>+47.6120871</v>
          </cell>
          <cell r="L262" t="str">
            <v>-122.3452591</v>
          </cell>
          <cell r="M262">
            <v>229061</v>
          </cell>
        </row>
        <row r="263">
          <cell r="F263" t="str">
            <v>Census Tract 80.01</v>
          </cell>
          <cell r="G263" t="str">
            <v>G5020</v>
          </cell>
          <cell r="H263" t="str">
            <v>S</v>
          </cell>
          <cell r="I263">
            <v>493763</v>
          </cell>
          <cell r="J263">
            <v>3374036</v>
          </cell>
          <cell r="K263" t="str">
            <v>+47.6191421</v>
          </cell>
          <cell r="L263" t="str">
            <v>-122.3609273</v>
          </cell>
          <cell r="M263">
            <v>448898</v>
          </cell>
        </row>
        <row r="264">
          <cell r="F264" t="str">
            <v>Census Tract 79</v>
          </cell>
          <cell r="G264" t="str">
            <v>G5020</v>
          </cell>
          <cell r="H264" t="str">
            <v>S</v>
          </cell>
          <cell r="I264">
            <v>698478</v>
          </cell>
          <cell r="J264">
            <v>0</v>
          </cell>
          <cell r="K264" t="str">
            <v>+47.6143865</v>
          </cell>
          <cell r="L264" t="str">
            <v>-122.3076722</v>
          </cell>
          <cell r="M264">
            <v>698473</v>
          </cell>
        </row>
        <row r="265">
          <cell r="F265" t="str">
            <v>Census Tract 78</v>
          </cell>
          <cell r="G265" t="str">
            <v>G5020</v>
          </cell>
          <cell r="H265" t="str">
            <v>S</v>
          </cell>
          <cell r="I265">
            <v>2114574</v>
          </cell>
          <cell r="J265">
            <v>3212025</v>
          </cell>
          <cell r="K265" t="str">
            <v>+47.6141558</v>
          </cell>
          <cell r="L265" t="str">
            <v>-122.2810958</v>
          </cell>
          <cell r="M265">
            <v>2085784</v>
          </cell>
        </row>
        <row r="266">
          <cell r="F266" t="str">
            <v>Census Tract 77</v>
          </cell>
          <cell r="G266" t="str">
            <v>G5020</v>
          </cell>
          <cell r="H266" t="str">
            <v>S</v>
          </cell>
          <cell r="I266">
            <v>1058325</v>
          </cell>
          <cell r="J266">
            <v>0</v>
          </cell>
          <cell r="K266" t="str">
            <v>+47.6191203</v>
          </cell>
          <cell r="L266" t="str">
            <v>-122.2973516</v>
          </cell>
          <cell r="M266">
            <v>1058325</v>
          </cell>
        </row>
        <row r="267">
          <cell r="F267" t="str">
            <v>Census Tract 76</v>
          </cell>
          <cell r="G267" t="str">
            <v>G5020</v>
          </cell>
          <cell r="H267" t="str">
            <v>S</v>
          </cell>
          <cell r="I267">
            <v>571878</v>
          </cell>
          <cell r="J267">
            <v>0</v>
          </cell>
          <cell r="K267" t="str">
            <v>+47.6218678</v>
          </cell>
          <cell r="L267" t="str">
            <v>-122.3075858</v>
          </cell>
          <cell r="M267">
            <v>571879</v>
          </cell>
        </row>
        <row r="268">
          <cell r="F268" t="str">
            <v>Census Tract 75</v>
          </cell>
          <cell r="G268" t="str">
            <v>G5020</v>
          </cell>
          <cell r="H268" t="str">
            <v>S</v>
          </cell>
          <cell r="I268">
            <v>801744</v>
          </cell>
          <cell r="J268">
            <v>0</v>
          </cell>
          <cell r="K268" t="str">
            <v>+47.6183901</v>
          </cell>
          <cell r="L268" t="str">
            <v>-122.3168861</v>
          </cell>
          <cell r="M268">
            <v>787749</v>
          </cell>
        </row>
        <row r="269">
          <cell r="F269" t="str">
            <v>Census Tract 74</v>
          </cell>
          <cell r="G269" t="str">
            <v>G5020</v>
          </cell>
          <cell r="H269" t="str">
            <v>S</v>
          </cell>
          <cell r="I269">
            <v>508668</v>
          </cell>
          <cell r="J269">
            <v>0</v>
          </cell>
          <cell r="K269" t="str">
            <v>+47.6208839</v>
          </cell>
          <cell r="L269" t="str">
            <v>-122.3245410</v>
          </cell>
          <cell r="M269">
            <v>508670</v>
          </cell>
        </row>
        <row r="270">
          <cell r="F270" t="str">
            <v>Census Tract 73</v>
          </cell>
          <cell r="G270" t="str">
            <v>G5020</v>
          </cell>
          <cell r="H270" t="str">
            <v>S</v>
          </cell>
          <cell r="I270">
            <v>926047</v>
          </cell>
          <cell r="J270">
            <v>0</v>
          </cell>
          <cell r="K270" t="str">
            <v>+47.6199883</v>
          </cell>
          <cell r="L270" t="str">
            <v>-122.3335164</v>
          </cell>
          <cell r="M270">
            <v>926045</v>
          </cell>
        </row>
        <row r="271">
          <cell r="F271" t="str">
            <v>Census Tract 243</v>
          </cell>
          <cell r="G271" t="str">
            <v>G5020</v>
          </cell>
          <cell r="H271" t="str">
            <v>S</v>
          </cell>
          <cell r="I271">
            <v>4071795</v>
          </cell>
          <cell r="J271">
            <v>9463811</v>
          </cell>
          <cell r="K271" t="str">
            <v>+47.5901123</v>
          </cell>
          <cell r="L271" t="str">
            <v>-122.2458440</v>
          </cell>
          <cell r="M271">
            <v>4077125</v>
          </cell>
        </row>
        <row r="272">
          <cell r="F272" t="str">
            <v>Census Tract 244</v>
          </cell>
          <cell r="G272" t="str">
            <v>G5020</v>
          </cell>
          <cell r="H272" t="str">
            <v>S</v>
          </cell>
          <cell r="I272">
            <v>1627672</v>
          </cell>
          <cell r="J272">
            <v>660948</v>
          </cell>
          <cell r="K272" t="str">
            <v>+47.5822829</v>
          </cell>
          <cell r="L272" t="str">
            <v>-122.2178670</v>
          </cell>
          <cell r="M272">
            <v>1654694</v>
          </cell>
        </row>
        <row r="273">
          <cell r="F273" t="str">
            <v>Census Tract 245</v>
          </cell>
          <cell r="G273" t="str">
            <v>G5020</v>
          </cell>
          <cell r="H273" t="str">
            <v>S</v>
          </cell>
          <cell r="I273">
            <v>3785637</v>
          </cell>
          <cell r="J273">
            <v>2227321</v>
          </cell>
          <cell r="K273" t="str">
            <v>+47.5664031</v>
          </cell>
          <cell r="L273" t="str">
            <v>-122.2202549</v>
          </cell>
          <cell r="M273">
            <v>3777983</v>
          </cell>
        </row>
        <row r="274">
          <cell r="F274" t="str">
            <v>Census Tract 257.01</v>
          </cell>
          <cell r="G274" t="str">
            <v>G5020</v>
          </cell>
          <cell r="H274" t="str">
            <v>S</v>
          </cell>
          <cell r="I274">
            <v>3780704</v>
          </cell>
          <cell r="J274">
            <v>0</v>
          </cell>
          <cell r="K274" t="str">
            <v>+47.4716037</v>
          </cell>
          <cell r="L274" t="str">
            <v>-122.1913955</v>
          </cell>
          <cell r="M274">
            <v>3740648</v>
          </cell>
        </row>
        <row r="275">
          <cell r="F275" t="str">
            <v>Census Tract 294.06</v>
          </cell>
          <cell r="G275" t="str">
            <v>G5020</v>
          </cell>
          <cell r="H275" t="str">
            <v>S</v>
          </cell>
          <cell r="I275">
            <v>2616772</v>
          </cell>
          <cell r="J275">
            <v>92988</v>
          </cell>
          <cell r="K275" t="str">
            <v>+47.3974260</v>
          </cell>
          <cell r="L275" t="str">
            <v>-122.1786798</v>
          </cell>
          <cell r="M275">
            <v>2614810</v>
          </cell>
        </row>
        <row r="276">
          <cell r="F276" t="str">
            <v>Census Tract 294.05</v>
          </cell>
          <cell r="G276" t="str">
            <v>G5020</v>
          </cell>
          <cell r="H276" t="str">
            <v>S</v>
          </cell>
          <cell r="I276">
            <v>2491156</v>
          </cell>
          <cell r="J276">
            <v>986</v>
          </cell>
          <cell r="K276" t="str">
            <v>+47.4117274</v>
          </cell>
          <cell r="L276" t="str">
            <v>-122.1757403</v>
          </cell>
          <cell r="M276">
            <v>2490800</v>
          </cell>
        </row>
        <row r="277">
          <cell r="F277" t="str">
            <v>Census Tract 294.03</v>
          </cell>
          <cell r="G277" t="str">
            <v>G5020</v>
          </cell>
          <cell r="H277" t="str">
            <v>S</v>
          </cell>
          <cell r="I277">
            <v>2407382</v>
          </cell>
          <cell r="J277">
            <v>385</v>
          </cell>
          <cell r="K277" t="str">
            <v>+47.4094368</v>
          </cell>
          <cell r="L277" t="str">
            <v>-122.2002607</v>
          </cell>
          <cell r="M277">
            <v>2407384</v>
          </cell>
        </row>
        <row r="278">
          <cell r="F278" t="str">
            <v>Census Tract 293.07</v>
          </cell>
          <cell r="G278" t="str">
            <v>G5020</v>
          </cell>
          <cell r="H278" t="str">
            <v>S</v>
          </cell>
          <cell r="I278">
            <v>3808766</v>
          </cell>
          <cell r="J278">
            <v>61769</v>
          </cell>
          <cell r="K278" t="str">
            <v>+47.4218407</v>
          </cell>
          <cell r="L278" t="str">
            <v>-122.1594823</v>
          </cell>
          <cell r="M278">
            <v>3809182</v>
          </cell>
        </row>
        <row r="279">
          <cell r="F279" t="str">
            <v>Census Tract 293.06</v>
          </cell>
          <cell r="G279" t="str">
            <v>G5020</v>
          </cell>
          <cell r="H279" t="str">
            <v>S</v>
          </cell>
          <cell r="I279">
            <v>2372855</v>
          </cell>
          <cell r="J279">
            <v>182821</v>
          </cell>
          <cell r="K279" t="str">
            <v>+47.4217238</v>
          </cell>
          <cell r="L279" t="str">
            <v>-122.1835438</v>
          </cell>
          <cell r="M279">
            <v>2372437</v>
          </cell>
        </row>
        <row r="280">
          <cell r="F280" t="str">
            <v>Census Tract 289.02</v>
          </cell>
          <cell r="G280" t="str">
            <v>G5020</v>
          </cell>
          <cell r="H280" t="str">
            <v>S</v>
          </cell>
          <cell r="I280">
            <v>2062176</v>
          </cell>
          <cell r="J280">
            <v>0</v>
          </cell>
          <cell r="K280" t="str">
            <v>+47.3994087</v>
          </cell>
          <cell r="L280" t="str">
            <v>-122.3017641</v>
          </cell>
          <cell r="M280">
            <v>2062178</v>
          </cell>
        </row>
        <row r="281">
          <cell r="F281" t="str">
            <v>Census Tract 289.01</v>
          </cell>
          <cell r="G281" t="str">
            <v>G5020</v>
          </cell>
          <cell r="H281" t="str">
            <v>S</v>
          </cell>
          <cell r="I281">
            <v>2285605</v>
          </cell>
          <cell r="J281">
            <v>2134243</v>
          </cell>
          <cell r="K281" t="str">
            <v>+47.4016687</v>
          </cell>
          <cell r="L281" t="str">
            <v>-122.3292699</v>
          </cell>
          <cell r="M281">
            <v>2292485</v>
          </cell>
        </row>
        <row r="282">
          <cell r="F282" t="str">
            <v>Census Tract 72</v>
          </cell>
          <cell r="G282" t="str">
            <v>G5020</v>
          </cell>
          <cell r="H282" t="str">
            <v>S</v>
          </cell>
          <cell r="I282">
            <v>1010266</v>
          </cell>
          <cell r="J282">
            <v>0</v>
          </cell>
          <cell r="K282" t="str">
            <v>+47.6194539</v>
          </cell>
          <cell r="L282" t="str">
            <v>-122.3431175</v>
          </cell>
          <cell r="M282">
            <v>1010272</v>
          </cell>
        </row>
        <row r="283">
          <cell r="F283" t="str">
            <v>Census Tract 71</v>
          </cell>
          <cell r="G283" t="str">
            <v>G5020</v>
          </cell>
          <cell r="H283" t="str">
            <v>S</v>
          </cell>
          <cell r="I283">
            <v>862095</v>
          </cell>
          <cell r="J283">
            <v>0</v>
          </cell>
          <cell r="K283" t="str">
            <v>+47.6224443</v>
          </cell>
          <cell r="L283" t="str">
            <v>-122.3574017</v>
          </cell>
          <cell r="M283">
            <v>862093</v>
          </cell>
        </row>
        <row r="284">
          <cell r="F284" t="str">
            <v>Census Tract 70</v>
          </cell>
          <cell r="G284" t="str">
            <v>G5020</v>
          </cell>
          <cell r="H284" t="str">
            <v>S</v>
          </cell>
          <cell r="I284">
            <v>805962</v>
          </cell>
          <cell r="J284">
            <v>0</v>
          </cell>
          <cell r="K284" t="str">
            <v>+47.6282328</v>
          </cell>
          <cell r="L284" t="str">
            <v>-122.3568062</v>
          </cell>
          <cell r="M284">
            <v>805958</v>
          </cell>
        </row>
        <row r="285">
          <cell r="F285" t="str">
            <v>Census Tract 69</v>
          </cell>
          <cell r="G285" t="str">
            <v>G5020</v>
          </cell>
          <cell r="H285" t="str">
            <v>S</v>
          </cell>
          <cell r="I285">
            <v>902889</v>
          </cell>
          <cell r="J285">
            <v>0</v>
          </cell>
          <cell r="K285" t="str">
            <v>+47.6343628</v>
          </cell>
          <cell r="L285" t="str">
            <v>-122.3669714</v>
          </cell>
          <cell r="M285">
            <v>902889</v>
          </cell>
        </row>
        <row r="286">
          <cell r="F286" t="str">
            <v>Census Tract 68</v>
          </cell>
          <cell r="G286" t="str">
            <v>G5020</v>
          </cell>
          <cell r="H286" t="str">
            <v>S</v>
          </cell>
          <cell r="I286">
            <v>718106</v>
          </cell>
          <cell r="J286">
            <v>0</v>
          </cell>
          <cell r="K286" t="str">
            <v>+47.6360306</v>
          </cell>
          <cell r="L286" t="str">
            <v>-122.3564653</v>
          </cell>
          <cell r="M286">
            <v>718105</v>
          </cell>
        </row>
        <row r="287">
          <cell r="F287" t="str">
            <v>Census Tract 67</v>
          </cell>
          <cell r="G287" t="str">
            <v>G5020</v>
          </cell>
          <cell r="H287" t="str">
            <v>S</v>
          </cell>
          <cell r="I287">
            <v>1278220</v>
          </cell>
          <cell r="J287">
            <v>102394</v>
          </cell>
          <cell r="K287" t="str">
            <v>+47.6318633</v>
          </cell>
          <cell r="L287" t="str">
            <v>-122.3442667</v>
          </cell>
          <cell r="M287">
            <v>1214170</v>
          </cell>
        </row>
        <row r="288">
          <cell r="F288" t="str">
            <v>Census Tract 66</v>
          </cell>
          <cell r="G288" t="str">
            <v>G5020</v>
          </cell>
          <cell r="H288" t="str">
            <v>S</v>
          </cell>
          <cell r="I288">
            <v>1113996</v>
          </cell>
          <cell r="J288">
            <v>826398</v>
          </cell>
          <cell r="K288" t="str">
            <v>+47.6296259</v>
          </cell>
          <cell r="L288" t="str">
            <v>-122.3310053</v>
          </cell>
          <cell r="M288">
            <v>1015325</v>
          </cell>
        </row>
        <row r="289">
          <cell r="F289" t="str">
            <v>Census Tract 65</v>
          </cell>
          <cell r="G289" t="str">
            <v>G5020</v>
          </cell>
          <cell r="H289" t="str">
            <v>S</v>
          </cell>
          <cell r="I289">
            <v>1147621</v>
          </cell>
          <cell r="J289">
            <v>0</v>
          </cell>
          <cell r="K289" t="str">
            <v>+47.6309633</v>
          </cell>
          <cell r="L289" t="str">
            <v>-122.3177579</v>
          </cell>
          <cell r="M289">
            <v>1133540</v>
          </cell>
        </row>
        <row r="290">
          <cell r="F290" t="str">
            <v>Census Tract 64</v>
          </cell>
          <cell r="G290" t="str">
            <v>G5020</v>
          </cell>
          <cell r="H290" t="str">
            <v>S</v>
          </cell>
          <cell r="I290">
            <v>903649</v>
          </cell>
          <cell r="J290">
            <v>0</v>
          </cell>
          <cell r="K290" t="str">
            <v>+47.6285398</v>
          </cell>
          <cell r="L290" t="str">
            <v>-122.3048258</v>
          </cell>
          <cell r="M290">
            <v>903650</v>
          </cell>
        </row>
        <row r="291">
          <cell r="F291" t="str">
            <v>Census Tract 63</v>
          </cell>
          <cell r="G291" t="str">
            <v>G5020</v>
          </cell>
          <cell r="H291" t="str">
            <v>S</v>
          </cell>
          <cell r="I291">
            <v>2306076</v>
          </cell>
          <cell r="J291">
            <v>3491020</v>
          </cell>
          <cell r="K291" t="str">
            <v>+47.6350574</v>
          </cell>
          <cell r="L291" t="str">
            <v>-122.2767772</v>
          </cell>
          <cell r="M291">
            <v>2321807</v>
          </cell>
        </row>
        <row r="292">
          <cell r="F292" t="str">
            <v>Census Tract 228.02</v>
          </cell>
          <cell r="G292" t="str">
            <v>G5020</v>
          </cell>
          <cell r="H292" t="str">
            <v>S</v>
          </cell>
          <cell r="I292">
            <v>2640465</v>
          </cell>
          <cell r="J292">
            <v>0</v>
          </cell>
          <cell r="K292" t="str">
            <v>+47.6633713</v>
          </cell>
          <cell r="L292" t="str">
            <v>-122.1350489</v>
          </cell>
          <cell r="M292">
            <v>2635688</v>
          </cell>
        </row>
        <row r="293">
          <cell r="F293" t="str">
            <v>Census Tract 323.09</v>
          </cell>
          <cell r="G293" t="str">
            <v>G5020</v>
          </cell>
          <cell r="H293" t="str">
            <v>S</v>
          </cell>
          <cell r="I293">
            <v>6164467</v>
          </cell>
          <cell r="J293">
            <v>0</v>
          </cell>
          <cell r="K293" t="str">
            <v>+47.6856269</v>
          </cell>
          <cell r="L293" t="str">
            <v>-122.1338166</v>
          </cell>
          <cell r="M293">
            <v>6079285</v>
          </cell>
        </row>
        <row r="294">
          <cell r="F294" t="str">
            <v>Census Tract 323.25</v>
          </cell>
          <cell r="G294" t="str">
            <v>G5020</v>
          </cell>
          <cell r="H294" t="str">
            <v>S</v>
          </cell>
          <cell r="I294">
            <v>2212936</v>
          </cell>
          <cell r="J294">
            <v>0</v>
          </cell>
          <cell r="K294" t="str">
            <v>+47.6864819</v>
          </cell>
          <cell r="L294" t="str">
            <v>-122.1049565</v>
          </cell>
          <cell r="M294">
            <v>2212939</v>
          </cell>
        </row>
        <row r="295">
          <cell r="F295" t="str">
            <v>Census Tract 254</v>
          </cell>
          <cell r="G295" t="str">
            <v>G5020</v>
          </cell>
          <cell r="H295" t="str">
            <v>S</v>
          </cell>
          <cell r="I295">
            <v>2300848</v>
          </cell>
          <cell r="J295">
            <v>0</v>
          </cell>
          <cell r="K295" t="str">
            <v>+47.4945390</v>
          </cell>
          <cell r="L295" t="str">
            <v>-122.1839089</v>
          </cell>
          <cell r="M295">
            <v>2300845</v>
          </cell>
        </row>
        <row r="296">
          <cell r="F296" t="str">
            <v>Census Tract 255</v>
          </cell>
          <cell r="G296" t="str">
            <v>G5020</v>
          </cell>
          <cell r="H296" t="str">
            <v>S</v>
          </cell>
          <cell r="I296">
            <v>1524600</v>
          </cell>
          <cell r="J296">
            <v>0</v>
          </cell>
          <cell r="K296" t="str">
            <v>+47.4970722</v>
          </cell>
          <cell r="L296" t="str">
            <v>-122.1699618</v>
          </cell>
          <cell r="M296">
            <v>1520615</v>
          </cell>
        </row>
        <row r="297">
          <cell r="F297" t="str">
            <v>Census Tract 288.02</v>
          </cell>
          <cell r="G297" t="str">
            <v>G5020</v>
          </cell>
          <cell r="H297" t="str">
            <v>S</v>
          </cell>
          <cell r="I297">
            <v>2415612</v>
          </cell>
          <cell r="J297">
            <v>415841</v>
          </cell>
          <cell r="K297" t="str">
            <v>+47.4249416</v>
          </cell>
          <cell r="L297" t="str">
            <v>-122.2880021</v>
          </cell>
          <cell r="M297">
            <v>2413870</v>
          </cell>
        </row>
        <row r="298">
          <cell r="F298" t="str">
            <v>Census Tract 288.01</v>
          </cell>
          <cell r="G298" t="str">
            <v>G5020</v>
          </cell>
          <cell r="H298" t="str">
            <v>S</v>
          </cell>
          <cell r="I298">
            <v>5203599</v>
          </cell>
          <cell r="J298">
            <v>0</v>
          </cell>
          <cell r="K298" t="str">
            <v>+47.4206939</v>
          </cell>
          <cell r="L298" t="str">
            <v>-122.3086060</v>
          </cell>
          <cell r="M298">
            <v>5152895</v>
          </cell>
        </row>
        <row r="299">
          <cell r="F299" t="str">
            <v>Census Tract 287</v>
          </cell>
          <cell r="G299" t="str">
            <v>G5020</v>
          </cell>
          <cell r="H299" t="str">
            <v>S</v>
          </cell>
          <cell r="I299">
            <v>2675325</v>
          </cell>
          <cell r="J299">
            <v>0</v>
          </cell>
          <cell r="K299" t="str">
            <v>+47.4212394</v>
          </cell>
          <cell r="L299" t="str">
            <v>-122.3278018</v>
          </cell>
          <cell r="M299">
            <v>2669480</v>
          </cell>
        </row>
        <row r="300">
          <cell r="F300" t="str">
            <v>Census Tract 286</v>
          </cell>
          <cell r="G300" t="str">
            <v>G5020</v>
          </cell>
          <cell r="H300" t="str">
            <v>S</v>
          </cell>
          <cell r="I300">
            <v>6463133</v>
          </cell>
          <cell r="J300">
            <v>11165417</v>
          </cell>
          <cell r="K300" t="str">
            <v>+47.4278656</v>
          </cell>
          <cell r="L300" t="str">
            <v>-122.3502212</v>
          </cell>
          <cell r="M300">
            <v>6304787</v>
          </cell>
        </row>
        <row r="301">
          <cell r="F301" t="str">
            <v>Census Tract 285</v>
          </cell>
          <cell r="G301" t="str">
            <v>G5020</v>
          </cell>
          <cell r="H301" t="str">
            <v>S</v>
          </cell>
          <cell r="I301">
            <v>3509824</v>
          </cell>
          <cell r="J301">
            <v>0</v>
          </cell>
          <cell r="K301" t="str">
            <v>+47.4454085</v>
          </cell>
          <cell r="L301" t="str">
            <v>-122.3248135</v>
          </cell>
          <cell r="M301">
            <v>3485143</v>
          </cell>
        </row>
        <row r="302">
          <cell r="F302" t="str">
            <v>Census Tract 284.03</v>
          </cell>
          <cell r="G302" t="str">
            <v>G5020</v>
          </cell>
          <cell r="H302" t="str">
            <v>S</v>
          </cell>
          <cell r="I302">
            <v>2086535</v>
          </cell>
          <cell r="J302">
            <v>32665</v>
          </cell>
          <cell r="K302" t="str">
            <v>+47.4388693</v>
          </cell>
          <cell r="L302" t="str">
            <v>-122.2831589</v>
          </cell>
          <cell r="M302">
            <v>2068100</v>
          </cell>
        </row>
        <row r="303">
          <cell r="F303" t="str">
            <v>Census Tract 62</v>
          </cell>
          <cell r="G303" t="str">
            <v>G5020</v>
          </cell>
          <cell r="H303" t="str">
            <v>S</v>
          </cell>
          <cell r="I303">
            <v>2730880</v>
          </cell>
          <cell r="J303">
            <v>285632</v>
          </cell>
          <cell r="K303" t="str">
            <v>+47.6391316</v>
          </cell>
          <cell r="L303" t="str">
            <v>-122.3012264</v>
          </cell>
          <cell r="M303">
            <v>2527641</v>
          </cell>
        </row>
        <row r="304">
          <cell r="F304" t="str">
            <v>Census Tract 61</v>
          </cell>
          <cell r="G304" t="str">
            <v>G5020</v>
          </cell>
          <cell r="H304" t="str">
            <v>S</v>
          </cell>
          <cell r="I304">
            <v>1241431</v>
          </cell>
          <cell r="J304">
            <v>644264</v>
          </cell>
          <cell r="K304" t="str">
            <v>+47.6448423</v>
          </cell>
          <cell r="L304" t="str">
            <v>-122.3222789</v>
          </cell>
          <cell r="M304">
            <v>1106778</v>
          </cell>
        </row>
        <row r="305">
          <cell r="F305" t="str">
            <v>Census Tract 60</v>
          </cell>
          <cell r="G305" t="str">
            <v>G5020</v>
          </cell>
          <cell r="H305" t="str">
            <v>S</v>
          </cell>
          <cell r="I305">
            <v>1349233</v>
          </cell>
          <cell r="J305">
            <v>150279</v>
          </cell>
          <cell r="K305" t="str">
            <v>+47.6436158</v>
          </cell>
          <cell r="L305" t="str">
            <v>-122.3520520</v>
          </cell>
          <cell r="M305">
            <v>1295263</v>
          </cell>
        </row>
        <row r="306">
          <cell r="F306" t="str">
            <v>Census Tract 58.01</v>
          </cell>
          <cell r="G306" t="str">
            <v>G5020</v>
          </cell>
          <cell r="H306" t="str">
            <v>S</v>
          </cell>
          <cell r="I306">
            <v>1779677</v>
          </cell>
          <cell r="J306">
            <v>301744</v>
          </cell>
          <cell r="K306" t="str">
            <v>+47.6548926</v>
          </cell>
          <cell r="L306" t="str">
            <v>-122.3850376</v>
          </cell>
          <cell r="M306">
            <v>1808550</v>
          </cell>
        </row>
        <row r="307">
          <cell r="F307" t="str">
            <v>Census Tract 57</v>
          </cell>
          <cell r="G307" t="str">
            <v>G5020</v>
          </cell>
          <cell r="H307" t="str">
            <v>S</v>
          </cell>
          <cell r="I307">
            <v>5107335</v>
          </cell>
          <cell r="J307">
            <v>12308425</v>
          </cell>
          <cell r="K307" t="str">
            <v>+47.6643434</v>
          </cell>
          <cell r="L307" t="str">
            <v>-122.4227489</v>
          </cell>
          <cell r="M307">
            <v>4973400</v>
          </cell>
        </row>
        <row r="308">
          <cell r="F308" t="str">
            <v>Census Tract 56</v>
          </cell>
          <cell r="G308" t="str">
            <v>G5020</v>
          </cell>
          <cell r="H308" t="str">
            <v>S</v>
          </cell>
          <cell r="I308">
            <v>3032928</v>
          </cell>
          <cell r="J308">
            <v>19889515</v>
          </cell>
          <cell r="K308" t="str">
            <v>+47.6406630</v>
          </cell>
          <cell r="L308" t="str">
            <v>-122.4146011</v>
          </cell>
          <cell r="M308">
            <v>2978462</v>
          </cell>
        </row>
        <row r="309">
          <cell r="F309" t="str">
            <v>Census Tract 54</v>
          </cell>
          <cell r="G309" t="str">
            <v>G5020</v>
          </cell>
          <cell r="H309" t="str">
            <v>S</v>
          </cell>
          <cell r="I309">
            <v>1199238</v>
          </cell>
          <cell r="J309">
            <v>647090</v>
          </cell>
          <cell r="K309" t="str">
            <v>+47.6486281</v>
          </cell>
          <cell r="L309" t="str">
            <v>-122.3381362</v>
          </cell>
          <cell r="M309">
            <v>1173294</v>
          </cell>
        </row>
        <row r="310">
          <cell r="F310" t="str">
            <v>Census Tract 257.02</v>
          </cell>
          <cell r="G310" t="str">
            <v>G5020</v>
          </cell>
          <cell r="H310" t="str">
            <v>S</v>
          </cell>
          <cell r="I310">
            <v>2852893</v>
          </cell>
          <cell r="J310">
            <v>0</v>
          </cell>
          <cell r="K310" t="str">
            <v>+47.4638347</v>
          </cell>
          <cell r="L310" t="str">
            <v>-122.1646500</v>
          </cell>
          <cell r="M310">
            <v>2797763</v>
          </cell>
        </row>
        <row r="311">
          <cell r="F311" t="str">
            <v>Census Tract 323.16</v>
          </cell>
          <cell r="G311" t="str">
            <v>G5020</v>
          </cell>
          <cell r="H311" t="str">
            <v>S</v>
          </cell>
          <cell r="I311">
            <v>6225176</v>
          </cell>
          <cell r="J311">
            <v>2654247</v>
          </cell>
          <cell r="K311" t="str">
            <v>+47.6392221</v>
          </cell>
          <cell r="L311" t="str">
            <v>-122.0712508</v>
          </cell>
          <cell r="M311">
            <v>6190655</v>
          </cell>
        </row>
        <row r="312">
          <cell r="F312" t="str">
            <v>Census Tract 323.18</v>
          </cell>
          <cell r="G312" t="str">
            <v>G5020</v>
          </cell>
          <cell r="H312" t="str">
            <v>S</v>
          </cell>
          <cell r="I312">
            <v>7343038</v>
          </cell>
          <cell r="J312">
            <v>0</v>
          </cell>
          <cell r="K312" t="str">
            <v>+47.6351003</v>
          </cell>
          <cell r="L312" t="str">
            <v>-122.0320728</v>
          </cell>
          <cell r="M312">
            <v>6686531</v>
          </cell>
        </row>
        <row r="313">
          <cell r="F313" t="str">
            <v>Census Tract 312.02</v>
          </cell>
          <cell r="G313" t="str">
            <v>G5020</v>
          </cell>
          <cell r="H313" t="str">
            <v>S</v>
          </cell>
          <cell r="I313">
            <v>66664784</v>
          </cell>
          <cell r="J313">
            <v>755179</v>
          </cell>
          <cell r="K313" t="str">
            <v>+47.2529061</v>
          </cell>
          <cell r="L313" t="str">
            <v>-122.0687913</v>
          </cell>
          <cell r="M313">
            <v>66648207</v>
          </cell>
        </row>
        <row r="314">
          <cell r="F314" t="str">
            <v>Census Tract 312.04</v>
          </cell>
          <cell r="G314" t="str">
            <v>G5020</v>
          </cell>
          <cell r="H314" t="str">
            <v>S</v>
          </cell>
          <cell r="I314">
            <v>36871877</v>
          </cell>
          <cell r="J314">
            <v>608947</v>
          </cell>
          <cell r="K314" t="str">
            <v>+47.3063880</v>
          </cell>
          <cell r="L314" t="str">
            <v>-122.1299110</v>
          </cell>
          <cell r="M314">
            <v>36782483</v>
          </cell>
        </row>
        <row r="315">
          <cell r="F315" t="str">
            <v>Census Tract 313.02</v>
          </cell>
          <cell r="G315" t="str">
            <v>G5020</v>
          </cell>
          <cell r="H315" t="str">
            <v>S</v>
          </cell>
          <cell r="I315">
            <v>10879017</v>
          </cell>
          <cell r="J315">
            <v>100642</v>
          </cell>
          <cell r="K315" t="str">
            <v>+47.1859757</v>
          </cell>
          <cell r="L315" t="str">
            <v>-122.0118854</v>
          </cell>
          <cell r="M315">
            <v>10878610</v>
          </cell>
        </row>
        <row r="316">
          <cell r="F316" t="str">
            <v>Census Tract 326.01</v>
          </cell>
          <cell r="G316" t="str">
            <v>G5020</v>
          </cell>
          <cell r="H316" t="str">
            <v>S</v>
          </cell>
          <cell r="I316">
            <v>61321246</v>
          </cell>
          <cell r="J316">
            <v>1099683</v>
          </cell>
          <cell r="K316" t="str">
            <v>+47.5830194</v>
          </cell>
          <cell r="L316" t="str">
            <v>-121.8625236</v>
          </cell>
          <cell r="M316">
            <v>60263385</v>
          </cell>
        </row>
        <row r="317">
          <cell r="F317" t="str">
            <v>Census Tract 314</v>
          </cell>
          <cell r="G317" t="str">
            <v>G5020</v>
          </cell>
          <cell r="H317" t="str">
            <v>S</v>
          </cell>
          <cell r="I317">
            <v>6377757</v>
          </cell>
          <cell r="J317">
            <v>1179</v>
          </cell>
          <cell r="K317" t="str">
            <v>+47.2066360</v>
          </cell>
          <cell r="L317" t="str">
            <v>-121.9889145</v>
          </cell>
          <cell r="M317">
            <v>6377752</v>
          </cell>
        </row>
        <row r="318">
          <cell r="F318" t="str">
            <v>Census Tract 320.07</v>
          </cell>
          <cell r="G318" t="str">
            <v>G5020</v>
          </cell>
          <cell r="H318" t="str">
            <v>S</v>
          </cell>
          <cell r="I318">
            <v>11494296</v>
          </cell>
          <cell r="J318">
            <v>144662</v>
          </cell>
          <cell r="K318" t="str">
            <v>+47.3907805</v>
          </cell>
          <cell r="L318" t="str">
            <v>-122.0670808</v>
          </cell>
          <cell r="M318">
            <v>11458462</v>
          </cell>
        </row>
        <row r="319">
          <cell r="F319" t="str">
            <v>Census Tract 251.01</v>
          </cell>
          <cell r="G319" t="str">
            <v>G5020</v>
          </cell>
          <cell r="H319" t="str">
            <v>S</v>
          </cell>
          <cell r="I319">
            <v>2935513</v>
          </cell>
          <cell r="J319">
            <v>0</v>
          </cell>
          <cell r="K319" t="str">
            <v>+47.5093920</v>
          </cell>
          <cell r="L319" t="str">
            <v>-122.1549957</v>
          </cell>
          <cell r="M319">
            <v>2935508</v>
          </cell>
        </row>
        <row r="320">
          <cell r="F320" t="str">
            <v>Census Tract 284.02</v>
          </cell>
          <cell r="G320" t="str">
            <v>G5020</v>
          </cell>
          <cell r="H320" t="str">
            <v>S</v>
          </cell>
          <cell r="I320">
            <v>8324279</v>
          </cell>
          <cell r="J320">
            <v>0</v>
          </cell>
          <cell r="K320" t="str">
            <v>+47.4501488</v>
          </cell>
          <cell r="L320" t="str">
            <v>-122.3030373</v>
          </cell>
          <cell r="M320">
            <v>8317614</v>
          </cell>
        </row>
        <row r="321">
          <cell r="F321" t="str">
            <v>Census Tract 283</v>
          </cell>
          <cell r="G321" t="str">
            <v>G5020</v>
          </cell>
          <cell r="H321" t="str">
            <v>S</v>
          </cell>
          <cell r="I321">
            <v>8206439</v>
          </cell>
          <cell r="J321">
            <v>153403</v>
          </cell>
          <cell r="K321" t="str">
            <v>+47.4309168</v>
          </cell>
          <cell r="L321" t="str">
            <v>-122.2693876</v>
          </cell>
          <cell r="M321">
            <v>8206398</v>
          </cell>
        </row>
        <row r="322">
          <cell r="F322" t="str">
            <v>Census Tract 282</v>
          </cell>
          <cell r="G322" t="str">
            <v>G5020</v>
          </cell>
          <cell r="H322" t="str">
            <v>S</v>
          </cell>
          <cell r="I322">
            <v>2687326</v>
          </cell>
          <cell r="J322">
            <v>1028</v>
          </cell>
          <cell r="K322" t="str">
            <v>+47.4656308</v>
          </cell>
          <cell r="L322" t="str">
            <v>-122.2755633</v>
          </cell>
          <cell r="M322">
            <v>2687324</v>
          </cell>
        </row>
        <row r="323">
          <cell r="F323" t="str">
            <v>Census Tract 281</v>
          </cell>
          <cell r="G323" t="str">
            <v>G5020</v>
          </cell>
          <cell r="H323" t="str">
            <v>S</v>
          </cell>
          <cell r="I323">
            <v>1627778</v>
          </cell>
          <cell r="J323">
            <v>0</v>
          </cell>
          <cell r="K323" t="str">
            <v>+47.4686896</v>
          </cell>
          <cell r="L323" t="str">
            <v>-122.2991209</v>
          </cell>
          <cell r="M323">
            <v>1624422</v>
          </cell>
        </row>
        <row r="324">
          <cell r="F324" t="str">
            <v>Census Tract 280</v>
          </cell>
          <cell r="G324" t="str">
            <v>G5020</v>
          </cell>
          <cell r="H324" t="str">
            <v>S</v>
          </cell>
          <cell r="I324">
            <v>2094341</v>
          </cell>
          <cell r="J324">
            <v>0</v>
          </cell>
          <cell r="K324" t="str">
            <v>+47.4666281</v>
          </cell>
          <cell r="L324" t="str">
            <v>-122.3239219</v>
          </cell>
          <cell r="M324">
            <v>2070756</v>
          </cell>
        </row>
        <row r="325">
          <cell r="F325" t="str">
            <v>Census Tract 279</v>
          </cell>
          <cell r="G325" t="str">
            <v>G5020</v>
          </cell>
          <cell r="H325" t="str">
            <v>S</v>
          </cell>
          <cell r="I325">
            <v>3358042</v>
          </cell>
          <cell r="J325">
            <v>153582</v>
          </cell>
          <cell r="K325" t="str">
            <v>+47.4638936</v>
          </cell>
          <cell r="L325" t="str">
            <v>-122.3478454</v>
          </cell>
          <cell r="M325">
            <v>3347849</v>
          </cell>
        </row>
        <row r="326">
          <cell r="F326" t="str">
            <v>Census Tract 53.02</v>
          </cell>
          <cell r="G326" t="str">
            <v>G5020</v>
          </cell>
          <cell r="H326" t="str">
            <v>S</v>
          </cell>
          <cell r="I326">
            <v>2511641</v>
          </cell>
          <cell r="J326">
            <v>745303</v>
          </cell>
          <cell r="K326" t="str">
            <v>+47.6540494</v>
          </cell>
          <cell r="L326" t="str">
            <v>-122.3013013</v>
          </cell>
          <cell r="M326">
            <v>2405233</v>
          </cell>
        </row>
        <row r="327">
          <cell r="F327" t="str">
            <v>Census Tract 53.01</v>
          </cell>
          <cell r="G327" t="str">
            <v>G5020</v>
          </cell>
          <cell r="H327" t="str">
            <v>S</v>
          </cell>
          <cell r="I327">
            <v>543485</v>
          </cell>
          <cell r="J327">
            <v>0</v>
          </cell>
          <cell r="K327" t="str">
            <v>+47.6615050</v>
          </cell>
          <cell r="L327" t="str">
            <v>-122.3131216</v>
          </cell>
          <cell r="M327">
            <v>543482</v>
          </cell>
        </row>
        <row r="328">
          <cell r="F328" t="str">
            <v>Census Tract 52</v>
          </cell>
          <cell r="G328" t="str">
            <v>G5020</v>
          </cell>
          <cell r="H328" t="str">
            <v>S</v>
          </cell>
          <cell r="I328">
            <v>964684</v>
          </cell>
          <cell r="J328">
            <v>85584</v>
          </cell>
          <cell r="K328" t="str">
            <v>+47.6595705</v>
          </cell>
          <cell r="L328" t="str">
            <v>-122.3235185</v>
          </cell>
          <cell r="M328">
            <v>961972</v>
          </cell>
        </row>
        <row r="329">
          <cell r="F329" t="str">
            <v>Census Tract 51</v>
          </cell>
          <cell r="G329" t="str">
            <v>G5020</v>
          </cell>
          <cell r="H329" t="str">
            <v>S</v>
          </cell>
          <cell r="I329">
            <v>881711</v>
          </cell>
          <cell r="J329">
            <v>0</v>
          </cell>
          <cell r="K329" t="str">
            <v>+47.6585183</v>
          </cell>
          <cell r="L329" t="str">
            <v>-122.3322481</v>
          </cell>
          <cell r="M329">
            <v>881712</v>
          </cell>
        </row>
        <row r="330">
          <cell r="F330" t="str">
            <v>Census Tract 50</v>
          </cell>
          <cell r="G330" t="str">
            <v>G5020</v>
          </cell>
          <cell r="H330" t="str">
            <v>S</v>
          </cell>
          <cell r="I330">
            <v>757380</v>
          </cell>
          <cell r="J330">
            <v>0</v>
          </cell>
          <cell r="K330" t="str">
            <v>+47.6608696</v>
          </cell>
          <cell r="L330" t="str">
            <v>-122.3418076</v>
          </cell>
          <cell r="M330">
            <v>757382</v>
          </cell>
        </row>
        <row r="331">
          <cell r="F331" t="str">
            <v>Census Tract 49</v>
          </cell>
          <cell r="G331" t="str">
            <v>G5020</v>
          </cell>
          <cell r="H331" t="str">
            <v>S</v>
          </cell>
          <cell r="I331">
            <v>1085823</v>
          </cell>
          <cell r="J331">
            <v>25325</v>
          </cell>
          <cell r="K331" t="str">
            <v>+47.6571964</v>
          </cell>
          <cell r="L331" t="str">
            <v>-122.3518455</v>
          </cell>
          <cell r="M331">
            <v>1096632</v>
          </cell>
        </row>
        <row r="332">
          <cell r="F332" t="str">
            <v>Census Tract 48</v>
          </cell>
          <cell r="G332" t="str">
            <v>G5020</v>
          </cell>
          <cell r="H332" t="str">
            <v>S</v>
          </cell>
          <cell r="I332">
            <v>1318565</v>
          </cell>
          <cell r="J332">
            <v>41555</v>
          </cell>
          <cell r="K332" t="str">
            <v>+47.6608472</v>
          </cell>
          <cell r="L332" t="str">
            <v>-122.3601847</v>
          </cell>
          <cell r="M332">
            <v>1332369</v>
          </cell>
        </row>
        <row r="333">
          <cell r="F333" t="str">
            <v>Census Tract 47</v>
          </cell>
          <cell r="G333" t="str">
            <v>G5020</v>
          </cell>
          <cell r="H333" t="str">
            <v>S</v>
          </cell>
          <cell r="I333">
            <v>1950914</v>
          </cell>
          <cell r="J333">
            <v>353088</v>
          </cell>
          <cell r="K333" t="str">
            <v>+47.6660659</v>
          </cell>
          <cell r="L333" t="str">
            <v>-122.3749544</v>
          </cell>
          <cell r="M333">
            <v>1985388</v>
          </cell>
        </row>
        <row r="334">
          <cell r="F334" t="str">
            <v>Census Tract 46</v>
          </cell>
          <cell r="G334" t="str">
            <v>G5020</v>
          </cell>
          <cell r="H334" t="str">
            <v>S</v>
          </cell>
          <cell r="I334">
            <v>1552357</v>
          </cell>
          <cell r="J334">
            <v>1033231</v>
          </cell>
          <cell r="K334" t="str">
            <v>+47.6830920</v>
          </cell>
          <cell r="L334" t="str">
            <v>-122.3378674</v>
          </cell>
          <cell r="M334">
            <v>1574150</v>
          </cell>
        </row>
        <row r="335">
          <cell r="F335" t="str">
            <v>Census Tract 45</v>
          </cell>
          <cell r="G335" t="str">
            <v>G5020</v>
          </cell>
          <cell r="H335" t="str">
            <v>S</v>
          </cell>
          <cell r="I335">
            <v>671000</v>
          </cell>
          <cell r="J335">
            <v>0</v>
          </cell>
          <cell r="K335" t="str">
            <v>+47.6685824</v>
          </cell>
          <cell r="L335" t="str">
            <v>-122.3229111</v>
          </cell>
          <cell r="M335">
            <v>670998</v>
          </cell>
        </row>
        <row r="336">
          <cell r="F336" t="str">
            <v>Census Tract 252</v>
          </cell>
          <cell r="G336" t="str">
            <v>G5020</v>
          </cell>
          <cell r="H336" t="str">
            <v>S</v>
          </cell>
          <cell r="I336">
            <v>4544252</v>
          </cell>
          <cell r="J336">
            <v>0</v>
          </cell>
          <cell r="K336" t="str">
            <v>+47.5106885</v>
          </cell>
          <cell r="L336" t="str">
            <v>-122.1827358</v>
          </cell>
          <cell r="M336">
            <v>4544238</v>
          </cell>
        </row>
        <row r="337">
          <cell r="F337" t="str">
            <v>Census Tract 220.03</v>
          </cell>
          <cell r="G337" t="str">
            <v>G5020</v>
          </cell>
          <cell r="H337" t="str">
            <v>S</v>
          </cell>
          <cell r="I337">
            <v>2318497</v>
          </cell>
          <cell r="J337">
            <v>0</v>
          </cell>
          <cell r="K337" t="str">
            <v>+47.7257310</v>
          </cell>
          <cell r="L337" t="str">
            <v>-122.1982413</v>
          </cell>
          <cell r="M337">
            <v>2315908</v>
          </cell>
        </row>
        <row r="338">
          <cell r="F338" t="str">
            <v>Census Tract 222.01</v>
          </cell>
          <cell r="G338" t="str">
            <v>G5020</v>
          </cell>
          <cell r="H338" t="str">
            <v>S</v>
          </cell>
          <cell r="I338">
            <v>2290376</v>
          </cell>
          <cell r="J338">
            <v>0</v>
          </cell>
          <cell r="K338" t="str">
            <v>+47.7263403</v>
          </cell>
          <cell r="L338" t="str">
            <v>-122.2320467</v>
          </cell>
          <cell r="M338">
            <v>2288132</v>
          </cell>
        </row>
        <row r="339">
          <cell r="F339" t="str">
            <v>Census Tract 222.02</v>
          </cell>
          <cell r="G339" t="str">
            <v>G5020</v>
          </cell>
          <cell r="H339" t="str">
            <v>S</v>
          </cell>
          <cell r="I339">
            <v>2613884</v>
          </cell>
          <cell r="J339">
            <v>0</v>
          </cell>
          <cell r="K339" t="str">
            <v>+47.7206893</v>
          </cell>
          <cell r="L339" t="str">
            <v>-122.2143318</v>
          </cell>
          <cell r="M339">
            <v>2613878</v>
          </cell>
        </row>
        <row r="340">
          <cell r="F340" t="str">
            <v>Census Tract 323.23</v>
          </cell>
          <cell r="G340" t="str">
            <v>G5020</v>
          </cell>
          <cell r="H340" t="str">
            <v>S</v>
          </cell>
          <cell r="I340">
            <v>3291842</v>
          </cell>
          <cell r="J340">
            <v>0</v>
          </cell>
          <cell r="K340" t="str">
            <v>+47.6986018</v>
          </cell>
          <cell r="L340" t="str">
            <v>-122.1117667</v>
          </cell>
          <cell r="M340">
            <v>3289351</v>
          </cell>
        </row>
        <row r="341">
          <cell r="F341" t="str">
            <v>Census Tract 278</v>
          </cell>
          <cell r="G341" t="str">
            <v>G5020</v>
          </cell>
          <cell r="H341" t="str">
            <v>S</v>
          </cell>
          <cell r="I341">
            <v>2577305</v>
          </cell>
          <cell r="J341">
            <v>3431464</v>
          </cell>
          <cell r="K341" t="str">
            <v>+47.4540632</v>
          </cell>
          <cell r="L341" t="str">
            <v>-122.3746579</v>
          </cell>
          <cell r="M341">
            <v>2508273</v>
          </cell>
        </row>
        <row r="342">
          <cell r="F342" t="str">
            <v>Census Tract 277.02</v>
          </cell>
          <cell r="G342" t="str">
            <v>G5020</v>
          </cell>
          <cell r="H342" t="str">
            <v>S</v>
          </cell>
          <cell r="I342">
            <v>51481975</v>
          </cell>
          <cell r="J342">
            <v>66694254</v>
          </cell>
          <cell r="K342" t="str">
            <v>+47.3727844</v>
          </cell>
          <cell r="L342" t="str">
            <v>-122.4617896</v>
          </cell>
          <cell r="M342">
            <v>49786321</v>
          </cell>
        </row>
        <row r="343">
          <cell r="F343" t="str">
            <v>Census Tract 277.01</v>
          </cell>
          <cell r="G343" t="str">
            <v>G5020</v>
          </cell>
          <cell r="H343" t="str">
            <v>S</v>
          </cell>
          <cell r="I343">
            <v>44151776</v>
          </cell>
          <cell r="J343">
            <v>50279425</v>
          </cell>
          <cell r="K343" t="str">
            <v>+47.4601415</v>
          </cell>
          <cell r="L343" t="str">
            <v>-122.4551770</v>
          </cell>
          <cell r="M343">
            <v>43238245</v>
          </cell>
        </row>
        <row r="344">
          <cell r="F344" t="str">
            <v>Census Tract 276</v>
          </cell>
          <cell r="G344" t="str">
            <v>G5020</v>
          </cell>
          <cell r="H344" t="str">
            <v>S</v>
          </cell>
          <cell r="I344">
            <v>2846386</v>
          </cell>
          <cell r="J344">
            <v>10329473</v>
          </cell>
          <cell r="K344" t="str">
            <v>+47.4694754</v>
          </cell>
          <cell r="L344" t="str">
            <v>-122.3690200</v>
          </cell>
          <cell r="M344">
            <v>2709611</v>
          </cell>
        </row>
        <row r="345">
          <cell r="F345" t="str">
            <v>Census Tract 44</v>
          </cell>
          <cell r="G345" t="str">
            <v>G5020</v>
          </cell>
          <cell r="H345" t="str">
            <v>S</v>
          </cell>
          <cell r="I345">
            <v>989908</v>
          </cell>
          <cell r="J345">
            <v>0</v>
          </cell>
          <cell r="K345" t="str">
            <v>+47.6703410</v>
          </cell>
          <cell r="L345" t="str">
            <v>-122.3119324</v>
          </cell>
          <cell r="M345">
            <v>989903</v>
          </cell>
        </row>
        <row r="346">
          <cell r="F346" t="str">
            <v>Census Tract 43</v>
          </cell>
          <cell r="G346" t="str">
            <v>G5020</v>
          </cell>
          <cell r="H346" t="str">
            <v>S</v>
          </cell>
          <cell r="I346">
            <v>1310073</v>
          </cell>
          <cell r="J346">
            <v>0</v>
          </cell>
          <cell r="K346" t="str">
            <v>+47.6682251</v>
          </cell>
          <cell r="L346" t="str">
            <v>-122.3010735</v>
          </cell>
          <cell r="M346">
            <v>1310074</v>
          </cell>
        </row>
        <row r="347">
          <cell r="F347" t="str">
            <v>Census Tract 42</v>
          </cell>
          <cell r="G347" t="str">
            <v>G5020</v>
          </cell>
          <cell r="H347" t="str">
            <v>S</v>
          </cell>
          <cell r="I347">
            <v>2464009</v>
          </cell>
          <cell r="J347">
            <v>0</v>
          </cell>
          <cell r="K347" t="str">
            <v>+47.6702043</v>
          </cell>
          <cell r="L347" t="str">
            <v>-122.2841019</v>
          </cell>
          <cell r="M347">
            <v>2464004</v>
          </cell>
        </row>
        <row r="348">
          <cell r="F348" t="str">
            <v>Census Tract 41</v>
          </cell>
          <cell r="G348" t="str">
            <v>G5020</v>
          </cell>
          <cell r="H348" t="str">
            <v>S</v>
          </cell>
          <cell r="I348">
            <v>3267563</v>
          </cell>
          <cell r="J348">
            <v>5654701</v>
          </cell>
          <cell r="K348" t="str">
            <v>+47.6678440</v>
          </cell>
          <cell r="L348" t="str">
            <v>-122.2587932</v>
          </cell>
          <cell r="M348">
            <v>3202028</v>
          </cell>
        </row>
        <row r="349">
          <cell r="F349" t="str">
            <v>Census Tract 40</v>
          </cell>
          <cell r="G349" t="str">
            <v>G5020</v>
          </cell>
          <cell r="H349" t="str">
            <v>S</v>
          </cell>
          <cell r="I349">
            <v>2606984</v>
          </cell>
          <cell r="J349">
            <v>3881765</v>
          </cell>
          <cell r="K349" t="str">
            <v>+47.6817180</v>
          </cell>
          <cell r="L349" t="str">
            <v>-122.2523680</v>
          </cell>
          <cell r="M349">
            <v>2471859</v>
          </cell>
        </row>
        <row r="350">
          <cell r="F350" t="str">
            <v>Census Tract 39</v>
          </cell>
          <cell r="G350" t="str">
            <v>G5020</v>
          </cell>
          <cell r="H350" t="str">
            <v>S</v>
          </cell>
          <cell r="I350">
            <v>973807</v>
          </cell>
          <cell r="J350">
            <v>0</v>
          </cell>
          <cell r="K350" t="str">
            <v>+47.6794117</v>
          </cell>
          <cell r="L350" t="str">
            <v>-122.2823414</v>
          </cell>
          <cell r="M350">
            <v>973808</v>
          </cell>
        </row>
        <row r="351">
          <cell r="F351" t="str">
            <v>Census Tract 38</v>
          </cell>
          <cell r="G351" t="str">
            <v>G5020</v>
          </cell>
          <cell r="H351" t="str">
            <v>S</v>
          </cell>
          <cell r="I351">
            <v>624606</v>
          </cell>
          <cell r="J351">
            <v>0</v>
          </cell>
          <cell r="K351" t="str">
            <v>+47.6794093</v>
          </cell>
          <cell r="L351" t="str">
            <v>-122.2955292</v>
          </cell>
          <cell r="M351">
            <v>624606</v>
          </cell>
        </row>
        <row r="352">
          <cell r="F352" t="str">
            <v>Census Tract 59</v>
          </cell>
          <cell r="G352" t="str">
            <v>G5020</v>
          </cell>
          <cell r="H352" t="str">
            <v>S</v>
          </cell>
          <cell r="I352">
            <v>1806158</v>
          </cell>
          <cell r="J352">
            <v>173889</v>
          </cell>
          <cell r="K352" t="str">
            <v>+47.6492259</v>
          </cell>
          <cell r="L352" t="str">
            <v>-122.3685688</v>
          </cell>
          <cell r="M352">
            <v>1804804</v>
          </cell>
        </row>
        <row r="353">
          <cell r="F353" t="str">
            <v>Census Tract 216</v>
          </cell>
          <cell r="G353" t="str">
            <v>G5020</v>
          </cell>
          <cell r="H353" t="str">
            <v>S</v>
          </cell>
          <cell r="I353">
            <v>2855710</v>
          </cell>
          <cell r="J353">
            <v>172013</v>
          </cell>
          <cell r="K353" t="str">
            <v>+47.7670330</v>
          </cell>
          <cell r="L353" t="str">
            <v>-122.2582785</v>
          </cell>
          <cell r="M353">
            <v>2861121</v>
          </cell>
        </row>
        <row r="354">
          <cell r="F354" t="str">
            <v>Census Tract 219.03</v>
          </cell>
          <cell r="G354" t="str">
            <v>G5020</v>
          </cell>
          <cell r="H354" t="str">
            <v>S</v>
          </cell>
          <cell r="I354">
            <v>3133850</v>
          </cell>
          <cell r="J354">
            <v>10680</v>
          </cell>
          <cell r="K354" t="str">
            <v>+47.7175135</v>
          </cell>
          <cell r="L354" t="str">
            <v>-122.1788294</v>
          </cell>
          <cell r="M354">
            <v>3078143</v>
          </cell>
        </row>
        <row r="355">
          <cell r="F355" t="str">
            <v>Census Tract 220.06</v>
          </cell>
          <cell r="G355" t="str">
            <v>G5020</v>
          </cell>
          <cell r="H355" t="str">
            <v>S</v>
          </cell>
          <cell r="I355">
            <v>1408907</v>
          </cell>
          <cell r="J355">
            <v>0</v>
          </cell>
          <cell r="K355" t="str">
            <v>+47.7043393</v>
          </cell>
          <cell r="L355" t="str">
            <v>-122.1992667</v>
          </cell>
          <cell r="M355">
            <v>1408909</v>
          </cell>
        </row>
        <row r="356">
          <cell r="F356" t="str">
            <v>Census Tract 323.20</v>
          </cell>
          <cell r="G356" t="str">
            <v>G5020</v>
          </cell>
          <cell r="H356" t="str">
            <v>S</v>
          </cell>
          <cell r="I356">
            <v>9557808</v>
          </cell>
          <cell r="J356">
            <v>38494</v>
          </cell>
          <cell r="K356" t="str">
            <v>+47.7564769</v>
          </cell>
          <cell r="L356" t="str">
            <v>-122.1244452</v>
          </cell>
          <cell r="M356">
            <v>9550748</v>
          </cell>
        </row>
        <row r="357">
          <cell r="F357" t="str">
            <v>Census Tract 317.03</v>
          </cell>
          <cell r="G357" t="str">
            <v>G5020</v>
          </cell>
          <cell r="H357" t="str">
            <v>S</v>
          </cell>
          <cell r="I357">
            <v>7139218</v>
          </cell>
          <cell r="J357">
            <v>643846</v>
          </cell>
          <cell r="K357" t="str">
            <v>+47.3716888</v>
          </cell>
          <cell r="L357" t="str">
            <v>-122.1484314</v>
          </cell>
          <cell r="M357">
            <v>7138436</v>
          </cell>
        </row>
        <row r="358">
          <cell r="F358" t="str">
            <v>Census Tract 316.02</v>
          </cell>
          <cell r="G358" t="str">
            <v>G5020</v>
          </cell>
          <cell r="H358" t="str">
            <v>S</v>
          </cell>
          <cell r="I358">
            <v>19545672</v>
          </cell>
          <cell r="J358">
            <v>1567536</v>
          </cell>
          <cell r="K358" t="str">
            <v>+47.3269251</v>
          </cell>
          <cell r="L358" t="str">
            <v>-122.0406899</v>
          </cell>
          <cell r="M358">
            <v>19553962</v>
          </cell>
        </row>
        <row r="359">
          <cell r="F359" t="str">
            <v>Census Tract 293.05</v>
          </cell>
          <cell r="G359" t="str">
            <v>G5020</v>
          </cell>
          <cell r="H359" t="str">
            <v>S</v>
          </cell>
          <cell r="I359">
            <v>2897239</v>
          </cell>
          <cell r="J359">
            <v>2248</v>
          </cell>
          <cell r="K359" t="str">
            <v>+47.4219144</v>
          </cell>
          <cell r="L359" t="str">
            <v>-122.2114434</v>
          </cell>
          <cell r="M359">
            <v>2897235</v>
          </cell>
        </row>
        <row r="360">
          <cell r="F360" t="str">
            <v>Census Tract 293.04</v>
          </cell>
          <cell r="G360" t="str">
            <v>G5020</v>
          </cell>
          <cell r="H360" t="str">
            <v>S</v>
          </cell>
          <cell r="I360">
            <v>4132285</v>
          </cell>
          <cell r="J360">
            <v>30364</v>
          </cell>
          <cell r="K360" t="str">
            <v>+47.4382513</v>
          </cell>
          <cell r="L360" t="str">
            <v>-122.1715428</v>
          </cell>
          <cell r="M360">
            <v>4132286</v>
          </cell>
        </row>
        <row r="361">
          <cell r="F361" t="str">
            <v>Census Tract 293.03</v>
          </cell>
          <cell r="G361" t="str">
            <v>G5020</v>
          </cell>
          <cell r="H361" t="str">
            <v>S</v>
          </cell>
          <cell r="I361">
            <v>3650436</v>
          </cell>
          <cell r="J361">
            <v>1116</v>
          </cell>
          <cell r="K361" t="str">
            <v>+47.4364727</v>
          </cell>
          <cell r="L361" t="str">
            <v>-122.1998867</v>
          </cell>
          <cell r="M361">
            <v>3650436</v>
          </cell>
        </row>
        <row r="362">
          <cell r="F362" t="str">
            <v>Census Tract 292.04</v>
          </cell>
          <cell r="G362" t="str">
            <v>G5020</v>
          </cell>
          <cell r="H362" t="str">
            <v>S</v>
          </cell>
          <cell r="I362">
            <v>4234266</v>
          </cell>
          <cell r="J362">
            <v>1687</v>
          </cell>
          <cell r="K362" t="str">
            <v>+47.3955305</v>
          </cell>
          <cell r="L362" t="str">
            <v>-122.2160422</v>
          </cell>
          <cell r="M362">
            <v>4225331</v>
          </cell>
        </row>
        <row r="363">
          <cell r="F363" t="str">
            <v>Census Tract 292.03</v>
          </cell>
          <cell r="G363" t="str">
            <v>G5020</v>
          </cell>
          <cell r="H363" t="str">
            <v>S</v>
          </cell>
          <cell r="I363">
            <v>2010123</v>
          </cell>
          <cell r="J363">
            <v>0</v>
          </cell>
          <cell r="K363" t="str">
            <v>+47.3862746</v>
          </cell>
          <cell r="L363" t="str">
            <v>-122.2313701</v>
          </cell>
          <cell r="M363">
            <v>2010124</v>
          </cell>
        </row>
        <row r="364">
          <cell r="F364" t="str">
            <v>Census Tract 292.01</v>
          </cell>
          <cell r="G364" t="str">
            <v>G5020</v>
          </cell>
          <cell r="H364" t="str">
            <v>S</v>
          </cell>
          <cell r="I364">
            <v>19081202</v>
          </cell>
          <cell r="J364">
            <v>254949</v>
          </cell>
          <cell r="K364" t="str">
            <v>+47.4110422</v>
          </cell>
          <cell r="L364" t="str">
            <v>-122.2449734</v>
          </cell>
          <cell r="M364">
            <v>18877580</v>
          </cell>
        </row>
        <row r="365">
          <cell r="F365" t="str">
            <v>Census Tract 291</v>
          </cell>
          <cell r="G365" t="str">
            <v>G5020</v>
          </cell>
          <cell r="H365" t="str">
            <v>S</v>
          </cell>
          <cell r="I365">
            <v>5934907</v>
          </cell>
          <cell r="J365">
            <v>167811</v>
          </cell>
          <cell r="K365" t="str">
            <v>+47.3902980</v>
          </cell>
          <cell r="L365" t="str">
            <v>-122.2848515</v>
          </cell>
          <cell r="M365">
            <v>5934003</v>
          </cell>
        </row>
        <row r="366">
          <cell r="F366" t="str">
            <v>Census Tract 58.02</v>
          </cell>
          <cell r="G366" t="str">
            <v>G5020</v>
          </cell>
          <cell r="H366" t="str">
            <v>S</v>
          </cell>
          <cell r="I366">
            <v>3091582</v>
          </cell>
          <cell r="J366">
            <v>1862258</v>
          </cell>
          <cell r="K366" t="str">
            <v>+47.6295765</v>
          </cell>
          <cell r="L366" t="str">
            <v>-122.3801593</v>
          </cell>
          <cell r="M366">
            <v>2844904</v>
          </cell>
        </row>
        <row r="367">
          <cell r="F367" t="str">
            <v>Census Tract 36</v>
          </cell>
          <cell r="G367" t="str">
            <v>G5020</v>
          </cell>
          <cell r="H367" t="str">
            <v>S</v>
          </cell>
          <cell r="I367">
            <v>1196463</v>
          </cell>
          <cell r="J367">
            <v>0</v>
          </cell>
          <cell r="K367" t="str">
            <v>+47.6771912</v>
          </cell>
          <cell r="L367" t="str">
            <v>-122.3242054</v>
          </cell>
          <cell r="M367">
            <v>1196456</v>
          </cell>
        </row>
        <row r="368">
          <cell r="F368" t="str">
            <v>Census Tract 35</v>
          </cell>
          <cell r="G368" t="str">
            <v>G5020</v>
          </cell>
          <cell r="H368" t="str">
            <v>S</v>
          </cell>
          <cell r="I368">
            <v>1284761</v>
          </cell>
          <cell r="J368">
            <v>0</v>
          </cell>
          <cell r="K368" t="str">
            <v>+47.6725466</v>
          </cell>
          <cell r="L368" t="str">
            <v>-122.3520881</v>
          </cell>
          <cell r="M368">
            <v>1284761</v>
          </cell>
        </row>
        <row r="369">
          <cell r="F369" t="str">
            <v>Census Tract 34</v>
          </cell>
          <cell r="G369" t="str">
            <v>G5020</v>
          </cell>
          <cell r="H369" t="str">
            <v>S</v>
          </cell>
          <cell r="I369">
            <v>787147</v>
          </cell>
          <cell r="J369">
            <v>0</v>
          </cell>
          <cell r="K369" t="str">
            <v>+47.6740646</v>
          </cell>
          <cell r="L369" t="str">
            <v>-122.3617463</v>
          </cell>
          <cell r="M369">
            <v>787152</v>
          </cell>
        </row>
        <row r="370">
          <cell r="F370" t="str">
            <v>Census Tract 33</v>
          </cell>
          <cell r="G370" t="str">
            <v>G5020</v>
          </cell>
          <cell r="H370" t="str">
            <v>S</v>
          </cell>
          <cell r="I370">
            <v>1296368</v>
          </cell>
          <cell r="J370">
            <v>0</v>
          </cell>
          <cell r="K370" t="str">
            <v>+47.6759714</v>
          </cell>
          <cell r="L370" t="str">
            <v>-122.3768125</v>
          </cell>
          <cell r="M370">
            <v>1296371</v>
          </cell>
        </row>
        <row r="371">
          <cell r="F371" t="str">
            <v>Census Tract 32</v>
          </cell>
          <cell r="G371" t="str">
            <v>G5020</v>
          </cell>
          <cell r="H371" t="str">
            <v>S</v>
          </cell>
          <cell r="I371">
            <v>2475044</v>
          </cell>
          <cell r="J371">
            <v>1693969</v>
          </cell>
          <cell r="K371" t="str">
            <v>+47.6764274</v>
          </cell>
          <cell r="L371" t="str">
            <v>-122.4031992</v>
          </cell>
          <cell r="M371">
            <v>2072998</v>
          </cell>
        </row>
        <row r="372">
          <cell r="F372" t="str">
            <v>Census Tract 31</v>
          </cell>
          <cell r="G372" t="str">
            <v>G5020</v>
          </cell>
          <cell r="H372" t="str">
            <v>S</v>
          </cell>
          <cell r="I372">
            <v>2232860</v>
          </cell>
          <cell r="J372">
            <v>3193581</v>
          </cell>
          <cell r="K372" t="str">
            <v>+47.6920847</v>
          </cell>
          <cell r="L372" t="str">
            <v>-122.4041600</v>
          </cell>
          <cell r="M372">
            <v>2126262</v>
          </cell>
        </row>
        <row r="373">
          <cell r="F373" t="str">
            <v>Census Tract 30</v>
          </cell>
          <cell r="G373" t="str">
            <v>G5020</v>
          </cell>
          <cell r="H373" t="str">
            <v>S</v>
          </cell>
          <cell r="I373">
            <v>1493249</v>
          </cell>
          <cell r="J373">
            <v>0</v>
          </cell>
          <cell r="K373" t="str">
            <v>+47.6850958</v>
          </cell>
          <cell r="L373" t="str">
            <v>-122.3740444</v>
          </cell>
          <cell r="M373">
            <v>1493253</v>
          </cell>
        </row>
        <row r="374">
          <cell r="F374" t="str">
            <v>Census Tract 29</v>
          </cell>
          <cell r="G374" t="str">
            <v>G5020</v>
          </cell>
          <cell r="H374" t="str">
            <v>S</v>
          </cell>
          <cell r="I374">
            <v>986207</v>
          </cell>
          <cell r="J374">
            <v>0</v>
          </cell>
          <cell r="K374" t="str">
            <v>+47.6850872</v>
          </cell>
          <cell r="L374" t="str">
            <v>-122.3606466</v>
          </cell>
          <cell r="M374">
            <v>986207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4"/>
  <sheetViews>
    <sheetView tabSelected="1" workbookViewId="0">
      <selection activeCell="A5" sqref="A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28</v>
      </c>
      <c r="C2" t="e">
        <f t="shared" ref="C2:C65" si="0">IF(H2,H2,D2)</f>
        <v>#VALUE!</v>
      </c>
      <c r="E2">
        <v>27347.49435016256</v>
      </c>
      <c r="F2">
        <v>22431280.790773079</v>
      </c>
      <c r="G2">
        <v>27347.493999999999</v>
      </c>
      <c r="H2" t="s">
        <v>28</v>
      </c>
      <c r="I2" t="s">
        <v>29</v>
      </c>
      <c r="J2">
        <v>7</v>
      </c>
      <c r="K2" t="s">
        <v>30</v>
      </c>
      <c r="L2" t="s">
        <v>31</v>
      </c>
      <c r="M2" t="s">
        <v>28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>
        <v>1950914</v>
      </c>
      <c r="W2">
        <v>353088</v>
      </c>
      <c r="X2" t="s">
        <v>40</v>
      </c>
      <c r="Y2" t="s">
        <v>41</v>
      </c>
      <c r="Z2" t="s">
        <v>42</v>
      </c>
      <c r="AA2">
        <f>VLOOKUP(S2,'[1]Tract Areas'!$F$2:$M$374,8,FALSE)</f>
        <v>1985388</v>
      </c>
      <c r="AB2">
        <f t="shared" ref="AB2:AB65" si="1">Z2/AA2</f>
        <v>0.44788827171313617</v>
      </c>
    </row>
    <row r="3" spans="1:28" x14ac:dyDescent="0.25">
      <c r="A3">
        <v>28</v>
      </c>
      <c r="C3" t="e">
        <f t="shared" si="0"/>
        <v>#VALUE!</v>
      </c>
      <c r="E3">
        <v>27347.49435016256</v>
      </c>
      <c r="F3">
        <v>22431280.790773079</v>
      </c>
      <c r="G3">
        <v>27347.493999999999</v>
      </c>
      <c r="H3" t="s">
        <v>28</v>
      </c>
      <c r="I3" t="s">
        <v>29</v>
      </c>
      <c r="J3">
        <v>7</v>
      </c>
      <c r="K3" t="s">
        <v>30</v>
      </c>
      <c r="L3" t="s">
        <v>31</v>
      </c>
      <c r="M3" t="s">
        <v>28</v>
      </c>
      <c r="N3" t="s">
        <v>32</v>
      </c>
      <c r="O3" t="s">
        <v>33</v>
      </c>
      <c r="P3" t="s">
        <v>43</v>
      </c>
      <c r="Q3" t="s">
        <v>44</v>
      </c>
      <c r="R3" t="s">
        <v>45</v>
      </c>
      <c r="S3" t="s">
        <v>46</v>
      </c>
      <c r="T3" t="s">
        <v>38</v>
      </c>
      <c r="U3" t="s">
        <v>39</v>
      </c>
      <c r="V3">
        <v>1296368</v>
      </c>
      <c r="W3">
        <v>0</v>
      </c>
      <c r="X3" t="s">
        <v>47</v>
      </c>
      <c r="Y3" t="s">
        <v>48</v>
      </c>
      <c r="Z3" t="s">
        <v>49</v>
      </c>
      <c r="AA3">
        <f>VLOOKUP(S3,'[1]Tract Areas'!$F$2:$M$374,8,FALSE)</f>
        <v>1296371</v>
      </c>
      <c r="AB3">
        <f t="shared" si="1"/>
        <v>0.26474134333458554</v>
      </c>
    </row>
    <row r="4" spans="1:28" x14ac:dyDescent="0.25">
      <c r="A4">
        <v>28</v>
      </c>
      <c r="C4" t="e">
        <f t="shared" si="0"/>
        <v>#VALUE!</v>
      </c>
      <c r="E4">
        <v>27347.49435016256</v>
      </c>
      <c r="F4">
        <v>22431280.790773079</v>
      </c>
      <c r="G4">
        <v>27347.493999999999</v>
      </c>
      <c r="H4" t="s">
        <v>28</v>
      </c>
      <c r="I4" t="s">
        <v>29</v>
      </c>
      <c r="J4">
        <v>7</v>
      </c>
      <c r="K4" t="s">
        <v>30</v>
      </c>
      <c r="L4" t="s">
        <v>31</v>
      </c>
      <c r="M4" t="s">
        <v>28</v>
      </c>
      <c r="N4" t="s">
        <v>32</v>
      </c>
      <c r="O4" t="s">
        <v>33</v>
      </c>
      <c r="P4" t="s">
        <v>50</v>
      </c>
      <c r="Q4" t="s">
        <v>51</v>
      </c>
      <c r="R4" t="s">
        <v>52</v>
      </c>
      <c r="S4" t="s">
        <v>53</v>
      </c>
      <c r="T4" t="s">
        <v>38</v>
      </c>
      <c r="U4" t="s">
        <v>39</v>
      </c>
      <c r="V4">
        <v>2475044</v>
      </c>
      <c r="W4">
        <v>1693969</v>
      </c>
      <c r="X4" t="s">
        <v>54</v>
      </c>
      <c r="Y4" t="s">
        <v>55</v>
      </c>
      <c r="Z4" t="s">
        <v>56</v>
      </c>
      <c r="AA4">
        <f>VLOOKUP(S4,'[1]Tract Areas'!$F$2:$M$374,8,FALSE)</f>
        <v>2072998</v>
      </c>
      <c r="AB4">
        <f t="shared" si="1"/>
        <v>0.40790729175812035</v>
      </c>
    </row>
    <row r="5" spans="1:28" x14ac:dyDescent="0.25">
      <c r="A5">
        <v>1</v>
      </c>
      <c r="B5" t="s">
        <v>57</v>
      </c>
      <c r="C5" t="str">
        <f t="shared" si="0"/>
        <v>Algona</v>
      </c>
      <c r="D5" t="s">
        <v>58</v>
      </c>
      <c r="E5">
        <v>38144.667169636727</v>
      </c>
      <c r="F5">
        <v>36411045.844816811</v>
      </c>
      <c r="K5" t="s">
        <v>59</v>
      </c>
      <c r="L5" t="s">
        <v>60</v>
      </c>
      <c r="M5" t="s">
        <v>58</v>
      </c>
      <c r="N5" t="s">
        <v>32</v>
      </c>
      <c r="O5" t="s">
        <v>33</v>
      </c>
      <c r="P5" t="s">
        <v>61</v>
      </c>
      <c r="Q5" t="s">
        <v>62</v>
      </c>
      <c r="R5" t="s">
        <v>63</v>
      </c>
      <c r="S5" t="s">
        <v>64</v>
      </c>
      <c r="T5" t="s">
        <v>38</v>
      </c>
      <c r="U5" t="s">
        <v>39</v>
      </c>
      <c r="V5">
        <v>3941552</v>
      </c>
      <c r="W5">
        <v>26279</v>
      </c>
      <c r="X5" t="s">
        <v>65</v>
      </c>
      <c r="Y5" t="s">
        <v>66</v>
      </c>
      <c r="Z5" t="s">
        <v>67</v>
      </c>
      <c r="AA5">
        <f>VLOOKUP(S5,'[1]Tract Areas'!$F$2:$M$374,8,FALSE)</f>
        <v>3937084</v>
      </c>
      <c r="AB5">
        <f t="shared" si="1"/>
        <v>0.19431056081099615</v>
      </c>
    </row>
    <row r="6" spans="1:28" x14ac:dyDescent="0.25">
      <c r="A6">
        <v>1</v>
      </c>
      <c r="B6" t="s">
        <v>57</v>
      </c>
      <c r="C6" t="str">
        <f t="shared" si="0"/>
        <v>Algona</v>
      </c>
      <c r="D6" t="s">
        <v>58</v>
      </c>
      <c r="E6">
        <v>38144.667169636727</v>
      </c>
      <c r="F6">
        <v>36411045.844816811</v>
      </c>
      <c r="K6" t="s">
        <v>59</v>
      </c>
      <c r="L6" t="s">
        <v>60</v>
      </c>
      <c r="M6" t="s">
        <v>58</v>
      </c>
      <c r="N6" t="s">
        <v>32</v>
      </c>
      <c r="O6" t="s">
        <v>33</v>
      </c>
      <c r="P6" t="s">
        <v>68</v>
      </c>
      <c r="Q6" t="s">
        <v>69</v>
      </c>
      <c r="R6" t="s">
        <v>70</v>
      </c>
      <c r="S6" t="s">
        <v>71</v>
      </c>
      <c r="T6" t="s">
        <v>38</v>
      </c>
      <c r="U6" t="s">
        <v>39</v>
      </c>
      <c r="V6">
        <v>3084911</v>
      </c>
      <c r="W6">
        <v>0</v>
      </c>
      <c r="X6" t="s">
        <v>72</v>
      </c>
      <c r="Y6" t="s">
        <v>73</v>
      </c>
      <c r="Z6" t="s">
        <v>74</v>
      </c>
      <c r="AA6">
        <f>VLOOKUP(S6,'[1]Tract Areas'!$F$2:$M$374,8,FALSE)</f>
        <v>3084925</v>
      </c>
      <c r="AB6">
        <f t="shared" si="1"/>
        <v>0.75589746914430656</v>
      </c>
    </row>
    <row r="7" spans="1:28" x14ac:dyDescent="0.25">
      <c r="A7">
        <v>1</v>
      </c>
      <c r="B7" t="s">
        <v>57</v>
      </c>
      <c r="C7" t="str">
        <f t="shared" si="0"/>
        <v>Algona</v>
      </c>
      <c r="D7" t="s">
        <v>58</v>
      </c>
      <c r="E7">
        <v>38144.667169636727</v>
      </c>
      <c r="F7">
        <v>36411045.844816811</v>
      </c>
      <c r="K7" t="s">
        <v>59</v>
      </c>
      <c r="L7" t="s">
        <v>60</v>
      </c>
      <c r="M7" t="s">
        <v>58</v>
      </c>
      <c r="N7" t="s">
        <v>32</v>
      </c>
      <c r="O7" t="s">
        <v>33</v>
      </c>
      <c r="P7" t="s">
        <v>75</v>
      </c>
      <c r="Q7" t="s">
        <v>76</v>
      </c>
      <c r="R7" t="s">
        <v>77</v>
      </c>
      <c r="S7" t="s">
        <v>78</v>
      </c>
      <c r="T7" t="s">
        <v>38</v>
      </c>
      <c r="U7" t="s">
        <v>39</v>
      </c>
      <c r="V7">
        <v>6987328</v>
      </c>
      <c r="W7">
        <v>33797</v>
      </c>
      <c r="X7" t="s">
        <v>79</v>
      </c>
      <c r="Y7" t="s">
        <v>80</v>
      </c>
      <c r="Z7" t="s">
        <v>81</v>
      </c>
      <c r="AA7">
        <f>VLOOKUP(S7,'[1]Tract Areas'!$F$2:$M$374,8,FALSE)</f>
        <v>6937110</v>
      </c>
      <c r="AB7">
        <f t="shared" si="1"/>
        <v>1.0311354440105462E-2</v>
      </c>
    </row>
    <row r="8" spans="1:28" x14ac:dyDescent="0.25">
      <c r="A8">
        <v>1</v>
      </c>
      <c r="B8" t="s">
        <v>57</v>
      </c>
      <c r="C8" t="str">
        <f t="shared" si="0"/>
        <v>Algona</v>
      </c>
      <c r="D8" t="s">
        <v>58</v>
      </c>
      <c r="E8">
        <v>38144.667169636727</v>
      </c>
      <c r="F8">
        <v>36411045.844816811</v>
      </c>
      <c r="K8" t="s">
        <v>59</v>
      </c>
      <c r="L8" t="s">
        <v>60</v>
      </c>
      <c r="M8" t="s">
        <v>58</v>
      </c>
      <c r="N8" t="s">
        <v>32</v>
      </c>
      <c r="O8" t="s">
        <v>33</v>
      </c>
      <c r="P8" t="s">
        <v>82</v>
      </c>
      <c r="Q8" t="s">
        <v>83</v>
      </c>
      <c r="R8" t="s">
        <v>84</v>
      </c>
      <c r="S8" t="s">
        <v>85</v>
      </c>
      <c r="T8" t="s">
        <v>38</v>
      </c>
      <c r="U8" t="s">
        <v>39</v>
      </c>
      <c r="V8">
        <v>5989940</v>
      </c>
      <c r="W8">
        <v>215746</v>
      </c>
      <c r="X8" t="s">
        <v>86</v>
      </c>
      <c r="Y8" t="s">
        <v>87</v>
      </c>
      <c r="Z8" t="s">
        <v>88</v>
      </c>
      <c r="AA8">
        <f>VLOOKUP(S8,'[1]Tract Areas'!$F$2:$M$374,8,FALSE)</f>
        <v>5989944</v>
      </c>
      <c r="AB8">
        <f t="shared" si="1"/>
        <v>5.0083940684587369E-5</v>
      </c>
    </row>
    <row r="9" spans="1:28" x14ac:dyDescent="0.25">
      <c r="A9">
        <v>1</v>
      </c>
      <c r="B9" t="s">
        <v>57</v>
      </c>
      <c r="C9" t="str">
        <f t="shared" si="0"/>
        <v>Algona</v>
      </c>
      <c r="D9" t="s">
        <v>58</v>
      </c>
      <c r="E9">
        <v>38144.667169636727</v>
      </c>
      <c r="F9">
        <v>36411045.844816811</v>
      </c>
      <c r="K9" t="s">
        <v>59</v>
      </c>
      <c r="L9" t="s">
        <v>60</v>
      </c>
      <c r="M9" t="s">
        <v>58</v>
      </c>
      <c r="N9" t="s">
        <v>32</v>
      </c>
      <c r="O9" t="s">
        <v>33</v>
      </c>
      <c r="P9" t="s">
        <v>89</v>
      </c>
      <c r="Q9" t="s">
        <v>90</v>
      </c>
      <c r="R9" t="s">
        <v>91</v>
      </c>
      <c r="S9" t="s">
        <v>92</v>
      </c>
      <c r="T9" t="s">
        <v>38</v>
      </c>
      <c r="U9" t="s">
        <v>39</v>
      </c>
      <c r="V9">
        <v>12138895</v>
      </c>
      <c r="W9">
        <v>348070</v>
      </c>
      <c r="X9" t="s">
        <v>93</v>
      </c>
      <c r="Y9" t="s">
        <v>94</v>
      </c>
      <c r="Z9" t="s">
        <v>95</v>
      </c>
      <c r="AA9">
        <f>VLOOKUP(S9,'[1]Tract Areas'!$F$2:$M$374,8,FALSE)</f>
        <v>12003057</v>
      </c>
      <c r="AB9">
        <f t="shared" si="1"/>
        <v>1.7799798834580223E-2</v>
      </c>
    </row>
    <row r="10" spans="1:28" x14ac:dyDescent="0.25">
      <c r="A10">
        <v>74</v>
      </c>
      <c r="C10" t="e">
        <f t="shared" si="0"/>
        <v>#VALUE!</v>
      </c>
      <c r="E10">
        <v>45568.137853690583</v>
      </c>
      <c r="F10">
        <v>24583469.184015442</v>
      </c>
      <c r="G10">
        <v>45568.137000000002</v>
      </c>
      <c r="H10" t="s">
        <v>96</v>
      </c>
      <c r="I10" t="s">
        <v>97</v>
      </c>
      <c r="J10">
        <v>19</v>
      </c>
      <c r="K10" t="s">
        <v>30</v>
      </c>
      <c r="L10" t="s">
        <v>31</v>
      </c>
      <c r="M10" t="s">
        <v>96</v>
      </c>
      <c r="N10" t="s">
        <v>32</v>
      </c>
      <c r="O10" t="s">
        <v>33</v>
      </c>
      <c r="P10" t="s">
        <v>98</v>
      </c>
      <c r="Q10" t="s">
        <v>99</v>
      </c>
      <c r="R10" t="s">
        <v>100</v>
      </c>
      <c r="S10" t="s">
        <v>101</v>
      </c>
      <c r="T10" t="s">
        <v>38</v>
      </c>
      <c r="U10" t="s">
        <v>39</v>
      </c>
      <c r="V10">
        <v>2594296</v>
      </c>
      <c r="W10">
        <v>6733327</v>
      </c>
      <c r="X10" t="s">
        <v>102</v>
      </c>
      <c r="Y10" t="s">
        <v>103</v>
      </c>
      <c r="Z10" t="s">
        <v>104</v>
      </c>
      <c r="AA10">
        <f>VLOOKUP(S10,'[1]Tract Areas'!$F$2:$M$374,8,FALSE)</f>
        <v>2515784</v>
      </c>
      <c r="AB10">
        <f t="shared" si="1"/>
        <v>2.7029347511551072E-5</v>
      </c>
    </row>
    <row r="11" spans="1:28" x14ac:dyDescent="0.25">
      <c r="A11">
        <v>74</v>
      </c>
      <c r="C11" t="e">
        <f t="shared" si="0"/>
        <v>#VALUE!</v>
      </c>
      <c r="E11">
        <v>45568.137853690583</v>
      </c>
      <c r="F11">
        <v>24583469.184015442</v>
      </c>
      <c r="G11">
        <v>45568.137000000002</v>
      </c>
      <c r="H11" t="s">
        <v>96</v>
      </c>
      <c r="I11" t="s">
        <v>97</v>
      </c>
      <c r="J11">
        <v>19</v>
      </c>
      <c r="K11" t="s">
        <v>30</v>
      </c>
      <c r="L11" t="s">
        <v>31</v>
      </c>
      <c r="M11" t="s">
        <v>96</v>
      </c>
      <c r="N11" t="s">
        <v>32</v>
      </c>
      <c r="O11" t="s">
        <v>33</v>
      </c>
      <c r="P11" t="s">
        <v>105</v>
      </c>
      <c r="Q11" t="s">
        <v>106</v>
      </c>
      <c r="R11" t="s">
        <v>107</v>
      </c>
      <c r="S11" t="s">
        <v>108</v>
      </c>
      <c r="T11" t="s">
        <v>38</v>
      </c>
      <c r="U11" t="s">
        <v>39</v>
      </c>
      <c r="V11">
        <v>1717929</v>
      </c>
      <c r="W11">
        <v>0</v>
      </c>
      <c r="X11" t="s">
        <v>109</v>
      </c>
      <c r="Y11" t="s">
        <v>110</v>
      </c>
      <c r="Z11" t="s">
        <v>111</v>
      </c>
      <c r="AA11">
        <f>VLOOKUP(S11,'[1]Tract Areas'!$F$2:$M$374,8,FALSE)</f>
        <v>1717922</v>
      </c>
      <c r="AB11">
        <f t="shared" si="1"/>
        <v>1.7462958155259669E-6</v>
      </c>
    </row>
    <row r="12" spans="1:28" x14ac:dyDescent="0.25">
      <c r="A12">
        <v>74</v>
      </c>
      <c r="C12" t="e">
        <f t="shared" si="0"/>
        <v>#VALUE!</v>
      </c>
      <c r="E12">
        <v>45568.137853690583</v>
      </c>
      <c r="F12">
        <v>24583469.184015442</v>
      </c>
      <c r="G12">
        <v>45568.137000000002</v>
      </c>
      <c r="H12" t="s">
        <v>96</v>
      </c>
      <c r="I12" t="s">
        <v>97</v>
      </c>
      <c r="J12">
        <v>19</v>
      </c>
      <c r="K12" t="s">
        <v>30</v>
      </c>
      <c r="L12" t="s">
        <v>31</v>
      </c>
      <c r="M12" t="s">
        <v>96</v>
      </c>
      <c r="N12" t="s">
        <v>32</v>
      </c>
      <c r="O12" t="s">
        <v>33</v>
      </c>
      <c r="P12" t="s">
        <v>112</v>
      </c>
      <c r="Q12" t="s">
        <v>113</v>
      </c>
      <c r="R12" t="s">
        <v>114</v>
      </c>
      <c r="S12" t="s">
        <v>115</v>
      </c>
      <c r="T12" t="s">
        <v>38</v>
      </c>
      <c r="U12" t="s">
        <v>39</v>
      </c>
      <c r="V12">
        <v>2219066</v>
      </c>
      <c r="W12">
        <v>0</v>
      </c>
      <c r="X12" t="s">
        <v>116</v>
      </c>
      <c r="Y12" t="s">
        <v>117</v>
      </c>
      <c r="Z12" t="s">
        <v>118</v>
      </c>
      <c r="AA12">
        <f>VLOOKUP(S12,'[1]Tract Areas'!$F$2:$M$374,8,FALSE)</f>
        <v>2219067</v>
      </c>
      <c r="AB12">
        <f t="shared" si="1"/>
        <v>6.3481634398600856E-2</v>
      </c>
    </row>
    <row r="13" spans="1:28" x14ac:dyDescent="0.25">
      <c r="A13">
        <v>74</v>
      </c>
      <c r="C13" t="e">
        <f t="shared" si="0"/>
        <v>#VALUE!</v>
      </c>
      <c r="E13">
        <v>45568.137853690583</v>
      </c>
      <c r="F13">
        <v>24583469.184015442</v>
      </c>
      <c r="G13">
        <v>45568.137000000002</v>
      </c>
      <c r="H13" t="s">
        <v>96</v>
      </c>
      <c r="I13" t="s">
        <v>97</v>
      </c>
      <c r="J13">
        <v>19</v>
      </c>
      <c r="K13" t="s">
        <v>30</v>
      </c>
      <c r="L13" t="s">
        <v>31</v>
      </c>
      <c r="M13" t="s">
        <v>96</v>
      </c>
      <c r="N13" t="s">
        <v>32</v>
      </c>
      <c r="O13" t="s">
        <v>33</v>
      </c>
      <c r="P13" t="s">
        <v>119</v>
      </c>
      <c r="Q13" t="s">
        <v>120</v>
      </c>
      <c r="R13" t="s">
        <v>121</v>
      </c>
      <c r="S13" t="s">
        <v>122</v>
      </c>
      <c r="T13" t="s">
        <v>38</v>
      </c>
      <c r="U13" t="s">
        <v>39</v>
      </c>
      <c r="V13">
        <v>1857984</v>
      </c>
      <c r="W13">
        <v>14279988</v>
      </c>
      <c r="X13" t="s">
        <v>123</v>
      </c>
      <c r="Y13" t="s">
        <v>124</v>
      </c>
      <c r="Z13" t="s">
        <v>125</v>
      </c>
      <c r="AA13">
        <f>VLOOKUP(S13,'[1]Tract Areas'!$F$2:$M$374,8,FALSE)</f>
        <v>1757146</v>
      </c>
      <c r="AB13">
        <f t="shared" si="1"/>
        <v>0.99831715748150696</v>
      </c>
    </row>
    <row r="14" spans="1:28" x14ac:dyDescent="0.25">
      <c r="A14">
        <v>74</v>
      </c>
      <c r="C14" t="e">
        <f t="shared" si="0"/>
        <v>#VALUE!</v>
      </c>
      <c r="E14">
        <v>45568.137853690583</v>
      </c>
      <c r="F14">
        <v>24583469.184015442</v>
      </c>
      <c r="G14">
        <v>45568.137000000002</v>
      </c>
      <c r="H14" t="s">
        <v>96</v>
      </c>
      <c r="I14" t="s">
        <v>97</v>
      </c>
      <c r="J14">
        <v>19</v>
      </c>
      <c r="K14" t="s">
        <v>30</v>
      </c>
      <c r="L14" t="s">
        <v>31</v>
      </c>
      <c r="M14" t="s">
        <v>96</v>
      </c>
      <c r="N14" t="s">
        <v>32</v>
      </c>
      <c r="O14" t="s">
        <v>33</v>
      </c>
      <c r="P14" t="s">
        <v>126</v>
      </c>
      <c r="Q14" t="s">
        <v>127</v>
      </c>
      <c r="R14" t="s">
        <v>128</v>
      </c>
      <c r="S14" t="s">
        <v>129</v>
      </c>
      <c r="T14" t="s">
        <v>38</v>
      </c>
      <c r="U14" t="s">
        <v>39</v>
      </c>
      <c r="V14">
        <v>1936670</v>
      </c>
      <c r="W14">
        <v>5755384</v>
      </c>
      <c r="X14" t="s">
        <v>130</v>
      </c>
      <c r="Y14" t="s">
        <v>131</v>
      </c>
      <c r="Z14" t="s">
        <v>132</v>
      </c>
      <c r="AA14">
        <f>VLOOKUP(S14,'[1]Tract Areas'!$F$2:$M$374,8,FALSE)</f>
        <v>1777292</v>
      </c>
      <c r="AB14">
        <f t="shared" si="1"/>
        <v>0.17242749081186434</v>
      </c>
    </row>
    <row r="15" spans="1:28" x14ac:dyDescent="0.25">
      <c r="A15">
        <v>73</v>
      </c>
      <c r="C15" t="e">
        <f t="shared" si="0"/>
        <v>#VALUE!</v>
      </c>
      <c r="E15">
        <v>28162.435138616551</v>
      </c>
      <c r="F15">
        <v>26197314.057339299</v>
      </c>
      <c r="G15">
        <v>28162.436000000002</v>
      </c>
      <c r="H15" t="s">
        <v>133</v>
      </c>
      <c r="I15" t="s">
        <v>97</v>
      </c>
      <c r="J15">
        <v>19</v>
      </c>
      <c r="K15" t="s">
        <v>30</v>
      </c>
      <c r="L15" t="s">
        <v>31</v>
      </c>
      <c r="M15" t="s">
        <v>133</v>
      </c>
      <c r="N15" t="s">
        <v>32</v>
      </c>
      <c r="O15" t="s">
        <v>33</v>
      </c>
      <c r="P15" t="s">
        <v>134</v>
      </c>
      <c r="Q15" t="s">
        <v>135</v>
      </c>
      <c r="R15" t="s">
        <v>136</v>
      </c>
      <c r="S15" t="s">
        <v>137</v>
      </c>
      <c r="T15" t="s">
        <v>38</v>
      </c>
      <c r="U15" t="s">
        <v>39</v>
      </c>
      <c r="V15">
        <v>3084839</v>
      </c>
      <c r="W15">
        <v>1121840</v>
      </c>
      <c r="X15" t="s">
        <v>138</v>
      </c>
      <c r="Y15" t="s">
        <v>139</v>
      </c>
      <c r="Z15" t="s">
        <v>140</v>
      </c>
      <c r="AA15">
        <f>VLOOKUP(S15,'[1]Tract Areas'!$F$2:$M$374,8,FALSE)</f>
        <v>2988275</v>
      </c>
      <c r="AB15">
        <f t="shared" si="1"/>
        <v>1.6430884038450276E-4</v>
      </c>
    </row>
    <row r="16" spans="1:28" x14ac:dyDescent="0.25">
      <c r="A16">
        <v>73</v>
      </c>
      <c r="C16" t="e">
        <f t="shared" si="0"/>
        <v>#VALUE!</v>
      </c>
      <c r="E16">
        <v>28162.435138616551</v>
      </c>
      <c r="F16">
        <v>26197314.057339299</v>
      </c>
      <c r="G16">
        <v>28162.436000000002</v>
      </c>
      <c r="H16" t="s">
        <v>133</v>
      </c>
      <c r="I16" t="s">
        <v>97</v>
      </c>
      <c r="J16">
        <v>19</v>
      </c>
      <c r="K16" t="s">
        <v>30</v>
      </c>
      <c r="L16" t="s">
        <v>31</v>
      </c>
      <c r="M16" t="s">
        <v>133</v>
      </c>
      <c r="N16" t="s">
        <v>32</v>
      </c>
      <c r="O16" t="s">
        <v>33</v>
      </c>
      <c r="P16" t="s">
        <v>141</v>
      </c>
      <c r="Q16" t="s">
        <v>142</v>
      </c>
      <c r="R16" t="s">
        <v>143</v>
      </c>
      <c r="S16" t="s">
        <v>144</v>
      </c>
      <c r="T16" t="s">
        <v>38</v>
      </c>
      <c r="U16" t="s">
        <v>39</v>
      </c>
      <c r="V16">
        <v>1158208</v>
      </c>
      <c r="W16">
        <v>0</v>
      </c>
      <c r="X16" t="s">
        <v>145</v>
      </c>
      <c r="Y16" t="s">
        <v>146</v>
      </c>
      <c r="Z16" t="s">
        <v>100</v>
      </c>
      <c r="AA16">
        <f>VLOOKUP(S16,'[1]Tract Areas'!$F$2:$M$374,8,FALSE)</f>
        <v>1158210</v>
      </c>
      <c r="AB16">
        <f t="shared" si="1"/>
        <v>9.1520535999516491E-5</v>
      </c>
    </row>
    <row r="17" spans="1:28" x14ac:dyDescent="0.25">
      <c r="A17">
        <v>73</v>
      </c>
      <c r="C17" t="e">
        <f t="shared" si="0"/>
        <v>#VALUE!</v>
      </c>
      <c r="E17">
        <v>28162.435138616551</v>
      </c>
      <c r="F17">
        <v>26197314.057339299</v>
      </c>
      <c r="G17">
        <v>28162.436000000002</v>
      </c>
      <c r="H17" t="s">
        <v>133</v>
      </c>
      <c r="I17" t="s">
        <v>97</v>
      </c>
      <c r="J17">
        <v>19</v>
      </c>
      <c r="K17" t="s">
        <v>30</v>
      </c>
      <c r="L17" t="s">
        <v>31</v>
      </c>
      <c r="M17" t="s">
        <v>133</v>
      </c>
      <c r="N17" t="s">
        <v>32</v>
      </c>
      <c r="O17" t="s">
        <v>33</v>
      </c>
      <c r="P17" t="s">
        <v>147</v>
      </c>
      <c r="Q17" t="s">
        <v>148</v>
      </c>
      <c r="R17" t="s">
        <v>149</v>
      </c>
      <c r="S17" t="s">
        <v>150</v>
      </c>
      <c r="T17" t="s">
        <v>38</v>
      </c>
      <c r="U17" t="s">
        <v>39</v>
      </c>
      <c r="V17">
        <v>1721295</v>
      </c>
      <c r="W17">
        <v>11683915</v>
      </c>
      <c r="X17" t="s">
        <v>151</v>
      </c>
      <c r="Y17" t="s">
        <v>152</v>
      </c>
      <c r="Z17" t="s">
        <v>153</v>
      </c>
      <c r="AA17">
        <f>VLOOKUP(S17,'[1]Tract Areas'!$F$2:$M$374,8,FALSE)</f>
        <v>1706805</v>
      </c>
      <c r="AB17">
        <f t="shared" si="1"/>
        <v>0.58328455798992851</v>
      </c>
    </row>
    <row r="18" spans="1:28" x14ac:dyDescent="0.25">
      <c r="A18">
        <v>73</v>
      </c>
      <c r="C18" t="e">
        <f t="shared" si="0"/>
        <v>#VALUE!</v>
      </c>
      <c r="E18">
        <v>28162.435138616551</v>
      </c>
      <c r="F18">
        <v>26197314.057339299</v>
      </c>
      <c r="G18">
        <v>28162.436000000002</v>
      </c>
      <c r="H18" t="s">
        <v>133</v>
      </c>
      <c r="I18" t="s">
        <v>97</v>
      </c>
      <c r="J18">
        <v>19</v>
      </c>
      <c r="K18" t="s">
        <v>30</v>
      </c>
      <c r="L18" t="s">
        <v>31</v>
      </c>
      <c r="M18" t="s">
        <v>133</v>
      </c>
      <c r="N18" t="s">
        <v>32</v>
      </c>
      <c r="O18" t="s">
        <v>33</v>
      </c>
      <c r="P18" t="s">
        <v>154</v>
      </c>
      <c r="Q18" t="s">
        <v>155</v>
      </c>
      <c r="R18" t="s">
        <v>156</v>
      </c>
      <c r="S18" t="s">
        <v>157</v>
      </c>
      <c r="T18" t="s">
        <v>38</v>
      </c>
      <c r="U18" t="s">
        <v>39</v>
      </c>
      <c r="V18">
        <v>1449700</v>
      </c>
      <c r="W18">
        <v>0</v>
      </c>
      <c r="X18" t="s">
        <v>158</v>
      </c>
      <c r="Y18" t="s">
        <v>159</v>
      </c>
      <c r="Z18" t="s">
        <v>160</v>
      </c>
      <c r="AA18">
        <f>VLOOKUP(S18,'[1]Tract Areas'!$F$2:$M$374,8,FALSE)</f>
        <v>1449701</v>
      </c>
      <c r="AB18">
        <f t="shared" si="1"/>
        <v>0.98982686774721129</v>
      </c>
    </row>
    <row r="19" spans="1:28" x14ac:dyDescent="0.25">
      <c r="A19">
        <v>73</v>
      </c>
      <c r="C19" t="e">
        <f t="shared" si="0"/>
        <v>#VALUE!</v>
      </c>
      <c r="E19">
        <v>28162.435138616551</v>
      </c>
      <c r="F19">
        <v>26197314.057339299</v>
      </c>
      <c r="G19">
        <v>28162.436000000002</v>
      </c>
      <c r="H19" t="s">
        <v>133</v>
      </c>
      <c r="I19" t="s">
        <v>97</v>
      </c>
      <c r="J19">
        <v>19</v>
      </c>
      <c r="K19" t="s">
        <v>30</v>
      </c>
      <c r="L19" t="s">
        <v>31</v>
      </c>
      <c r="M19" t="s">
        <v>133</v>
      </c>
      <c r="N19" t="s">
        <v>32</v>
      </c>
      <c r="O19" t="s">
        <v>33</v>
      </c>
      <c r="P19" t="s">
        <v>161</v>
      </c>
      <c r="Q19" t="s">
        <v>162</v>
      </c>
      <c r="R19" t="s">
        <v>163</v>
      </c>
      <c r="S19" t="s">
        <v>164</v>
      </c>
      <c r="T19" t="s">
        <v>38</v>
      </c>
      <c r="U19" t="s">
        <v>39</v>
      </c>
      <c r="V19">
        <v>3109902</v>
      </c>
      <c r="W19">
        <v>6045400</v>
      </c>
      <c r="X19" t="s">
        <v>165</v>
      </c>
      <c r="Y19" t="s">
        <v>166</v>
      </c>
      <c r="Z19" t="s">
        <v>167</v>
      </c>
      <c r="AA19">
        <f>VLOOKUP(S19,'[1]Tract Areas'!$F$2:$M$374,8,FALSE)</f>
        <v>3100958</v>
      </c>
      <c r="AB19">
        <f t="shared" si="1"/>
        <v>5.8917276531962061E-4</v>
      </c>
    </row>
    <row r="20" spans="1:28" x14ac:dyDescent="0.25">
      <c r="A20">
        <v>73</v>
      </c>
      <c r="C20" t="e">
        <f t="shared" si="0"/>
        <v>#VALUE!</v>
      </c>
      <c r="E20">
        <v>28162.435138616551</v>
      </c>
      <c r="F20">
        <v>26197314.057339299</v>
      </c>
      <c r="G20">
        <v>28162.436000000002</v>
      </c>
      <c r="H20" t="s">
        <v>133</v>
      </c>
      <c r="I20" t="s">
        <v>97</v>
      </c>
      <c r="J20">
        <v>19</v>
      </c>
      <c r="K20" t="s">
        <v>30</v>
      </c>
      <c r="L20" t="s">
        <v>31</v>
      </c>
      <c r="M20" t="s">
        <v>133</v>
      </c>
      <c r="N20" t="s">
        <v>32</v>
      </c>
      <c r="O20" t="s">
        <v>33</v>
      </c>
      <c r="P20" t="s">
        <v>168</v>
      </c>
      <c r="Q20" t="s">
        <v>169</v>
      </c>
      <c r="R20" t="s">
        <v>170</v>
      </c>
      <c r="S20" t="s">
        <v>171</v>
      </c>
      <c r="T20" t="s">
        <v>38</v>
      </c>
      <c r="U20" t="s">
        <v>39</v>
      </c>
      <c r="V20">
        <v>2419338</v>
      </c>
      <c r="W20">
        <v>0</v>
      </c>
      <c r="X20" t="s">
        <v>172</v>
      </c>
      <c r="Y20" t="s">
        <v>173</v>
      </c>
      <c r="Z20" t="s">
        <v>174</v>
      </c>
      <c r="AA20">
        <f>VLOOKUP(S20,'[1]Tract Areas'!$F$2:$M$374,8,FALSE)</f>
        <v>2419338</v>
      </c>
      <c r="AB20">
        <f t="shared" si="1"/>
        <v>5.9520414262083261E-5</v>
      </c>
    </row>
    <row r="21" spans="1:28" x14ac:dyDescent="0.25">
      <c r="A21">
        <v>58</v>
      </c>
      <c r="C21" t="e">
        <f t="shared" si="0"/>
        <v>#VALUE!</v>
      </c>
      <c r="E21">
        <v>25426.231162667511</v>
      </c>
      <c r="F21">
        <v>20664986.272921581</v>
      </c>
      <c r="G21">
        <v>25426.23</v>
      </c>
      <c r="H21" t="s">
        <v>175</v>
      </c>
      <c r="I21" t="s">
        <v>176</v>
      </c>
      <c r="J21">
        <v>14</v>
      </c>
      <c r="K21" t="s">
        <v>30</v>
      </c>
      <c r="L21" t="s">
        <v>31</v>
      </c>
      <c r="M21" t="s">
        <v>175</v>
      </c>
      <c r="N21" t="s">
        <v>32</v>
      </c>
      <c r="O21" t="s">
        <v>33</v>
      </c>
      <c r="P21" t="s">
        <v>177</v>
      </c>
      <c r="Q21" t="s">
        <v>178</v>
      </c>
      <c r="R21" t="s">
        <v>179</v>
      </c>
      <c r="S21" t="s">
        <v>180</v>
      </c>
      <c r="T21" t="s">
        <v>38</v>
      </c>
      <c r="U21" t="s">
        <v>39</v>
      </c>
      <c r="V21">
        <v>3202093</v>
      </c>
      <c r="W21">
        <v>60359</v>
      </c>
      <c r="X21" t="s">
        <v>181</v>
      </c>
      <c r="Y21" t="s">
        <v>182</v>
      </c>
      <c r="Z21" t="s">
        <v>183</v>
      </c>
      <c r="AA21">
        <f>VLOOKUP(S21,'[1]Tract Areas'!$F$2:$M$374,8,FALSE)</f>
        <v>3193902</v>
      </c>
      <c r="AB21">
        <f t="shared" si="1"/>
        <v>3.1309664479373506E-7</v>
      </c>
    </row>
    <row r="22" spans="1:28" x14ac:dyDescent="0.25">
      <c r="A22">
        <v>58</v>
      </c>
      <c r="C22" t="e">
        <f t="shared" si="0"/>
        <v>#VALUE!</v>
      </c>
      <c r="E22">
        <v>25426.231162667511</v>
      </c>
      <c r="F22">
        <v>20664986.272921581</v>
      </c>
      <c r="G22">
        <v>25426.23</v>
      </c>
      <c r="H22" t="s">
        <v>175</v>
      </c>
      <c r="I22" t="s">
        <v>176</v>
      </c>
      <c r="J22">
        <v>14</v>
      </c>
      <c r="K22" t="s">
        <v>30</v>
      </c>
      <c r="L22" t="s">
        <v>31</v>
      </c>
      <c r="M22" t="s">
        <v>175</v>
      </c>
      <c r="N22" t="s">
        <v>32</v>
      </c>
      <c r="O22" t="s">
        <v>33</v>
      </c>
      <c r="P22" t="s">
        <v>184</v>
      </c>
      <c r="Q22" t="s">
        <v>185</v>
      </c>
      <c r="R22" t="s">
        <v>186</v>
      </c>
      <c r="S22" t="s">
        <v>187</v>
      </c>
      <c r="T22" t="s">
        <v>38</v>
      </c>
      <c r="U22" t="s">
        <v>39</v>
      </c>
      <c r="V22">
        <v>2596039</v>
      </c>
      <c r="W22">
        <v>2909196</v>
      </c>
      <c r="X22" t="s">
        <v>188</v>
      </c>
      <c r="Y22" t="s">
        <v>189</v>
      </c>
      <c r="Z22" t="s">
        <v>190</v>
      </c>
      <c r="AA22">
        <f>VLOOKUP(S22,'[1]Tract Areas'!$F$2:$M$374,8,FALSE)</f>
        <v>2523815</v>
      </c>
      <c r="AB22">
        <f t="shared" si="1"/>
        <v>0.19317144877893189</v>
      </c>
    </row>
    <row r="23" spans="1:28" x14ac:dyDescent="0.25">
      <c r="A23">
        <v>58</v>
      </c>
      <c r="C23" t="e">
        <f t="shared" si="0"/>
        <v>#VALUE!</v>
      </c>
      <c r="E23">
        <v>25426.231162667511</v>
      </c>
      <c r="F23">
        <v>20664986.272921581</v>
      </c>
      <c r="G23">
        <v>25426.23</v>
      </c>
      <c r="H23" t="s">
        <v>175</v>
      </c>
      <c r="I23" t="s">
        <v>176</v>
      </c>
      <c r="J23">
        <v>14</v>
      </c>
      <c r="K23" t="s">
        <v>30</v>
      </c>
      <c r="L23" t="s">
        <v>31</v>
      </c>
      <c r="M23" t="s">
        <v>175</v>
      </c>
      <c r="N23" t="s">
        <v>32</v>
      </c>
      <c r="O23" t="s">
        <v>33</v>
      </c>
      <c r="P23" t="s">
        <v>191</v>
      </c>
      <c r="Q23" t="s">
        <v>192</v>
      </c>
      <c r="R23" t="s">
        <v>193</v>
      </c>
      <c r="S23" t="s">
        <v>194</v>
      </c>
      <c r="T23" t="s">
        <v>38</v>
      </c>
      <c r="U23" t="s">
        <v>39</v>
      </c>
      <c r="V23">
        <v>1722400</v>
      </c>
      <c r="W23">
        <v>0</v>
      </c>
      <c r="X23" t="s">
        <v>195</v>
      </c>
      <c r="Y23" t="s">
        <v>196</v>
      </c>
      <c r="Z23" t="s">
        <v>197</v>
      </c>
      <c r="AA23">
        <f>VLOOKUP(S23,'[1]Tract Areas'!$F$2:$M$374,8,FALSE)</f>
        <v>1722395</v>
      </c>
      <c r="AB23">
        <f t="shared" si="1"/>
        <v>0.2046168271505665</v>
      </c>
    </row>
    <row r="24" spans="1:28" x14ac:dyDescent="0.25">
      <c r="A24">
        <v>58</v>
      </c>
      <c r="C24" t="e">
        <f t="shared" si="0"/>
        <v>#VALUE!</v>
      </c>
      <c r="E24">
        <v>25426.231162667511</v>
      </c>
      <c r="F24">
        <v>20664986.272921581</v>
      </c>
      <c r="G24">
        <v>25426.23</v>
      </c>
      <c r="H24" t="s">
        <v>175</v>
      </c>
      <c r="I24" t="s">
        <v>176</v>
      </c>
      <c r="J24">
        <v>14</v>
      </c>
      <c r="K24" t="s">
        <v>30</v>
      </c>
      <c r="L24" t="s">
        <v>31</v>
      </c>
      <c r="M24" t="s">
        <v>175</v>
      </c>
      <c r="N24" t="s">
        <v>32</v>
      </c>
      <c r="O24" t="s">
        <v>33</v>
      </c>
      <c r="P24" t="s">
        <v>198</v>
      </c>
      <c r="Q24" t="s">
        <v>199</v>
      </c>
      <c r="R24" t="s">
        <v>200</v>
      </c>
      <c r="S24" t="s">
        <v>201</v>
      </c>
      <c r="T24" t="s">
        <v>38</v>
      </c>
      <c r="U24" t="s">
        <v>39</v>
      </c>
      <c r="V24">
        <v>418836</v>
      </c>
      <c r="W24">
        <v>0</v>
      </c>
      <c r="X24" t="s">
        <v>202</v>
      </c>
      <c r="Y24" t="s">
        <v>203</v>
      </c>
      <c r="Z24" t="s">
        <v>52</v>
      </c>
      <c r="AA24">
        <f>VLOOKUP(S24,'[1]Tract Areas'!$F$2:$M$374,8,FALSE)</f>
        <v>418832</v>
      </c>
      <c r="AB24">
        <f t="shared" si="1"/>
        <v>7.6402949153837332E-5</v>
      </c>
    </row>
    <row r="25" spans="1:28" x14ac:dyDescent="0.25">
      <c r="A25">
        <v>58</v>
      </c>
      <c r="C25" t="e">
        <f t="shared" si="0"/>
        <v>#VALUE!</v>
      </c>
      <c r="E25">
        <v>25426.231162667511</v>
      </c>
      <c r="F25">
        <v>20664986.272921581</v>
      </c>
      <c r="G25">
        <v>25426.23</v>
      </c>
      <c r="H25" t="s">
        <v>175</v>
      </c>
      <c r="I25" t="s">
        <v>176</v>
      </c>
      <c r="J25">
        <v>14</v>
      </c>
      <c r="K25" t="s">
        <v>30</v>
      </c>
      <c r="L25" t="s">
        <v>31</v>
      </c>
      <c r="M25" t="s">
        <v>175</v>
      </c>
      <c r="N25" t="s">
        <v>32</v>
      </c>
      <c r="O25" t="s">
        <v>33</v>
      </c>
      <c r="P25" t="s">
        <v>204</v>
      </c>
      <c r="Q25" t="s">
        <v>205</v>
      </c>
      <c r="R25" t="s">
        <v>206</v>
      </c>
      <c r="S25" t="s">
        <v>207</v>
      </c>
      <c r="T25" t="s">
        <v>38</v>
      </c>
      <c r="U25" t="s">
        <v>39</v>
      </c>
      <c r="V25">
        <v>820730</v>
      </c>
      <c r="W25">
        <v>0</v>
      </c>
      <c r="X25" t="s">
        <v>208</v>
      </c>
      <c r="Y25" t="s">
        <v>209</v>
      </c>
      <c r="Z25" t="s">
        <v>210</v>
      </c>
      <c r="AA25">
        <f>VLOOKUP(S25,'[1]Tract Areas'!$F$2:$M$374,8,FALSE)</f>
        <v>820731</v>
      </c>
      <c r="AB25">
        <f t="shared" si="1"/>
        <v>0.84583864871681469</v>
      </c>
    </row>
    <row r="26" spans="1:28" x14ac:dyDescent="0.25">
      <c r="A26">
        <v>58</v>
      </c>
      <c r="C26" t="e">
        <f t="shared" si="0"/>
        <v>#VALUE!</v>
      </c>
      <c r="E26">
        <v>25426.231162667511</v>
      </c>
      <c r="F26">
        <v>20664986.272921581</v>
      </c>
      <c r="G26">
        <v>25426.23</v>
      </c>
      <c r="H26" t="s">
        <v>175</v>
      </c>
      <c r="I26" t="s">
        <v>176</v>
      </c>
      <c r="J26">
        <v>14</v>
      </c>
      <c r="K26" t="s">
        <v>30</v>
      </c>
      <c r="L26" t="s">
        <v>31</v>
      </c>
      <c r="M26" t="s">
        <v>175</v>
      </c>
      <c r="N26" t="s">
        <v>32</v>
      </c>
      <c r="O26" t="s">
        <v>33</v>
      </c>
      <c r="P26" t="s">
        <v>211</v>
      </c>
      <c r="Q26" t="s">
        <v>212</v>
      </c>
      <c r="R26" t="s">
        <v>213</v>
      </c>
      <c r="S26" t="s">
        <v>214</v>
      </c>
      <c r="T26" t="s">
        <v>38</v>
      </c>
      <c r="U26" t="s">
        <v>39</v>
      </c>
      <c r="V26">
        <v>1280326</v>
      </c>
      <c r="W26">
        <v>1636171</v>
      </c>
      <c r="X26" t="s">
        <v>215</v>
      </c>
      <c r="Y26" t="s">
        <v>216</v>
      </c>
      <c r="Z26" t="s">
        <v>217</v>
      </c>
      <c r="AA26">
        <f>VLOOKUP(S26,'[1]Tract Areas'!$F$2:$M$374,8,FALSE)</f>
        <v>1267823</v>
      </c>
      <c r="AB26">
        <f t="shared" si="1"/>
        <v>0.30320478489505237</v>
      </c>
    </row>
    <row r="27" spans="1:28" x14ac:dyDescent="0.25">
      <c r="A27">
        <v>58</v>
      </c>
      <c r="C27" t="e">
        <f t="shared" si="0"/>
        <v>#VALUE!</v>
      </c>
      <c r="E27">
        <v>25426.231162667511</v>
      </c>
      <c r="F27">
        <v>20664986.272921581</v>
      </c>
      <c r="G27">
        <v>25426.23</v>
      </c>
      <c r="H27" t="s">
        <v>175</v>
      </c>
      <c r="I27" t="s">
        <v>176</v>
      </c>
      <c r="J27">
        <v>14</v>
      </c>
      <c r="K27" t="s">
        <v>30</v>
      </c>
      <c r="L27" t="s">
        <v>31</v>
      </c>
      <c r="M27" t="s">
        <v>175</v>
      </c>
      <c r="N27" t="s">
        <v>32</v>
      </c>
      <c r="O27" t="s">
        <v>33</v>
      </c>
      <c r="P27" t="s">
        <v>218</v>
      </c>
      <c r="Q27" t="s">
        <v>219</v>
      </c>
      <c r="R27" t="s">
        <v>220</v>
      </c>
      <c r="S27" t="s">
        <v>221</v>
      </c>
      <c r="T27" t="s">
        <v>38</v>
      </c>
      <c r="U27" t="s">
        <v>39</v>
      </c>
      <c r="V27">
        <v>948580</v>
      </c>
      <c r="W27">
        <v>0</v>
      </c>
      <c r="X27" t="s">
        <v>222</v>
      </c>
      <c r="Y27" t="s">
        <v>223</v>
      </c>
      <c r="Z27" t="s">
        <v>224</v>
      </c>
      <c r="AA27">
        <f>VLOOKUP(S27,'[1]Tract Areas'!$F$2:$M$374,8,FALSE)</f>
        <v>948581</v>
      </c>
      <c r="AB27">
        <f t="shared" si="1"/>
        <v>6.4412000662041513E-4</v>
      </c>
    </row>
    <row r="28" spans="1:28" x14ac:dyDescent="0.25">
      <c r="A28">
        <v>58</v>
      </c>
      <c r="C28" t="e">
        <f t="shared" si="0"/>
        <v>#VALUE!</v>
      </c>
      <c r="E28">
        <v>25426.231162667511</v>
      </c>
      <c r="F28">
        <v>20664986.272921581</v>
      </c>
      <c r="G28">
        <v>25426.23</v>
      </c>
      <c r="H28" t="s">
        <v>175</v>
      </c>
      <c r="I28" t="s">
        <v>176</v>
      </c>
      <c r="J28">
        <v>14</v>
      </c>
      <c r="K28" t="s">
        <v>30</v>
      </c>
      <c r="L28" t="s">
        <v>31</v>
      </c>
      <c r="M28" t="s">
        <v>175</v>
      </c>
      <c r="N28" t="s">
        <v>32</v>
      </c>
      <c r="O28" t="s">
        <v>33</v>
      </c>
      <c r="P28" t="s">
        <v>225</v>
      </c>
      <c r="Q28" t="s">
        <v>226</v>
      </c>
      <c r="R28" t="s">
        <v>227</v>
      </c>
      <c r="S28" t="s">
        <v>228</v>
      </c>
      <c r="T28" t="s">
        <v>38</v>
      </c>
      <c r="U28" t="s">
        <v>39</v>
      </c>
      <c r="V28">
        <v>732388</v>
      </c>
      <c r="W28">
        <v>0</v>
      </c>
      <c r="X28" t="s">
        <v>229</v>
      </c>
      <c r="Y28" t="s">
        <v>230</v>
      </c>
      <c r="Z28" t="s">
        <v>231</v>
      </c>
      <c r="AA28">
        <f>VLOOKUP(S28,'[1]Tract Areas'!$F$2:$M$374,8,FALSE)</f>
        <v>732389</v>
      </c>
      <c r="AB28">
        <f t="shared" si="1"/>
        <v>2.9492523781760786E-4</v>
      </c>
    </row>
    <row r="29" spans="1:28" x14ac:dyDescent="0.25">
      <c r="A29">
        <v>58</v>
      </c>
      <c r="C29" t="e">
        <f t="shared" si="0"/>
        <v>#VALUE!</v>
      </c>
      <c r="E29">
        <v>25426.231162667511</v>
      </c>
      <c r="F29">
        <v>20664986.272921581</v>
      </c>
      <c r="G29">
        <v>25426.23</v>
      </c>
      <c r="H29" t="s">
        <v>175</v>
      </c>
      <c r="I29" t="s">
        <v>176</v>
      </c>
      <c r="J29">
        <v>14</v>
      </c>
      <c r="K29" t="s">
        <v>30</v>
      </c>
      <c r="L29" t="s">
        <v>31</v>
      </c>
      <c r="M29" t="s">
        <v>175</v>
      </c>
      <c r="N29" t="s">
        <v>32</v>
      </c>
      <c r="O29" t="s">
        <v>33</v>
      </c>
      <c r="P29" t="s">
        <v>232</v>
      </c>
      <c r="Q29" t="s">
        <v>233</v>
      </c>
      <c r="R29" t="s">
        <v>234</v>
      </c>
      <c r="S29" t="s">
        <v>235</v>
      </c>
      <c r="T29" t="s">
        <v>38</v>
      </c>
      <c r="U29" t="s">
        <v>39</v>
      </c>
      <c r="V29">
        <v>711360</v>
      </c>
      <c r="W29">
        <v>0</v>
      </c>
      <c r="X29" t="s">
        <v>236</v>
      </c>
      <c r="Y29" t="s">
        <v>237</v>
      </c>
      <c r="Z29" t="s">
        <v>238</v>
      </c>
      <c r="AA29">
        <f>VLOOKUP(S29,'[1]Tract Areas'!$F$2:$M$374,8,FALSE)</f>
        <v>711359</v>
      </c>
      <c r="AB29">
        <f t="shared" si="1"/>
        <v>6.6633022144936668E-4</v>
      </c>
    </row>
    <row r="30" spans="1:28" x14ac:dyDescent="0.25">
      <c r="A30">
        <v>2</v>
      </c>
      <c r="B30" t="s">
        <v>239</v>
      </c>
      <c r="C30" t="str">
        <f t="shared" si="0"/>
        <v>Auburn</v>
      </c>
      <c r="D30" t="s">
        <v>240</v>
      </c>
      <c r="E30">
        <v>209231.04678808161</v>
      </c>
      <c r="F30">
        <v>785689220.72997618</v>
      </c>
      <c r="K30" t="s">
        <v>59</v>
      </c>
      <c r="L30" t="s">
        <v>60</v>
      </c>
      <c r="M30" t="s">
        <v>240</v>
      </c>
      <c r="N30" t="s">
        <v>32</v>
      </c>
      <c r="O30" t="s">
        <v>33</v>
      </c>
      <c r="P30" t="s">
        <v>241</v>
      </c>
      <c r="Q30" t="s">
        <v>242</v>
      </c>
      <c r="R30" t="s">
        <v>243</v>
      </c>
      <c r="S30" t="s">
        <v>244</v>
      </c>
      <c r="T30" t="s">
        <v>38</v>
      </c>
      <c r="U30" t="s">
        <v>39</v>
      </c>
      <c r="V30">
        <v>3668962</v>
      </c>
      <c r="W30">
        <v>60430</v>
      </c>
      <c r="X30" t="s">
        <v>245</v>
      </c>
      <c r="Y30" t="s">
        <v>246</v>
      </c>
      <c r="Z30" t="s">
        <v>247</v>
      </c>
      <c r="AA30">
        <f>VLOOKUP(S30,'[1]Tract Areas'!$F$2:$M$374,8,FALSE)</f>
        <v>3668128</v>
      </c>
      <c r="AB30">
        <f t="shared" si="1"/>
        <v>0.74617843215940116</v>
      </c>
    </row>
    <row r="31" spans="1:28" x14ac:dyDescent="0.25">
      <c r="A31">
        <v>2</v>
      </c>
      <c r="B31" t="s">
        <v>239</v>
      </c>
      <c r="C31" t="str">
        <f t="shared" si="0"/>
        <v>Auburn</v>
      </c>
      <c r="D31" t="s">
        <v>240</v>
      </c>
      <c r="E31">
        <v>209231.04678808161</v>
      </c>
      <c r="F31">
        <v>785689220.72997618</v>
      </c>
      <c r="K31" t="s">
        <v>59</v>
      </c>
      <c r="L31" t="s">
        <v>60</v>
      </c>
      <c r="M31" t="s">
        <v>240</v>
      </c>
      <c r="N31" t="s">
        <v>32</v>
      </c>
      <c r="O31" t="s">
        <v>33</v>
      </c>
      <c r="P31" t="s">
        <v>248</v>
      </c>
      <c r="Q31" t="s">
        <v>249</v>
      </c>
      <c r="R31" t="s">
        <v>250</v>
      </c>
      <c r="S31" t="s">
        <v>251</v>
      </c>
      <c r="T31" t="s">
        <v>38</v>
      </c>
      <c r="U31" t="s">
        <v>39</v>
      </c>
      <c r="V31">
        <v>5745119</v>
      </c>
      <c r="W31">
        <v>12142</v>
      </c>
      <c r="X31" t="s">
        <v>252</v>
      </c>
      <c r="Y31" t="s">
        <v>253</v>
      </c>
      <c r="Z31" t="s">
        <v>254</v>
      </c>
      <c r="AA31">
        <f>VLOOKUP(S31,'[1]Tract Areas'!$F$2:$M$374,8,FALSE)</f>
        <v>5745101</v>
      </c>
      <c r="AB31">
        <f t="shared" si="1"/>
        <v>2.4325072788102418E-3</v>
      </c>
    </row>
    <row r="32" spans="1:28" x14ac:dyDescent="0.25">
      <c r="A32">
        <v>2</v>
      </c>
      <c r="B32" t="s">
        <v>239</v>
      </c>
      <c r="C32" t="str">
        <f t="shared" si="0"/>
        <v>Auburn</v>
      </c>
      <c r="D32" t="s">
        <v>240</v>
      </c>
      <c r="E32">
        <v>209231.04678808161</v>
      </c>
      <c r="F32">
        <v>785689220.72997618</v>
      </c>
      <c r="K32" t="s">
        <v>59</v>
      </c>
      <c r="L32" t="s">
        <v>60</v>
      </c>
      <c r="M32" t="s">
        <v>240</v>
      </c>
      <c r="N32" t="s">
        <v>32</v>
      </c>
      <c r="O32" t="s">
        <v>33</v>
      </c>
      <c r="P32" t="s">
        <v>255</v>
      </c>
      <c r="Q32" t="s">
        <v>256</v>
      </c>
      <c r="R32" t="s">
        <v>257</v>
      </c>
      <c r="S32" t="s">
        <v>258</v>
      </c>
      <c r="T32" t="s">
        <v>38</v>
      </c>
      <c r="U32" t="s">
        <v>39</v>
      </c>
      <c r="V32">
        <v>5853259</v>
      </c>
      <c r="W32">
        <v>41398</v>
      </c>
      <c r="X32" t="s">
        <v>259</v>
      </c>
      <c r="Y32" t="s">
        <v>260</v>
      </c>
      <c r="Z32" t="s">
        <v>261</v>
      </c>
      <c r="AA32">
        <f>VLOOKUP(S32,'[1]Tract Areas'!$F$2:$M$374,8,FALSE)</f>
        <v>5852857</v>
      </c>
      <c r="AB32">
        <f t="shared" si="1"/>
        <v>0.97231693854813128</v>
      </c>
    </row>
    <row r="33" spans="1:28" x14ac:dyDescent="0.25">
      <c r="A33">
        <v>2</v>
      </c>
      <c r="B33" t="s">
        <v>239</v>
      </c>
      <c r="C33" t="str">
        <f t="shared" si="0"/>
        <v>Auburn</v>
      </c>
      <c r="D33" t="s">
        <v>240</v>
      </c>
      <c r="E33">
        <v>209231.04678808161</v>
      </c>
      <c r="F33">
        <v>785689220.72997618</v>
      </c>
      <c r="K33" t="s">
        <v>59</v>
      </c>
      <c r="L33" t="s">
        <v>60</v>
      </c>
      <c r="M33" t="s">
        <v>240</v>
      </c>
      <c r="N33" t="s">
        <v>32</v>
      </c>
      <c r="O33" t="s">
        <v>33</v>
      </c>
      <c r="P33" t="s">
        <v>262</v>
      </c>
      <c r="Q33" t="s">
        <v>263</v>
      </c>
      <c r="R33" t="s">
        <v>264</v>
      </c>
      <c r="S33" t="s">
        <v>265</v>
      </c>
      <c r="T33" t="s">
        <v>38</v>
      </c>
      <c r="U33" t="s">
        <v>39</v>
      </c>
      <c r="V33">
        <v>7323892</v>
      </c>
      <c r="W33">
        <v>116159</v>
      </c>
      <c r="X33" t="s">
        <v>266</v>
      </c>
      <c r="Y33" t="s">
        <v>267</v>
      </c>
      <c r="Z33" t="s">
        <v>268</v>
      </c>
      <c r="AA33">
        <f>VLOOKUP(S33,'[1]Tract Areas'!$F$2:$M$374,8,FALSE)</f>
        <v>7304522</v>
      </c>
      <c r="AB33">
        <f t="shared" si="1"/>
        <v>0.80032218398411281</v>
      </c>
    </row>
    <row r="34" spans="1:28" x14ac:dyDescent="0.25">
      <c r="A34">
        <v>2</v>
      </c>
      <c r="B34" t="s">
        <v>239</v>
      </c>
      <c r="C34" t="str">
        <f t="shared" si="0"/>
        <v>Auburn</v>
      </c>
      <c r="D34" t="s">
        <v>240</v>
      </c>
      <c r="E34">
        <v>209231.04678808161</v>
      </c>
      <c r="F34">
        <v>785689220.72997618</v>
      </c>
      <c r="K34" t="s">
        <v>59</v>
      </c>
      <c r="L34" t="s">
        <v>60</v>
      </c>
      <c r="M34" t="s">
        <v>240</v>
      </c>
      <c r="N34" t="s">
        <v>32</v>
      </c>
      <c r="O34" t="s">
        <v>33</v>
      </c>
      <c r="P34" t="s">
        <v>269</v>
      </c>
      <c r="Q34" t="s">
        <v>270</v>
      </c>
      <c r="R34" t="s">
        <v>271</v>
      </c>
      <c r="S34" t="s">
        <v>272</v>
      </c>
      <c r="T34" t="s">
        <v>38</v>
      </c>
      <c r="U34" t="s">
        <v>39</v>
      </c>
      <c r="V34">
        <v>12552897</v>
      </c>
      <c r="W34">
        <v>161296</v>
      </c>
      <c r="X34" t="s">
        <v>273</v>
      </c>
      <c r="Y34" t="s">
        <v>274</v>
      </c>
      <c r="Z34" t="s">
        <v>275</v>
      </c>
      <c r="AA34">
        <f>VLOOKUP(S34,'[1]Tract Areas'!$F$2:$M$374,8,FALSE)</f>
        <v>12553508</v>
      </c>
      <c r="AB34">
        <f t="shared" si="1"/>
        <v>0.98913937044529709</v>
      </c>
    </row>
    <row r="35" spans="1:28" x14ac:dyDescent="0.25">
      <c r="A35">
        <v>2</v>
      </c>
      <c r="B35" t="s">
        <v>239</v>
      </c>
      <c r="C35" t="str">
        <f t="shared" si="0"/>
        <v>Auburn</v>
      </c>
      <c r="D35" t="s">
        <v>240</v>
      </c>
      <c r="E35">
        <v>209231.04678808161</v>
      </c>
      <c r="F35">
        <v>785689220.72997618</v>
      </c>
      <c r="K35" t="s">
        <v>59</v>
      </c>
      <c r="L35" t="s">
        <v>60</v>
      </c>
      <c r="M35" t="s">
        <v>240</v>
      </c>
      <c r="N35" t="s">
        <v>32</v>
      </c>
      <c r="O35" t="s">
        <v>33</v>
      </c>
      <c r="P35" t="s">
        <v>61</v>
      </c>
      <c r="Q35" t="s">
        <v>62</v>
      </c>
      <c r="R35" t="s">
        <v>63</v>
      </c>
      <c r="S35" t="s">
        <v>64</v>
      </c>
      <c r="T35" t="s">
        <v>38</v>
      </c>
      <c r="U35" t="s">
        <v>39</v>
      </c>
      <c r="V35">
        <v>3941552</v>
      </c>
      <c r="W35">
        <v>26279</v>
      </c>
      <c r="X35" t="s">
        <v>65</v>
      </c>
      <c r="Y35" t="s">
        <v>66</v>
      </c>
      <c r="Z35" t="s">
        <v>276</v>
      </c>
      <c r="AA35">
        <f>VLOOKUP(S35,'[1]Tract Areas'!$F$2:$M$374,8,FALSE)</f>
        <v>3937084</v>
      </c>
      <c r="AB35">
        <f t="shared" si="1"/>
        <v>1.4106633234139784E-2</v>
      </c>
    </row>
    <row r="36" spans="1:28" x14ac:dyDescent="0.25">
      <c r="A36">
        <v>2</v>
      </c>
      <c r="B36" t="s">
        <v>239</v>
      </c>
      <c r="C36" t="str">
        <f t="shared" si="0"/>
        <v>Auburn</v>
      </c>
      <c r="D36" t="s">
        <v>240</v>
      </c>
      <c r="E36">
        <v>209231.04678808161</v>
      </c>
      <c r="F36">
        <v>785689220.72997618</v>
      </c>
      <c r="K36" t="s">
        <v>59</v>
      </c>
      <c r="L36" t="s">
        <v>60</v>
      </c>
      <c r="M36" t="s">
        <v>240</v>
      </c>
      <c r="N36" t="s">
        <v>32</v>
      </c>
      <c r="O36" t="s">
        <v>33</v>
      </c>
      <c r="P36" t="s">
        <v>68</v>
      </c>
      <c r="Q36" t="s">
        <v>69</v>
      </c>
      <c r="R36" t="s">
        <v>70</v>
      </c>
      <c r="S36" t="s">
        <v>71</v>
      </c>
      <c r="T36" t="s">
        <v>38</v>
      </c>
      <c r="U36" t="s">
        <v>39</v>
      </c>
      <c r="V36">
        <v>3084911</v>
      </c>
      <c r="W36">
        <v>0</v>
      </c>
      <c r="X36" t="s">
        <v>72</v>
      </c>
      <c r="Y36" t="s">
        <v>73</v>
      </c>
      <c r="Z36" t="s">
        <v>277</v>
      </c>
      <c r="AA36">
        <f>VLOOKUP(S36,'[1]Tract Areas'!$F$2:$M$374,8,FALSE)</f>
        <v>3084925</v>
      </c>
      <c r="AB36">
        <f t="shared" si="1"/>
        <v>1.1747449289690997E-3</v>
      </c>
    </row>
    <row r="37" spans="1:28" x14ac:dyDescent="0.25">
      <c r="A37">
        <v>2</v>
      </c>
      <c r="B37" t="s">
        <v>239</v>
      </c>
      <c r="C37" t="str">
        <f t="shared" si="0"/>
        <v>Auburn</v>
      </c>
      <c r="D37" t="s">
        <v>240</v>
      </c>
      <c r="E37">
        <v>209231.04678808161</v>
      </c>
      <c r="F37">
        <v>785689220.72997618</v>
      </c>
      <c r="K37" t="s">
        <v>59</v>
      </c>
      <c r="L37" t="s">
        <v>60</v>
      </c>
      <c r="M37" t="s">
        <v>240</v>
      </c>
      <c r="N37" t="s">
        <v>32</v>
      </c>
      <c r="O37" t="s">
        <v>33</v>
      </c>
      <c r="P37" t="s">
        <v>278</v>
      </c>
      <c r="Q37" t="s">
        <v>279</v>
      </c>
      <c r="R37" t="s">
        <v>280</v>
      </c>
      <c r="S37" t="s">
        <v>281</v>
      </c>
      <c r="T37" t="s">
        <v>38</v>
      </c>
      <c r="U37" t="s">
        <v>39</v>
      </c>
      <c r="V37">
        <v>1372874</v>
      </c>
      <c r="W37">
        <v>0</v>
      </c>
      <c r="X37" t="s">
        <v>282</v>
      </c>
      <c r="Y37" t="s">
        <v>283</v>
      </c>
      <c r="Z37" t="s">
        <v>284</v>
      </c>
      <c r="AA37">
        <f>VLOOKUP(S37,'[1]Tract Areas'!$F$2:$M$374,8,FALSE)</f>
        <v>1372873</v>
      </c>
      <c r="AB37">
        <f t="shared" si="1"/>
        <v>1</v>
      </c>
    </row>
    <row r="38" spans="1:28" x14ac:dyDescent="0.25">
      <c r="A38">
        <v>2</v>
      </c>
      <c r="B38" t="s">
        <v>239</v>
      </c>
      <c r="C38" t="str">
        <f t="shared" si="0"/>
        <v>Auburn</v>
      </c>
      <c r="D38" t="s">
        <v>240</v>
      </c>
      <c r="E38">
        <v>209231.04678808161</v>
      </c>
      <c r="F38">
        <v>785689220.72997618</v>
      </c>
      <c r="K38" t="s">
        <v>59</v>
      </c>
      <c r="L38" t="s">
        <v>60</v>
      </c>
      <c r="M38" t="s">
        <v>240</v>
      </c>
      <c r="N38" t="s">
        <v>32</v>
      </c>
      <c r="O38" t="s">
        <v>33</v>
      </c>
      <c r="P38" t="s">
        <v>75</v>
      </c>
      <c r="Q38" t="s">
        <v>76</v>
      </c>
      <c r="R38" t="s">
        <v>77</v>
      </c>
      <c r="S38" t="s">
        <v>78</v>
      </c>
      <c r="T38" t="s">
        <v>38</v>
      </c>
      <c r="U38" t="s">
        <v>39</v>
      </c>
      <c r="V38">
        <v>6987328</v>
      </c>
      <c r="W38">
        <v>33797</v>
      </c>
      <c r="X38" t="s">
        <v>79</v>
      </c>
      <c r="Y38" t="s">
        <v>80</v>
      </c>
      <c r="Z38" t="s">
        <v>285</v>
      </c>
      <c r="AA38">
        <f>VLOOKUP(S38,'[1]Tract Areas'!$F$2:$M$374,8,FALSE)</f>
        <v>6937110</v>
      </c>
      <c r="AB38">
        <f t="shared" si="1"/>
        <v>0.97277526232105305</v>
      </c>
    </row>
    <row r="39" spans="1:28" x14ac:dyDescent="0.25">
      <c r="A39">
        <v>2</v>
      </c>
      <c r="B39" t="s">
        <v>239</v>
      </c>
      <c r="C39" t="str">
        <f t="shared" si="0"/>
        <v>Auburn</v>
      </c>
      <c r="D39" t="s">
        <v>240</v>
      </c>
      <c r="E39">
        <v>209231.04678808161</v>
      </c>
      <c r="F39">
        <v>785689220.72997618</v>
      </c>
      <c r="K39" t="s">
        <v>59</v>
      </c>
      <c r="L39" t="s">
        <v>60</v>
      </c>
      <c r="M39" t="s">
        <v>240</v>
      </c>
      <c r="N39" t="s">
        <v>32</v>
      </c>
      <c r="O39" t="s">
        <v>33</v>
      </c>
      <c r="P39" t="s">
        <v>286</v>
      </c>
      <c r="Q39" t="s">
        <v>287</v>
      </c>
      <c r="R39" t="s">
        <v>288</v>
      </c>
      <c r="S39" t="s">
        <v>289</v>
      </c>
      <c r="T39" t="s">
        <v>38</v>
      </c>
      <c r="U39" t="s">
        <v>39</v>
      </c>
      <c r="V39">
        <v>1563564</v>
      </c>
      <c r="W39">
        <v>0</v>
      </c>
      <c r="X39" t="s">
        <v>290</v>
      </c>
      <c r="Y39" t="s">
        <v>291</v>
      </c>
      <c r="Z39" t="s">
        <v>292</v>
      </c>
      <c r="AA39">
        <f>VLOOKUP(S39,'[1]Tract Areas'!$F$2:$M$374,8,FALSE)</f>
        <v>1563563</v>
      </c>
      <c r="AB39">
        <f t="shared" si="1"/>
        <v>1</v>
      </c>
    </row>
    <row r="40" spans="1:28" x14ac:dyDescent="0.25">
      <c r="A40">
        <v>2</v>
      </c>
      <c r="B40" t="s">
        <v>239</v>
      </c>
      <c r="C40" t="str">
        <f t="shared" si="0"/>
        <v>Auburn</v>
      </c>
      <c r="D40" t="s">
        <v>240</v>
      </c>
      <c r="E40">
        <v>209231.04678808161</v>
      </c>
      <c r="F40">
        <v>785689220.72997618</v>
      </c>
      <c r="K40" t="s">
        <v>59</v>
      </c>
      <c r="L40" t="s">
        <v>60</v>
      </c>
      <c r="M40" t="s">
        <v>240</v>
      </c>
      <c r="N40" t="s">
        <v>32</v>
      </c>
      <c r="O40" t="s">
        <v>33</v>
      </c>
      <c r="P40" t="s">
        <v>293</v>
      </c>
      <c r="Q40" t="s">
        <v>294</v>
      </c>
      <c r="R40" t="s">
        <v>295</v>
      </c>
      <c r="S40" t="s">
        <v>296</v>
      </c>
      <c r="T40" t="s">
        <v>38</v>
      </c>
      <c r="U40" t="s">
        <v>39</v>
      </c>
      <c r="V40">
        <v>3359366</v>
      </c>
      <c r="W40">
        <v>69662</v>
      </c>
      <c r="X40" t="s">
        <v>297</v>
      </c>
      <c r="Y40" t="s">
        <v>298</v>
      </c>
      <c r="Z40" t="s">
        <v>299</v>
      </c>
      <c r="AA40">
        <f>VLOOKUP(S40,'[1]Tract Areas'!$F$2:$M$374,8,FALSE)</f>
        <v>3360227</v>
      </c>
      <c r="AB40">
        <f t="shared" si="1"/>
        <v>0.83545159300249661</v>
      </c>
    </row>
    <row r="41" spans="1:28" x14ac:dyDescent="0.25">
      <c r="A41">
        <v>2</v>
      </c>
      <c r="B41" t="s">
        <v>239</v>
      </c>
      <c r="C41" t="str">
        <f t="shared" si="0"/>
        <v>Auburn</v>
      </c>
      <c r="D41" t="s">
        <v>240</v>
      </c>
      <c r="E41">
        <v>209231.04678808161</v>
      </c>
      <c r="F41">
        <v>785689220.72997618</v>
      </c>
      <c r="K41" t="s">
        <v>59</v>
      </c>
      <c r="L41" t="s">
        <v>60</v>
      </c>
      <c r="M41" t="s">
        <v>240</v>
      </c>
      <c r="N41" t="s">
        <v>32</v>
      </c>
      <c r="O41" t="s">
        <v>33</v>
      </c>
      <c r="P41" t="s">
        <v>300</v>
      </c>
      <c r="Q41" t="s">
        <v>301</v>
      </c>
      <c r="R41" t="s">
        <v>302</v>
      </c>
      <c r="S41" t="s">
        <v>303</v>
      </c>
      <c r="T41" t="s">
        <v>38</v>
      </c>
      <c r="U41" t="s">
        <v>39</v>
      </c>
      <c r="V41">
        <v>1524229</v>
      </c>
      <c r="W41">
        <v>42763</v>
      </c>
      <c r="X41" t="s">
        <v>304</v>
      </c>
      <c r="Y41" t="s">
        <v>305</v>
      </c>
      <c r="Z41" t="s">
        <v>306</v>
      </c>
      <c r="AA41">
        <f>VLOOKUP(S41,'[1]Tract Areas'!$F$2:$M$374,8,FALSE)</f>
        <v>1524607</v>
      </c>
      <c r="AB41">
        <f t="shared" si="1"/>
        <v>1</v>
      </c>
    </row>
    <row r="42" spans="1:28" x14ac:dyDescent="0.25">
      <c r="A42">
        <v>2</v>
      </c>
      <c r="B42" t="s">
        <v>239</v>
      </c>
      <c r="C42" t="str">
        <f t="shared" si="0"/>
        <v>Auburn</v>
      </c>
      <c r="D42" t="s">
        <v>240</v>
      </c>
      <c r="E42">
        <v>209231.04678808161</v>
      </c>
      <c r="F42">
        <v>785689220.72997618</v>
      </c>
      <c r="K42" t="s">
        <v>59</v>
      </c>
      <c r="L42" t="s">
        <v>60</v>
      </c>
      <c r="M42" t="s">
        <v>240</v>
      </c>
      <c r="N42" t="s">
        <v>32</v>
      </c>
      <c r="O42" t="s">
        <v>33</v>
      </c>
      <c r="P42" t="s">
        <v>307</v>
      </c>
      <c r="Q42" t="s">
        <v>308</v>
      </c>
      <c r="R42" t="s">
        <v>309</v>
      </c>
      <c r="S42" t="s">
        <v>310</v>
      </c>
      <c r="T42" t="s">
        <v>38</v>
      </c>
      <c r="U42" t="s">
        <v>39</v>
      </c>
      <c r="V42">
        <v>3258095</v>
      </c>
      <c r="W42">
        <v>67676</v>
      </c>
      <c r="X42" t="s">
        <v>311</v>
      </c>
      <c r="Y42" t="s">
        <v>312</v>
      </c>
      <c r="Z42" t="s">
        <v>313</v>
      </c>
      <c r="AA42">
        <f>VLOOKUP(S42,'[1]Tract Areas'!$F$2:$M$374,8,FALSE)</f>
        <v>3258910</v>
      </c>
      <c r="AB42">
        <f t="shared" si="1"/>
        <v>0.96146748452703512</v>
      </c>
    </row>
    <row r="43" spans="1:28" x14ac:dyDescent="0.25">
      <c r="A43">
        <v>2</v>
      </c>
      <c r="B43" t="s">
        <v>239</v>
      </c>
      <c r="C43" t="str">
        <f t="shared" si="0"/>
        <v>Auburn</v>
      </c>
      <c r="D43" t="s">
        <v>240</v>
      </c>
      <c r="E43">
        <v>209231.04678808161</v>
      </c>
      <c r="F43">
        <v>785689220.72997618</v>
      </c>
      <c r="K43" t="s">
        <v>59</v>
      </c>
      <c r="L43" t="s">
        <v>60</v>
      </c>
      <c r="M43" t="s">
        <v>240</v>
      </c>
      <c r="N43" t="s">
        <v>32</v>
      </c>
      <c r="O43" t="s">
        <v>33</v>
      </c>
      <c r="P43" t="s">
        <v>314</v>
      </c>
      <c r="Q43" t="s">
        <v>315</v>
      </c>
      <c r="R43" t="s">
        <v>316</v>
      </c>
      <c r="S43" t="s">
        <v>317</v>
      </c>
      <c r="T43" t="s">
        <v>38</v>
      </c>
      <c r="U43" t="s">
        <v>39</v>
      </c>
      <c r="V43">
        <v>11215570</v>
      </c>
      <c r="W43">
        <v>175434</v>
      </c>
      <c r="X43" t="s">
        <v>318</v>
      </c>
      <c r="Y43" t="s">
        <v>319</v>
      </c>
      <c r="Z43" t="s">
        <v>320</v>
      </c>
      <c r="AA43">
        <f>VLOOKUP(S43,'[1]Tract Areas'!$F$2:$M$374,8,FALSE)</f>
        <v>11169634</v>
      </c>
      <c r="AB43">
        <f t="shared" si="1"/>
        <v>0.95677888818917434</v>
      </c>
    </row>
    <row r="44" spans="1:28" x14ac:dyDescent="0.25">
      <c r="A44">
        <v>2</v>
      </c>
      <c r="B44" t="s">
        <v>239</v>
      </c>
      <c r="C44" t="str">
        <f t="shared" si="0"/>
        <v>Auburn</v>
      </c>
      <c r="D44" t="s">
        <v>240</v>
      </c>
      <c r="E44">
        <v>209231.04678808161</v>
      </c>
      <c r="F44">
        <v>785689220.72997618</v>
      </c>
      <c r="K44" t="s">
        <v>59</v>
      </c>
      <c r="L44" t="s">
        <v>60</v>
      </c>
      <c r="M44" t="s">
        <v>240</v>
      </c>
      <c r="N44" t="s">
        <v>32</v>
      </c>
      <c r="O44" t="s">
        <v>33</v>
      </c>
      <c r="P44" t="s">
        <v>89</v>
      </c>
      <c r="Q44" t="s">
        <v>90</v>
      </c>
      <c r="R44" t="s">
        <v>91</v>
      </c>
      <c r="S44" t="s">
        <v>92</v>
      </c>
      <c r="T44" t="s">
        <v>38</v>
      </c>
      <c r="U44" t="s">
        <v>39</v>
      </c>
      <c r="V44">
        <v>12138895</v>
      </c>
      <c r="W44">
        <v>348070</v>
      </c>
      <c r="X44" t="s">
        <v>93</v>
      </c>
      <c r="Y44" t="s">
        <v>94</v>
      </c>
      <c r="Z44" t="s">
        <v>321</v>
      </c>
      <c r="AA44">
        <f>VLOOKUP(S44,'[1]Tract Areas'!$F$2:$M$374,8,FALSE)</f>
        <v>12003057</v>
      </c>
      <c r="AB44">
        <f t="shared" si="1"/>
        <v>5.3321999553946967E-2</v>
      </c>
    </row>
    <row r="45" spans="1:28" x14ac:dyDescent="0.25">
      <c r="A45">
        <v>2</v>
      </c>
      <c r="B45" t="s">
        <v>239</v>
      </c>
      <c r="C45" t="str">
        <f t="shared" si="0"/>
        <v>Auburn</v>
      </c>
      <c r="D45" t="s">
        <v>240</v>
      </c>
      <c r="E45">
        <v>209231.04678808161</v>
      </c>
      <c r="F45">
        <v>785689220.72997618</v>
      </c>
      <c r="K45" t="s">
        <v>59</v>
      </c>
      <c r="L45" t="s">
        <v>60</v>
      </c>
      <c r="M45" t="s">
        <v>240</v>
      </c>
      <c r="N45" t="s">
        <v>32</v>
      </c>
      <c r="O45" t="s">
        <v>33</v>
      </c>
      <c r="P45" t="s">
        <v>322</v>
      </c>
      <c r="Q45" t="s">
        <v>323</v>
      </c>
      <c r="R45" t="s">
        <v>324</v>
      </c>
      <c r="S45" t="s">
        <v>325</v>
      </c>
      <c r="T45" t="s">
        <v>38</v>
      </c>
      <c r="U45" t="s">
        <v>39</v>
      </c>
      <c r="V45">
        <v>6290862</v>
      </c>
      <c r="W45">
        <v>10821</v>
      </c>
      <c r="X45" t="s">
        <v>326</v>
      </c>
      <c r="Y45" t="s">
        <v>327</v>
      </c>
      <c r="Z45" t="s">
        <v>328</v>
      </c>
      <c r="AA45">
        <f>VLOOKUP(S45,'[1]Tract Areas'!$F$2:$M$374,8,FALSE)</f>
        <v>6283626</v>
      </c>
      <c r="AB45">
        <f t="shared" si="1"/>
        <v>0.99008486501265347</v>
      </c>
    </row>
    <row r="46" spans="1:28" x14ac:dyDescent="0.25">
      <c r="A46">
        <v>2</v>
      </c>
      <c r="B46" t="s">
        <v>239</v>
      </c>
      <c r="C46" t="str">
        <f t="shared" si="0"/>
        <v>Auburn</v>
      </c>
      <c r="D46" t="s">
        <v>240</v>
      </c>
      <c r="E46">
        <v>209231.04678808161</v>
      </c>
      <c r="F46">
        <v>785689220.72997618</v>
      </c>
      <c r="K46" t="s">
        <v>59</v>
      </c>
      <c r="L46" t="s">
        <v>60</v>
      </c>
      <c r="M46" t="s">
        <v>240</v>
      </c>
      <c r="N46" t="s">
        <v>32</v>
      </c>
      <c r="O46" t="s">
        <v>33</v>
      </c>
      <c r="P46" t="s">
        <v>329</v>
      </c>
      <c r="Q46" t="s">
        <v>330</v>
      </c>
      <c r="R46" t="s">
        <v>331</v>
      </c>
      <c r="S46" t="s">
        <v>332</v>
      </c>
      <c r="T46" t="s">
        <v>38</v>
      </c>
      <c r="U46" t="s">
        <v>39</v>
      </c>
      <c r="V46">
        <v>3958496</v>
      </c>
      <c r="W46">
        <v>107134</v>
      </c>
      <c r="X46" t="s">
        <v>333</v>
      </c>
      <c r="Y46" t="s">
        <v>334</v>
      </c>
      <c r="Z46" t="s">
        <v>335</v>
      </c>
      <c r="AA46">
        <f>VLOOKUP(S46,'[1]Tract Areas'!$F$2:$M$374,8,FALSE)</f>
        <v>3958510</v>
      </c>
      <c r="AB46">
        <f t="shared" si="1"/>
        <v>2.1922389990173068E-3</v>
      </c>
    </row>
    <row r="47" spans="1:28" x14ac:dyDescent="0.25">
      <c r="A47">
        <v>2</v>
      </c>
      <c r="B47" t="s">
        <v>239</v>
      </c>
      <c r="C47" t="str">
        <f t="shared" si="0"/>
        <v>Auburn</v>
      </c>
      <c r="D47" t="s">
        <v>240</v>
      </c>
      <c r="E47">
        <v>209231.04678808161</v>
      </c>
      <c r="F47">
        <v>785689220.72997618</v>
      </c>
      <c r="K47" t="s">
        <v>59</v>
      </c>
      <c r="L47" t="s">
        <v>60</v>
      </c>
      <c r="M47" t="s">
        <v>240</v>
      </c>
      <c r="N47" t="s">
        <v>32</v>
      </c>
      <c r="O47" t="s">
        <v>33</v>
      </c>
      <c r="P47" t="s">
        <v>336</v>
      </c>
      <c r="Q47" t="s">
        <v>337</v>
      </c>
      <c r="R47" t="s">
        <v>338</v>
      </c>
      <c r="S47" t="s">
        <v>339</v>
      </c>
      <c r="T47" t="s">
        <v>38</v>
      </c>
      <c r="U47" t="s">
        <v>39</v>
      </c>
      <c r="V47">
        <v>6856382</v>
      </c>
      <c r="W47">
        <v>174573</v>
      </c>
      <c r="X47" t="s">
        <v>340</v>
      </c>
      <c r="Y47" t="s">
        <v>341</v>
      </c>
      <c r="Z47" t="s">
        <v>342</v>
      </c>
      <c r="AA47">
        <f>VLOOKUP(S47,'[1]Tract Areas'!$F$2:$M$374,8,FALSE)</f>
        <v>6856376</v>
      </c>
      <c r="AB47">
        <f t="shared" si="1"/>
        <v>0.23118335400508958</v>
      </c>
    </row>
    <row r="48" spans="1:28" x14ac:dyDescent="0.25">
      <c r="A48">
        <v>2</v>
      </c>
      <c r="B48" t="s">
        <v>239</v>
      </c>
      <c r="C48" t="str">
        <f t="shared" si="0"/>
        <v>Auburn</v>
      </c>
      <c r="D48" t="s">
        <v>240</v>
      </c>
      <c r="E48">
        <v>209231.04678808161</v>
      </c>
      <c r="F48">
        <v>785689220.72997618</v>
      </c>
      <c r="K48" t="s">
        <v>59</v>
      </c>
      <c r="L48" t="s">
        <v>60</v>
      </c>
      <c r="M48" t="s">
        <v>240</v>
      </c>
      <c r="N48" t="s">
        <v>32</v>
      </c>
      <c r="O48" t="s">
        <v>33</v>
      </c>
      <c r="P48" t="s">
        <v>343</v>
      </c>
      <c r="Q48" t="s">
        <v>344</v>
      </c>
      <c r="R48" t="s">
        <v>345</v>
      </c>
      <c r="S48" t="s">
        <v>346</v>
      </c>
      <c r="T48" t="s">
        <v>38</v>
      </c>
      <c r="U48" t="s">
        <v>39</v>
      </c>
      <c r="V48">
        <v>11047288</v>
      </c>
      <c r="W48">
        <v>222690</v>
      </c>
      <c r="X48" t="s">
        <v>347</v>
      </c>
      <c r="Y48" t="s">
        <v>348</v>
      </c>
      <c r="Z48" t="s">
        <v>349</v>
      </c>
      <c r="AA48">
        <f>VLOOKUP(S48,'[1]Tract Areas'!$F$2:$M$374,8,FALSE)</f>
        <v>11047298</v>
      </c>
      <c r="AB48">
        <f t="shared" si="1"/>
        <v>5.790501894671439E-2</v>
      </c>
    </row>
    <row r="49" spans="1:28" x14ac:dyDescent="0.25">
      <c r="A49">
        <v>2</v>
      </c>
      <c r="B49" t="s">
        <v>239</v>
      </c>
      <c r="C49" t="str">
        <f t="shared" si="0"/>
        <v>Auburn</v>
      </c>
      <c r="D49" t="s">
        <v>240</v>
      </c>
      <c r="E49">
        <v>209231.04678808161</v>
      </c>
      <c r="F49">
        <v>785689220.72997618</v>
      </c>
      <c r="K49" t="s">
        <v>59</v>
      </c>
      <c r="L49" t="s">
        <v>60</v>
      </c>
      <c r="M49" t="s">
        <v>240</v>
      </c>
      <c r="N49" t="s">
        <v>32</v>
      </c>
      <c r="O49" t="s">
        <v>33</v>
      </c>
      <c r="P49" t="s">
        <v>350</v>
      </c>
      <c r="Q49" t="s">
        <v>351</v>
      </c>
      <c r="R49" t="s">
        <v>352</v>
      </c>
      <c r="S49" t="s">
        <v>353</v>
      </c>
      <c r="T49" t="s">
        <v>38</v>
      </c>
      <c r="U49" t="s">
        <v>39</v>
      </c>
      <c r="V49">
        <v>6659409</v>
      </c>
      <c r="W49">
        <v>50035</v>
      </c>
      <c r="X49" t="s">
        <v>354</v>
      </c>
      <c r="Y49" t="s">
        <v>355</v>
      </c>
      <c r="Z49" t="s">
        <v>356</v>
      </c>
      <c r="AA49">
        <f>VLOOKUP(S49,'[1]Tract Areas'!$F$2:$M$374,8,FALSE)</f>
        <v>6659059</v>
      </c>
      <c r="AB49">
        <f t="shared" si="1"/>
        <v>0.84480344745406222</v>
      </c>
    </row>
    <row r="50" spans="1:28" x14ac:dyDescent="0.25">
      <c r="A50">
        <v>2</v>
      </c>
      <c r="B50" t="s">
        <v>239</v>
      </c>
      <c r="C50" t="str">
        <f t="shared" si="0"/>
        <v>Auburn</v>
      </c>
      <c r="D50" t="s">
        <v>240</v>
      </c>
      <c r="E50">
        <v>209231.04678808161</v>
      </c>
      <c r="F50">
        <v>785689220.72997618</v>
      </c>
      <c r="K50" t="s">
        <v>59</v>
      </c>
      <c r="L50" t="s">
        <v>60</v>
      </c>
      <c r="M50" t="s">
        <v>240</v>
      </c>
      <c r="N50" t="s">
        <v>32</v>
      </c>
      <c r="O50" t="s">
        <v>33</v>
      </c>
      <c r="P50" t="s">
        <v>357</v>
      </c>
      <c r="Q50" t="s">
        <v>358</v>
      </c>
      <c r="R50" t="s">
        <v>359</v>
      </c>
      <c r="S50" t="s">
        <v>360</v>
      </c>
      <c r="T50" t="s">
        <v>38</v>
      </c>
      <c r="U50" t="s">
        <v>39</v>
      </c>
      <c r="V50">
        <v>3950607</v>
      </c>
      <c r="W50">
        <v>70584</v>
      </c>
      <c r="X50" t="s">
        <v>361</v>
      </c>
      <c r="Y50" t="s">
        <v>362</v>
      </c>
      <c r="Z50" t="s">
        <v>363</v>
      </c>
      <c r="AA50">
        <f>VLOOKUP(S50,'[1]Tract Areas'!$F$2:$M$374,8,FALSE)</f>
        <v>3950590</v>
      </c>
      <c r="AB50">
        <f t="shared" si="1"/>
        <v>0.11401107176396437</v>
      </c>
    </row>
    <row r="51" spans="1:28" x14ac:dyDescent="0.25">
      <c r="A51">
        <v>2</v>
      </c>
      <c r="B51" t="s">
        <v>239</v>
      </c>
      <c r="C51" t="str">
        <f t="shared" si="0"/>
        <v>Auburn</v>
      </c>
      <c r="D51" t="s">
        <v>240</v>
      </c>
      <c r="E51">
        <v>209231.04678808161</v>
      </c>
      <c r="F51">
        <v>785689220.72997618</v>
      </c>
      <c r="K51" t="s">
        <v>59</v>
      </c>
      <c r="L51" t="s">
        <v>60</v>
      </c>
      <c r="M51" t="s">
        <v>240</v>
      </c>
      <c r="N51" t="s">
        <v>32</v>
      </c>
      <c r="O51" t="s">
        <v>33</v>
      </c>
      <c r="P51" t="s">
        <v>364</v>
      </c>
      <c r="Q51" t="s">
        <v>365</v>
      </c>
      <c r="R51" t="s">
        <v>366</v>
      </c>
      <c r="S51" t="s">
        <v>367</v>
      </c>
      <c r="T51" t="s">
        <v>38</v>
      </c>
      <c r="U51" t="s">
        <v>39</v>
      </c>
      <c r="V51">
        <v>66664784</v>
      </c>
      <c r="W51">
        <v>755179</v>
      </c>
      <c r="X51" t="s">
        <v>368</v>
      </c>
      <c r="Y51" t="s">
        <v>369</v>
      </c>
      <c r="Z51" t="s">
        <v>370</v>
      </c>
      <c r="AA51">
        <f>VLOOKUP(S51,'[1]Tract Areas'!$F$2:$M$374,8,FALSE)</f>
        <v>66648207</v>
      </c>
      <c r="AB51">
        <f t="shared" si="1"/>
        <v>3.5084514726705249E-2</v>
      </c>
    </row>
    <row r="52" spans="1:28" x14ac:dyDescent="0.25">
      <c r="A52">
        <v>2</v>
      </c>
      <c r="B52" t="s">
        <v>239</v>
      </c>
      <c r="C52" t="str">
        <f t="shared" si="0"/>
        <v>Auburn</v>
      </c>
      <c r="D52" t="s">
        <v>240</v>
      </c>
      <c r="E52">
        <v>209231.04678808161</v>
      </c>
      <c r="F52">
        <v>785689220.72997618</v>
      </c>
      <c r="K52" t="s">
        <v>59</v>
      </c>
      <c r="L52" t="s">
        <v>60</v>
      </c>
      <c r="M52" t="s">
        <v>240</v>
      </c>
      <c r="N52" t="s">
        <v>32</v>
      </c>
      <c r="O52" t="s">
        <v>33</v>
      </c>
      <c r="P52" t="s">
        <v>371</v>
      </c>
      <c r="Q52" t="s">
        <v>372</v>
      </c>
      <c r="R52" t="s">
        <v>373</v>
      </c>
      <c r="S52" t="s">
        <v>374</v>
      </c>
      <c r="T52" t="s">
        <v>38</v>
      </c>
      <c r="U52" t="s">
        <v>39</v>
      </c>
      <c r="V52">
        <v>36871877</v>
      </c>
      <c r="W52">
        <v>608947</v>
      </c>
      <c r="X52" t="s">
        <v>375</v>
      </c>
      <c r="Y52" t="s">
        <v>376</v>
      </c>
      <c r="Z52" t="s">
        <v>377</v>
      </c>
      <c r="AA52">
        <f>VLOOKUP(S52,'[1]Tract Areas'!$F$2:$M$374,8,FALSE)</f>
        <v>36782483</v>
      </c>
      <c r="AB52">
        <f t="shared" si="1"/>
        <v>1.011894710860058E-4</v>
      </c>
    </row>
    <row r="53" spans="1:28" x14ac:dyDescent="0.25">
      <c r="A53">
        <v>3</v>
      </c>
      <c r="B53" t="s">
        <v>378</v>
      </c>
      <c r="C53" t="str">
        <f t="shared" si="0"/>
        <v>Beaux Arts</v>
      </c>
      <c r="D53" t="s">
        <v>379</v>
      </c>
      <c r="E53">
        <v>6720.7858023954795</v>
      </c>
      <c r="F53">
        <v>2274706.654049214</v>
      </c>
      <c r="K53" t="s">
        <v>59</v>
      </c>
      <c r="L53" t="s">
        <v>60</v>
      </c>
      <c r="M53" t="s">
        <v>379</v>
      </c>
      <c r="N53" t="s">
        <v>32</v>
      </c>
      <c r="O53" t="s">
        <v>33</v>
      </c>
      <c r="P53" t="s">
        <v>380</v>
      </c>
      <c r="Q53" t="s">
        <v>381</v>
      </c>
      <c r="R53" t="s">
        <v>382</v>
      </c>
      <c r="S53" t="s">
        <v>383</v>
      </c>
      <c r="T53" t="s">
        <v>38</v>
      </c>
      <c r="U53" t="s">
        <v>39</v>
      </c>
      <c r="V53">
        <v>4649863</v>
      </c>
      <c r="W53">
        <v>4222583</v>
      </c>
      <c r="X53" t="s">
        <v>384</v>
      </c>
      <c r="Y53" t="s">
        <v>385</v>
      </c>
      <c r="Z53" t="s">
        <v>386</v>
      </c>
      <c r="AA53">
        <f>VLOOKUP(S53,'[1]Tract Areas'!$F$2:$M$374,8,FALSE)</f>
        <v>4520886</v>
      </c>
      <c r="AB53">
        <f t="shared" si="1"/>
        <v>4.6036330046809411E-2</v>
      </c>
    </row>
    <row r="54" spans="1:28" x14ac:dyDescent="0.25">
      <c r="A54">
        <v>6</v>
      </c>
      <c r="B54" t="s">
        <v>387</v>
      </c>
      <c r="C54" t="str">
        <f t="shared" si="0"/>
        <v>Bellevue</v>
      </c>
      <c r="D54" t="s">
        <v>388</v>
      </c>
      <c r="E54">
        <v>197801.2075090578</v>
      </c>
      <c r="F54">
        <v>975527104.70716143</v>
      </c>
      <c r="K54" t="s">
        <v>59</v>
      </c>
      <c r="L54" t="s">
        <v>60</v>
      </c>
      <c r="M54" t="s">
        <v>388</v>
      </c>
      <c r="N54" t="s">
        <v>32</v>
      </c>
      <c r="O54" t="s">
        <v>33</v>
      </c>
      <c r="P54" t="s">
        <v>389</v>
      </c>
      <c r="Q54" t="s">
        <v>390</v>
      </c>
      <c r="R54" t="s">
        <v>391</v>
      </c>
      <c r="S54" t="s">
        <v>392</v>
      </c>
      <c r="T54" t="s">
        <v>38</v>
      </c>
      <c r="U54" t="s">
        <v>39</v>
      </c>
      <c r="V54">
        <v>1589789</v>
      </c>
      <c r="W54">
        <v>0</v>
      </c>
      <c r="X54" t="s">
        <v>393</v>
      </c>
      <c r="Y54" t="s">
        <v>394</v>
      </c>
      <c r="Z54" t="s">
        <v>395</v>
      </c>
      <c r="AA54">
        <f>VLOOKUP(S54,'[1]Tract Areas'!$F$2:$M$374,8,FALSE)</f>
        <v>1589790</v>
      </c>
      <c r="AB54">
        <f t="shared" si="1"/>
        <v>1</v>
      </c>
    </row>
    <row r="55" spans="1:28" x14ac:dyDescent="0.25">
      <c r="A55">
        <v>6</v>
      </c>
      <c r="B55" t="s">
        <v>387</v>
      </c>
      <c r="C55" t="str">
        <f t="shared" si="0"/>
        <v>Bellevue</v>
      </c>
      <c r="D55" t="s">
        <v>388</v>
      </c>
      <c r="E55">
        <v>197801.2075090578</v>
      </c>
      <c r="F55">
        <v>975527104.70716143</v>
      </c>
      <c r="K55" t="s">
        <v>59</v>
      </c>
      <c r="L55" t="s">
        <v>60</v>
      </c>
      <c r="M55" t="s">
        <v>388</v>
      </c>
      <c r="N55" t="s">
        <v>32</v>
      </c>
      <c r="O55" t="s">
        <v>33</v>
      </c>
      <c r="P55" t="s">
        <v>380</v>
      </c>
      <c r="Q55" t="s">
        <v>381</v>
      </c>
      <c r="R55" t="s">
        <v>382</v>
      </c>
      <c r="S55" t="s">
        <v>383</v>
      </c>
      <c r="T55" t="s">
        <v>38</v>
      </c>
      <c r="U55" t="s">
        <v>39</v>
      </c>
      <c r="V55">
        <v>4649863</v>
      </c>
      <c r="W55">
        <v>4222583</v>
      </c>
      <c r="X55" t="s">
        <v>384</v>
      </c>
      <c r="Y55" t="s">
        <v>385</v>
      </c>
      <c r="Z55" t="s">
        <v>396</v>
      </c>
      <c r="AA55">
        <f>VLOOKUP(S55,'[1]Tract Areas'!$F$2:$M$374,8,FALSE)</f>
        <v>4520886</v>
      </c>
      <c r="AB55">
        <f t="shared" si="1"/>
        <v>0.95282517630393693</v>
      </c>
    </row>
    <row r="56" spans="1:28" x14ac:dyDescent="0.25">
      <c r="A56">
        <v>6</v>
      </c>
      <c r="B56" t="s">
        <v>387</v>
      </c>
      <c r="C56" t="str">
        <f t="shared" si="0"/>
        <v>Bellevue</v>
      </c>
      <c r="D56" t="s">
        <v>388</v>
      </c>
      <c r="E56">
        <v>197801.2075090578</v>
      </c>
      <c r="F56">
        <v>975527104.70716143</v>
      </c>
      <c r="K56" t="s">
        <v>59</v>
      </c>
      <c r="L56" t="s">
        <v>60</v>
      </c>
      <c r="M56" t="s">
        <v>388</v>
      </c>
      <c r="N56" t="s">
        <v>32</v>
      </c>
      <c r="O56" t="s">
        <v>33</v>
      </c>
      <c r="P56" t="s">
        <v>397</v>
      </c>
      <c r="Q56" t="s">
        <v>398</v>
      </c>
      <c r="R56" t="s">
        <v>399</v>
      </c>
      <c r="S56" t="s">
        <v>400</v>
      </c>
      <c r="T56" t="s">
        <v>38</v>
      </c>
      <c r="U56" t="s">
        <v>39</v>
      </c>
      <c r="V56">
        <v>4452896</v>
      </c>
      <c r="W56">
        <v>1658184</v>
      </c>
      <c r="X56" t="s">
        <v>401</v>
      </c>
      <c r="Y56" t="s">
        <v>402</v>
      </c>
      <c r="Z56" t="s">
        <v>403</v>
      </c>
      <c r="AA56">
        <f>VLOOKUP(S56,'[1]Tract Areas'!$F$2:$M$374,8,FALSE)</f>
        <v>4424955</v>
      </c>
      <c r="AB56">
        <f t="shared" si="1"/>
        <v>6.5248121167333908E-3</v>
      </c>
    </row>
    <row r="57" spans="1:28" x14ac:dyDescent="0.25">
      <c r="A57">
        <v>6</v>
      </c>
      <c r="B57" t="s">
        <v>387</v>
      </c>
      <c r="C57" t="str">
        <f t="shared" si="0"/>
        <v>Bellevue</v>
      </c>
      <c r="D57" t="s">
        <v>388</v>
      </c>
      <c r="E57">
        <v>197801.2075090578</v>
      </c>
      <c r="F57">
        <v>975527104.70716143</v>
      </c>
      <c r="K57" t="s">
        <v>59</v>
      </c>
      <c r="L57" t="s">
        <v>60</v>
      </c>
      <c r="M57" t="s">
        <v>388</v>
      </c>
      <c r="N57" t="s">
        <v>32</v>
      </c>
      <c r="O57" t="s">
        <v>33</v>
      </c>
      <c r="P57" t="s">
        <v>404</v>
      </c>
      <c r="Q57" t="s">
        <v>405</v>
      </c>
      <c r="R57" t="s">
        <v>406</v>
      </c>
      <c r="S57" t="s">
        <v>407</v>
      </c>
      <c r="T57" t="s">
        <v>38</v>
      </c>
      <c r="U57" t="s">
        <v>39</v>
      </c>
      <c r="V57">
        <v>4208009</v>
      </c>
      <c r="W57">
        <v>0</v>
      </c>
      <c r="X57" t="s">
        <v>408</v>
      </c>
      <c r="Y57" t="s">
        <v>409</v>
      </c>
      <c r="Z57" t="s">
        <v>410</v>
      </c>
      <c r="AA57">
        <f>VLOOKUP(S57,'[1]Tract Areas'!$F$2:$M$374,8,FALSE)</f>
        <v>4201767</v>
      </c>
      <c r="AB57">
        <f t="shared" si="1"/>
        <v>7.360950761905646E-3</v>
      </c>
    </row>
    <row r="58" spans="1:28" x14ac:dyDescent="0.25">
      <c r="A58">
        <v>6</v>
      </c>
      <c r="B58" t="s">
        <v>387</v>
      </c>
      <c r="C58" t="str">
        <f t="shared" si="0"/>
        <v>Bellevue</v>
      </c>
      <c r="D58" t="s">
        <v>388</v>
      </c>
      <c r="E58">
        <v>197801.2075090578</v>
      </c>
      <c r="F58">
        <v>975527104.70716143</v>
      </c>
      <c r="K58" t="s">
        <v>59</v>
      </c>
      <c r="L58" t="s">
        <v>60</v>
      </c>
      <c r="M58" t="s">
        <v>388</v>
      </c>
      <c r="N58" t="s">
        <v>32</v>
      </c>
      <c r="O58" t="s">
        <v>33</v>
      </c>
      <c r="P58" t="s">
        <v>411</v>
      </c>
      <c r="Q58" t="s">
        <v>412</v>
      </c>
      <c r="R58" t="s">
        <v>413</v>
      </c>
      <c r="S58" t="s">
        <v>414</v>
      </c>
      <c r="T58" t="s">
        <v>38</v>
      </c>
      <c r="U58" t="s">
        <v>39</v>
      </c>
      <c r="V58">
        <v>3706733</v>
      </c>
      <c r="W58">
        <v>11129640</v>
      </c>
      <c r="X58" t="s">
        <v>415</v>
      </c>
      <c r="Y58" t="s">
        <v>416</v>
      </c>
      <c r="Z58" t="s">
        <v>417</v>
      </c>
      <c r="AA58">
        <f>VLOOKUP(S58,'[1]Tract Areas'!$F$2:$M$374,8,FALSE)</f>
        <v>3654712</v>
      </c>
      <c r="AB58">
        <f t="shared" si="1"/>
        <v>1.69917629624441E-4</v>
      </c>
    </row>
    <row r="59" spans="1:28" x14ac:dyDescent="0.25">
      <c r="A59">
        <v>6</v>
      </c>
      <c r="B59" t="s">
        <v>387</v>
      </c>
      <c r="C59" t="str">
        <f t="shared" si="0"/>
        <v>Bellevue</v>
      </c>
      <c r="D59" t="s">
        <v>388</v>
      </c>
      <c r="E59">
        <v>197801.2075090578</v>
      </c>
      <c r="F59">
        <v>975527104.70716143</v>
      </c>
      <c r="K59" t="s">
        <v>59</v>
      </c>
      <c r="L59" t="s">
        <v>60</v>
      </c>
      <c r="M59" t="s">
        <v>388</v>
      </c>
      <c r="N59" t="s">
        <v>32</v>
      </c>
      <c r="O59" t="s">
        <v>33</v>
      </c>
      <c r="P59" t="s">
        <v>418</v>
      </c>
      <c r="Q59" t="s">
        <v>419</v>
      </c>
      <c r="R59" t="s">
        <v>420</v>
      </c>
      <c r="S59" t="s">
        <v>421</v>
      </c>
      <c r="T59" t="s">
        <v>38</v>
      </c>
      <c r="U59" t="s">
        <v>39</v>
      </c>
      <c r="V59">
        <v>3775702</v>
      </c>
      <c r="W59">
        <v>0</v>
      </c>
      <c r="X59" t="s">
        <v>422</v>
      </c>
      <c r="Y59" t="s">
        <v>423</v>
      </c>
      <c r="Z59" t="s">
        <v>424</v>
      </c>
      <c r="AA59">
        <f>VLOOKUP(S59,'[1]Tract Areas'!$F$2:$M$374,8,FALSE)</f>
        <v>3775288</v>
      </c>
      <c r="AB59">
        <f t="shared" si="1"/>
        <v>1</v>
      </c>
    </row>
    <row r="60" spans="1:28" x14ac:dyDescent="0.25">
      <c r="A60">
        <v>6</v>
      </c>
      <c r="B60" t="s">
        <v>387</v>
      </c>
      <c r="C60" t="str">
        <f t="shared" si="0"/>
        <v>Bellevue</v>
      </c>
      <c r="D60" t="s">
        <v>388</v>
      </c>
      <c r="E60">
        <v>197801.2075090578</v>
      </c>
      <c r="F60">
        <v>975527104.70716143</v>
      </c>
      <c r="K60" t="s">
        <v>59</v>
      </c>
      <c r="L60" t="s">
        <v>60</v>
      </c>
      <c r="M60" t="s">
        <v>388</v>
      </c>
      <c r="N60" t="s">
        <v>32</v>
      </c>
      <c r="O60" t="s">
        <v>33</v>
      </c>
      <c r="P60" t="s">
        <v>425</v>
      </c>
      <c r="Q60" t="s">
        <v>426</v>
      </c>
      <c r="R60" t="s">
        <v>427</v>
      </c>
      <c r="S60" t="s">
        <v>428</v>
      </c>
      <c r="T60" t="s">
        <v>38</v>
      </c>
      <c r="U60" t="s">
        <v>39</v>
      </c>
      <c r="V60">
        <v>2029984</v>
      </c>
      <c r="W60">
        <v>0</v>
      </c>
      <c r="X60" t="s">
        <v>429</v>
      </c>
      <c r="Y60" t="s">
        <v>430</v>
      </c>
      <c r="Z60" t="s">
        <v>431</v>
      </c>
      <c r="AA60">
        <f>VLOOKUP(S60,'[1]Tract Areas'!$F$2:$M$374,8,FALSE)</f>
        <v>2029989</v>
      </c>
      <c r="AB60">
        <f t="shared" si="1"/>
        <v>1</v>
      </c>
    </row>
    <row r="61" spans="1:28" x14ac:dyDescent="0.25">
      <c r="A61">
        <v>6</v>
      </c>
      <c r="B61" t="s">
        <v>387</v>
      </c>
      <c r="C61" t="str">
        <f t="shared" si="0"/>
        <v>Bellevue</v>
      </c>
      <c r="D61" t="s">
        <v>388</v>
      </c>
      <c r="E61">
        <v>197801.2075090578</v>
      </c>
      <c r="F61">
        <v>975527104.70716143</v>
      </c>
      <c r="K61" t="s">
        <v>59</v>
      </c>
      <c r="L61" t="s">
        <v>60</v>
      </c>
      <c r="M61" t="s">
        <v>388</v>
      </c>
      <c r="N61" t="s">
        <v>32</v>
      </c>
      <c r="O61" t="s">
        <v>33</v>
      </c>
      <c r="P61" t="s">
        <v>432</v>
      </c>
      <c r="Q61" t="s">
        <v>433</v>
      </c>
      <c r="R61" t="s">
        <v>434</v>
      </c>
      <c r="S61" t="s">
        <v>435</v>
      </c>
      <c r="T61" t="s">
        <v>38</v>
      </c>
      <c r="U61" t="s">
        <v>39</v>
      </c>
      <c r="V61">
        <v>4963596</v>
      </c>
      <c r="W61">
        <v>0</v>
      </c>
      <c r="X61" t="s">
        <v>436</v>
      </c>
      <c r="Y61" t="s">
        <v>437</v>
      </c>
      <c r="Z61" t="s">
        <v>438</v>
      </c>
      <c r="AA61">
        <f>VLOOKUP(S61,'[1]Tract Areas'!$F$2:$M$374,8,FALSE)</f>
        <v>4963611</v>
      </c>
      <c r="AB61">
        <f t="shared" si="1"/>
        <v>0.99238457647063805</v>
      </c>
    </row>
    <row r="62" spans="1:28" x14ac:dyDescent="0.25">
      <c r="A62">
        <v>6</v>
      </c>
      <c r="B62" t="s">
        <v>387</v>
      </c>
      <c r="C62" t="str">
        <f t="shared" si="0"/>
        <v>Bellevue</v>
      </c>
      <c r="D62" t="s">
        <v>388</v>
      </c>
      <c r="E62">
        <v>197801.2075090578</v>
      </c>
      <c r="F62">
        <v>975527104.70716143</v>
      </c>
      <c r="K62" t="s">
        <v>59</v>
      </c>
      <c r="L62" t="s">
        <v>60</v>
      </c>
      <c r="M62" t="s">
        <v>388</v>
      </c>
      <c r="N62" t="s">
        <v>32</v>
      </c>
      <c r="O62" t="s">
        <v>33</v>
      </c>
      <c r="P62" t="s">
        <v>439</v>
      </c>
      <c r="Q62" t="s">
        <v>440</v>
      </c>
      <c r="R62" t="s">
        <v>441</v>
      </c>
      <c r="S62" t="s">
        <v>442</v>
      </c>
      <c r="T62" t="s">
        <v>38</v>
      </c>
      <c r="U62" t="s">
        <v>39</v>
      </c>
      <c r="V62">
        <v>30078444</v>
      </c>
      <c r="W62">
        <v>0</v>
      </c>
      <c r="X62" t="s">
        <v>443</v>
      </c>
      <c r="Y62" t="s">
        <v>444</v>
      </c>
      <c r="Z62" t="s">
        <v>445</v>
      </c>
      <c r="AA62">
        <f>VLOOKUP(S62,'[1]Tract Areas'!$F$2:$M$374,8,FALSE)</f>
        <v>30077474</v>
      </c>
      <c r="AB62">
        <f t="shared" si="1"/>
        <v>7.3360282848220562E-2</v>
      </c>
    </row>
    <row r="63" spans="1:28" x14ac:dyDescent="0.25">
      <c r="A63">
        <v>6</v>
      </c>
      <c r="B63" t="s">
        <v>387</v>
      </c>
      <c r="C63" t="str">
        <f t="shared" si="0"/>
        <v>Bellevue</v>
      </c>
      <c r="D63" t="s">
        <v>388</v>
      </c>
      <c r="E63">
        <v>197801.2075090578</v>
      </c>
      <c r="F63">
        <v>975527104.70716143</v>
      </c>
      <c r="K63" t="s">
        <v>59</v>
      </c>
      <c r="L63" t="s">
        <v>60</v>
      </c>
      <c r="M63" t="s">
        <v>388</v>
      </c>
      <c r="N63" t="s">
        <v>32</v>
      </c>
      <c r="O63" t="s">
        <v>33</v>
      </c>
      <c r="P63" t="s">
        <v>446</v>
      </c>
      <c r="Q63" t="s">
        <v>447</v>
      </c>
      <c r="R63" t="s">
        <v>448</v>
      </c>
      <c r="S63" t="s">
        <v>449</v>
      </c>
      <c r="T63" t="s">
        <v>38</v>
      </c>
      <c r="U63" t="s">
        <v>39</v>
      </c>
      <c r="V63">
        <v>3441663</v>
      </c>
      <c r="W63">
        <v>1688812</v>
      </c>
      <c r="X63" t="s">
        <v>450</v>
      </c>
      <c r="Y63" t="s">
        <v>451</v>
      </c>
      <c r="Z63" t="s">
        <v>452</v>
      </c>
      <c r="AA63">
        <f>VLOOKUP(S63,'[1]Tract Areas'!$F$2:$M$374,8,FALSE)</f>
        <v>3343218</v>
      </c>
      <c r="AB63">
        <f t="shared" si="1"/>
        <v>6.6869704578044267E-3</v>
      </c>
    </row>
    <row r="64" spans="1:28" x14ac:dyDescent="0.25">
      <c r="A64">
        <v>6</v>
      </c>
      <c r="B64" t="s">
        <v>387</v>
      </c>
      <c r="C64" t="str">
        <f t="shared" si="0"/>
        <v>Bellevue</v>
      </c>
      <c r="D64" t="s">
        <v>388</v>
      </c>
      <c r="E64">
        <v>197801.2075090578</v>
      </c>
      <c r="F64">
        <v>975527104.70716143</v>
      </c>
      <c r="K64" t="s">
        <v>59</v>
      </c>
      <c r="L64" t="s">
        <v>60</v>
      </c>
      <c r="M64" t="s">
        <v>388</v>
      </c>
      <c r="N64" t="s">
        <v>32</v>
      </c>
      <c r="O64" t="s">
        <v>33</v>
      </c>
      <c r="P64" t="s">
        <v>453</v>
      </c>
      <c r="Q64" t="s">
        <v>454</v>
      </c>
      <c r="R64" t="s">
        <v>455</v>
      </c>
      <c r="S64" t="s">
        <v>456</v>
      </c>
      <c r="T64" t="s">
        <v>38</v>
      </c>
      <c r="U64" t="s">
        <v>39</v>
      </c>
      <c r="V64">
        <v>3531217</v>
      </c>
      <c r="W64">
        <v>28798</v>
      </c>
      <c r="X64" t="s">
        <v>457</v>
      </c>
      <c r="Y64" t="s">
        <v>458</v>
      </c>
      <c r="Z64" t="s">
        <v>459</v>
      </c>
      <c r="AA64">
        <f>VLOOKUP(S64,'[1]Tract Areas'!$F$2:$M$374,8,FALSE)</f>
        <v>3492481</v>
      </c>
      <c r="AB64">
        <f t="shared" si="1"/>
        <v>0.41580211889484869</v>
      </c>
    </row>
    <row r="65" spans="1:28" x14ac:dyDescent="0.25">
      <c r="A65">
        <v>6</v>
      </c>
      <c r="B65" t="s">
        <v>387</v>
      </c>
      <c r="C65" t="str">
        <f t="shared" si="0"/>
        <v>Bellevue</v>
      </c>
      <c r="D65" t="s">
        <v>388</v>
      </c>
      <c r="E65">
        <v>197801.2075090578</v>
      </c>
      <c r="F65">
        <v>975527104.70716143</v>
      </c>
      <c r="K65" t="s">
        <v>59</v>
      </c>
      <c r="L65" t="s">
        <v>60</v>
      </c>
      <c r="M65" t="s">
        <v>388</v>
      </c>
      <c r="N65" t="s">
        <v>32</v>
      </c>
      <c r="O65" t="s">
        <v>33</v>
      </c>
      <c r="P65" t="s">
        <v>460</v>
      </c>
      <c r="Q65" t="s">
        <v>461</v>
      </c>
      <c r="R65" t="s">
        <v>462</v>
      </c>
      <c r="S65" t="s">
        <v>463</v>
      </c>
      <c r="T65" t="s">
        <v>38</v>
      </c>
      <c r="U65" t="s">
        <v>39</v>
      </c>
      <c r="V65">
        <v>4863587</v>
      </c>
      <c r="W65">
        <v>0</v>
      </c>
      <c r="X65" t="s">
        <v>464</v>
      </c>
      <c r="Y65" t="s">
        <v>465</v>
      </c>
      <c r="Z65" t="s">
        <v>466</v>
      </c>
      <c r="AA65">
        <f>VLOOKUP(S65,'[1]Tract Areas'!$F$2:$M$374,8,FALSE)</f>
        <v>4853062</v>
      </c>
      <c r="AB65">
        <f t="shared" si="1"/>
        <v>0.99886937360371653</v>
      </c>
    </row>
    <row r="66" spans="1:28" x14ac:dyDescent="0.25">
      <c r="A66">
        <v>6</v>
      </c>
      <c r="B66" t="s">
        <v>387</v>
      </c>
      <c r="C66" t="str">
        <f t="shared" ref="C66:C129" si="2">IF(H66,H66,D66)</f>
        <v>Bellevue</v>
      </c>
      <c r="D66" t="s">
        <v>388</v>
      </c>
      <c r="E66">
        <v>197801.2075090578</v>
      </c>
      <c r="F66">
        <v>975527104.70716143</v>
      </c>
      <c r="K66" t="s">
        <v>59</v>
      </c>
      <c r="L66" t="s">
        <v>60</v>
      </c>
      <c r="M66" t="s">
        <v>388</v>
      </c>
      <c r="N66" t="s">
        <v>32</v>
      </c>
      <c r="O66" t="s">
        <v>33</v>
      </c>
      <c r="P66" t="s">
        <v>467</v>
      </c>
      <c r="Q66" t="s">
        <v>468</v>
      </c>
      <c r="R66" t="s">
        <v>469</v>
      </c>
      <c r="S66" t="s">
        <v>470</v>
      </c>
      <c r="T66" t="s">
        <v>38</v>
      </c>
      <c r="U66" t="s">
        <v>39</v>
      </c>
      <c r="V66">
        <v>4772689</v>
      </c>
      <c r="W66">
        <v>0</v>
      </c>
      <c r="X66" t="s">
        <v>471</v>
      </c>
      <c r="Y66" t="s">
        <v>472</v>
      </c>
      <c r="Z66" t="s">
        <v>473</v>
      </c>
      <c r="AA66">
        <f>VLOOKUP(S66,'[1]Tract Areas'!$F$2:$M$374,8,FALSE)</f>
        <v>4772684</v>
      </c>
      <c r="AB66">
        <f t="shared" ref="AB66:AB129" si="3">Z66/AA66</f>
        <v>2.0877560718455274E-2</v>
      </c>
    </row>
    <row r="67" spans="1:28" x14ac:dyDescent="0.25">
      <c r="A67">
        <v>6</v>
      </c>
      <c r="B67" t="s">
        <v>387</v>
      </c>
      <c r="C67" t="str">
        <f t="shared" si="2"/>
        <v>Bellevue</v>
      </c>
      <c r="D67" t="s">
        <v>388</v>
      </c>
      <c r="E67">
        <v>197801.2075090578</v>
      </c>
      <c r="F67">
        <v>975527104.70716143</v>
      </c>
      <c r="K67" t="s">
        <v>59</v>
      </c>
      <c r="L67" t="s">
        <v>60</v>
      </c>
      <c r="M67" t="s">
        <v>388</v>
      </c>
      <c r="N67" t="s">
        <v>32</v>
      </c>
      <c r="O67" t="s">
        <v>33</v>
      </c>
      <c r="P67" t="s">
        <v>474</v>
      </c>
      <c r="Q67" t="s">
        <v>475</v>
      </c>
      <c r="R67" t="s">
        <v>476</v>
      </c>
      <c r="S67" t="s">
        <v>477</v>
      </c>
      <c r="T67" t="s">
        <v>38</v>
      </c>
      <c r="U67" t="s">
        <v>39</v>
      </c>
      <c r="V67">
        <v>1470662</v>
      </c>
      <c r="W67">
        <v>0</v>
      </c>
      <c r="X67" t="s">
        <v>478</v>
      </c>
      <c r="Y67" t="s">
        <v>479</v>
      </c>
      <c r="Z67" t="s">
        <v>480</v>
      </c>
      <c r="AA67">
        <f>VLOOKUP(S67,'[1]Tract Areas'!$F$2:$M$374,8,FALSE)</f>
        <v>1470051</v>
      </c>
      <c r="AB67">
        <f t="shared" si="3"/>
        <v>1</v>
      </c>
    </row>
    <row r="68" spans="1:28" x14ac:dyDescent="0.25">
      <c r="A68">
        <v>6</v>
      </c>
      <c r="B68" t="s">
        <v>387</v>
      </c>
      <c r="C68" t="str">
        <f t="shared" si="2"/>
        <v>Bellevue</v>
      </c>
      <c r="D68" t="s">
        <v>388</v>
      </c>
      <c r="E68">
        <v>197801.2075090578</v>
      </c>
      <c r="F68">
        <v>975527104.70716143</v>
      </c>
      <c r="K68" t="s">
        <v>59</v>
      </c>
      <c r="L68" t="s">
        <v>60</v>
      </c>
      <c r="M68" t="s">
        <v>388</v>
      </c>
      <c r="N68" t="s">
        <v>32</v>
      </c>
      <c r="O68" t="s">
        <v>33</v>
      </c>
      <c r="P68" t="s">
        <v>481</v>
      </c>
      <c r="Q68" t="s">
        <v>482</v>
      </c>
      <c r="R68" t="s">
        <v>483</v>
      </c>
      <c r="S68" t="s">
        <v>484</v>
      </c>
      <c r="T68" t="s">
        <v>38</v>
      </c>
      <c r="U68" t="s">
        <v>39</v>
      </c>
      <c r="V68">
        <v>6352436</v>
      </c>
      <c r="W68">
        <v>0</v>
      </c>
      <c r="X68" t="s">
        <v>485</v>
      </c>
      <c r="Y68" t="s">
        <v>486</v>
      </c>
      <c r="Z68" t="s">
        <v>487</v>
      </c>
      <c r="AA68">
        <f>VLOOKUP(S68,'[1]Tract Areas'!$F$2:$M$374,8,FALSE)</f>
        <v>6346219</v>
      </c>
      <c r="AB68">
        <f t="shared" si="3"/>
        <v>0.74595723847538198</v>
      </c>
    </row>
    <row r="69" spans="1:28" x14ac:dyDescent="0.25">
      <c r="A69">
        <v>6</v>
      </c>
      <c r="B69" t="s">
        <v>387</v>
      </c>
      <c r="C69" t="str">
        <f t="shared" si="2"/>
        <v>Bellevue</v>
      </c>
      <c r="D69" t="s">
        <v>388</v>
      </c>
      <c r="E69">
        <v>197801.2075090578</v>
      </c>
      <c r="F69">
        <v>975527104.70716143</v>
      </c>
      <c r="K69" t="s">
        <v>59</v>
      </c>
      <c r="L69" t="s">
        <v>60</v>
      </c>
      <c r="M69" t="s">
        <v>388</v>
      </c>
      <c r="N69" t="s">
        <v>32</v>
      </c>
      <c r="O69" t="s">
        <v>33</v>
      </c>
      <c r="P69" t="s">
        <v>488</v>
      </c>
      <c r="Q69" t="s">
        <v>489</v>
      </c>
      <c r="R69" t="s">
        <v>490</v>
      </c>
      <c r="S69" t="s">
        <v>491</v>
      </c>
      <c r="T69" t="s">
        <v>38</v>
      </c>
      <c r="U69" t="s">
        <v>39</v>
      </c>
      <c r="V69">
        <v>1687251</v>
      </c>
      <c r="W69">
        <v>463268</v>
      </c>
      <c r="X69" t="s">
        <v>492</v>
      </c>
      <c r="Y69" t="s">
        <v>493</v>
      </c>
      <c r="Z69" t="s">
        <v>494</v>
      </c>
      <c r="AA69">
        <f>VLOOKUP(S69,'[1]Tract Areas'!$F$2:$M$374,8,FALSE)</f>
        <v>1300275</v>
      </c>
      <c r="AB69">
        <f t="shared" si="3"/>
        <v>2.555690142469862E-2</v>
      </c>
    </row>
    <row r="70" spans="1:28" x14ac:dyDescent="0.25">
      <c r="A70">
        <v>6</v>
      </c>
      <c r="B70" t="s">
        <v>387</v>
      </c>
      <c r="C70" t="str">
        <f t="shared" si="2"/>
        <v>Bellevue</v>
      </c>
      <c r="D70" t="s">
        <v>388</v>
      </c>
      <c r="E70">
        <v>197801.2075090578</v>
      </c>
      <c r="F70">
        <v>975527104.70716143</v>
      </c>
      <c r="K70" t="s">
        <v>59</v>
      </c>
      <c r="L70" t="s">
        <v>60</v>
      </c>
      <c r="M70" t="s">
        <v>388</v>
      </c>
      <c r="N70" t="s">
        <v>32</v>
      </c>
      <c r="O70" t="s">
        <v>33</v>
      </c>
      <c r="P70" t="s">
        <v>495</v>
      </c>
      <c r="Q70" t="s">
        <v>496</v>
      </c>
      <c r="R70" t="s">
        <v>497</v>
      </c>
      <c r="S70" t="s">
        <v>498</v>
      </c>
      <c r="T70" t="s">
        <v>38</v>
      </c>
      <c r="U70" t="s">
        <v>39</v>
      </c>
      <c r="V70">
        <v>1484063</v>
      </c>
      <c r="W70">
        <v>0</v>
      </c>
      <c r="X70" t="s">
        <v>499</v>
      </c>
      <c r="Y70" t="s">
        <v>500</v>
      </c>
      <c r="Z70" t="s">
        <v>501</v>
      </c>
      <c r="AA70">
        <f>VLOOKUP(S70,'[1]Tract Areas'!$F$2:$M$374,8,FALSE)</f>
        <v>1484062</v>
      </c>
      <c r="AB70">
        <f t="shared" si="3"/>
        <v>0.9831166083357703</v>
      </c>
    </row>
    <row r="71" spans="1:28" x14ac:dyDescent="0.25">
      <c r="A71">
        <v>6</v>
      </c>
      <c r="B71" t="s">
        <v>387</v>
      </c>
      <c r="C71" t="str">
        <f t="shared" si="2"/>
        <v>Bellevue</v>
      </c>
      <c r="D71" t="s">
        <v>388</v>
      </c>
      <c r="E71">
        <v>197801.2075090578</v>
      </c>
      <c r="F71">
        <v>975527104.70716143</v>
      </c>
      <c r="K71" t="s">
        <v>59</v>
      </c>
      <c r="L71" t="s">
        <v>60</v>
      </c>
      <c r="M71" t="s">
        <v>388</v>
      </c>
      <c r="N71" t="s">
        <v>32</v>
      </c>
      <c r="O71" t="s">
        <v>33</v>
      </c>
      <c r="P71" t="s">
        <v>502</v>
      </c>
      <c r="Q71" t="s">
        <v>503</v>
      </c>
      <c r="R71" t="s">
        <v>504</v>
      </c>
      <c r="S71" t="s">
        <v>505</v>
      </c>
      <c r="T71" t="s">
        <v>38</v>
      </c>
      <c r="U71" t="s">
        <v>39</v>
      </c>
      <c r="V71">
        <v>2759146</v>
      </c>
      <c r="W71">
        <v>27137</v>
      </c>
      <c r="X71" t="s">
        <v>506</v>
      </c>
      <c r="Y71" t="s">
        <v>507</v>
      </c>
      <c r="Z71" t="s">
        <v>508</v>
      </c>
      <c r="AA71">
        <f>VLOOKUP(S71,'[1]Tract Areas'!$F$2:$M$374,8,FALSE)</f>
        <v>2739612</v>
      </c>
      <c r="AB71">
        <f t="shared" si="3"/>
        <v>1.7710537112554624E-3</v>
      </c>
    </row>
    <row r="72" spans="1:28" x14ac:dyDescent="0.25">
      <c r="A72">
        <v>6</v>
      </c>
      <c r="B72" t="s">
        <v>387</v>
      </c>
      <c r="C72" t="str">
        <f t="shared" si="2"/>
        <v>Bellevue</v>
      </c>
      <c r="D72" t="s">
        <v>388</v>
      </c>
      <c r="E72">
        <v>197801.2075090578</v>
      </c>
      <c r="F72">
        <v>975527104.70716143</v>
      </c>
      <c r="K72" t="s">
        <v>59</v>
      </c>
      <c r="L72" t="s">
        <v>60</v>
      </c>
      <c r="M72" t="s">
        <v>388</v>
      </c>
      <c r="N72" t="s">
        <v>32</v>
      </c>
      <c r="O72" t="s">
        <v>33</v>
      </c>
      <c r="P72" t="s">
        <v>509</v>
      </c>
      <c r="Q72" t="s">
        <v>510</v>
      </c>
      <c r="R72" t="s">
        <v>511</v>
      </c>
      <c r="S72" t="s">
        <v>512</v>
      </c>
      <c r="T72" t="s">
        <v>38</v>
      </c>
      <c r="U72" t="s">
        <v>39</v>
      </c>
      <c r="V72">
        <v>2452715</v>
      </c>
      <c r="W72">
        <v>0</v>
      </c>
      <c r="X72" t="s">
        <v>513</v>
      </c>
      <c r="Y72" t="s">
        <v>514</v>
      </c>
      <c r="Z72" t="s">
        <v>515</v>
      </c>
      <c r="AA72">
        <f>VLOOKUP(S72,'[1]Tract Areas'!$F$2:$M$374,8,FALSE)</f>
        <v>2451208</v>
      </c>
      <c r="AB72">
        <f t="shared" si="3"/>
        <v>9.750294548647035E-4</v>
      </c>
    </row>
    <row r="73" spans="1:28" x14ac:dyDescent="0.25">
      <c r="A73">
        <v>6</v>
      </c>
      <c r="B73" t="s">
        <v>387</v>
      </c>
      <c r="C73" t="str">
        <f t="shared" si="2"/>
        <v>Bellevue</v>
      </c>
      <c r="D73" t="s">
        <v>388</v>
      </c>
      <c r="E73">
        <v>197801.2075090578</v>
      </c>
      <c r="F73">
        <v>975527104.70716143</v>
      </c>
      <c r="K73" t="s">
        <v>59</v>
      </c>
      <c r="L73" t="s">
        <v>60</v>
      </c>
      <c r="M73" t="s">
        <v>388</v>
      </c>
      <c r="N73" t="s">
        <v>32</v>
      </c>
      <c r="O73" t="s">
        <v>33</v>
      </c>
      <c r="P73" t="s">
        <v>516</v>
      </c>
      <c r="Q73" t="s">
        <v>517</v>
      </c>
      <c r="R73" t="s">
        <v>518</v>
      </c>
      <c r="S73" t="s">
        <v>519</v>
      </c>
      <c r="T73" t="s">
        <v>38</v>
      </c>
      <c r="U73" t="s">
        <v>39</v>
      </c>
      <c r="V73">
        <v>3271696</v>
      </c>
      <c r="W73">
        <v>2508903</v>
      </c>
      <c r="X73" t="s">
        <v>520</v>
      </c>
      <c r="Y73" t="s">
        <v>521</v>
      </c>
      <c r="Z73" t="s">
        <v>522</v>
      </c>
      <c r="AA73">
        <f>VLOOKUP(S73,'[1]Tract Areas'!$F$2:$M$374,8,FALSE)</f>
        <v>3303443</v>
      </c>
      <c r="AB73">
        <f t="shared" si="3"/>
        <v>0.99779230336349078</v>
      </c>
    </row>
    <row r="74" spans="1:28" x14ac:dyDescent="0.25">
      <c r="A74">
        <v>6</v>
      </c>
      <c r="B74" t="s">
        <v>387</v>
      </c>
      <c r="C74" t="str">
        <f t="shared" si="2"/>
        <v>Bellevue</v>
      </c>
      <c r="D74" t="s">
        <v>388</v>
      </c>
      <c r="E74">
        <v>197801.2075090578</v>
      </c>
      <c r="F74">
        <v>975527104.70716143</v>
      </c>
      <c r="K74" t="s">
        <v>59</v>
      </c>
      <c r="L74" t="s">
        <v>60</v>
      </c>
      <c r="M74" t="s">
        <v>388</v>
      </c>
      <c r="N74" t="s">
        <v>32</v>
      </c>
      <c r="O74" t="s">
        <v>33</v>
      </c>
      <c r="P74" t="s">
        <v>523</v>
      </c>
      <c r="Q74" t="s">
        <v>524</v>
      </c>
      <c r="R74" t="s">
        <v>525</v>
      </c>
      <c r="S74" t="s">
        <v>526</v>
      </c>
      <c r="T74" t="s">
        <v>38</v>
      </c>
      <c r="U74" t="s">
        <v>39</v>
      </c>
      <c r="V74">
        <v>2531810</v>
      </c>
      <c r="W74">
        <v>2665265</v>
      </c>
      <c r="X74" t="s">
        <v>527</v>
      </c>
      <c r="Y74" t="s">
        <v>528</v>
      </c>
      <c r="Z74" t="s">
        <v>529</v>
      </c>
      <c r="AA74">
        <f>VLOOKUP(S74,'[1]Tract Areas'!$F$2:$M$374,8,FALSE)</f>
        <v>2525574</v>
      </c>
      <c r="AB74">
        <f t="shared" si="3"/>
        <v>1</v>
      </c>
    </row>
    <row r="75" spans="1:28" x14ac:dyDescent="0.25">
      <c r="A75">
        <v>6</v>
      </c>
      <c r="B75" t="s">
        <v>387</v>
      </c>
      <c r="C75" t="str">
        <f t="shared" si="2"/>
        <v>Bellevue</v>
      </c>
      <c r="D75" t="s">
        <v>388</v>
      </c>
      <c r="E75">
        <v>197801.2075090578</v>
      </c>
      <c r="F75">
        <v>975527104.70716143</v>
      </c>
      <c r="K75" t="s">
        <v>59</v>
      </c>
      <c r="L75" t="s">
        <v>60</v>
      </c>
      <c r="M75" t="s">
        <v>388</v>
      </c>
      <c r="N75" t="s">
        <v>32</v>
      </c>
      <c r="O75" t="s">
        <v>33</v>
      </c>
      <c r="P75" t="s">
        <v>530</v>
      </c>
      <c r="Q75" t="s">
        <v>531</v>
      </c>
      <c r="R75" t="s">
        <v>532</v>
      </c>
      <c r="S75" t="s">
        <v>533</v>
      </c>
      <c r="T75" t="s">
        <v>38</v>
      </c>
      <c r="U75" t="s">
        <v>39</v>
      </c>
      <c r="V75">
        <v>2028190</v>
      </c>
      <c r="W75">
        <v>0</v>
      </c>
      <c r="X75" t="s">
        <v>534</v>
      </c>
      <c r="Y75" t="s">
        <v>535</v>
      </c>
      <c r="Z75" t="s">
        <v>536</v>
      </c>
      <c r="AA75">
        <f>VLOOKUP(S75,'[1]Tract Areas'!$F$2:$M$374,8,FALSE)</f>
        <v>2024772</v>
      </c>
      <c r="AB75">
        <f t="shared" si="3"/>
        <v>1</v>
      </c>
    </row>
    <row r="76" spans="1:28" x14ac:dyDescent="0.25">
      <c r="A76">
        <v>6</v>
      </c>
      <c r="B76" t="s">
        <v>387</v>
      </c>
      <c r="C76" t="str">
        <f t="shared" si="2"/>
        <v>Bellevue</v>
      </c>
      <c r="D76" t="s">
        <v>388</v>
      </c>
      <c r="E76">
        <v>197801.2075090578</v>
      </c>
      <c r="F76">
        <v>975527104.70716143</v>
      </c>
      <c r="K76" t="s">
        <v>59</v>
      </c>
      <c r="L76" t="s">
        <v>60</v>
      </c>
      <c r="M76" t="s">
        <v>388</v>
      </c>
      <c r="N76" t="s">
        <v>32</v>
      </c>
      <c r="O76" t="s">
        <v>33</v>
      </c>
      <c r="P76" t="s">
        <v>537</v>
      </c>
      <c r="Q76" t="s">
        <v>538</v>
      </c>
      <c r="R76" t="s">
        <v>539</v>
      </c>
      <c r="S76" t="s">
        <v>540</v>
      </c>
      <c r="T76" t="s">
        <v>38</v>
      </c>
      <c r="U76" t="s">
        <v>39</v>
      </c>
      <c r="V76">
        <v>3589676</v>
      </c>
      <c r="W76">
        <v>248744</v>
      </c>
      <c r="X76" t="s">
        <v>541</v>
      </c>
      <c r="Y76" t="s">
        <v>542</v>
      </c>
      <c r="Z76" t="s">
        <v>543</v>
      </c>
      <c r="AA76">
        <f>VLOOKUP(S76,'[1]Tract Areas'!$F$2:$M$374,8,FALSE)</f>
        <v>3507780</v>
      </c>
      <c r="AB76">
        <f t="shared" si="3"/>
        <v>1</v>
      </c>
    </row>
    <row r="77" spans="1:28" x14ac:dyDescent="0.25">
      <c r="A77">
        <v>6</v>
      </c>
      <c r="B77" t="s">
        <v>387</v>
      </c>
      <c r="C77" t="str">
        <f t="shared" si="2"/>
        <v>Bellevue</v>
      </c>
      <c r="D77" t="s">
        <v>388</v>
      </c>
      <c r="E77">
        <v>197801.2075090578</v>
      </c>
      <c r="F77">
        <v>975527104.70716143</v>
      </c>
      <c r="K77" t="s">
        <v>59</v>
      </c>
      <c r="L77" t="s">
        <v>60</v>
      </c>
      <c r="M77" t="s">
        <v>388</v>
      </c>
      <c r="N77" t="s">
        <v>32</v>
      </c>
      <c r="O77" t="s">
        <v>33</v>
      </c>
      <c r="P77" t="s">
        <v>544</v>
      </c>
      <c r="Q77" t="s">
        <v>545</v>
      </c>
      <c r="R77" t="s">
        <v>546</v>
      </c>
      <c r="S77" t="s">
        <v>547</v>
      </c>
      <c r="T77" t="s">
        <v>38</v>
      </c>
      <c r="U77" t="s">
        <v>39</v>
      </c>
      <c r="V77">
        <v>3740203</v>
      </c>
      <c r="W77">
        <v>0</v>
      </c>
      <c r="X77" t="s">
        <v>548</v>
      </c>
      <c r="Y77" t="s">
        <v>549</v>
      </c>
      <c r="Z77" t="s">
        <v>550</v>
      </c>
      <c r="AA77">
        <f>VLOOKUP(S77,'[1]Tract Areas'!$F$2:$M$374,8,FALSE)</f>
        <v>3732403</v>
      </c>
      <c r="AB77">
        <f t="shared" si="3"/>
        <v>1</v>
      </c>
    </row>
    <row r="78" spans="1:28" x14ac:dyDescent="0.25">
      <c r="A78">
        <v>6</v>
      </c>
      <c r="B78" t="s">
        <v>387</v>
      </c>
      <c r="C78" t="str">
        <f t="shared" si="2"/>
        <v>Bellevue</v>
      </c>
      <c r="D78" t="s">
        <v>388</v>
      </c>
      <c r="E78">
        <v>197801.2075090578</v>
      </c>
      <c r="F78">
        <v>975527104.70716143</v>
      </c>
      <c r="K78" t="s">
        <v>59</v>
      </c>
      <c r="L78" t="s">
        <v>60</v>
      </c>
      <c r="M78" t="s">
        <v>388</v>
      </c>
      <c r="N78" t="s">
        <v>32</v>
      </c>
      <c r="O78" t="s">
        <v>33</v>
      </c>
      <c r="P78" t="s">
        <v>551</v>
      </c>
      <c r="Q78" t="s">
        <v>552</v>
      </c>
      <c r="R78" t="s">
        <v>553</v>
      </c>
      <c r="S78" t="s">
        <v>554</v>
      </c>
      <c r="T78" t="s">
        <v>38</v>
      </c>
      <c r="U78" t="s">
        <v>39</v>
      </c>
      <c r="V78">
        <v>5102592</v>
      </c>
      <c r="W78">
        <v>3842467</v>
      </c>
      <c r="X78" t="s">
        <v>555</v>
      </c>
      <c r="Y78" t="s">
        <v>556</v>
      </c>
      <c r="Z78" t="s">
        <v>557</v>
      </c>
      <c r="AA78">
        <f>VLOOKUP(S78,'[1]Tract Areas'!$F$2:$M$374,8,FALSE)</f>
        <v>5081555</v>
      </c>
      <c r="AB78">
        <f t="shared" si="3"/>
        <v>0.64821555606502346</v>
      </c>
    </row>
    <row r="79" spans="1:28" x14ac:dyDescent="0.25">
      <c r="A79">
        <v>6</v>
      </c>
      <c r="B79" t="s">
        <v>387</v>
      </c>
      <c r="C79" t="str">
        <f t="shared" si="2"/>
        <v>Bellevue</v>
      </c>
      <c r="D79" t="s">
        <v>388</v>
      </c>
      <c r="E79">
        <v>197801.2075090578</v>
      </c>
      <c r="F79">
        <v>975527104.70716143</v>
      </c>
      <c r="K79" t="s">
        <v>59</v>
      </c>
      <c r="L79" t="s">
        <v>60</v>
      </c>
      <c r="M79" t="s">
        <v>388</v>
      </c>
      <c r="N79" t="s">
        <v>32</v>
      </c>
      <c r="O79" t="s">
        <v>33</v>
      </c>
      <c r="P79" t="s">
        <v>558</v>
      </c>
      <c r="Q79" t="s">
        <v>559</v>
      </c>
      <c r="R79" t="s">
        <v>560</v>
      </c>
      <c r="S79" t="s">
        <v>561</v>
      </c>
      <c r="T79" t="s">
        <v>38</v>
      </c>
      <c r="U79" t="s">
        <v>39</v>
      </c>
      <c r="V79">
        <v>2273132</v>
      </c>
      <c r="W79">
        <v>0</v>
      </c>
      <c r="X79" t="s">
        <v>562</v>
      </c>
      <c r="Y79" t="s">
        <v>563</v>
      </c>
      <c r="Z79" t="s">
        <v>564</v>
      </c>
      <c r="AA79">
        <f>VLOOKUP(S79,'[1]Tract Areas'!$F$2:$M$374,8,FALSE)</f>
        <v>2271495</v>
      </c>
      <c r="AB79">
        <f t="shared" si="3"/>
        <v>1</v>
      </c>
    </row>
    <row r="80" spans="1:28" x14ac:dyDescent="0.25">
      <c r="A80">
        <v>6</v>
      </c>
      <c r="B80" t="s">
        <v>387</v>
      </c>
      <c r="C80" t="str">
        <f t="shared" si="2"/>
        <v>Bellevue</v>
      </c>
      <c r="D80" t="s">
        <v>388</v>
      </c>
      <c r="E80">
        <v>197801.2075090578</v>
      </c>
      <c r="F80">
        <v>975527104.70716143</v>
      </c>
      <c r="K80" t="s">
        <v>59</v>
      </c>
      <c r="L80" t="s">
        <v>60</v>
      </c>
      <c r="M80" t="s">
        <v>388</v>
      </c>
      <c r="N80" t="s">
        <v>32</v>
      </c>
      <c r="O80" t="s">
        <v>33</v>
      </c>
      <c r="P80" t="s">
        <v>565</v>
      </c>
      <c r="Q80" t="s">
        <v>566</v>
      </c>
      <c r="R80" t="s">
        <v>567</v>
      </c>
      <c r="S80" t="s">
        <v>568</v>
      </c>
      <c r="T80" t="s">
        <v>38</v>
      </c>
      <c r="U80" t="s">
        <v>39</v>
      </c>
      <c r="V80">
        <v>4602566</v>
      </c>
      <c r="W80">
        <v>0</v>
      </c>
      <c r="X80" t="s">
        <v>569</v>
      </c>
      <c r="Y80" t="s">
        <v>570</v>
      </c>
      <c r="Z80" t="s">
        <v>571</v>
      </c>
      <c r="AA80">
        <f>VLOOKUP(S80,'[1]Tract Areas'!$F$2:$M$374,8,FALSE)</f>
        <v>4462011</v>
      </c>
      <c r="AB80">
        <f t="shared" si="3"/>
        <v>1</v>
      </c>
    </row>
    <row r="81" spans="1:28" x14ac:dyDescent="0.25">
      <c r="A81">
        <v>6</v>
      </c>
      <c r="B81" t="s">
        <v>387</v>
      </c>
      <c r="C81" t="str">
        <f t="shared" si="2"/>
        <v>Bellevue</v>
      </c>
      <c r="D81" t="s">
        <v>388</v>
      </c>
      <c r="E81">
        <v>197801.2075090578</v>
      </c>
      <c r="F81">
        <v>975527104.70716143</v>
      </c>
      <c r="K81" t="s">
        <v>59</v>
      </c>
      <c r="L81" t="s">
        <v>60</v>
      </c>
      <c r="M81" t="s">
        <v>388</v>
      </c>
      <c r="N81" t="s">
        <v>32</v>
      </c>
      <c r="O81" t="s">
        <v>33</v>
      </c>
      <c r="P81" t="s">
        <v>572</v>
      </c>
      <c r="Q81" t="s">
        <v>573</v>
      </c>
      <c r="R81" t="s">
        <v>574</v>
      </c>
      <c r="S81" t="s">
        <v>575</v>
      </c>
      <c r="T81" t="s">
        <v>38</v>
      </c>
      <c r="U81" t="s">
        <v>39</v>
      </c>
      <c r="V81">
        <v>2940216</v>
      </c>
      <c r="W81">
        <v>0</v>
      </c>
      <c r="X81" t="s">
        <v>576</v>
      </c>
      <c r="Y81" t="s">
        <v>577</v>
      </c>
      <c r="Z81" t="s">
        <v>578</v>
      </c>
      <c r="AA81">
        <f>VLOOKUP(S81,'[1]Tract Areas'!$F$2:$M$374,8,FALSE)</f>
        <v>2921639</v>
      </c>
      <c r="AB81">
        <f t="shared" si="3"/>
        <v>1</v>
      </c>
    </row>
    <row r="82" spans="1:28" x14ac:dyDescent="0.25">
      <c r="A82">
        <v>6</v>
      </c>
      <c r="B82" t="s">
        <v>387</v>
      </c>
      <c r="C82" t="str">
        <f t="shared" si="2"/>
        <v>Bellevue</v>
      </c>
      <c r="D82" t="s">
        <v>388</v>
      </c>
      <c r="E82">
        <v>197801.2075090578</v>
      </c>
      <c r="F82">
        <v>975527104.70716143</v>
      </c>
      <c r="K82" t="s">
        <v>59</v>
      </c>
      <c r="L82" t="s">
        <v>60</v>
      </c>
      <c r="M82" t="s">
        <v>388</v>
      </c>
      <c r="N82" t="s">
        <v>32</v>
      </c>
      <c r="O82" t="s">
        <v>33</v>
      </c>
      <c r="P82" t="s">
        <v>579</v>
      </c>
      <c r="Q82" t="s">
        <v>580</v>
      </c>
      <c r="R82" t="s">
        <v>581</v>
      </c>
      <c r="S82" t="s">
        <v>582</v>
      </c>
      <c r="T82" t="s">
        <v>38</v>
      </c>
      <c r="U82" t="s">
        <v>39</v>
      </c>
      <c r="V82">
        <v>7527966</v>
      </c>
      <c r="W82">
        <v>18305</v>
      </c>
      <c r="X82" t="s">
        <v>583</v>
      </c>
      <c r="Y82" t="s">
        <v>584</v>
      </c>
      <c r="Z82" t="s">
        <v>585</v>
      </c>
      <c r="AA82">
        <f>VLOOKUP(S82,'[1]Tract Areas'!$F$2:$M$374,8,FALSE)</f>
        <v>7503823</v>
      </c>
      <c r="AB82">
        <f t="shared" si="3"/>
        <v>0.99999040489094693</v>
      </c>
    </row>
    <row r="83" spans="1:28" x14ac:dyDescent="0.25">
      <c r="A83">
        <v>6</v>
      </c>
      <c r="B83" t="s">
        <v>387</v>
      </c>
      <c r="C83" t="str">
        <f t="shared" si="2"/>
        <v>Bellevue</v>
      </c>
      <c r="D83" t="s">
        <v>388</v>
      </c>
      <c r="E83">
        <v>197801.2075090578</v>
      </c>
      <c r="F83">
        <v>975527104.70716143</v>
      </c>
      <c r="K83" t="s">
        <v>59</v>
      </c>
      <c r="L83" t="s">
        <v>60</v>
      </c>
      <c r="M83" t="s">
        <v>388</v>
      </c>
      <c r="N83" t="s">
        <v>32</v>
      </c>
      <c r="O83" t="s">
        <v>33</v>
      </c>
      <c r="P83" t="s">
        <v>586</v>
      </c>
      <c r="Q83" t="s">
        <v>587</v>
      </c>
      <c r="R83" t="s">
        <v>588</v>
      </c>
      <c r="S83" t="s">
        <v>589</v>
      </c>
      <c r="T83" t="s">
        <v>38</v>
      </c>
      <c r="U83" t="s">
        <v>39</v>
      </c>
      <c r="V83">
        <v>3723442</v>
      </c>
      <c r="W83">
        <v>0</v>
      </c>
      <c r="X83" t="s">
        <v>590</v>
      </c>
      <c r="Y83" t="s">
        <v>591</v>
      </c>
      <c r="Z83" t="s">
        <v>592</v>
      </c>
      <c r="AA83">
        <f>VLOOKUP(S83,'[1]Tract Areas'!$F$2:$M$374,8,FALSE)</f>
        <v>2917064</v>
      </c>
      <c r="AB83">
        <f t="shared" si="3"/>
        <v>1</v>
      </c>
    </row>
    <row r="84" spans="1:28" x14ac:dyDescent="0.25">
      <c r="A84">
        <v>6</v>
      </c>
      <c r="B84" t="s">
        <v>387</v>
      </c>
      <c r="C84" t="str">
        <f t="shared" si="2"/>
        <v>Bellevue</v>
      </c>
      <c r="D84" t="s">
        <v>388</v>
      </c>
      <c r="E84">
        <v>197801.2075090578</v>
      </c>
      <c r="F84">
        <v>975527104.70716143</v>
      </c>
      <c r="K84" t="s">
        <v>59</v>
      </c>
      <c r="L84" t="s">
        <v>60</v>
      </c>
      <c r="M84" t="s">
        <v>388</v>
      </c>
      <c r="N84" t="s">
        <v>32</v>
      </c>
      <c r="O84" t="s">
        <v>33</v>
      </c>
      <c r="P84" t="s">
        <v>593</v>
      </c>
      <c r="Q84" t="s">
        <v>594</v>
      </c>
      <c r="R84" t="s">
        <v>595</v>
      </c>
      <c r="S84" t="s">
        <v>596</v>
      </c>
      <c r="T84" t="s">
        <v>38</v>
      </c>
      <c r="U84" t="s">
        <v>39</v>
      </c>
      <c r="V84">
        <v>1784917</v>
      </c>
      <c r="W84">
        <v>0</v>
      </c>
      <c r="X84" t="s">
        <v>597</v>
      </c>
      <c r="Y84" t="s">
        <v>598</v>
      </c>
      <c r="Z84" t="s">
        <v>599</v>
      </c>
      <c r="AA84">
        <f>VLOOKUP(S84,'[1]Tract Areas'!$F$2:$M$374,8,FALSE)</f>
        <v>1784916</v>
      </c>
      <c r="AB84">
        <f t="shared" si="3"/>
        <v>1</v>
      </c>
    </row>
    <row r="85" spans="1:28" x14ac:dyDescent="0.25">
      <c r="A85">
        <v>6</v>
      </c>
      <c r="B85" t="s">
        <v>387</v>
      </c>
      <c r="C85" t="str">
        <f t="shared" si="2"/>
        <v>Bellevue</v>
      </c>
      <c r="D85" t="s">
        <v>388</v>
      </c>
      <c r="E85">
        <v>197801.2075090578</v>
      </c>
      <c r="F85">
        <v>975527104.70716143</v>
      </c>
      <c r="K85" t="s">
        <v>59</v>
      </c>
      <c r="L85" t="s">
        <v>60</v>
      </c>
      <c r="M85" t="s">
        <v>388</v>
      </c>
      <c r="N85" t="s">
        <v>32</v>
      </c>
      <c r="O85" t="s">
        <v>33</v>
      </c>
      <c r="P85" t="s">
        <v>600</v>
      </c>
      <c r="Q85" t="s">
        <v>601</v>
      </c>
      <c r="R85" t="s">
        <v>602</v>
      </c>
      <c r="S85" t="s">
        <v>603</v>
      </c>
      <c r="T85" t="s">
        <v>38</v>
      </c>
      <c r="U85" t="s">
        <v>39</v>
      </c>
      <c r="V85">
        <v>4621341</v>
      </c>
      <c r="W85">
        <v>239079</v>
      </c>
      <c r="X85" t="s">
        <v>604</v>
      </c>
      <c r="Y85" t="s">
        <v>605</v>
      </c>
      <c r="Z85" t="s">
        <v>606</v>
      </c>
      <c r="AA85">
        <f>VLOOKUP(S85,'[1]Tract Areas'!$F$2:$M$374,8,FALSE)</f>
        <v>4621546</v>
      </c>
      <c r="AB85">
        <f t="shared" si="3"/>
        <v>0.99478767494686848</v>
      </c>
    </row>
    <row r="86" spans="1:28" x14ac:dyDescent="0.25">
      <c r="A86">
        <v>6</v>
      </c>
      <c r="B86" t="s">
        <v>387</v>
      </c>
      <c r="C86" t="str">
        <f t="shared" si="2"/>
        <v>Bellevue</v>
      </c>
      <c r="D86" t="s">
        <v>388</v>
      </c>
      <c r="E86">
        <v>197801.2075090578</v>
      </c>
      <c r="F86">
        <v>975527104.70716143</v>
      </c>
      <c r="K86" t="s">
        <v>59</v>
      </c>
      <c r="L86" t="s">
        <v>60</v>
      </c>
      <c r="M86" t="s">
        <v>388</v>
      </c>
      <c r="N86" t="s">
        <v>32</v>
      </c>
      <c r="O86" t="s">
        <v>33</v>
      </c>
      <c r="P86" t="s">
        <v>607</v>
      </c>
      <c r="Q86" t="s">
        <v>608</v>
      </c>
      <c r="R86" t="s">
        <v>609</v>
      </c>
      <c r="S86" t="s">
        <v>610</v>
      </c>
      <c r="T86" t="s">
        <v>38</v>
      </c>
      <c r="U86" t="s">
        <v>39</v>
      </c>
      <c r="V86">
        <v>2739207</v>
      </c>
      <c r="W86">
        <v>0</v>
      </c>
      <c r="X86" t="s">
        <v>611</v>
      </c>
      <c r="Y86" t="s">
        <v>612</v>
      </c>
      <c r="Z86" t="s">
        <v>613</v>
      </c>
      <c r="AA86">
        <f>VLOOKUP(S86,'[1]Tract Areas'!$F$2:$M$374,8,FALSE)</f>
        <v>2737448</v>
      </c>
      <c r="AB86">
        <f t="shared" si="3"/>
        <v>1</v>
      </c>
    </row>
    <row r="87" spans="1:28" x14ac:dyDescent="0.25">
      <c r="A87">
        <v>6</v>
      </c>
      <c r="B87" t="s">
        <v>387</v>
      </c>
      <c r="C87" t="str">
        <f t="shared" si="2"/>
        <v>Bellevue</v>
      </c>
      <c r="D87" t="s">
        <v>388</v>
      </c>
      <c r="E87">
        <v>197801.2075090578</v>
      </c>
      <c r="F87">
        <v>975527104.70716143</v>
      </c>
      <c r="K87" t="s">
        <v>59</v>
      </c>
      <c r="L87" t="s">
        <v>60</v>
      </c>
      <c r="M87" t="s">
        <v>388</v>
      </c>
      <c r="N87" t="s">
        <v>32</v>
      </c>
      <c r="O87" t="s">
        <v>33</v>
      </c>
      <c r="P87" t="s">
        <v>614</v>
      </c>
      <c r="Q87" t="s">
        <v>615</v>
      </c>
      <c r="R87" t="s">
        <v>616</v>
      </c>
      <c r="S87" t="s">
        <v>617</v>
      </c>
      <c r="T87" t="s">
        <v>38</v>
      </c>
      <c r="U87" t="s">
        <v>39</v>
      </c>
      <c r="V87">
        <v>3183749</v>
      </c>
      <c r="W87">
        <v>0</v>
      </c>
      <c r="X87" t="s">
        <v>618</v>
      </c>
      <c r="Y87" t="s">
        <v>619</v>
      </c>
      <c r="Z87" t="s">
        <v>620</v>
      </c>
      <c r="AA87">
        <f>VLOOKUP(S87,'[1]Tract Areas'!$F$2:$M$374,8,FALSE)</f>
        <v>3183099</v>
      </c>
      <c r="AB87">
        <f t="shared" si="3"/>
        <v>1</v>
      </c>
    </row>
    <row r="88" spans="1:28" x14ac:dyDescent="0.25">
      <c r="A88">
        <v>6</v>
      </c>
      <c r="B88" t="s">
        <v>387</v>
      </c>
      <c r="C88" t="str">
        <f t="shared" si="2"/>
        <v>Bellevue</v>
      </c>
      <c r="D88" t="s">
        <v>388</v>
      </c>
      <c r="E88">
        <v>197801.2075090578</v>
      </c>
      <c r="F88">
        <v>975527104.70716143</v>
      </c>
      <c r="K88" t="s">
        <v>59</v>
      </c>
      <c r="L88" t="s">
        <v>60</v>
      </c>
      <c r="M88" t="s">
        <v>388</v>
      </c>
      <c r="N88" t="s">
        <v>32</v>
      </c>
      <c r="O88" t="s">
        <v>33</v>
      </c>
      <c r="P88" t="s">
        <v>621</v>
      </c>
      <c r="Q88" t="s">
        <v>622</v>
      </c>
      <c r="R88" t="s">
        <v>623</v>
      </c>
      <c r="S88" t="s">
        <v>624</v>
      </c>
      <c r="T88" t="s">
        <v>38</v>
      </c>
      <c r="U88" t="s">
        <v>39</v>
      </c>
      <c r="V88">
        <v>6392898</v>
      </c>
      <c r="W88">
        <v>797574</v>
      </c>
      <c r="X88" t="s">
        <v>625</v>
      </c>
      <c r="Y88" t="s">
        <v>626</v>
      </c>
      <c r="Z88" t="s">
        <v>627</v>
      </c>
      <c r="AA88">
        <f>VLOOKUP(S88,'[1]Tract Areas'!$F$2:$M$374,8,FALSE)</f>
        <v>6395425</v>
      </c>
      <c r="AB88">
        <f t="shared" si="3"/>
        <v>0.23527240175594272</v>
      </c>
    </row>
    <row r="89" spans="1:28" x14ac:dyDescent="0.25">
      <c r="A89">
        <v>6</v>
      </c>
      <c r="B89" t="s">
        <v>387</v>
      </c>
      <c r="C89" t="str">
        <f t="shared" si="2"/>
        <v>Bellevue</v>
      </c>
      <c r="D89" t="s">
        <v>388</v>
      </c>
      <c r="E89">
        <v>197801.2075090578</v>
      </c>
      <c r="F89">
        <v>975527104.70716143</v>
      </c>
      <c r="K89" t="s">
        <v>59</v>
      </c>
      <c r="L89" t="s">
        <v>60</v>
      </c>
      <c r="M89" t="s">
        <v>388</v>
      </c>
      <c r="N89" t="s">
        <v>32</v>
      </c>
      <c r="O89" t="s">
        <v>33</v>
      </c>
      <c r="P89" t="s">
        <v>628</v>
      </c>
      <c r="Q89" t="s">
        <v>629</v>
      </c>
      <c r="R89" t="s">
        <v>630</v>
      </c>
      <c r="S89" t="s">
        <v>631</v>
      </c>
      <c r="T89" t="s">
        <v>38</v>
      </c>
      <c r="U89" t="s">
        <v>39</v>
      </c>
      <c r="V89">
        <v>2640465</v>
      </c>
      <c r="W89">
        <v>0</v>
      </c>
      <c r="X89" t="s">
        <v>632</v>
      </c>
      <c r="Y89" t="s">
        <v>633</v>
      </c>
      <c r="Z89" t="s">
        <v>634</v>
      </c>
      <c r="AA89">
        <f>VLOOKUP(S89,'[1]Tract Areas'!$F$2:$M$374,8,FALSE)</f>
        <v>2635688</v>
      </c>
      <c r="AB89">
        <f t="shared" si="3"/>
        <v>1.0035330433647686E-3</v>
      </c>
    </row>
    <row r="90" spans="1:28" x14ac:dyDescent="0.25">
      <c r="A90">
        <v>60</v>
      </c>
      <c r="C90" t="e">
        <f t="shared" si="2"/>
        <v>#VALUE!</v>
      </c>
      <c r="E90">
        <v>21967.599459922661</v>
      </c>
      <c r="F90">
        <v>14974037.0994289</v>
      </c>
      <c r="G90">
        <v>21967.599999999999</v>
      </c>
      <c r="H90" t="s">
        <v>635</v>
      </c>
      <c r="I90" t="s">
        <v>636</v>
      </c>
      <c r="J90">
        <v>13</v>
      </c>
      <c r="K90" t="s">
        <v>30</v>
      </c>
      <c r="L90" t="s">
        <v>31</v>
      </c>
      <c r="M90" t="s">
        <v>635</v>
      </c>
      <c r="N90" t="s">
        <v>32</v>
      </c>
      <c r="O90" t="s">
        <v>33</v>
      </c>
      <c r="P90" t="s">
        <v>637</v>
      </c>
      <c r="Q90" t="s">
        <v>638</v>
      </c>
      <c r="R90" t="s">
        <v>639</v>
      </c>
      <c r="S90" t="s">
        <v>640</v>
      </c>
      <c r="T90" t="s">
        <v>38</v>
      </c>
      <c r="U90" t="s">
        <v>39</v>
      </c>
      <c r="V90">
        <v>237446</v>
      </c>
      <c r="W90">
        <v>0</v>
      </c>
      <c r="X90" t="s">
        <v>641</v>
      </c>
      <c r="Y90" t="s">
        <v>642</v>
      </c>
      <c r="Z90" t="s">
        <v>420</v>
      </c>
      <c r="AA90">
        <f>VLOOKUP(S90,'[1]Tract Areas'!$F$2:$M$374,8,FALSE)</f>
        <v>237450</v>
      </c>
      <c r="AB90">
        <f t="shared" si="3"/>
        <v>1.0444304064013477E-3</v>
      </c>
    </row>
    <row r="91" spans="1:28" x14ac:dyDescent="0.25">
      <c r="A91">
        <v>60</v>
      </c>
      <c r="C91" t="e">
        <f t="shared" si="2"/>
        <v>#VALUE!</v>
      </c>
      <c r="E91">
        <v>21967.599459922661</v>
      </c>
      <c r="F91">
        <v>14974037.0994289</v>
      </c>
      <c r="G91">
        <v>21967.599999999999</v>
      </c>
      <c r="H91" t="s">
        <v>635</v>
      </c>
      <c r="I91" t="s">
        <v>636</v>
      </c>
      <c r="J91">
        <v>13</v>
      </c>
      <c r="K91" t="s">
        <v>30</v>
      </c>
      <c r="L91" t="s">
        <v>31</v>
      </c>
      <c r="M91" t="s">
        <v>635</v>
      </c>
      <c r="N91" t="s">
        <v>32</v>
      </c>
      <c r="O91" t="s">
        <v>33</v>
      </c>
      <c r="P91" t="s">
        <v>643</v>
      </c>
      <c r="Q91" t="s">
        <v>644</v>
      </c>
      <c r="R91" t="s">
        <v>645</v>
      </c>
      <c r="S91" t="s">
        <v>646</v>
      </c>
      <c r="T91" t="s">
        <v>38</v>
      </c>
      <c r="U91" t="s">
        <v>39</v>
      </c>
      <c r="V91">
        <v>366705</v>
      </c>
      <c r="W91">
        <v>0</v>
      </c>
      <c r="X91" t="s">
        <v>647</v>
      </c>
      <c r="Y91" t="s">
        <v>648</v>
      </c>
      <c r="Z91" t="s">
        <v>649</v>
      </c>
      <c r="AA91">
        <f>VLOOKUP(S91,'[1]Tract Areas'!$F$2:$M$374,8,FALSE)</f>
        <v>366708</v>
      </c>
      <c r="AB91">
        <f t="shared" si="3"/>
        <v>0</v>
      </c>
    </row>
    <row r="92" spans="1:28" x14ac:dyDescent="0.25">
      <c r="A92">
        <v>60</v>
      </c>
      <c r="C92" t="e">
        <f t="shared" si="2"/>
        <v>#VALUE!</v>
      </c>
      <c r="E92">
        <v>21967.599459922661</v>
      </c>
      <c r="F92">
        <v>14974037.0994289</v>
      </c>
      <c r="G92">
        <v>21967.599999999999</v>
      </c>
      <c r="H92" t="s">
        <v>635</v>
      </c>
      <c r="I92" t="s">
        <v>636</v>
      </c>
      <c r="J92">
        <v>13</v>
      </c>
      <c r="K92" t="s">
        <v>30</v>
      </c>
      <c r="L92" t="s">
        <v>31</v>
      </c>
      <c r="M92" t="s">
        <v>635</v>
      </c>
      <c r="N92" t="s">
        <v>32</v>
      </c>
      <c r="O92" t="s">
        <v>33</v>
      </c>
      <c r="P92" t="s">
        <v>650</v>
      </c>
      <c r="Q92" t="s">
        <v>651</v>
      </c>
      <c r="R92" t="s">
        <v>652</v>
      </c>
      <c r="S92" t="s">
        <v>653</v>
      </c>
      <c r="T92" t="s">
        <v>38</v>
      </c>
      <c r="U92" t="s">
        <v>39</v>
      </c>
      <c r="V92">
        <v>827795</v>
      </c>
      <c r="W92">
        <v>3274388</v>
      </c>
      <c r="X92" t="s">
        <v>654</v>
      </c>
      <c r="Y92" t="s">
        <v>655</v>
      </c>
      <c r="Z92" t="s">
        <v>656</v>
      </c>
      <c r="AA92">
        <f>VLOOKUP(S92,'[1]Tract Areas'!$F$2:$M$374,8,FALSE)</f>
        <v>795076</v>
      </c>
      <c r="AB92">
        <f t="shared" si="3"/>
        <v>7.4709839059410672E-4</v>
      </c>
    </row>
    <row r="93" spans="1:28" x14ac:dyDescent="0.25">
      <c r="A93">
        <v>60</v>
      </c>
      <c r="C93" t="e">
        <f t="shared" si="2"/>
        <v>#VALUE!</v>
      </c>
      <c r="E93">
        <v>21967.599459922661</v>
      </c>
      <c r="F93">
        <v>14974037.0994289</v>
      </c>
      <c r="G93">
        <v>21967.599999999999</v>
      </c>
      <c r="H93" t="s">
        <v>635</v>
      </c>
      <c r="I93" t="s">
        <v>636</v>
      </c>
      <c r="J93">
        <v>13</v>
      </c>
      <c r="K93" t="s">
        <v>30</v>
      </c>
      <c r="L93" t="s">
        <v>31</v>
      </c>
      <c r="M93" t="s">
        <v>635</v>
      </c>
      <c r="N93" t="s">
        <v>32</v>
      </c>
      <c r="O93" t="s">
        <v>33</v>
      </c>
      <c r="P93" t="s">
        <v>657</v>
      </c>
      <c r="Q93" t="s">
        <v>658</v>
      </c>
      <c r="R93" t="s">
        <v>659</v>
      </c>
      <c r="S93" t="s">
        <v>660</v>
      </c>
      <c r="T93" t="s">
        <v>38</v>
      </c>
      <c r="U93" t="s">
        <v>39</v>
      </c>
      <c r="V93">
        <v>229060</v>
      </c>
      <c r="W93">
        <v>0</v>
      </c>
      <c r="X93" t="s">
        <v>661</v>
      </c>
      <c r="Y93" t="s">
        <v>662</v>
      </c>
      <c r="Z93" t="s">
        <v>663</v>
      </c>
      <c r="AA93">
        <f>VLOOKUP(S93,'[1]Tract Areas'!$F$2:$M$374,8,FALSE)</f>
        <v>229061</v>
      </c>
      <c r="AB93">
        <f t="shared" si="3"/>
        <v>0.76940640266129978</v>
      </c>
    </row>
    <row r="94" spans="1:28" x14ac:dyDescent="0.25">
      <c r="A94">
        <v>60</v>
      </c>
      <c r="C94" t="e">
        <f t="shared" si="2"/>
        <v>#VALUE!</v>
      </c>
      <c r="E94">
        <v>21967.599459922661</v>
      </c>
      <c r="F94">
        <v>14974037.0994289</v>
      </c>
      <c r="G94">
        <v>21967.599999999999</v>
      </c>
      <c r="H94" t="s">
        <v>635</v>
      </c>
      <c r="I94" t="s">
        <v>636</v>
      </c>
      <c r="J94">
        <v>13</v>
      </c>
      <c r="K94" t="s">
        <v>30</v>
      </c>
      <c r="L94" t="s">
        <v>31</v>
      </c>
      <c r="M94" t="s">
        <v>635</v>
      </c>
      <c r="N94" t="s">
        <v>32</v>
      </c>
      <c r="O94" t="s">
        <v>33</v>
      </c>
      <c r="P94" t="s">
        <v>664</v>
      </c>
      <c r="Q94" t="s">
        <v>665</v>
      </c>
      <c r="R94" t="s">
        <v>666</v>
      </c>
      <c r="S94" t="s">
        <v>667</v>
      </c>
      <c r="T94" t="s">
        <v>38</v>
      </c>
      <c r="U94" t="s">
        <v>39</v>
      </c>
      <c r="V94">
        <v>493763</v>
      </c>
      <c r="W94">
        <v>3374036</v>
      </c>
      <c r="X94" t="s">
        <v>668</v>
      </c>
      <c r="Y94" t="s">
        <v>669</v>
      </c>
      <c r="Z94" t="s">
        <v>670</v>
      </c>
      <c r="AA94">
        <f>VLOOKUP(S94,'[1]Tract Areas'!$F$2:$M$374,8,FALSE)</f>
        <v>448898</v>
      </c>
      <c r="AB94">
        <f t="shared" si="3"/>
        <v>0.95991962539374198</v>
      </c>
    </row>
    <row r="95" spans="1:28" x14ac:dyDescent="0.25">
      <c r="A95">
        <v>60</v>
      </c>
      <c r="C95" t="e">
        <f t="shared" si="2"/>
        <v>#VALUE!</v>
      </c>
      <c r="E95">
        <v>21967.599459922661</v>
      </c>
      <c r="F95">
        <v>14974037.0994289</v>
      </c>
      <c r="G95">
        <v>21967.599999999999</v>
      </c>
      <c r="H95" t="s">
        <v>635</v>
      </c>
      <c r="I95" t="s">
        <v>636</v>
      </c>
      <c r="J95">
        <v>13</v>
      </c>
      <c r="K95" t="s">
        <v>30</v>
      </c>
      <c r="L95" t="s">
        <v>31</v>
      </c>
      <c r="M95" t="s">
        <v>635</v>
      </c>
      <c r="N95" t="s">
        <v>32</v>
      </c>
      <c r="O95" t="s">
        <v>33</v>
      </c>
      <c r="P95" t="s">
        <v>671</v>
      </c>
      <c r="Q95" t="s">
        <v>672</v>
      </c>
      <c r="R95" t="s">
        <v>673</v>
      </c>
      <c r="S95" t="s">
        <v>674</v>
      </c>
      <c r="T95" t="s">
        <v>38</v>
      </c>
      <c r="U95" t="s">
        <v>39</v>
      </c>
      <c r="V95">
        <v>926047</v>
      </c>
      <c r="W95">
        <v>0</v>
      </c>
      <c r="X95" t="s">
        <v>675</v>
      </c>
      <c r="Y95" t="s">
        <v>676</v>
      </c>
      <c r="Z95" t="s">
        <v>677</v>
      </c>
      <c r="AA95">
        <f>VLOOKUP(S95,'[1]Tract Areas'!$F$2:$M$374,8,FALSE)</f>
        <v>926045</v>
      </c>
      <c r="AB95">
        <f t="shared" si="3"/>
        <v>0.33838312393026254</v>
      </c>
    </row>
    <row r="96" spans="1:28" x14ac:dyDescent="0.25">
      <c r="A96">
        <v>60</v>
      </c>
      <c r="C96" t="e">
        <f t="shared" si="2"/>
        <v>#VALUE!</v>
      </c>
      <c r="E96">
        <v>21967.599459922661</v>
      </c>
      <c r="F96">
        <v>14974037.0994289</v>
      </c>
      <c r="G96">
        <v>21967.599999999999</v>
      </c>
      <c r="H96" t="s">
        <v>635</v>
      </c>
      <c r="I96" t="s">
        <v>636</v>
      </c>
      <c r="J96">
        <v>13</v>
      </c>
      <c r="K96" t="s">
        <v>30</v>
      </c>
      <c r="L96" t="s">
        <v>31</v>
      </c>
      <c r="M96" t="s">
        <v>635</v>
      </c>
      <c r="N96" t="s">
        <v>32</v>
      </c>
      <c r="O96" t="s">
        <v>33</v>
      </c>
      <c r="P96" t="s">
        <v>678</v>
      </c>
      <c r="Q96" t="s">
        <v>679</v>
      </c>
      <c r="R96" t="s">
        <v>680</v>
      </c>
      <c r="S96" t="s">
        <v>681</v>
      </c>
      <c r="T96" t="s">
        <v>38</v>
      </c>
      <c r="U96" t="s">
        <v>39</v>
      </c>
      <c r="V96">
        <v>1010266</v>
      </c>
      <c r="W96">
        <v>0</v>
      </c>
      <c r="X96" t="s">
        <v>682</v>
      </c>
      <c r="Y96" t="s">
        <v>683</v>
      </c>
      <c r="Z96" t="s">
        <v>684</v>
      </c>
      <c r="AA96">
        <f>VLOOKUP(S96,'[1]Tract Areas'!$F$2:$M$374,8,FALSE)</f>
        <v>1010272</v>
      </c>
      <c r="AB96">
        <f t="shared" si="3"/>
        <v>0.42614167273763898</v>
      </c>
    </row>
    <row r="97" spans="1:28" x14ac:dyDescent="0.25">
      <c r="A97">
        <v>60</v>
      </c>
      <c r="C97" t="e">
        <f t="shared" si="2"/>
        <v>#VALUE!</v>
      </c>
      <c r="E97">
        <v>21967.599459922661</v>
      </c>
      <c r="F97">
        <v>14974037.0994289</v>
      </c>
      <c r="G97">
        <v>21967.599999999999</v>
      </c>
      <c r="H97" t="s">
        <v>635</v>
      </c>
      <c r="I97" t="s">
        <v>636</v>
      </c>
      <c r="J97">
        <v>13</v>
      </c>
      <c r="K97" t="s">
        <v>30</v>
      </c>
      <c r="L97" t="s">
        <v>31</v>
      </c>
      <c r="M97" t="s">
        <v>635</v>
      </c>
      <c r="N97" t="s">
        <v>32</v>
      </c>
      <c r="O97" t="s">
        <v>33</v>
      </c>
      <c r="P97" t="s">
        <v>685</v>
      </c>
      <c r="Q97" t="s">
        <v>686</v>
      </c>
      <c r="R97" t="s">
        <v>687</v>
      </c>
      <c r="S97" t="s">
        <v>688</v>
      </c>
      <c r="T97" t="s">
        <v>38</v>
      </c>
      <c r="U97" t="s">
        <v>39</v>
      </c>
      <c r="V97">
        <v>862095</v>
      </c>
      <c r="W97">
        <v>0</v>
      </c>
      <c r="X97" t="s">
        <v>689</v>
      </c>
      <c r="Y97" t="s">
        <v>690</v>
      </c>
      <c r="Z97" t="s">
        <v>691</v>
      </c>
      <c r="AA97">
        <f>VLOOKUP(S97,'[1]Tract Areas'!$F$2:$M$374,8,FALSE)</f>
        <v>862093</v>
      </c>
      <c r="AB97">
        <f t="shared" si="3"/>
        <v>5.799838300508182E-6</v>
      </c>
    </row>
    <row r="98" spans="1:28" x14ac:dyDescent="0.25">
      <c r="A98">
        <v>111</v>
      </c>
      <c r="C98" t="e">
        <f t="shared" si="2"/>
        <v>#VALUE!</v>
      </c>
      <c r="E98">
        <v>26446.20305409377</v>
      </c>
      <c r="F98">
        <v>27690336.443909489</v>
      </c>
      <c r="G98">
        <v>26446.203000000001</v>
      </c>
      <c r="H98" t="s">
        <v>692</v>
      </c>
      <c r="I98" t="s">
        <v>693</v>
      </c>
      <c r="J98">
        <v>1</v>
      </c>
      <c r="K98" t="s">
        <v>30</v>
      </c>
      <c r="L98" t="s">
        <v>31</v>
      </c>
      <c r="M98" t="s">
        <v>692</v>
      </c>
      <c r="N98" t="s">
        <v>32</v>
      </c>
      <c r="O98" t="s">
        <v>33</v>
      </c>
      <c r="P98" t="s">
        <v>694</v>
      </c>
      <c r="Q98" t="s">
        <v>695</v>
      </c>
      <c r="R98" t="s">
        <v>696</v>
      </c>
      <c r="S98" t="s">
        <v>697</v>
      </c>
      <c r="T98" t="s">
        <v>38</v>
      </c>
      <c r="U98" t="s">
        <v>39</v>
      </c>
      <c r="V98">
        <v>2172993</v>
      </c>
      <c r="W98">
        <v>0</v>
      </c>
      <c r="X98" t="s">
        <v>698</v>
      </c>
      <c r="Y98" t="s">
        <v>699</v>
      </c>
      <c r="Z98" t="s">
        <v>700</v>
      </c>
      <c r="AA98">
        <f>VLOOKUP(S98,'[1]Tract Areas'!$F$2:$M$374,8,FALSE)</f>
        <v>2172993</v>
      </c>
      <c r="AB98">
        <f t="shared" si="3"/>
        <v>9.2038952725572518E-6</v>
      </c>
    </row>
    <row r="99" spans="1:28" x14ac:dyDescent="0.25">
      <c r="A99">
        <v>111</v>
      </c>
      <c r="C99" t="e">
        <f t="shared" si="2"/>
        <v>#VALUE!</v>
      </c>
      <c r="E99">
        <v>26446.20305409377</v>
      </c>
      <c r="F99">
        <v>27690336.443909489</v>
      </c>
      <c r="G99">
        <v>26446.203000000001</v>
      </c>
      <c r="H99" t="s">
        <v>692</v>
      </c>
      <c r="I99" t="s">
        <v>693</v>
      </c>
      <c r="J99">
        <v>1</v>
      </c>
      <c r="K99" t="s">
        <v>30</v>
      </c>
      <c r="L99" t="s">
        <v>31</v>
      </c>
      <c r="M99" t="s">
        <v>692</v>
      </c>
      <c r="N99" t="s">
        <v>32</v>
      </c>
      <c r="O99" t="s">
        <v>33</v>
      </c>
      <c r="P99" t="s">
        <v>701</v>
      </c>
      <c r="Q99" t="s">
        <v>702</v>
      </c>
      <c r="R99" t="s">
        <v>703</v>
      </c>
      <c r="S99" t="s">
        <v>704</v>
      </c>
      <c r="T99" t="s">
        <v>38</v>
      </c>
      <c r="U99" t="s">
        <v>39</v>
      </c>
      <c r="V99">
        <v>2137298</v>
      </c>
      <c r="W99">
        <v>5871364</v>
      </c>
      <c r="X99" t="s">
        <v>705</v>
      </c>
      <c r="Y99" t="s">
        <v>706</v>
      </c>
      <c r="Z99" t="s">
        <v>707</v>
      </c>
      <c r="AA99">
        <f>VLOOKUP(S99,'[1]Tract Areas'!$F$2:$M$374,8,FALSE)</f>
        <v>2125868</v>
      </c>
      <c r="AB99">
        <f t="shared" si="3"/>
        <v>0.15212797784246246</v>
      </c>
    </row>
    <row r="100" spans="1:28" x14ac:dyDescent="0.25">
      <c r="A100">
        <v>111</v>
      </c>
      <c r="C100" t="e">
        <f t="shared" si="2"/>
        <v>#VALUE!</v>
      </c>
      <c r="E100">
        <v>26446.20305409377</v>
      </c>
      <c r="F100">
        <v>27690336.443909489</v>
      </c>
      <c r="G100">
        <v>26446.203000000001</v>
      </c>
      <c r="H100" t="s">
        <v>692</v>
      </c>
      <c r="I100" t="s">
        <v>693</v>
      </c>
      <c r="J100">
        <v>1</v>
      </c>
      <c r="K100" t="s">
        <v>30</v>
      </c>
      <c r="L100" t="s">
        <v>31</v>
      </c>
      <c r="M100" t="s">
        <v>692</v>
      </c>
      <c r="N100" t="s">
        <v>32</v>
      </c>
      <c r="O100" t="s">
        <v>33</v>
      </c>
      <c r="P100" t="s">
        <v>708</v>
      </c>
      <c r="Q100" t="s">
        <v>709</v>
      </c>
      <c r="R100" t="s">
        <v>710</v>
      </c>
      <c r="S100" t="s">
        <v>711</v>
      </c>
      <c r="T100" t="s">
        <v>38</v>
      </c>
      <c r="U100" t="s">
        <v>39</v>
      </c>
      <c r="V100">
        <v>1183989</v>
      </c>
      <c r="W100">
        <v>0</v>
      </c>
      <c r="X100" t="s">
        <v>712</v>
      </c>
      <c r="Y100" t="s">
        <v>713</v>
      </c>
      <c r="Z100" t="s">
        <v>714</v>
      </c>
      <c r="AA100">
        <f>VLOOKUP(S100,'[1]Tract Areas'!$F$2:$M$374,8,FALSE)</f>
        <v>1183993</v>
      </c>
      <c r="AB100">
        <f t="shared" si="3"/>
        <v>5.5632930262256616E-2</v>
      </c>
    </row>
    <row r="101" spans="1:28" x14ac:dyDescent="0.25">
      <c r="A101">
        <v>111</v>
      </c>
      <c r="C101" t="e">
        <f t="shared" si="2"/>
        <v>#VALUE!</v>
      </c>
      <c r="E101">
        <v>26446.20305409377</v>
      </c>
      <c r="F101">
        <v>27690336.443909489</v>
      </c>
      <c r="G101">
        <v>26446.203000000001</v>
      </c>
      <c r="H101" t="s">
        <v>692</v>
      </c>
      <c r="I101" t="s">
        <v>693</v>
      </c>
      <c r="J101">
        <v>1</v>
      </c>
      <c r="K101" t="s">
        <v>30</v>
      </c>
      <c r="L101" t="s">
        <v>31</v>
      </c>
      <c r="M101" t="s">
        <v>692</v>
      </c>
      <c r="N101" t="s">
        <v>32</v>
      </c>
      <c r="O101" t="s">
        <v>33</v>
      </c>
      <c r="P101" t="s">
        <v>715</v>
      </c>
      <c r="Q101" t="s">
        <v>716</v>
      </c>
      <c r="R101" t="s">
        <v>717</v>
      </c>
      <c r="S101" t="s">
        <v>718</v>
      </c>
      <c r="T101" t="s">
        <v>38</v>
      </c>
      <c r="U101" t="s">
        <v>39</v>
      </c>
      <c r="V101">
        <v>3783740</v>
      </c>
      <c r="W101">
        <v>54223</v>
      </c>
      <c r="X101" t="s">
        <v>719</v>
      </c>
      <c r="Y101" t="s">
        <v>720</v>
      </c>
      <c r="Z101" t="s">
        <v>721</v>
      </c>
      <c r="AA101">
        <f>VLOOKUP(S101,'[1]Tract Areas'!$F$2:$M$374,8,FALSE)</f>
        <v>3779676</v>
      </c>
      <c r="AB101">
        <f t="shared" si="3"/>
        <v>1.7461814187247795E-5</v>
      </c>
    </row>
    <row r="102" spans="1:28" x14ac:dyDescent="0.25">
      <c r="A102">
        <v>111</v>
      </c>
      <c r="C102" t="e">
        <f t="shared" si="2"/>
        <v>#VALUE!</v>
      </c>
      <c r="E102">
        <v>26446.20305409377</v>
      </c>
      <c r="F102">
        <v>27690336.443909489</v>
      </c>
      <c r="G102">
        <v>26446.203000000001</v>
      </c>
      <c r="H102" t="s">
        <v>692</v>
      </c>
      <c r="I102" t="s">
        <v>693</v>
      </c>
      <c r="J102">
        <v>1</v>
      </c>
      <c r="K102" t="s">
        <v>30</v>
      </c>
      <c r="L102" t="s">
        <v>31</v>
      </c>
      <c r="M102" t="s">
        <v>692</v>
      </c>
      <c r="N102" t="s">
        <v>32</v>
      </c>
      <c r="O102" t="s">
        <v>33</v>
      </c>
      <c r="P102" t="s">
        <v>722</v>
      </c>
      <c r="Q102" t="s">
        <v>723</v>
      </c>
      <c r="R102" t="s">
        <v>724</v>
      </c>
      <c r="S102" t="s">
        <v>725</v>
      </c>
      <c r="T102" t="s">
        <v>38</v>
      </c>
      <c r="U102" t="s">
        <v>39</v>
      </c>
      <c r="V102">
        <v>1798936</v>
      </c>
      <c r="W102">
        <v>0</v>
      </c>
      <c r="X102" t="s">
        <v>726</v>
      </c>
      <c r="Y102" t="s">
        <v>727</v>
      </c>
      <c r="Z102" t="s">
        <v>728</v>
      </c>
      <c r="AA102">
        <f>VLOOKUP(S102,'[1]Tract Areas'!$F$2:$M$374,8,FALSE)</f>
        <v>1798932</v>
      </c>
      <c r="AB102">
        <f t="shared" si="3"/>
        <v>0.6817467252792212</v>
      </c>
    </row>
    <row r="103" spans="1:28" x14ac:dyDescent="0.25">
      <c r="A103">
        <v>111</v>
      </c>
      <c r="C103" t="e">
        <f t="shared" si="2"/>
        <v>#VALUE!</v>
      </c>
      <c r="E103">
        <v>26446.20305409377</v>
      </c>
      <c r="F103">
        <v>27690336.443909489</v>
      </c>
      <c r="G103">
        <v>26446.203000000001</v>
      </c>
      <c r="H103" t="s">
        <v>692</v>
      </c>
      <c r="I103" t="s">
        <v>693</v>
      </c>
      <c r="J103">
        <v>1</v>
      </c>
      <c r="K103" t="s">
        <v>30</v>
      </c>
      <c r="L103" t="s">
        <v>31</v>
      </c>
      <c r="M103" t="s">
        <v>692</v>
      </c>
      <c r="N103" t="s">
        <v>32</v>
      </c>
      <c r="O103" t="s">
        <v>33</v>
      </c>
      <c r="P103" t="s">
        <v>729</v>
      </c>
      <c r="Q103" t="s">
        <v>730</v>
      </c>
      <c r="R103" t="s">
        <v>731</v>
      </c>
      <c r="S103" t="s">
        <v>732</v>
      </c>
      <c r="T103" t="s">
        <v>38</v>
      </c>
      <c r="U103" t="s">
        <v>39</v>
      </c>
      <c r="V103">
        <v>1281899</v>
      </c>
      <c r="W103">
        <v>81874</v>
      </c>
      <c r="X103" t="s">
        <v>733</v>
      </c>
      <c r="Y103" t="s">
        <v>734</v>
      </c>
      <c r="Z103" t="s">
        <v>735</v>
      </c>
      <c r="AA103">
        <f>VLOOKUP(S103,'[1]Tract Areas'!$F$2:$M$374,8,FALSE)</f>
        <v>1286647</v>
      </c>
      <c r="AB103">
        <f t="shared" si="3"/>
        <v>0.68357987855254787</v>
      </c>
    </row>
    <row r="104" spans="1:28" x14ac:dyDescent="0.25">
      <c r="A104">
        <v>111</v>
      </c>
      <c r="C104" t="e">
        <f t="shared" si="2"/>
        <v>#VALUE!</v>
      </c>
      <c r="E104">
        <v>26446.20305409377</v>
      </c>
      <c r="F104">
        <v>27690336.443909489</v>
      </c>
      <c r="G104">
        <v>26446.203000000001</v>
      </c>
      <c r="H104" t="s">
        <v>692</v>
      </c>
      <c r="I104" t="s">
        <v>693</v>
      </c>
      <c r="J104">
        <v>1</v>
      </c>
      <c r="K104" t="s">
        <v>30</v>
      </c>
      <c r="L104" t="s">
        <v>31</v>
      </c>
      <c r="M104" t="s">
        <v>692</v>
      </c>
      <c r="N104" t="s">
        <v>32</v>
      </c>
      <c r="O104" t="s">
        <v>33</v>
      </c>
      <c r="P104" t="s">
        <v>736</v>
      </c>
      <c r="Q104" t="s">
        <v>737</v>
      </c>
      <c r="R104" t="s">
        <v>111</v>
      </c>
      <c r="S104" t="s">
        <v>738</v>
      </c>
      <c r="T104" t="s">
        <v>38</v>
      </c>
      <c r="U104" t="s">
        <v>39</v>
      </c>
      <c r="V104">
        <v>1210516</v>
      </c>
      <c r="W104">
        <v>0</v>
      </c>
      <c r="X104" t="s">
        <v>739</v>
      </c>
      <c r="Y104" t="s">
        <v>740</v>
      </c>
      <c r="Z104" t="s">
        <v>163</v>
      </c>
      <c r="AA104">
        <f>VLOOKUP(S104,'[1]Tract Areas'!$F$2:$M$374,8,FALSE)</f>
        <v>1210513</v>
      </c>
      <c r="AB104">
        <f t="shared" si="3"/>
        <v>9.5827141055073345E-5</v>
      </c>
    </row>
    <row r="105" spans="1:28" x14ac:dyDescent="0.25">
      <c r="A105">
        <v>111</v>
      </c>
      <c r="C105" t="e">
        <f t="shared" si="2"/>
        <v>#VALUE!</v>
      </c>
      <c r="E105">
        <v>26446.20305409377</v>
      </c>
      <c r="F105">
        <v>27690336.443909489</v>
      </c>
      <c r="G105">
        <v>26446.203000000001</v>
      </c>
      <c r="H105" t="s">
        <v>692</v>
      </c>
      <c r="I105" t="s">
        <v>693</v>
      </c>
      <c r="J105">
        <v>1</v>
      </c>
      <c r="K105" t="s">
        <v>30</v>
      </c>
      <c r="L105" t="s">
        <v>31</v>
      </c>
      <c r="M105" t="s">
        <v>692</v>
      </c>
      <c r="N105" t="s">
        <v>32</v>
      </c>
      <c r="O105" t="s">
        <v>33</v>
      </c>
      <c r="P105" t="s">
        <v>741</v>
      </c>
      <c r="Q105" t="s">
        <v>742</v>
      </c>
      <c r="R105" t="s">
        <v>743</v>
      </c>
      <c r="S105" t="s">
        <v>744</v>
      </c>
      <c r="T105" t="s">
        <v>38</v>
      </c>
      <c r="U105" t="s">
        <v>39</v>
      </c>
      <c r="V105">
        <v>4775453</v>
      </c>
      <c r="W105">
        <v>5565216</v>
      </c>
      <c r="X105" t="s">
        <v>745</v>
      </c>
      <c r="Y105" t="s">
        <v>746</v>
      </c>
      <c r="Z105" t="s">
        <v>747</v>
      </c>
      <c r="AA105">
        <f>VLOOKUP(S105,'[1]Tract Areas'!$F$2:$M$374,8,FALSE)</f>
        <v>4695865</v>
      </c>
      <c r="AB105">
        <f t="shared" si="3"/>
        <v>3.3220716524005693E-5</v>
      </c>
    </row>
    <row r="106" spans="1:28" x14ac:dyDescent="0.25">
      <c r="A106">
        <v>4</v>
      </c>
      <c r="B106" t="s">
        <v>748</v>
      </c>
      <c r="C106" t="str">
        <f t="shared" si="2"/>
        <v>Black Diamond</v>
      </c>
      <c r="D106" t="s">
        <v>749</v>
      </c>
      <c r="E106">
        <v>6629.569588210863</v>
      </c>
      <c r="F106">
        <v>2412696.7229176979</v>
      </c>
      <c r="K106" t="s">
        <v>59</v>
      </c>
      <c r="L106" t="s">
        <v>60</v>
      </c>
      <c r="M106" t="s">
        <v>749</v>
      </c>
      <c r="N106" t="s">
        <v>32</v>
      </c>
      <c r="O106" t="s">
        <v>33</v>
      </c>
      <c r="P106" t="s">
        <v>750</v>
      </c>
      <c r="Q106" t="s">
        <v>751</v>
      </c>
      <c r="R106" t="s">
        <v>752</v>
      </c>
      <c r="S106" t="s">
        <v>753</v>
      </c>
      <c r="T106" t="s">
        <v>38</v>
      </c>
      <c r="U106" t="s">
        <v>39</v>
      </c>
      <c r="V106">
        <v>161442521</v>
      </c>
      <c r="W106">
        <v>1999864</v>
      </c>
      <c r="X106" t="s">
        <v>754</v>
      </c>
      <c r="Y106" t="s">
        <v>755</v>
      </c>
      <c r="Z106" t="s">
        <v>756</v>
      </c>
      <c r="AA106">
        <f>VLOOKUP(S106,'[1]Tract Areas'!$F$2:$M$374,8,FALSE)</f>
        <v>161227122</v>
      </c>
      <c r="AB106">
        <f t="shared" si="3"/>
        <v>1.3901321143721711E-3</v>
      </c>
    </row>
    <row r="107" spans="1:28" x14ac:dyDescent="0.25">
      <c r="A107">
        <v>5</v>
      </c>
      <c r="B107" t="s">
        <v>748</v>
      </c>
      <c r="C107" t="str">
        <f t="shared" si="2"/>
        <v>Black Diamond</v>
      </c>
      <c r="D107" t="s">
        <v>749</v>
      </c>
      <c r="E107">
        <v>85786.107116308092</v>
      </c>
      <c r="F107">
        <v>198366063.75955281</v>
      </c>
      <c r="K107" t="s">
        <v>59</v>
      </c>
      <c r="L107" t="s">
        <v>60</v>
      </c>
      <c r="M107" t="s">
        <v>749</v>
      </c>
      <c r="N107" t="s">
        <v>32</v>
      </c>
      <c r="O107" t="s">
        <v>33</v>
      </c>
      <c r="P107" t="s">
        <v>757</v>
      </c>
      <c r="Q107" t="s">
        <v>758</v>
      </c>
      <c r="R107" t="s">
        <v>759</v>
      </c>
      <c r="S107" t="s">
        <v>760</v>
      </c>
      <c r="T107" t="s">
        <v>38</v>
      </c>
      <c r="U107" t="s">
        <v>39</v>
      </c>
      <c r="V107">
        <v>7610917</v>
      </c>
      <c r="W107">
        <v>126568</v>
      </c>
      <c r="X107" t="s">
        <v>761</v>
      </c>
      <c r="Y107" t="s">
        <v>762</v>
      </c>
      <c r="Z107" t="s">
        <v>763</v>
      </c>
      <c r="AA107">
        <f>VLOOKUP(S107,'[1]Tract Areas'!$F$2:$M$374,8,FALSE)</f>
        <v>7607342</v>
      </c>
      <c r="AB107">
        <f t="shared" si="3"/>
        <v>5.3238042932735247E-4</v>
      </c>
    </row>
    <row r="108" spans="1:28" x14ac:dyDescent="0.25">
      <c r="A108">
        <v>5</v>
      </c>
      <c r="B108" t="s">
        <v>748</v>
      </c>
      <c r="C108" t="str">
        <f t="shared" si="2"/>
        <v>Black Diamond</v>
      </c>
      <c r="D108" t="s">
        <v>749</v>
      </c>
      <c r="E108">
        <v>85786.107116308092</v>
      </c>
      <c r="F108">
        <v>198366063.75955281</v>
      </c>
      <c r="K108" t="s">
        <v>59</v>
      </c>
      <c r="L108" t="s">
        <v>60</v>
      </c>
      <c r="M108" t="s">
        <v>749</v>
      </c>
      <c r="N108" t="s">
        <v>32</v>
      </c>
      <c r="O108" t="s">
        <v>33</v>
      </c>
      <c r="P108" t="s">
        <v>764</v>
      </c>
      <c r="Q108" t="s">
        <v>765</v>
      </c>
      <c r="R108" t="s">
        <v>766</v>
      </c>
      <c r="S108" t="s">
        <v>767</v>
      </c>
      <c r="T108" t="s">
        <v>38</v>
      </c>
      <c r="U108" t="s">
        <v>39</v>
      </c>
      <c r="V108">
        <v>14669801</v>
      </c>
      <c r="W108">
        <v>418507</v>
      </c>
      <c r="X108" t="s">
        <v>768</v>
      </c>
      <c r="Y108" t="s">
        <v>769</v>
      </c>
      <c r="Z108" t="s">
        <v>770</v>
      </c>
      <c r="AA108">
        <f>VLOOKUP(S108,'[1]Tract Areas'!$F$2:$M$374,8,FALSE)</f>
        <v>14669734</v>
      </c>
      <c r="AB108">
        <f t="shared" si="3"/>
        <v>6.8828787215909982E-4</v>
      </c>
    </row>
    <row r="109" spans="1:28" x14ac:dyDescent="0.25">
      <c r="A109">
        <v>5</v>
      </c>
      <c r="B109" t="s">
        <v>748</v>
      </c>
      <c r="C109" t="str">
        <f t="shared" si="2"/>
        <v>Black Diamond</v>
      </c>
      <c r="D109" t="s">
        <v>749</v>
      </c>
      <c r="E109">
        <v>85786.107116308092</v>
      </c>
      <c r="F109">
        <v>198366063.75955281</v>
      </c>
      <c r="K109" t="s">
        <v>59</v>
      </c>
      <c r="L109" t="s">
        <v>60</v>
      </c>
      <c r="M109" t="s">
        <v>749</v>
      </c>
      <c r="N109" t="s">
        <v>32</v>
      </c>
      <c r="O109" t="s">
        <v>33</v>
      </c>
      <c r="P109" t="s">
        <v>771</v>
      </c>
      <c r="Q109" t="s">
        <v>772</v>
      </c>
      <c r="R109" t="s">
        <v>773</v>
      </c>
      <c r="S109" t="s">
        <v>774</v>
      </c>
      <c r="T109" t="s">
        <v>38</v>
      </c>
      <c r="U109" t="s">
        <v>39</v>
      </c>
      <c r="V109">
        <v>56004069</v>
      </c>
      <c r="W109">
        <v>1525160</v>
      </c>
      <c r="X109" t="s">
        <v>775</v>
      </c>
      <c r="Y109" t="s">
        <v>776</v>
      </c>
      <c r="Z109" t="s">
        <v>777</v>
      </c>
      <c r="AA109">
        <f>VLOOKUP(S109,'[1]Tract Areas'!$F$2:$M$374,8,FALSE)</f>
        <v>55977413</v>
      </c>
      <c r="AB109">
        <f t="shared" si="3"/>
        <v>0.18900794861670367</v>
      </c>
    </row>
    <row r="110" spans="1:28" x14ac:dyDescent="0.25">
      <c r="A110">
        <v>5</v>
      </c>
      <c r="B110" t="s">
        <v>748</v>
      </c>
      <c r="C110" t="str">
        <f t="shared" si="2"/>
        <v>Black Diamond</v>
      </c>
      <c r="D110" t="s">
        <v>749</v>
      </c>
      <c r="E110">
        <v>85786.107116308092</v>
      </c>
      <c r="F110">
        <v>198366063.75955281</v>
      </c>
      <c r="K110" t="s">
        <v>59</v>
      </c>
      <c r="L110" t="s">
        <v>60</v>
      </c>
      <c r="M110" t="s">
        <v>749</v>
      </c>
      <c r="N110" t="s">
        <v>32</v>
      </c>
      <c r="O110" t="s">
        <v>33</v>
      </c>
      <c r="P110" t="s">
        <v>778</v>
      </c>
      <c r="Q110" t="s">
        <v>779</v>
      </c>
      <c r="R110" t="s">
        <v>780</v>
      </c>
      <c r="S110" t="s">
        <v>781</v>
      </c>
      <c r="T110" t="s">
        <v>38</v>
      </c>
      <c r="U110" t="s">
        <v>39</v>
      </c>
      <c r="V110">
        <v>19545672</v>
      </c>
      <c r="W110">
        <v>1567536</v>
      </c>
      <c r="X110" t="s">
        <v>782</v>
      </c>
      <c r="Y110" t="s">
        <v>783</v>
      </c>
      <c r="Z110" t="s">
        <v>784</v>
      </c>
      <c r="AA110">
        <f>VLOOKUP(S110,'[1]Tract Areas'!$F$2:$M$374,8,FALSE)</f>
        <v>19553962</v>
      </c>
      <c r="AB110">
        <f t="shared" si="3"/>
        <v>0.31575386103338032</v>
      </c>
    </row>
    <row r="111" spans="1:28" x14ac:dyDescent="0.25">
      <c r="A111">
        <v>7</v>
      </c>
      <c r="B111" t="s">
        <v>785</v>
      </c>
      <c r="C111" t="str">
        <f t="shared" si="2"/>
        <v>Bothell</v>
      </c>
      <c r="D111" t="s">
        <v>786</v>
      </c>
      <c r="E111">
        <v>72519.131980758015</v>
      </c>
      <c r="F111">
        <v>201828283.20338011</v>
      </c>
      <c r="K111" t="s">
        <v>59</v>
      </c>
      <c r="L111" t="s">
        <v>60</v>
      </c>
      <c r="M111" t="s">
        <v>786</v>
      </c>
      <c r="N111" t="s">
        <v>32</v>
      </c>
      <c r="O111" t="s">
        <v>33</v>
      </c>
      <c r="P111" t="s">
        <v>787</v>
      </c>
      <c r="Q111" t="s">
        <v>788</v>
      </c>
      <c r="R111" t="s">
        <v>789</v>
      </c>
      <c r="S111" t="s">
        <v>790</v>
      </c>
      <c r="T111" t="s">
        <v>38</v>
      </c>
      <c r="U111" t="s">
        <v>39</v>
      </c>
      <c r="V111">
        <v>3289884</v>
      </c>
      <c r="W111">
        <v>0</v>
      </c>
      <c r="X111" t="s">
        <v>791</v>
      </c>
      <c r="Y111" t="s">
        <v>792</v>
      </c>
      <c r="Z111" t="s">
        <v>793</v>
      </c>
      <c r="AA111">
        <f>VLOOKUP(S111,'[1]Tract Areas'!$F$2:$M$374,8,FALSE)</f>
        <v>3252970</v>
      </c>
      <c r="AB111">
        <f t="shared" si="3"/>
        <v>0.99722684193214206</v>
      </c>
    </row>
    <row r="112" spans="1:28" x14ac:dyDescent="0.25">
      <c r="A112">
        <v>7</v>
      </c>
      <c r="B112" t="s">
        <v>785</v>
      </c>
      <c r="C112" t="str">
        <f t="shared" si="2"/>
        <v>Bothell</v>
      </c>
      <c r="D112" t="s">
        <v>786</v>
      </c>
      <c r="E112">
        <v>72519.131980758015</v>
      </c>
      <c r="F112">
        <v>201828283.20338011</v>
      </c>
      <c r="K112" t="s">
        <v>59</v>
      </c>
      <c r="L112" t="s">
        <v>60</v>
      </c>
      <c r="M112" t="s">
        <v>786</v>
      </c>
      <c r="N112" t="s">
        <v>32</v>
      </c>
      <c r="O112" t="s">
        <v>33</v>
      </c>
      <c r="P112" t="s">
        <v>794</v>
      </c>
      <c r="Q112" t="s">
        <v>795</v>
      </c>
      <c r="R112" t="s">
        <v>796</v>
      </c>
      <c r="S112" t="s">
        <v>797</v>
      </c>
      <c r="T112" t="s">
        <v>38</v>
      </c>
      <c r="U112" t="s">
        <v>39</v>
      </c>
      <c r="V112">
        <v>6830249</v>
      </c>
      <c r="W112">
        <v>0</v>
      </c>
      <c r="X112" t="s">
        <v>798</v>
      </c>
      <c r="Y112" t="s">
        <v>799</v>
      </c>
      <c r="Z112" t="s">
        <v>800</v>
      </c>
      <c r="AA112">
        <f>VLOOKUP(S112,'[1]Tract Areas'!$F$2:$M$374,8,FALSE)</f>
        <v>6795293</v>
      </c>
      <c r="AB112">
        <f t="shared" si="3"/>
        <v>2.3604574519450449E-4</v>
      </c>
    </row>
    <row r="113" spans="1:28" x14ac:dyDescent="0.25">
      <c r="A113">
        <v>7</v>
      </c>
      <c r="B113" t="s">
        <v>785</v>
      </c>
      <c r="C113" t="str">
        <f t="shared" si="2"/>
        <v>Bothell</v>
      </c>
      <c r="D113" t="s">
        <v>786</v>
      </c>
      <c r="E113">
        <v>72519.131980758015</v>
      </c>
      <c r="F113">
        <v>201828283.20338011</v>
      </c>
      <c r="K113" t="s">
        <v>59</v>
      </c>
      <c r="L113" t="s">
        <v>60</v>
      </c>
      <c r="M113" t="s">
        <v>786</v>
      </c>
      <c r="N113" t="s">
        <v>32</v>
      </c>
      <c r="O113" t="s">
        <v>33</v>
      </c>
      <c r="P113" t="s">
        <v>801</v>
      </c>
      <c r="Q113" t="s">
        <v>802</v>
      </c>
      <c r="R113" t="s">
        <v>803</v>
      </c>
      <c r="S113" t="s">
        <v>804</v>
      </c>
      <c r="T113" t="s">
        <v>38</v>
      </c>
      <c r="U113" t="s">
        <v>39</v>
      </c>
      <c r="V113">
        <v>3808528</v>
      </c>
      <c r="W113">
        <v>4544</v>
      </c>
      <c r="X113" t="s">
        <v>805</v>
      </c>
      <c r="Y113" t="s">
        <v>806</v>
      </c>
      <c r="Z113" t="s">
        <v>807</v>
      </c>
      <c r="AA113">
        <f>VLOOKUP(S113,'[1]Tract Areas'!$F$2:$M$374,8,FALSE)</f>
        <v>3766325</v>
      </c>
      <c r="AB113">
        <f t="shared" si="3"/>
        <v>1.1669996614737178E-2</v>
      </c>
    </row>
    <row r="114" spans="1:28" x14ac:dyDescent="0.25">
      <c r="A114">
        <v>7</v>
      </c>
      <c r="B114" t="s">
        <v>785</v>
      </c>
      <c r="C114" t="str">
        <f t="shared" si="2"/>
        <v>Bothell</v>
      </c>
      <c r="D114" t="s">
        <v>786</v>
      </c>
      <c r="E114">
        <v>72519.131980758015</v>
      </c>
      <c r="F114">
        <v>201828283.20338011</v>
      </c>
      <c r="K114" t="s">
        <v>59</v>
      </c>
      <c r="L114" t="s">
        <v>60</v>
      </c>
      <c r="M114" t="s">
        <v>786</v>
      </c>
      <c r="N114" t="s">
        <v>32</v>
      </c>
      <c r="O114" t="s">
        <v>33</v>
      </c>
      <c r="P114" t="s">
        <v>808</v>
      </c>
      <c r="Q114" t="s">
        <v>809</v>
      </c>
      <c r="R114" t="s">
        <v>810</v>
      </c>
      <c r="S114" t="s">
        <v>811</v>
      </c>
      <c r="T114" t="s">
        <v>38</v>
      </c>
      <c r="U114" t="s">
        <v>39</v>
      </c>
      <c r="V114">
        <v>2668647</v>
      </c>
      <c r="W114">
        <v>0</v>
      </c>
      <c r="X114" t="s">
        <v>812</v>
      </c>
      <c r="Y114" t="s">
        <v>813</v>
      </c>
      <c r="Z114" t="s">
        <v>814</v>
      </c>
      <c r="AA114">
        <f>VLOOKUP(S114,'[1]Tract Areas'!$F$2:$M$374,8,FALSE)</f>
        <v>2667322</v>
      </c>
      <c r="AB114">
        <f t="shared" si="3"/>
        <v>0.66686324335794478</v>
      </c>
    </row>
    <row r="115" spans="1:28" x14ac:dyDescent="0.25">
      <c r="A115">
        <v>7</v>
      </c>
      <c r="B115" t="s">
        <v>785</v>
      </c>
      <c r="C115" t="str">
        <f t="shared" si="2"/>
        <v>Bothell</v>
      </c>
      <c r="D115" t="s">
        <v>786</v>
      </c>
      <c r="E115">
        <v>72519.131980758015</v>
      </c>
      <c r="F115">
        <v>201828283.20338011</v>
      </c>
      <c r="K115" t="s">
        <v>59</v>
      </c>
      <c r="L115" t="s">
        <v>60</v>
      </c>
      <c r="M115" t="s">
        <v>786</v>
      </c>
      <c r="N115" t="s">
        <v>32</v>
      </c>
      <c r="O115" t="s">
        <v>33</v>
      </c>
      <c r="P115" t="s">
        <v>815</v>
      </c>
      <c r="Q115" t="s">
        <v>816</v>
      </c>
      <c r="R115" t="s">
        <v>817</v>
      </c>
      <c r="S115" t="s">
        <v>818</v>
      </c>
      <c r="T115" t="s">
        <v>38</v>
      </c>
      <c r="U115" t="s">
        <v>39</v>
      </c>
      <c r="V115">
        <v>3067890</v>
      </c>
      <c r="W115">
        <v>0</v>
      </c>
      <c r="X115" t="s">
        <v>819</v>
      </c>
      <c r="Y115" t="s">
        <v>820</v>
      </c>
      <c r="Z115" t="s">
        <v>821</v>
      </c>
      <c r="AA115">
        <f>VLOOKUP(S115,'[1]Tract Areas'!$F$2:$M$374,8,FALSE)</f>
        <v>3044486</v>
      </c>
      <c r="AB115">
        <f t="shared" si="3"/>
        <v>0.99978617080190224</v>
      </c>
    </row>
    <row r="116" spans="1:28" x14ac:dyDescent="0.25">
      <c r="A116">
        <v>7</v>
      </c>
      <c r="B116" t="s">
        <v>785</v>
      </c>
      <c r="C116" t="str">
        <f t="shared" si="2"/>
        <v>Bothell</v>
      </c>
      <c r="D116" t="s">
        <v>786</v>
      </c>
      <c r="E116">
        <v>72519.131980758015</v>
      </c>
      <c r="F116">
        <v>201828283.20338011</v>
      </c>
      <c r="K116" t="s">
        <v>59</v>
      </c>
      <c r="L116" t="s">
        <v>60</v>
      </c>
      <c r="M116" t="s">
        <v>786</v>
      </c>
      <c r="N116" t="s">
        <v>32</v>
      </c>
      <c r="O116" t="s">
        <v>33</v>
      </c>
      <c r="P116" t="s">
        <v>822</v>
      </c>
      <c r="Q116" t="s">
        <v>823</v>
      </c>
      <c r="R116" t="s">
        <v>824</v>
      </c>
      <c r="S116" t="s">
        <v>825</v>
      </c>
      <c r="T116" t="s">
        <v>38</v>
      </c>
      <c r="U116" t="s">
        <v>39</v>
      </c>
      <c r="V116">
        <v>4904000</v>
      </c>
      <c r="W116">
        <v>0</v>
      </c>
      <c r="X116" t="s">
        <v>826</v>
      </c>
      <c r="Y116" t="s">
        <v>827</v>
      </c>
      <c r="Z116" t="s">
        <v>828</v>
      </c>
      <c r="AA116">
        <f>VLOOKUP(S116,'[1]Tract Areas'!$F$2:$M$374,8,FALSE)</f>
        <v>4862616</v>
      </c>
      <c r="AB116">
        <f t="shared" si="3"/>
        <v>0.7111630858780541</v>
      </c>
    </row>
    <row r="117" spans="1:28" x14ac:dyDescent="0.25">
      <c r="A117">
        <v>7</v>
      </c>
      <c r="B117" t="s">
        <v>785</v>
      </c>
      <c r="C117" t="str">
        <f t="shared" si="2"/>
        <v>Bothell</v>
      </c>
      <c r="D117" t="s">
        <v>786</v>
      </c>
      <c r="E117">
        <v>72519.131980758015</v>
      </c>
      <c r="F117">
        <v>201828283.20338011</v>
      </c>
      <c r="K117" t="s">
        <v>59</v>
      </c>
      <c r="L117" t="s">
        <v>60</v>
      </c>
      <c r="M117" t="s">
        <v>786</v>
      </c>
      <c r="N117" t="s">
        <v>32</v>
      </c>
      <c r="O117" t="s">
        <v>33</v>
      </c>
      <c r="P117" t="s">
        <v>829</v>
      </c>
      <c r="Q117" t="s">
        <v>830</v>
      </c>
      <c r="R117" t="s">
        <v>831</v>
      </c>
      <c r="S117" t="s">
        <v>832</v>
      </c>
      <c r="T117" t="s">
        <v>38</v>
      </c>
      <c r="U117" t="s">
        <v>39</v>
      </c>
      <c r="V117">
        <v>5665993</v>
      </c>
      <c r="W117">
        <v>0</v>
      </c>
      <c r="X117" t="s">
        <v>833</v>
      </c>
      <c r="Y117" t="s">
        <v>834</v>
      </c>
      <c r="Z117" t="s">
        <v>835</v>
      </c>
      <c r="AA117">
        <f>VLOOKUP(S117,'[1]Tract Areas'!$F$2:$M$374,8,FALSE)</f>
        <v>5591419</v>
      </c>
      <c r="AB117">
        <f t="shared" si="3"/>
        <v>0.23000833956460784</v>
      </c>
    </row>
    <row r="118" spans="1:28" x14ac:dyDescent="0.25">
      <c r="A118">
        <v>7</v>
      </c>
      <c r="B118" t="s">
        <v>785</v>
      </c>
      <c r="C118" t="str">
        <f t="shared" si="2"/>
        <v>Bothell</v>
      </c>
      <c r="D118" t="s">
        <v>786</v>
      </c>
      <c r="E118">
        <v>72519.131980758015</v>
      </c>
      <c r="F118">
        <v>201828283.20338011</v>
      </c>
      <c r="K118" t="s">
        <v>59</v>
      </c>
      <c r="L118" t="s">
        <v>60</v>
      </c>
      <c r="M118" t="s">
        <v>786</v>
      </c>
      <c r="N118" t="s">
        <v>32</v>
      </c>
      <c r="O118" t="s">
        <v>33</v>
      </c>
      <c r="P118" t="s">
        <v>836</v>
      </c>
      <c r="Q118" t="s">
        <v>837</v>
      </c>
      <c r="R118" t="s">
        <v>838</v>
      </c>
      <c r="S118" t="s">
        <v>839</v>
      </c>
      <c r="T118" t="s">
        <v>38</v>
      </c>
      <c r="U118" t="s">
        <v>39</v>
      </c>
      <c r="V118">
        <v>4394633</v>
      </c>
      <c r="W118">
        <v>0</v>
      </c>
      <c r="X118" t="s">
        <v>840</v>
      </c>
      <c r="Y118" t="s">
        <v>841</v>
      </c>
      <c r="Z118" t="s">
        <v>842</v>
      </c>
      <c r="AA118">
        <f>VLOOKUP(S118,'[1]Tract Areas'!$F$2:$M$374,8,FALSE)</f>
        <v>4364855</v>
      </c>
      <c r="AB118">
        <f t="shared" si="3"/>
        <v>0.99584407729466384</v>
      </c>
    </row>
    <row r="119" spans="1:28" x14ac:dyDescent="0.25">
      <c r="A119">
        <v>7</v>
      </c>
      <c r="B119" t="s">
        <v>785</v>
      </c>
      <c r="C119" t="str">
        <f t="shared" si="2"/>
        <v>Bothell</v>
      </c>
      <c r="D119" t="s">
        <v>786</v>
      </c>
      <c r="E119">
        <v>72519.131980758015</v>
      </c>
      <c r="F119">
        <v>201828283.20338011</v>
      </c>
      <c r="K119" t="s">
        <v>59</v>
      </c>
      <c r="L119" t="s">
        <v>60</v>
      </c>
      <c r="M119" t="s">
        <v>786</v>
      </c>
      <c r="N119" t="s">
        <v>32</v>
      </c>
      <c r="O119" t="s">
        <v>33</v>
      </c>
      <c r="P119" t="s">
        <v>843</v>
      </c>
      <c r="Q119" t="s">
        <v>844</v>
      </c>
      <c r="R119" t="s">
        <v>845</v>
      </c>
      <c r="S119" t="s">
        <v>846</v>
      </c>
      <c r="T119" t="s">
        <v>38</v>
      </c>
      <c r="U119" t="s">
        <v>39</v>
      </c>
      <c r="V119">
        <v>4646226</v>
      </c>
      <c r="W119">
        <v>0</v>
      </c>
      <c r="X119" t="s">
        <v>847</v>
      </c>
      <c r="Y119" t="s">
        <v>848</v>
      </c>
      <c r="Z119" t="s">
        <v>849</v>
      </c>
      <c r="AA119">
        <f>VLOOKUP(S119,'[1]Tract Areas'!$F$2:$M$374,8,FALSE)</f>
        <v>4636383</v>
      </c>
      <c r="AB119">
        <f t="shared" si="3"/>
        <v>0.29555474601645293</v>
      </c>
    </row>
    <row r="120" spans="1:28" x14ac:dyDescent="0.25">
      <c r="A120">
        <v>7</v>
      </c>
      <c r="B120" t="s">
        <v>785</v>
      </c>
      <c r="C120" t="str">
        <f t="shared" si="2"/>
        <v>Bothell</v>
      </c>
      <c r="D120" t="s">
        <v>786</v>
      </c>
      <c r="E120">
        <v>72519.131980758015</v>
      </c>
      <c r="F120">
        <v>201828283.20338011</v>
      </c>
      <c r="K120" t="s">
        <v>59</v>
      </c>
      <c r="L120" t="s">
        <v>60</v>
      </c>
      <c r="M120" t="s">
        <v>786</v>
      </c>
      <c r="N120" t="s">
        <v>32</v>
      </c>
      <c r="O120" t="s">
        <v>33</v>
      </c>
      <c r="P120" t="s">
        <v>850</v>
      </c>
      <c r="Q120" t="s">
        <v>851</v>
      </c>
      <c r="R120" t="s">
        <v>852</v>
      </c>
      <c r="S120" t="s">
        <v>853</v>
      </c>
      <c r="T120" t="s">
        <v>38</v>
      </c>
      <c r="U120" t="s">
        <v>39</v>
      </c>
      <c r="V120">
        <v>2318497</v>
      </c>
      <c r="W120">
        <v>0</v>
      </c>
      <c r="X120" t="s">
        <v>854</v>
      </c>
      <c r="Y120" t="s">
        <v>855</v>
      </c>
      <c r="Z120" t="s">
        <v>856</v>
      </c>
      <c r="AA120">
        <f>VLOOKUP(S120,'[1]Tract Areas'!$F$2:$M$374,8,FALSE)</f>
        <v>2315908</v>
      </c>
      <c r="AB120">
        <f t="shared" si="3"/>
        <v>1.7271843268385445E-6</v>
      </c>
    </row>
    <row r="121" spans="1:28" x14ac:dyDescent="0.25">
      <c r="A121">
        <v>8</v>
      </c>
      <c r="B121" t="s">
        <v>785</v>
      </c>
      <c r="C121" t="str">
        <f t="shared" si="2"/>
        <v>Bothell</v>
      </c>
      <c r="D121" t="s">
        <v>786</v>
      </c>
      <c r="E121">
        <v>5210.2095352216802</v>
      </c>
      <c r="F121">
        <v>76447.555237385153</v>
      </c>
      <c r="K121" t="s">
        <v>59</v>
      </c>
      <c r="L121" t="s">
        <v>60</v>
      </c>
      <c r="M121" t="s">
        <v>786</v>
      </c>
      <c r="N121" t="s">
        <v>32</v>
      </c>
      <c r="O121" t="s">
        <v>33</v>
      </c>
      <c r="P121" t="s">
        <v>829</v>
      </c>
      <c r="Q121" t="s">
        <v>830</v>
      </c>
      <c r="R121" t="s">
        <v>831</v>
      </c>
      <c r="S121" t="s">
        <v>832</v>
      </c>
      <c r="T121" t="s">
        <v>38</v>
      </c>
      <c r="U121" t="s">
        <v>39</v>
      </c>
      <c r="V121">
        <v>5665993</v>
      </c>
      <c r="W121">
        <v>0</v>
      </c>
      <c r="X121" t="s">
        <v>833</v>
      </c>
      <c r="Y121" t="s">
        <v>834</v>
      </c>
      <c r="Z121" t="s">
        <v>857</v>
      </c>
      <c r="AA121">
        <f>VLOOKUP(S121,'[1]Tract Areas'!$F$2:$M$374,8,FALSE)</f>
        <v>5591419</v>
      </c>
      <c r="AB121">
        <f t="shared" si="3"/>
        <v>1.1971916252386022E-3</v>
      </c>
    </row>
    <row r="122" spans="1:28" x14ac:dyDescent="0.25">
      <c r="A122">
        <v>51</v>
      </c>
      <c r="C122" t="e">
        <f t="shared" si="2"/>
        <v>#VALUE!</v>
      </c>
      <c r="E122">
        <v>26609.791226113481</v>
      </c>
      <c r="F122">
        <v>26550936.578557741</v>
      </c>
      <c r="G122">
        <v>26609.791000000001</v>
      </c>
      <c r="H122" t="s">
        <v>858</v>
      </c>
      <c r="I122" t="s">
        <v>859</v>
      </c>
      <c r="J122">
        <v>8</v>
      </c>
      <c r="K122" t="s">
        <v>30</v>
      </c>
      <c r="L122" t="s">
        <v>31</v>
      </c>
      <c r="M122" t="s">
        <v>858</v>
      </c>
      <c r="N122" t="s">
        <v>32</v>
      </c>
      <c r="O122" t="s">
        <v>33</v>
      </c>
      <c r="P122" t="s">
        <v>860</v>
      </c>
      <c r="Q122" t="s">
        <v>861</v>
      </c>
      <c r="R122" t="s">
        <v>862</v>
      </c>
      <c r="S122" t="s">
        <v>863</v>
      </c>
      <c r="T122" t="s">
        <v>38</v>
      </c>
      <c r="U122" t="s">
        <v>39</v>
      </c>
      <c r="V122">
        <v>5107335</v>
      </c>
      <c r="W122">
        <v>12308425</v>
      </c>
      <c r="X122" t="s">
        <v>864</v>
      </c>
      <c r="Y122" t="s">
        <v>865</v>
      </c>
      <c r="Z122" t="s">
        <v>866</v>
      </c>
      <c r="AA122">
        <f>VLOOKUP(S122,'[1]Tract Areas'!$F$2:$M$374,8,FALSE)</f>
        <v>4973400</v>
      </c>
      <c r="AB122">
        <f t="shared" si="3"/>
        <v>8.1232155064945514E-5</v>
      </c>
    </row>
    <row r="123" spans="1:28" x14ac:dyDescent="0.25">
      <c r="A123">
        <v>51</v>
      </c>
      <c r="C123" t="e">
        <f t="shared" si="2"/>
        <v>#VALUE!</v>
      </c>
      <c r="E123">
        <v>26609.791226113481</v>
      </c>
      <c r="F123">
        <v>26550936.578557741</v>
      </c>
      <c r="G123">
        <v>26609.791000000001</v>
      </c>
      <c r="H123" t="s">
        <v>858</v>
      </c>
      <c r="I123" t="s">
        <v>859</v>
      </c>
      <c r="J123">
        <v>8</v>
      </c>
      <c r="K123" t="s">
        <v>30</v>
      </c>
      <c r="L123" t="s">
        <v>31</v>
      </c>
      <c r="M123" t="s">
        <v>858</v>
      </c>
      <c r="N123" t="s">
        <v>32</v>
      </c>
      <c r="O123" t="s">
        <v>33</v>
      </c>
      <c r="P123" t="s">
        <v>867</v>
      </c>
      <c r="Q123" t="s">
        <v>868</v>
      </c>
      <c r="R123" t="s">
        <v>869</v>
      </c>
      <c r="S123" t="s">
        <v>870</v>
      </c>
      <c r="T123" t="s">
        <v>38</v>
      </c>
      <c r="U123" t="s">
        <v>39</v>
      </c>
      <c r="V123">
        <v>3032928</v>
      </c>
      <c r="W123">
        <v>19889515</v>
      </c>
      <c r="X123" t="s">
        <v>871</v>
      </c>
      <c r="Y123" t="s">
        <v>872</v>
      </c>
      <c r="Z123" t="s">
        <v>873</v>
      </c>
      <c r="AA123">
        <f>VLOOKUP(S123,'[1]Tract Areas'!$F$2:$M$374,8,FALSE)</f>
        <v>2978462</v>
      </c>
      <c r="AB123">
        <f t="shared" si="3"/>
        <v>0.82493951576350477</v>
      </c>
    </row>
    <row r="124" spans="1:28" x14ac:dyDescent="0.25">
      <c r="A124">
        <v>83</v>
      </c>
      <c r="C124" t="e">
        <f t="shared" si="2"/>
        <v>#VALUE!</v>
      </c>
      <c r="E124">
        <v>18911.329349083731</v>
      </c>
      <c r="F124">
        <v>18366938.27518687</v>
      </c>
      <c r="G124">
        <v>18911.330000000002</v>
      </c>
      <c r="H124" t="s">
        <v>874</v>
      </c>
      <c r="I124" t="s">
        <v>875</v>
      </c>
      <c r="J124">
        <v>15</v>
      </c>
      <c r="K124" t="s">
        <v>30</v>
      </c>
      <c r="L124" t="s">
        <v>31</v>
      </c>
      <c r="M124" t="s">
        <v>874</v>
      </c>
      <c r="N124" t="s">
        <v>32</v>
      </c>
      <c r="O124" t="s">
        <v>33</v>
      </c>
      <c r="P124" t="s">
        <v>876</v>
      </c>
      <c r="Q124" t="s">
        <v>877</v>
      </c>
      <c r="R124" t="s">
        <v>878</v>
      </c>
      <c r="S124" t="s">
        <v>879</v>
      </c>
      <c r="T124" t="s">
        <v>38</v>
      </c>
      <c r="U124" t="s">
        <v>39</v>
      </c>
      <c r="V124">
        <v>1660245</v>
      </c>
      <c r="W124">
        <v>0</v>
      </c>
      <c r="X124" t="s">
        <v>880</v>
      </c>
      <c r="Y124" t="s">
        <v>881</v>
      </c>
      <c r="Z124" t="s">
        <v>882</v>
      </c>
      <c r="AA124">
        <f>VLOOKUP(S124,'[1]Tract Areas'!$F$2:$M$374,8,FALSE)</f>
        <v>1660242</v>
      </c>
      <c r="AB124">
        <f t="shared" si="3"/>
        <v>4.7583424585090605E-5</v>
      </c>
    </row>
    <row r="125" spans="1:28" x14ac:dyDescent="0.25">
      <c r="A125">
        <v>83</v>
      </c>
      <c r="C125" t="e">
        <f t="shared" si="2"/>
        <v>#VALUE!</v>
      </c>
      <c r="E125">
        <v>18911.329349083731</v>
      </c>
      <c r="F125">
        <v>18366938.27518687</v>
      </c>
      <c r="G125">
        <v>18911.330000000002</v>
      </c>
      <c r="H125" t="s">
        <v>874</v>
      </c>
      <c r="I125" t="s">
        <v>875</v>
      </c>
      <c r="J125">
        <v>15</v>
      </c>
      <c r="K125" t="s">
        <v>30</v>
      </c>
      <c r="L125" t="s">
        <v>31</v>
      </c>
      <c r="M125" t="s">
        <v>874</v>
      </c>
      <c r="N125" t="s">
        <v>32</v>
      </c>
      <c r="O125" t="s">
        <v>33</v>
      </c>
      <c r="P125" t="s">
        <v>883</v>
      </c>
      <c r="Q125" t="s">
        <v>884</v>
      </c>
      <c r="R125" t="s">
        <v>885</v>
      </c>
      <c r="S125" t="s">
        <v>886</v>
      </c>
      <c r="T125" t="s">
        <v>38</v>
      </c>
      <c r="U125" t="s">
        <v>39</v>
      </c>
      <c r="V125">
        <v>2781085</v>
      </c>
      <c r="W125">
        <v>1399183</v>
      </c>
      <c r="X125" t="s">
        <v>887</v>
      </c>
      <c r="Y125" t="s">
        <v>888</v>
      </c>
      <c r="Z125" t="s">
        <v>856</v>
      </c>
      <c r="AA125">
        <f>VLOOKUP(S125,'[1]Tract Areas'!$F$2:$M$374,8,FALSE)</f>
        <v>2749743</v>
      </c>
      <c r="AB125">
        <f t="shared" si="3"/>
        <v>1.4546814011345787E-6</v>
      </c>
    </row>
    <row r="126" spans="1:28" x14ac:dyDescent="0.25">
      <c r="A126">
        <v>83</v>
      </c>
      <c r="C126" t="e">
        <f t="shared" si="2"/>
        <v>#VALUE!</v>
      </c>
      <c r="E126">
        <v>18911.329349083731</v>
      </c>
      <c r="F126">
        <v>18366938.27518687</v>
      </c>
      <c r="G126">
        <v>18911.330000000002</v>
      </c>
      <c r="H126" t="s">
        <v>874</v>
      </c>
      <c r="I126" t="s">
        <v>875</v>
      </c>
      <c r="J126">
        <v>15</v>
      </c>
      <c r="K126" t="s">
        <v>30</v>
      </c>
      <c r="L126" t="s">
        <v>31</v>
      </c>
      <c r="M126" t="s">
        <v>874</v>
      </c>
      <c r="N126" t="s">
        <v>32</v>
      </c>
      <c r="O126" t="s">
        <v>33</v>
      </c>
      <c r="P126" t="s">
        <v>889</v>
      </c>
      <c r="Q126" t="s">
        <v>890</v>
      </c>
      <c r="R126" t="s">
        <v>891</v>
      </c>
      <c r="S126" t="s">
        <v>892</v>
      </c>
      <c r="T126" t="s">
        <v>38</v>
      </c>
      <c r="U126" t="s">
        <v>39</v>
      </c>
      <c r="V126">
        <v>2301120</v>
      </c>
      <c r="W126">
        <v>2269206</v>
      </c>
      <c r="X126" t="s">
        <v>893</v>
      </c>
      <c r="Y126" t="s">
        <v>894</v>
      </c>
      <c r="Z126" t="s">
        <v>895</v>
      </c>
      <c r="AA126">
        <f>VLOOKUP(S126,'[1]Tract Areas'!$F$2:$M$374,8,FALSE)</f>
        <v>2299529</v>
      </c>
      <c r="AB126">
        <f t="shared" si="3"/>
        <v>1.0336899425925918E-3</v>
      </c>
    </row>
    <row r="127" spans="1:28" x14ac:dyDescent="0.25">
      <c r="A127">
        <v>83</v>
      </c>
      <c r="C127" t="e">
        <f t="shared" si="2"/>
        <v>#VALUE!</v>
      </c>
      <c r="E127">
        <v>18911.329349083731</v>
      </c>
      <c r="F127">
        <v>18366938.27518687</v>
      </c>
      <c r="G127">
        <v>18911.330000000002</v>
      </c>
      <c r="H127" t="s">
        <v>874</v>
      </c>
      <c r="I127" t="s">
        <v>875</v>
      </c>
      <c r="J127">
        <v>15</v>
      </c>
      <c r="K127" t="s">
        <v>30</v>
      </c>
      <c r="L127" t="s">
        <v>31</v>
      </c>
      <c r="M127" t="s">
        <v>874</v>
      </c>
      <c r="N127" t="s">
        <v>32</v>
      </c>
      <c r="O127" t="s">
        <v>33</v>
      </c>
      <c r="P127" t="s">
        <v>896</v>
      </c>
      <c r="Q127" t="s">
        <v>897</v>
      </c>
      <c r="R127" t="s">
        <v>898</v>
      </c>
      <c r="S127" t="s">
        <v>899</v>
      </c>
      <c r="T127" t="s">
        <v>38</v>
      </c>
      <c r="U127" t="s">
        <v>39</v>
      </c>
      <c r="V127">
        <v>1297471</v>
      </c>
      <c r="W127">
        <v>1636998</v>
      </c>
      <c r="X127" t="s">
        <v>900</v>
      </c>
      <c r="Y127" t="s">
        <v>901</v>
      </c>
      <c r="Z127" t="s">
        <v>902</v>
      </c>
      <c r="AA127">
        <f>VLOOKUP(S127,'[1]Tract Areas'!$F$2:$M$374,8,FALSE)</f>
        <v>1298758</v>
      </c>
      <c r="AB127">
        <f t="shared" si="3"/>
        <v>0.39001261204935794</v>
      </c>
    </row>
    <row r="128" spans="1:28" x14ac:dyDescent="0.25">
      <c r="A128">
        <v>83</v>
      </c>
      <c r="C128" t="e">
        <f t="shared" si="2"/>
        <v>#VALUE!</v>
      </c>
      <c r="E128">
        <v>18911.329349083731</v>
      </c>
      <c r="F128">
        <v>18366938.27518687</v>
      </c>
      <c r="G128">
        <v>18911.330000000002</v>
      </c>
      <c r="H128" t="s">
        <v>874</v>
      </c>
      <c r="I128" t="s">
        <v>875</v>
      </c>
      <c r="J128">
        <v>15</v>
      </c>
      <c r="K128" t="s">
        <v>30</v>
      </c>
      <c r="L128" t="s">
        <v>31</v>
      </c>
      <c r="M128" t="s">
        <v>874</v>
      </c>
      <c r="N128" t="s">
        <v>32</v>
      </c>
      <c r="O128" t="s">
        <v>33</v>
      </c>
      <c r="P128" t="s">
        <v>903</v>
      </c>
      <c r="Q128" t="s">
        <v>904</v>
      </c>
      <c r="R128" t="s">
        <v>905</v>
      </c>
      <c r="S128" t="s">
        <v>906</v>
      </c>
      <c r="T128" t="s">
        <v>38</v>
      </c>
      <c r="U128" t="s">
        <v>39</v>
      </c>
      <c r="V128">
        <v>1150364</v>
      </c>
      <c r="W128">
        <v>0</v>
      </c>
      <c r="X128" t="s">
        <v>907</v>
      </c>
      <c r="Y128" t="s">
        <v>908</v>
      </c>
      <c r="Z128" t="s">
        <v>909</v>
      </c>
      <c r="AA128">
        <f>VLOOKUP(S128,'[1]Tract Areas'!$F$2:$M$374,8,FALSE)</f>
        <v>1150364</v>
      </c>
      <c r="AB128">
        <f t="shared" si="3"/>
        <v>0.99810842481162487</v>
      </c>
    </row>
    <row r="129" spans="1:28" x14ac:dyDescent="0.25">
      <c r="A129">
        <v>83</v>
      </c>
      <c r="C129" t="e">
        <f t="shared" si="2"/>
        <v>#VALUE!</v>
      </c>
      <c r="E129">
        <v>18911.329349083731</v>
      </c>
      <c r="F129">
        <v>18366938.27518687</v>
      </c>
      <c r="G129">
        <v>18911.330000000002</v>
      </c>
      <c r="H129" t="s">
        <v>874</v>
      </c>
      <c r="I129" t="s">
        <v>875</v>
      </c>
      <c r="J129">
        <v>15</v>
      </c>
      <c r="K129" t="s">
        <v>30</v>
      </c>
      <c r="L129" t="s">
        <v>31</v>
      </c>
      <c r="M129" t="s">
        <v>874</v>
      </c>
      <c r="N129" t="s">
        <v>32</v>
      </c>
      <c r="O129" t="s">
        <v>33</v>
      </c>
      <c r="P129" t="s">
        <v>910</v>
      </c>
      <c r="Q129" t="s">
        <v>911</v>
      </c>
      <c r="R129" t="s">
        <v>912</v>
      </c>
      <c r="S129" t="s">
        <v>913</v>
      </c>
      <c r="T129" t="s">
        <v>38</v>
      </c>
      <c r="U129" t="s">
        <v>39</v>
      </c>
      <c r="V129">
        <v>2746877</v>
      </c>
      <c r="W129">
        <v>0</v>
      </c>
      <c r="X129" t="s">
        <v>914</v>
      </c>
      <c r="Y129" t="s">
        <v>915</v>
      </c>
      <c r="Z129" t="s">
        <v>916</v>
      </c>
      <c r="AA129">
        <f>VLOOKUP(S129,'[1]Tract Areas'!$F$2:$M$374,8,FALSE)</f>
        <v>2746891</v>
      </c>
      <c r="AB129">
        <f t="shared" si="3"/>
        <v>1.7909338230020777E-2</v>
      </c>
    </row>
    <row r="130" spans="1:28" x14ac:dyDescent="0.25">
      <c r="A130">
        <v>110</v>
      </c>
      <c r="C130" t="e">
        <f t="shared" ref="C130:C193" si="4">IF(H130,H130,D130)</f>
        <v>#VALUE!</v>
      </c>
      <c r="E130">
        <v>34640.309665739042</v>
      </c>
      <c r="F130">
        <v>48113449.730149508</v>
      </c>
      <c r="G130">
        <v>34640.309000000001</v>
      </c>
      <c r="H130" t="s">
        <v>917</v>
      </c>
      <c r="I130" t="s">
        <v>693</v>
      </c>
      <c r="J130">
        <v>1</v>
      </c>
      <c r="K130" t="s">
        <v>30</v>
      </c>
      <c r="L130" t="s">
        <v>31</v>
      </c>
      <c r="M130" t="s">
        <v>917</v>
      </c>
      <c r="N130" t="s">
        <v>32</v>
      </c>
      <c r="O130" t="s">
        <v>33</v>
      </c>
      <c r="P130" t="s">
        <v>694</v>
      </c>
      <c r="Q130" t="s">
        <v>695</v>
      </c>
      <c r="R130" t="s">
        <v>696</v>
      </c>
      <c r="S130" t="s">
        <v>697</v>
      </c>
      <c r="T130" t="s">
        <v>38</v>
      </c>
      <c r="U130" t="s">
        <v>39</v>
      </c>
      <c r="V130">
        <v>2172993</v>
      </c>
      <c r="W130">
        <v>0</v>
      </c>
      <c r="X130" t="s">
        <v>698</v>
      </c>
      <c r="Y130" t="s">
        <v>699</v>
      </c>
      <c r="Z130" t="s">
        <v>649</v>
      </c>
      <c r="AA130">
        <f>VLOOKUP(S130,'[1]Tract Areas'!$F$2:$M$374,8,FALSE)</f>
        <v>2172993</v>
      </c>
      <c r="AB130">
        <f t="shared" ref="AB130:AB193" si="5">Z130/AA130</f>
        <v>0</v>
      </c>
    </row>
    <row r="131" spans="1:28" x14ac:dyDescent="0.25">
      <c r="A131">
        <v>110</v>
      </c>
      <c r="C131" t="e">
        <f t="shared" si="4"/>
        <v>#VALUE!</v>
      </c>
      <c r="E131">
        <v>34640.309665739042</v>
      </c>
      <c r="F131">
        <v>48113449.730149508</v>
      </c>
      <c r="G131">
        <v>34640.309000000001</v>
      </c>
      <c r="H131" t="s">
        <v>917</v>
      </c>
      <c r="I131" t="s">
        <v>693</v>
      </c>
      <c r="J131">
        <v>1</v>
      </c>
      <c r="K131" t="s">
        <v>30</v>
      </c>
      <c r="L131" t="s">
        <v>31</v>
      </c>
      <c r="M131" t="s">
        <v>917</v>
      </c>
      <c r="N131" t="s">
        <v>32</v>
      </c>
      <c r="O131" t="s">
        <v>33</v>
      </c>
      <c r="P131" t="s">
        <v>918</v>
      </c>
      <c r="Q131" t="s">
        <v>919</v>
      </c>
      <c r="R131" t="s">
        <v>920</v>
      </c>
      <c r="S131" t="s">
        <v>921</v>
      </c>
      <c r="T131" t="s">
        <v>38</v>
      </c>
      <c r="U131" t="s">
        <v>39</v>
      </c>
      <c r="V131">
        <v>2041021</v>
      </c>
      <c r="W131">
        <v>855616</v>
      </c>
      <c r="X131" t="s">
        <v>922</v>
      </c>
      <c r="Y131" t="s">
        <v>923</v>
      </c>
      <c r="Z131" t="s">
        <v>924</v>
      </c>
      <c r="AA131">
        <f>VLOOKUP(S131,'[1]Tract Areas'!$F$2:$M$374,8,FALSE)</f>
        <v>1924337</v>
      </c>
      <c r="AB131">
        <f t="shared" si="5"/>
        <v>6.4505333525260904E-3</v>
      </c>
    </row>
    <row r="132" spans="1:28" x14ac:dyDescent="0.25">
      <c r="A132">
        <v>110</v>
      </c>
      <c r="C132" t="e">
        <f t="shared" si="4"/>
        <v>#VALUE!</v>
      </c>
      <c r="E132">
        <v>34640.309665739042</v>
      </c>
      <c r="F132">
        <v>48113449.730149508</v>
      </c>
      <c r="G132">
        <v>34640.309000000001</v>
      </c>
      <c r="H132" t="s">
        <v>917</v>
      </c>
      <c r="I132" t="s">
        <v>693</v>
      </c>
      <c r="J132">
        <v>1</v>
      </c>
      <c r="K132" t="s">
        <v>30</v>
      </c>
      <c r="L132" t="s">
        <v>31</v>
      </c>
      <c r="M132" t="s">
        <v>917</v>
      </c>
      <c r="N132" t="s">
        <v>32</v>
      </c>
      <c r="O132" t="s">
        <v>33</v>
      </c>
      <c r="P132" t="s">
        <v>701</v>
      </c>
      <c r="Q132" t="s">
        <v>702</v>
      </c>
      <c r="R132" t="s">
        <v>703</v>
      </c>
      <c r="S132" t="s">
        <v>704</v>
      </c>
      <c r="T132" t="s">
        <v>38</v>
      </c>
      <c r="U132" t="s">
        <v>39</v>
      </c>
      <c r="V132">
        <v>2137298</v>
      </c>
      <c r="W132">
        <v>5871364</v>
      </c>
      <c r="X132" t="s">
        <v>705</v>
      </c>
      <c r="Y132" t="s">
        <v>706</v>
      </c>
      <c r="Z132" t="s">
        <v>925</v>
      </c>
      <c r="AA132">
        <f>VLOOKUP(S132,'[1]Tract Areas'!$F$2:$M$374,8,FALSE)</f>
        <v>2125868</v>
      </c>
      <c r="AB132">
        <f t="shared" si="5"/>
        <v>0.31233312698624749</v>
      </c>
    </row>
    <row r="133" spans="1:28" x14ac:dyDescent="0.25">
      <c r="A133">
        <v>110</v>
      </c>
      <c r="C133" t="e">
        <f t="shared" si="4"/>
        <v>#VALUE!</v>
      </c>
      <c r="E133">
        <v>34640.309665739042</v>
      </c>
      <c r="F133">
        <v>48113449.730149508</v>
      </c>
      <c r="G133">
        <v>34640.309000000001</v>
      </c>
      <c r="H133" t="s">
        <v>917</v>
      </c>
      <c r="I133" t="s">
        <v>693</v>
      </c>
      <c r="J133">
        <v>1</v>
      </c>
      <c r="K133" t="s">
        <v>30</v>
      </c>
      <c r="L133" t="s">
        <v>31</v>
      </c>
      <c r="M133" t="s">
        <v>917</v>
      </c>
      <c r="N133" t="s">
        <v>32</v>
      </c>
      <c r="O133" t="s">
        <v>33</v>
      </c>
      <c r="P133" t="s">
        <v>926</v>
      </c>
      <c r="Q133" t="s">
        <v>927</v>
      </c>
      <c r="R133" t="s">
        <v>691</v>
      </c>
      <c r="S133" t="s">
        <v>928</v>
      </c>
      <c r="T133" t="s">
        <v>38</v>
      </c>
      <c r="U133" t="s">
        <v>39</v>
      </c>
      <c r="V133">
        <v>2882910</v>
      </c>
      <c r="W133">
        <v>6072394</v>
      </c>
      <c r="X133" t="s">
        <v>929</v>
      </c>
      <c r="Y133" t="s">
        <v>930</v>
      </c>
      <c r="Z133" t="s">
        <v>931</v>
      </c>
      <c r="AA133">
        <f>VLOOKUP(S133,'[1]Tract Areas'!$F$2:$M$374,8,FALSE)</f>
        <v>2778942</v>
      </c>
      <c r="AB133">
        <f t="shared" si="5"/>
        <v>0.99982187465589423</v>
      </c>
    </row>
    <row r="134" spans="1:28" x14ac:dyDescent="0.25">
      <c r="A134">
        <v>110</v>
      </c>
      <c r="C134" t="e">
        <f t="shared" si="4"/>
        <v>#VALUE!</v>
      </c>
      <c r="E134">
        <v>34640.309665739042</v>
      </c>
      <c r="F134">
        <v>48113449.730149508</v>
      </c>
      <c r="G134">
        <v>34640.309000000001</v>
      </c>
      <c r="H134" t="s">
        <v>917</v>
      </c>
      <c r="I134" t="s">
        <v>693</v>
      </c>
      <c r="J134">
        <v>1</v>
      </c>
      <c r="K134" t="s">
        <v>30</v>
      </c>
      <c r="L134" t="s">
        <v>31</v>
      </c>
      <c r="M134" t="s">
        <v>917</v>
      </c>
      <c r="N134" t="s">
        <v>32</v>
      </c>
      <c r="O134" t="s">
        <v>33</v>
      </c>
      <c r="P134" t="s">
        <v>722</v>
      </c>
      <c r="Q134" t="s">
        <v>723</v>
      </c>
      <c r="R134" t="s">
        <v>724</v>
      </c>
      <c r="S134" t="s">
        <v>725</v>
      </c>
      <c r="T134" t="s">
        <v>38</v>
      </c>
      <c r="U134" t="s">
        <v>39</v>
      </c>
      <c r="V134">
        <v>1798936</v>
      </c>
      <c r="W134">
        <v>0</v>
      </c>
      <c r="X134" t="s">
        <v>726</v>
      </c>
      <c r="Y134" t="s">
        <v>727</v>
      </c>
      <c r="Z134" t="s">
        <v>932</v>
      </c>
      <c r="AA134">
        <f>VLOOKUP(S134,'[1]Tract Areas'!$F$2:$M$374,8,FALSE)</f>
        <v>1798932</v>
      </c>
      <c r="AB134">
        <f t="shared" si="5"/>
        <v>0.31802369405847469</v>
      </c>
    </row>
    <row r="135" spans="1:28" x14ac:dyDescent="0.25">
      <c r="A135">
        <v>110</v>
      </c>
      <c r="C135" t="e">
        <f t="shared" si="4"/>
        <v>#VALUE!</v>
      </c>
      <c r="E135">
        <v>34640.309665739042</v>
      </c>
      <c r="F135">
        <v>48113449.730149508</v>
      </c>
      <c r="G135">
        <v>34640.309000000001</v>
      </c>
      <c r="H135" t="s">
        <v>917</v>
      </c>
      <c r="I135" t="s">
        <v>693</v>
      </c>
      <c r="J135">
        <v>1</v>
      </c>
      <c r="K135" t="s">
        <v>30</v>
      </c>
      <c r="L135" t="s">
        <v>31</v>
      </c>
      <c r="M135" t="s">
        <v>917</v>
      </c>
      <c r="N135" t="s">
        <v>32</v>
      </c>
      <c r="O135" t="s">
        <v>33</v>
      </c>
      <c r="P135" t="s">
        <v>729</v>
      </c>
      <c r="Q135" t="s">
        <v>730</v>
      </c>
      <c r="R135" t="s">
        <v>731</v>
      </c>
      <c r="S135" t="s">
        <v>732</v>
      </c>
      <c r="T135" t="s">
        <v>38</v>
      </c>
      <c r="U135" t="s">
        <v>39</v>
      </c>
      <c r="V135">
        <v>1281899</v>
      </c>
      <c r="W135">
        <v>81874</v>
      </c>
      <c r="X135" t="s">
        <v>733</v>
      </c>
      <c r="Y135" t="s">
        <v>734</v>
      </c>
      <c r="Z135" t="s">
        <v>933</v>
      </c>
      <c r="AA135">
        <f>VLOOKUP(S135,'[1]Tract Areas'!$F$2:$M$374,8,FALSE)</f>
        <v>1286647</v>
      </c>
      <c r="AB135">
        <f t="shared" si="5"/>
        <v>0.31629809885695143</v>
      </c>
    </row>
    <row r="136" spans="1:28" x14ac:dyDescent="0.25">
      <c r="A136">
        <v>110</v>
      </c>
      <c r="C136" t="e">
        <f t="shared" si="4"/>
        <v>#VALUE!</v>
      </c>
      <c r="E136">
        <v>34640.309665739042</v>
      </c>
      <c r="F136">
        <v>48113449.730149508</v>
      </c>
      <c r="G136">
        <v>34640.309000000001</v>
      </c>
      <c r="H136" t="s">
        <v>917</v>
      </c>
      <c r="I136" t="s">
        <v>693</v>
      </c>
      <c r="J136">
        <v>1</v>
      </c>
      <c r="K136" t="s">
        <v>30</v>
      </c>
      <c r="L136" t="s">
        <v>31</v>
      </c>
      <c r="M136" t="s">
        <v>917</v>
      </c>
      <c r="N136" t="s">
        <v>32</v>
      </c>
      <c r="O136" t="s">
        <v>33</v>
      </c>
      <c r="P136" t="s">
        <v>741</v>
      </c>
      <c r="Q136" t="s">
        <v>742</v>
      </c>
      <c r="R136" t="s">
        <v>743</v>
      </c>
      <c r="S136" t="s">
        <v>744</v>
      </c>
      <c r="T136" t="s">
        <v>38</v>
      </c>
      <c r="U136" t="s">
        <v>39</v>
      </c>
      <c r="V136">
        <v>4775453</v>
      </c>
      <c r="W136">
        <v>5565216</v>
      </c>
      <c r="X136" t="s">
        <v>745</v>
      </c>
      <c r="Y136" t="s">
        <v>746</v>
      </c>
      <c r="Z136" t="s">
        <v>934</v>
      </c>
      <c r="AA136">
        <f>VLOOKUP(S136,'[1]Tract Areas'!$F$2:$M$374,8,FALSE)</f>
        <v>4695865</v>
      </c>
      <c r="AB136">
        <f t="shared" si="5"/>
        <v>2.871249492904928E-3</v>
      </c>
    </row>
    <row r="137" spans="1:28" x14ac:dyDescent="0.25">
      <c r="A137">
        <v>100</v>
      </c>
      <c r="C137" t="e">
        <f t="shared" si="4"/>
        <v>#VALUE!</v>
      </c>
      <c r="E137">
        <v>26851.9474418256</v>
      </c>
      <c r="F137">
        <v>30239240.52129779</v>
      </c>
      <c r="G137">
        <v>26851.947</v>
      </c>
      <c r="H137" t="s">
        <v>935</v>
      </c>
      <c r="I137" t="s">
        <v>936</v>
      </c>
      <c r="J137">
        <v>11</v>
      </c>
      <c r="K137" t="s">
        <v>30</v>
      </c>
      <c r="L137" t="s">
        <v>31</v>
      </c>
      <c r="M137" t="s">
        <v>935</v>
      </c>
      <c r="N137" t="s">
        <v>32</v>
      </c>
      <c r="O137" t="s">
        <v>33</v>
      </c>
      <c r="P137" t="s">
        <v>937</v>
      </c>
      <c r="Q137" t="s">
        <v>938</v>
      </c>
      <c r="R137" t="s">
        <v>939</v>
      </c>
      <c r="S137" t="s">
        <v>940</v>
      </c>
      <c r="T137" t="s">
        <v>38</v>
      </c>
      <c r="U137" t="s">
        <v>39</v>
      </c>
      <c r="V137">
        <v>382615</v>
      </c>
      <c r="W137">
        <v>0</v>
      </c>
      <c r="X137" t="s">
        <v>941</v>
      </c>
      <c r="Y137" t="s">
        <v>942</v>
      </c>
      <c r="Z137" t="s">
        <v>943</v>
      </c>
      <c r="AA137">
        <f>VLOOKUP(S137,'[1]Tract Areas'!$F$2:$M$374,8,FALSE)</f>
        <v>382616</v>
      </c>
      <c r="AB137">
        <f t="shared" si="5"/>
        <v>0.45071037280197379</v>
      </c>
    </row>
    <row r="138" spans="1:28" x14ac:dyDescent="0.25">
      <c r="A138">
        <v>100</v>
      </c>
      <c r="C138" t="e">
        <f t="shared" si="4"/>
        <v>#VALUE!</v>
      </c>
      <c r="E138">
        <v>26851.9474418256</v>
      </c>
      <c r="F138">
        <v>30239240.52129779</v>
      </c>
      <c r="G138">
        <v>26851.947</v>
      </c>
      <c r="H138" t="s">
        <v>935</v>
      </c>
      <c r="I138" t="s">
        <v>936</v>
      </c>
      <c r="J138">
        <v>11</v>
      </c>
      <c r="K138" t="s">
        <v>30</v>
      </c>
      <c r="L138" t="s">
        <v>31</v>
      </c>
      <c r="M138" t="s">
        <v>935</v>
      </c>
      <c r="N138" t="s">
        <v>32</v>
      </c>
      <c r="O138" t="s">
        <v>33</v>
      </c>
      <c r="P138" t="s">
        <v>637</v>
      </c>
      <c r="Q138" t="s">
        <v>638</v>
      </c>
      <c r="R138" t="s">
        <v>639</v>
      </c>
      <c r="S138" t="s">
        <v>640</v>
      </c>
      <c r="T138" t="s">
        <v>38</v>
      </c>
      <c r="U138" t="s">
        <v>39</v>
      </c>
      <c r="V138">
        <v>237446</v>
      </c>
      <c r="W138">
        <v>0</v>
      </c>
      <c r="X138" t="s">
        <v>641</v>
      </c>
      <c r="Y138" t="s">
        <v>642</v>
      </c>
      <c r="Z138" t="s">
        <v>944</v>
      </c>
      <c r="AA138">
        <f>VLOOKUP(S138,'[1]Tract Areas'!$F$2:$M$374,8,FALSE)</f>
        <v>237450</v>
      </c>
      <c r="AB138">
        <f t="shared" si="5"/>
        <v>0.11444935775952832</v>
      </c>
    </row>
    <row r="139" spans="1:28" x14ac:dyDescent="0.25">
      <c r="A139">
        <v>100</v>
      </c>
      <c r="C139" t="e">
        <f t="shared" si="4"/>
        <v>#VALUE!</v>
      </c>
      <c r="E139">
        <v>26851.9474418256</v>
      </c>
      <c r="F139">
        <v>30239240.52129779</v>
      </c>
      <c r="G139">
        <v>26851.947</v>
      </c>
      <c r="H139" t="s">
        <v>935</v>
      </c>
      <c r="I139" t="s">
        <v>936</v>
      </c>
      <c r="J139">
        <v>11</v>
      </c>
      <c r="K139" t="s">
        <v>30</v>
      </c>
      <c r="L139" t="s">
        <v>31</v>
      </c>
      <c r="M139" t="s">
        <v>935</v>
      </c>
      <c r="N139" t="s">
        <v>32</v>
      </c>
      <c r="O139" t="s">
        <v>33</v>
      </c>
      <c r="P139" t="s">
        <v>643</v>
      </c>
      <c r="Q139" t="s">
        <v>644</v>
      </c>
      <c r="R139" t="s">
        <v>645</v>
      </c>
      <c r="S139" t="s">
        <v>646</v>
      </c>
      <c r="T139" t="s">
        <v>38</v>
      </c>
      <c r="U139" t="s">
        <v>39</v>
      </c>
      <c r="V139">
        <v>366705</v>
      </c>
      <c r="W139">
        <v>0</v>
      </c>
      <c r="X139" t="s">
        <v>647</v>
      </c>
      <c r="Y139" t="s">
        <v>648</v>
      </c>
      <c r="Z139" t="s">
        <v>945</v>
      </c>
      <c r="AA139">
        <f>VLOOKUP(S139,'[1]Tract Areas'!$F$2:$M$374,8,FALSE)</f>
        <v>366708</v>
      </c>
      <c r="AB139">
        <f t="shared" si="5"/>
        <v>5.9993237125996708E-5</v>
      </c>
    </row>
    <row r="140" spans="1:28" x14ac:dyDescent="0.25">
      <c r="A140">
        <v>100</v>
      </c>
      <c r="C140" t="e">
        <f t="shared" si="4"/>
        <v>#VALUE!</v>
      </c>
      <c r="E140">
        <v>26851.9474418256</v>
      </c>
      <c r="F140">
        <v>30239240.52129779</v>
      </c>
      <c r="G140">
        <v>26851.947</v>
      </c>
      <c r="H140" t="s">
        <v>935</v>
      </c>
      <c r="I140" t="s">
        <v>936</v>
      </c>
      <c r="J140">
        <v>11</v>
      </c>
      <c r="K140" t="s">
        <v>30</v>
      </c>
      <c r="L140" t="s">
        <v>31</v>
      </c>
      <c r="M140" t="s">
        <v>935</v>
      </c>
      <c r="N140" t="s">
        <v>32</v>
      </c>
      <c r="O140" t="s">
        <v>33</v>
      </c>
      <c r="P140" t="s">
        <v>946</v>
      </c>
      <c r="Q140" t="s">
        <v>947</v>
      </c>
      <c r="R140" t="s">
        <v>882</v>
      </c>
      <c r="S140" t="s">
        <v>948</v>
      </c>
      <c r="T140" t="s">
        <v>38</v>
      </c>
      <c r="U140" t="s">
        <v>39</v>
      </c>
      <c r="V140">
        <v>698478</v>
      </c>
      <c r="W140">
        <v>0</v>
      </c>
      <c r="X140" t="s">
        <v>949</v>
      </c>
      <c r="Y140" t="s">
        <v>950</v>
      </c>
      <c r="Z140" t="s">
        <v>951</v>
      </c>
      <c r="AA140">
        <f>VLOOKUP(S140,'[1]Tract Areas'!$F$2:$M$374,8,FALSE)</f>
        <v>698473</v>
      </c>
      <c r="AB140">
        <f t="shared" si="5"/>
        <v>1.8325690470497787E-4</v>
      </c>
    </row>
    <row r="141" spans="1:28" x14ac:dyDescent="0.25">
      <c r="A141">
        <v>100</v>
      </c>
      <c r="C141" t="e">
        <f t="shared" si="4"/>
        <v>#VALUE!</v>
      </c>
      <c r="E141">
        <v>26851.9474418256</v>
      </c>
      <c r="F141">
        <v>30239240.52129779</v>
      </c>
      <c r="G141">
        <v>26851.947</v>
      </c>
      <c r="H141" t="s">
        <v>935</v>
      </c>
      <c r="I141" t="s">
        <v>936</v>
      </c>
      <c r="J141">
        <v>11</v>
      </c>
      <c r="K141" t="s">
        <v>30</v>
      </c>
      <c r="L141" t="s">
        <v>31</v>
      </c>
      <c r="M141" t="s">
        <v>935</v>
      </c>
      <c r="N141" t="s">
        <v>32</v>
      </c>
      <c r="O141" t="s">
        <v>33</v>
      </c>
      <c r="P141" t="s">
        <v>952</v>
      </c>
      <c r="Q141" t="s">
        <v>953</v>
      </c>
      <c r="R141" t="s">
        <v>954</v>
      </c>
      <c r="S141" t="s">
        <v>955</v>
      </c>
      <c r="T141" t="s">
        <v>38</v>
      </c>
      <c r="U141" t="s">
        <v>39</v>
      </c>
      <c r="V141">
        <v>571878</v>
      </c>
      <c r="W141">
        <v>0</v>
      </c>
      <c r="X141" t="s">
        <v>956</v>
      </c>
      <c r="Y141" t="s">
        <v>957</v>
      </c>
      <c r="Z141" t="s">
        <v>958</v>
      </c>
      <c r="AA141">
        <f>VLOOKUP(S141,'[1]Tract Areas'!$F$2:$M$374,8,FALSE)</f>
        <v>571879</v>
      </c>
      <c r="AB141">
        <f t="shared" si="5"/>
        <v>5.7179927921815631E-4</v>
      </c>
    </row>
    <row r="142" spans="1:28" x14ac:dyDescent="0.25">
      <c r="A142">
        <v>100</v>
      </c>
      <c r="C142" t="e">
        <f t="shared" si="4"/>
        <v>#VALUE!</v>
      </c>
      <c r="E142">
        <v>26851.9474418256</v>
      </c>
      <c r="F142">
        <v>30239240.52129779</v>
      </c>
      <c r="G142">
        <v>26851.947</v>
      </c>
      <c r="H142" t="s">
        <v>935</v>
      </c>
      <c r="I142" t="s">
        <v>936</v>
      </c>
      <c r="J142">
        <v>11</v>
      </c>
      <c r="K142" t="s">
        <v>30</v>
      </c>
      <c r="L142" t="s">
        <v>31</v>
      </c>
      <c r="M142" t="s">
        <v>935</v>
      </c>
      <c r="N142" t="s">
        <v>32</v>
      </c>
      <c r="O142" t="s">
        <v>33</v>
      </c>
      <c r="P142" t="s">
        <v>959</v>
      </c>
      <c r="Q142" t="s">
        <v>960</v>
      </c>
      <c r="R142" t="s">
        <v>961</v>
      </c>
      <c r="S142" t="s">
        <v>962</v>
      </c>
      <c r="T142" t="s">
        <v>38</v>
      </c>
      <c r="U142" t="s">
        <v>39</v>
      </c>
      <c r="V142">
        <v>801744</v>
      </c>
      <c r="W142">
        <v>0</v>
      </c>
      <c r="X142" t="s">
        <v>963</v>
      </c>
      <c r="Y142" t="s">
        <v>964</v>
      </c>
      <c r="Z142" t="s">
        <v>965</v>
      </c>
      <c r="AA142">
        <f>VLOOKUP(S142,'[1]Tract Areas'!$F$2:$M$374,8,FALSE)</f>
        <v>787749</v>
      </c>
      <c r="AB142">
        <f t="shared" si="5"/>
        <v>0.91275520502088858</v>
      </c>
    </row>
    <row r="143" spans="1:28" x14ac:dyDescent="0.25">
      <c r="A143">
        <v>100</v>
      </c>
      <c r="C143" t="e">
        <f t="shared" si="4"/>
        <v>#VALUE!</v>
      </c>
      <c r="E143">
        <v>26851.9474418256</v>
      </c>
      <c r="F143">
        <v>30239240.52129779</v>
      </c>
      <c r="G143">
        <v>26851.947</v>
      </c>
      <c r="H143" t="s">
        <v>935</v>
      </c>
      <c r="I143" t="s">
        <v>936</v>
      </c>
      <c r="J143">
        <v>11</v>
      </c>
      <c r="K143" t="s">
        <v>30</v>
      </c>
      <c r="L143" t="s">
        <v>31</v>
      </c>
      <c r="M143" t="s">
        <v>935</v>
      </c>
      <c r="N143" t="s">
        <v>32</v>
      </c>
      <c r="O143" t="s">
        <v>33</v>
      </c>
      <c r="P143" t="s">
        <v>966</v>
      </c>
      <c r="Q143" t="s">
        <v>967</v>
      </c>
      <c r="R143" t="s">
        <v>968</v>
      </c>
      <c r="S143" t="s">
        <v>969</v>
      </c>
      <c r="T143" t="s">
        <v>38</v>
      </c>
      <c r="U143" t="s">
        <v>39</v>
      </c>
      <c r="V143">
        <v>508668</v>
      </c>
      <c r="W143">
        <v>0</v>
      </c>
      <c r="X143" t="s">
        <v>970</v>
      </c>
      <c r="Y143" t="s">
        <v>971</v>
      </c>
      <c r="Z143" t="s">
        <v>972</v>
      </c>
      <c r="AA143">
        <f>VLOOKUP(S143,'[1]Tract Areas'!$F$2:$M$374,8,FALSE)</f>
        <v>508670</v>
      </c>
      <c r="AB143">
        <f t="shared" si="5"/>
        <v>1</v>
      </c>
    </row>
    <row r="144" spans="1:28" x14ac:dyDescent="0.25">
      <c r="A144">
        <v>100</v>
      </c>
      <c r="C144" t="e">
        <f t="shared" si="4"/>
        <v>#VALUE!</v>
      </c>
      <c r="E144">
        <v>26851.9474418256</v>
      </c>
      <c r="F144">
        <v>30239240.52129779</v>
      </c>
      <c r="G144">
        <v>26851.947</v>
      </c>
      <c r="H144" t="s">
        <v>935</v>
      </c>
      <c r="I144" t="s">
        <v>936</v>
      </c>
      <c r="J144">
        <v>11</v>
      </c>
      <c r="K144" t="s">
        <v>30</v>
      </c>
      <c r="L144" t="s">
        <v>31</v>
      </c>
      <c r="M144" t="s">
        <v>935</v>
      </c>
      <c r="N144" t="s">
        <v>32</v>
      </c>
      <c r="O144" t="s">
        <v>33</v>
      </c>
      <c r="P144" t="s">
        <v>671</v>
      </c>
      <c r="Q144" t="s">
        <v>672</v>
      </c>
      <c r="R144" t="s">
        <v>673</v>
      </c>
      <c r="S144" t="s">
        <v>674</v>
      </c>
      <c r="T144" t="s">
        <v>38</v>
      </c>
      <c r="U144" t="s">
        <v>39</v>
      </c>
      <c r="V144">
        <v>926047</v>
      </c>
      <c r="W144">
        <v>0</v>
      </c>
      <c r="X144" t="s">
        <v>675</v>
      </c>
      <c r="Y144" t="s">
        <v>676</v>
      </c>
      <c r="Z144" t="s">
        <v>973</v>
      </c>
      <c r="AA144">
        <f>VLOOKUP(S144,'[1]Tract Areas'!$F$2:$M$374,8,FALSE)</f>
        <v>926045</v>
      </c>
      <c r="AB144">
        <f t="shared" si="5"/>
        <v>5.2109778682461437E-2</v>
      </c>
    </row>
    <row r="145" spans="1:28" x14ac:dyDescent="0.25">
      <c r="A145">
        <v>100</v>
      </c>
      <c r="C145" t="e">
        <f t="shared" si="4"/>
        <v>#VALUE!</v>
      </c>
      <c r="E145">
        <v>26851.9474418256</v>
      </c>
      <c r="F145">
        <v>30239240.52129779</v>
      </c>
      <c r="G145">
        <v>26851.947</v>
      </c>
      <c r="H145" t="s">
        <v>935</v>
      </c>
      <c r="I145" t="s">
        <v>936</v>
      </c>
      <c r="J145">
        <v>11</v>
      </c>
      <c r="K145" t="s">
        <v>30</v>
      </c>
      <c r="L145" t="s">
        <v>31</v>
      </c>
      <c r="M145" t="s">
        <v>935</v>
      </c>
      <c r="N145" t="s">
        <v>32</v>
      </c>
      <c r="O145" t="s">
        <v>33</v>
      </c>
      <c r="P145" t="s">
        <v>974</v>
      </c>
      <c r="Q145" t="s">
        <v>975</v>
      </c>
      <c r="R145" t="s">
        <v>721</v>
      </c>
      <c r="S145" t="s">
        <v>976</v>
      </c>
      <c r="T145" t="s">
        <v>38</v>
      </c>
      <c r="U145" t="s">
        <v>39</v>
      </c>
      <c r="V145">
        <v>1113996</v>
      </c>
      <c r="W145">
        <v>826398</v>
      </c>
      <c r="X145" t="s">
        <v>977</v>
      </c>
      <c r="Y145" t="s">
        <v>978</v>
      </c>
      <c r="Z145" t="s">
        <v>979</v>
      </c>
      <c r="AA145">
        <f>VLOOKUP(S145,'[1]Tract Areas'!$F$2:$M$374,8,FALSE)</f>
        <v>1015325</v>
      </c>
      <c r="AB145">
        <f t="shared" si="5"/>
        <v>0.37287174057567773</v>
      </c>
    </row>
    <row r="146" spans="1:28" x14ac:dyDescent="0.25">
      <c r="A146">
        <v>100</v>
      </c>
      <c r="C146" t="e">
        <f t="shared" si="4"/>
        <v>#VALUE!</v>
      </c>
      <c r="E146">
        <v>26851.9474418256</v>
      </c>
      <c r="F146">
        <v>30239240.52129779</v>
      </c>
      <c r="G146">
        <v>26851.947</v>
      </c>
      <c r="H146" t="s">
        <v>935</v>
      </c>
      <c r="I146" t="s">
        <v>936</v>
      </c>
      <c r="J146">
        <v>11</v>
      </c>
      <c r="K146" t="s">
        <v>30</v>
      </c>
      <c r="L146" t="s">
        <v>31</v>
      </c>
      <c r="M146" t="s">
        <v>935</v>
      </c>
      <c r="N146" t="s">
        <v>32</v>
      </c>
      <c r="O146" t="s">
        <v>33</v>
      </c>
      <c r="P146" t="s">
        <v>980</v>
      </c>
      <c r="Q146" t="s">
        <v>981</v>
      </c>
      <c r="R146" t="s">
        <v>982</v>
      </c>
      <c r="S146" t="s">
        <v>983</v>
      </c>
      <c r="T146" t="s">
        <v>38</v>
      </c>
      <c r="U146" t="s">
        <v>39</v>
      </c>
      <c r="V146">
        <v>1147621</v>
      </c>
      <c r="W146">
        <v>0</v>
      </c>
      <c r="X146" t="s">
        <v>984</v>
      </c>
      <c r="Y146" t="s">
        <v>985</v>
      </c>
      <c r="Z146" t="s">
        <v>986</v>
      </c>
      <c r="AA146">
        <f>VLOOKUP(S146,'[1]Tract Areas'!$F$2:$M$374,8,FALSE)</f>
        <v>1133540</v>
      </c>
      <c r="AB146">
        <f t="shared" si="5"/>
        <v>0.81228805335497645</v>
      </c>
    </row>
    <row r="147" spans="1:28" x14ac:dyDescent="0.25">
      <c r="A147">
        <v>100</v>
      </c>
      <c r="C147" t="e">
        <f t="shared" si="4"/>
        <v>#VALUE!</v>
      </c>
      <c r="E147">
        <v>26851.9474418256</v>
      </c>
      <c r="F147">
        <v>30239240.52129779</v>
      </c>
      <c r="G147">
        <v>26851.947</v>
      </c>
      <c r="H147" t="s">
        <v>935</v>
      </c>
      <c r="I147" t="s">
        <v>936</v>
      </c>
      <c r="J147">
        <v>11</v>
      </c>
      <c r="K147" t="s">
        <v>30</v>
      </c>
      <c r="L147" t="s">
        <v>31</v>
      </c>
      <c r="M147" t="s">
        <v>935</v>
      </c>
      <c r="N147" t="s">
        <v>32</v>
      </c>
      <c r="O147" t="s">
        <v>33</v>
      </c>
      <c r="P147" t="s">
        <v>987</v>
      </c>
      <c r="Q147" t="s">
        <v>988</v>
      </c>
      <c r="R147" t="s">
        <v>989</v>
      </c>
      <c r="S147" t="s">
        <v>990</v>
      </c>
      <c r="T147" t="s">
        <v>38</v>
      </c>
      <c r="U147" t="s">
        <v>39</v>
      </c>
      <c r="V147">
        <v>903649</v>
      </c>
      <c r="W147">
        <v>0</v>
      </c>
      <c r="X147" t="s">
        <v>991</v>
      </c>
      <c r="Y147" t="s">
        <v>992</v>
      </c>
      <c r="Z147" t="s">
        <v>993</v>
      </c>
      <c r="AA147">
        <f>VLOOKUP(S147,'[1]Tract Areas'!$F$2:$M$374,8,FALSE)</f>
        <v>903650</v>
      </c>
      <c r="AB147">
        <f t="shared" si="5"/>
        <v>6.3520168206717201E-4</v>
      </c>
    </row>
    <row r="148" spans="1:28" x14ac:dyDescent="0.25">
      <c r="A148">
        <v>100</v>
      </c>
      <c r="C148" t="e">
        <f t="shared" si="4"/>
        <v>#VALUE!</v>
      </c>
      <c r="E148">
        <v>26851.9474418256</v>
      </c>
      <c r="F148">
        <v>30239240.52129779</v>
      </c>
      <c r="G148">
        <v>26851.947</v>
      </c>
      <c r="H148" t="s">
        <v>935</v>
      </c>
      <c r="I148" t="s">
        <v>936</v>
      </c>
      <c r="J148">
        <v>11</v>
      </c>
      <c r="K148" t="s">
        <v>30</v>
      </c>
      <c r="L148" t="s">
        <v>31</v>
      </c>
      <c r="M148" t="s">
        <v>935</v>
      </c>
      <c r="N148" t="s">
        <v>32</v>
      </c>
      <c r="O148" t="s">
        <v>33</v>
      </c>
      <c r="P148" t="s">
        <v>994</v>
      </c>
      <c r="Q148" t="s">
        <v>995</v>
      </c>
      <c r="R148" t="s">
        <v>996</v>
      </c>
      <c r="S148" t="s">
        <v>997</v>
      </c>
      <c r="T148" t="s">
        <v>38</v>
      </c>
      <c r="U148" t="s">
        <v>39</v>
      </c>
      <c r="V148">
        <v>2730880</v>
      </c>
      <c r="W148">
        <v>285632</v>
      </c>
      <c r="X148" t="s">
        <v>998</v>
      </c>
      <c r="Y148" t="s">
        <v>999</v>
      </c>
      <c r="Z148" t="s">
        <v>1000</v>
      </c>
      <c r="AA148">
        <f>VLOOKUP(S148,'[1]Tract Areas'!$F$2:$M$374,8,FALSE)</f>
        <v>2527641</v>
      </c>
      <c r="AB148">
        <f t="shared" si="5"/>
        <v>5.7761367219474601E-5</v>
      </c>
    </row>
    <row r="149" spans="1:28" x14ac:dyDescent="0.25">
      <c r="A149">
        <v>100</v>
      </c>
      <c r="C149" t="e">
        <f t="shared" si="4"/>
        <v>#VALUE!</v>
      </c>
      <c r="E149">
        <v>26851.9474418256</v>
      </c>
      <c r="F149">
        <v>30239240.52129779</v>
      </c>
      <c r="G149">
        <v>26851.947</v>
      </c>
      <c r="H149" t="s">
        <v>935</v>
      </c>
      <c r="I149" t="s">
        <v>936</v>
      </c>
      <c r="J149">
        <v>11</v>
      </c>
      <c r="K149" t="s">
        <v>30</v>
      </c>
      <c r="L149" t="s">
        <v>31</v>
      </c>
      <c r="M149" t="s">
        <v>935</v>
      </c>
      <c r="N149" t="s">
        <v>32</v>
      </c>
      <c r="O149" t="s">
        <v>33</v>
      </c>
      <c r="P149" t="s">
        <v>1001</v>
      </c>
      <c r="Q149" t="s">
        <v>1002</v>
      </c>
      <c r="R149" t="s">
        <v>1003</v>
      </c>
      <c r="S149" t="s">
        <v>1004</v>
      </c>
      <c r="T149" t="s">
        <v>38</v>
      </c>
      <c r="U149" t="s">
        <v>39</v>
      </c>
      <c r="V149">
        <v>1241431</v>
      </c>
      <c r="W149">
        <v>644264</v>
      </c>
      <c r="X149" t="s">
        <v>1005</v>
      </c>
      <c r="Y149" t="s">
        <v>1006</v>
      </c>
      <c r="Z149" t="s">
        <v>1007</v>
      </c>
      <c r="AA149">
        <f>VLOOKUP(S149,'[1]Tract Areas'!$F$2:$M$374,8,FALSE)</f>
        <v>1106778</v>
      </c>
      <c r="AB149">
        <f t="shared" si="5"/>
        <v>4.7498233611437887E-3</v>
      </c>
    </row>
    <row r="150" spans="1:28" x14ac:dyDescent="0.25">
      <c r="A150">
        <v>38</v>
      </c>
      <c r="C150" t="e">
        <f t="shared" si="4"/>
        <v>#VALUE!</v>
      </c>
      <c r="E150">
        <v>20928.00172430617</v>
      </c>
      <c r="F150">
        <v>15485078.03322144</v>
      </c>
      <c r="G150">
        <v>20928.002</v>
      </c>
      <c r="H150" t="s">
        <v>1008</v>
      </c>
      <c r="I150" t="s">
        <v>693</v>
      </c>
      <c r="J150">
        <v>4</v>
      </c>
      <c r="K150" t="s">
        <v>30</v>
      </c>
      <c r="L150" t="s">
        <v>31</v>
      </c>
      <c r="M150" t="s">
        <v>1008</v>
      </c>
      <c r="N150" t="s">
        <v>32</v>
      </c>
      <c r="O150" t="s">
        <v>33</v>
      </c>
      <c r="P150" t="s">
        <v>1009</v>
      </c>
      <c r="Q150" t="s">
        <v>1010</v>
      </c>
      <c r="R150" t="s">
        <v>1011</v>
      </c>
      <c r="S150" t="s">
        <v>1012</v>
      </c>
      <c r="T150" t="s">
        <v>38</v>
      </c>
      <c r="U150" t="s">
        <v>39</v>
      </c>
      <c r="V150">
        <v>978103</v>
      </c>
      <c r="W150">
        <v>0</v>
      </c>
      <c r="X150" t="s">
        <v>1013</v>
      </c>
      <c r="Y150" t="s">
        <v>1014</v>
      </c>
      <c r="Z150" t="s">
        <v>1015</v>
      </c>
      <c r="AA150">
        <f>VLOOKUP(S150,'[1]Tract Areas'!$F$2:$M$374,8,FALSE)</f>
        <v>978104</v>
      </c>
      <c r="AB150">
        <f t="shared" si="5"/>
        <v>3.1693971193247341E-5</v>
      </c>
    </row>
    <row r="151" spans="1:28" x14ac:dyDescent="0.25">
      <c r="A151">
        <v>38</v>
      </c>
      <c r="C151" t="e">
        <f t="shared" si="4"/>
        <v>#VALUE!</v>
      </c>
      <c r="E151">
        <v>20928.00172430617</v>
      </c>
      <c r="F151">
        <v>15485078.03322144</v>
      </c>
      <c r="G151">
        <v>20928.002</v>
      </c>
      <c r="H151" t="s">
        <v>1008</v>
      </c>
      <c r="I151" t="s">
        <v>693</v>
      </c>
      <c r="J151">
        <v>4</v>
      </c>
      <c r="K151" t="s">
        <v>30</v>
      </c>
      <c r="L151" t="s">
        <v>31</v>
      </c>
      <c r="M151" t="s">
        <v>1008</v>
      </c>
      <c r="N151" t="s">
        <v>32</v>
      </c>
      <c r="O151" t="s">
        <v>33</v>
      </c>
      <c r="P151" t="s">
        <v>1016</v>
      </c>
      <c r="Q151" t="s">
        <v>1017</v>
      </c>
      <c r="R151" t="s">
        <v>1018</v>
      </c>
      <c r="S151" t="s">
        <v>1019</v>
      </c>
      <c r="T151" t="s">
        <v>38</v>
      </c>
      <c r="U151" t="s">
        <v>39</v>
      </c>
      <c r="V151">
        <v>1310073</v>
      </c>
      <c r="W151">
        <v>0</v>
      </c>
      <c r="X151" t="s">
        <v>1020</v>
      </c>
      <c r="Y151" t="s">
        <v>1021</v>
      </c>
      <c r="Z151" t="s">
        <v>649</v>
      </c>
      <c r="AA151">
        <f>VLOOKUP(S151,'[1]Tract Areas'!$F$2:$M$374,8,FALSE)</f>
        <v>1310074</v>
      </c>
      <c r="AB151">
        <f t="shared" si="5"/>
        <v>0</v>
      </c>
    </row>
    <row r="152" spans="1:28" x14ac:dyDescent="0.25">
      <c r="A152">
        <v>38</v>
      </c>
      <c r="C152" t="e">
        <f t="shared" si="4"/>
        <v>#VALUE!</v>
      </c>
      <c r="E152">
        <v>20928.00172430617</v>
      </c>
      <c r="F152">
        <v>15485078.03322144</v>
      </c>
      <c r="G152">
        <v>20928.002</v>
      </c>
      <c r="H152" t="s">
        <v>1008</v>
      </c>
      <c r="I152" t="s">
        <v>693</v>
      </c>
      <c r="J152">
        <v>4</v>
      </c>
      <c r="K152" t="s">
        <v>30</v>
      </c>
      <c r="L152" t="s">
        <v>31</v>
      </c>
      <c r="M152" t="s">
        <v>1008</v>
      </c>
      <c r="N152" t="s">
        <v>32</v>
      </c>
      <c r="O152" t="s">
        <v>33</v>
      </c>
      <c r="P152" t="s">
        <v>1022</v>
      </c>
      <c r="Q152" t="s">
        <v>1023</v>
      </c>
      <c r="R152" t="s">
        <v>1024</v>
      </c>
      <c r="S152" t="s">
        <v>1025</v>
      </c>
      <c r="T152" t="s">
        <v>38</v>
      </c>
      <c r="U152" t="s">
        <v>39</v>
      </c>
      <c r="V152">
        <v>2464009</v>
      </c>
      <c r="W152">
        <v>0</v>
      </c>
      <c r="X152" t="s">
        <v>1026</v>
      </c>
      <c r="Y152" t="s">
        <v>1027</v>
      </c>
      <c r="Z152" t="s">
        <v>1028</v>
      </c>
      <c r="AA152">
        <f>VLOOKUP(S152,'[1]Tract Areas'!$F$2:$M$374,8,FALSE)</f>
        <v>2464004</v>
      </c>
      <c r="AB152">
        <f t="shared" si="5"/>
        <v>0.45112548518590068</v>
      </c>
    </row>
    <row r="153" spans="1:28" x14ac:dyDescent="0.25">
      <c r="A153">
        <v>38</v>
      </c>
      <c r="C153" t="e">
        <f t="shared" si="4"/>
        <v>#VALUE!</v>
      </c>
      <c r="E153">
        <v>20928.00172430617</v>
      </c>
      <c r="F153">
        <v>15485078.03322144</v>
      </c>
      <c r="G153">
        <v>20928.002</v>
      </c>
      <c r="H153" t="s">
        <v>1008</v>
      </c>
      <c r="I153" t="s">
        <v>693</v>
      </c>
      <c r="J153">
        <v>4</v>
      </c>
      <c r="K153" t="s">
        <v>30</v>
      </c>
      <c r="L153" t="s">
        <v>31</v>
      </c>
      <c r="M153" t="s">
        <v>1008</v>
      </c>
      <c r="N153" t="s">
        <v>32</v>
      </c>
      <c r="O153" t="s">
        <v>33</v>
      </c>
      <c r="P153" t="s">
        <v>1029</v>
      </c>
      <c r="Q153" t="s">
        <v>1030</v>
      </c>
      <c r="R153" t="s">
        <v>1031</v>
      </c>
      <c r="S153" t="s">
        <v>1032</v>
      </c>
      <c r="T153" t="s">
        <v>38</v>
      </c>
      <c r="U153" t="s">
        <v>39</v>
      </c>
      <c r="V153">
        <v>3267563</v>
      </c>
      <c r="W153">
        <v>5654701</v>
      </c>
      <c r="X153" t="s">
        <v>1033</v>
      </c>
      <c r="Y153" t="s">
        <v>1034</v>
      </c>
      <c r="Z153" t="s">
        <v>1035</v>
      </c>
      <c r="AA153">
        <f>VLOOKUP(S153,'[1]Tract Areas'!$F$2:$M$374,8,FALSE)</f>
        <v>3202028</v>
      </c>
      <c r="AB153">
        <f t="shared" si="5"/>
        <v>1.9831181988414843E-4</v>
      </c>
    </row>
    <row r="154" spans="1:28" x14ac:dyDescent="0.25">
      <c r="A154">
        <v>38</v>
      </c>
      <c r="C154" t="e">
        <f t="shared" si="4"/>
        <v>#VALUE!</v>
      </c>
      <c r="E154">
        <v>20928.00172430617</v>
      </c>
      <c r="F154">
        <v>15485078.03322144</v>
      </c>
      <c r="G154">
        <v>20928.002</v>
      </c>
      <c r="H154" t="s">
        <v>1008</v>
      </c>
      <c r="I154" t="s">
        <v>693</v>
      </c>
      <c r="J154">
        <v>4</v>
      </c>
      <c r="K154" t="s">
        <v>30</v>
      </c>
      <c r="L154" t="s">
        <v>31</v>
      </c>
      <c r="M154" t="s">
        <v>1008</v>
      </c>
      <c r="N154" t="s">
        <v>32</v>
      </c>
      <c r="O154" t="s">
        <v>33</v>
      </c>
      <c r="P154" t="s">
        <v>1036</v>
      </c>
      <c r="Q154" t="s">
        <v>1037</v>
      </c>
      <c r="R154" t="s">
        <v>1038</v>
      </c>
      <c r="S154" t="s">
        <v>1039</v>
      </c>
      <c r="T154" t="s">
        <v>38</v>
      </c>
      <c r="U154" t="s">
        <v>39</v>
      </c>
      <c r="V154">
        <v>973807</v>
      </c>
      <c r="W154">
        <v>0</v>
      </c>
      <c r="X154" t="s">
        <v>1040</v>
      </c>
      <c r="Y154" t="s">
        <v>1041</v>
      </c>
      <c r="Z154" t="s">
        <v>1042</v>
      </c>
      <c r="AA154">
        <f>VLOOKUP(S154,'[1]Tract Areas'!$F$2:$M$374,8,FALSE)</f>
        <v>973808</v>
      </c>
      <c r="AB154">
        <f t="shared" si="5"/>
        <v>0.33499108653861953</v>
      </c>
    </row>
    <row r="155" spans="1:28" x14ac:dyDescent="0.25">
      <c r="A155">
        <v>38</v>
      </c>
      <c r="C155" t="e">
        <f t="shared" si="4"/>
        <v>#VALUE!</v>
      </c>
      <c r="E155">
        <v>20928.00172430617</v>
      </c>
      <c r="F155">
        <v>15485078.03322144</v>
      </c>
      <c r="G155">
        <v>20928.002</v>
      </c>
      <c r="H155" t="s">
        <v>1008</v>
      </c>
      <c r="I155" t="s">
        <v>693</v>
      </c>
      <c r="J155">
        <v>4</v>
      </c>
      <c r="K155" t="s">
        <v>30</v>
      </c>
      <c r="L155" t="s">
        <v>31</v>
      </c>
      <c r="M155" t="s">
        <v>1008</v>
      </c>
      <c r="N155" t="s">
        <v>32</v>
      </c>
      <c r="O155" t="s">
        <v>33</v>
      </c>
      <c r="P155" t="s">
        <v>1043</v>
      </c>
      <c r="Q155" t="s">
        <v>1044</v>
      </c>
      <c r="R155" t="s">
        <v>1045</v>
      </c>
      <c r="S155" t="s">
        <v>1046</v>
      </c>
      <c r="T155" t="s">
        <v>38</v>
      </c>
      <c r="U155" t="s">
        <v>39</v>
      </c>
      <c r="V155">
        <v>624606</v>
      </c>
      <c r="W155">
        <v>0</v>
      </c>
      <c r="X155" t="s">
        <v>1047</v>
      </c>
      <c r="Y155" t="s">
        <v>1048</v>
      </c>
      <c r="Z155" t="s">
        <v>581</v>
      </c>
      <c r="AA155">
        <f>VLOOKUP(S155,'[1]Tract Areas'!$F$2:$M$374,8,FALSE)</f>
        <v>624606</v>
      </c>
      <c r="AB155">
        <f t="shared" si="5"/>
        <v>3.7943919847071596E-4</v>
      </c>
    </row>
    <row r="156" spans="1:28" x14ac:dyDescent="0.25">
      <c r="A156">
        <v>9</v>
      </c>
      <c r="B156" t="s">
        <v>1049</v>
      </c>
      <c r="C156" t="str">
        <f t="shared" si="4"/>
        <v>Burien</v>
      </c>
      <c r="D156" t="s">
        <v>1050</v>
      </c>
      <c r="E156">
        <v>114953.7269413855</v>
      </c>
      <c r="F156">
        <v>280172549.38139331</v>
      </c>
      <c r="K156" t="s">
        <v>59</v>
      </c>
      <c r="L156" t="s">
        <v>60</v>
      </c>
      <c r="M156" t="s">
        <v>1050</v>
      </c>
      <c r="N156" t="s">
        <v>32</v>
      </c>
      <c r="O156" t="s">
        <v>33</v>
      </c>
      <c r="P156" t="s">
        <v>1051</v>
      </c>
      <c r="Q156" t="s">
        <v>1052</v>
      </c>
      <c r="R156" t="s">
        <v>1053</v>
      </c>
      <c r="S156" t="s">
        <v>1054</v>
      </c>
      <c r="T156" t="s">
        <v>38</v>
      </c>
      <c r="U156" t="s">
        <v>39</v>
      </c>
      <c r="V156">
        <v>2229521</v>
      </c>
      <c r="W156">
        <v>0</v>
      </c>
      <c r="X156" t="s">
        <v>1055</v>
      </c>
      <c r="Y156" t="s">
        <v>1056</v>
      </c>
      <c r="Z156" t="s">
        <v>1057</v>
      </c>
      <c r="AA156">
        <f>VLOOKUP(S156,'[1]Tract Areas'!$F$2:$M$374,8,FALSE)</f>
        <v>2228536</v>
      </c>
      <c r="AB156">
        <f t="shared" si="5"/>
        <v>1</v>
      </c>
    </row>
    <row r="157" spans="1:28" x14ac:dyDescent="0.25">
      <c r="A157">
        <v>9</v>
      </c>
      <c r="B157" t="s">
        <v>1049</v>
      </c>
      <c r="C157" t="str">
        <f t="shared" si="4"/>
        <v>Burien</v>
      </c>
      <c r="D157" t="s">
        <v>1050</v>
      </c>
      <c r="E157">
        <v>114953.7269413855</v>
      </c>
      <c r="F157">
        <v>280172549.38139331</v>
      </c>
      <c r="K157" t="s">
        <v>59</v>
      </c>
      <c r="L157" t="s">
        <v>60</v>
      </c>
      <c r="M157" t="s">
        <v>1050</v>
      </c>
      <c r="N157" t="s">
        <v>32</v>
      </c>
      <c r="O157" t="s">
        <v>33</v>
      </c>
      <c r="P157" t="s">
        <v>1058</v>
      </c>
      <c r="Q157" t="s">
        <v>1059</v>
      </c>
      <c r="R157" t="s">
        <v>1060</v>
      </c>
      <c r="S157" t="s">
        <v>1061</v>
      </c>
      <c r="T157" t="s">
        <v>38</v>
      </c>
      <c r="U157" t="s">
        <v>39</v>
      </c>
      <c r="V157">
        <v>3325461</v>
      </c>
      <c r="W157">
        <v>0</v>
      </c>
      <c r="X157" t="s">
        <v>1062</v>
      </c>
      <c r="Y157" t="s">
        <v>1063</v>
      </c>
      <c r="Z157" t="s">
        <v>1064</v>
      </c>
      <c r="AA157">
        <f>VLOOKUP(S157,'[1]Tract Areas'!$F$2:$M$374,8,FALSE)</f>
        <v>3324725</v>
      </c>
      <c r="AB157">
        <f t="shared" si="5"/>
        <v>0.99511538548300982</v>
      </c>
    </row>
    <row r="158" spans="1:28" x14ac:dyDescent="0.25">
      <c r="A158">
        <v>9</v>
      </c>
      <c r="B158" t="s">
        <v>1049</v>
      </c>
      <c r="C158" t="str">
        <f t="shared" si="4"/>
        <v>Burien</v>
      </c>
      <c r="D158" t="s">
        <v>1050</v>
      </c>
      <c r="E158">
        <v>114953.7269413855</v>
      </c>
      <c r="F158">
        <v>280172549.38139331</v>
      </c>
      <c r="K158" t="s">
        <v>59</v>
      </c>
      <c r="L158" t="s">
        <v>60</v>
      </c>
      <c r="M158" t="s">
        <v>1050</v>
      </c>
      <c r="N158" t="s">
        <v>32</v>
      </c>
      <c r="O158" t="s">
        <v>33</v>
      </c>
      <c r="P158" t="s">
        <v>1065</v>
      </c>
      <c r="Q158" t="s">
        <v>1066</v>
      </c>
      <c r="R158" t="s">
        <v>1067</v>
      </c>
      <c r="S158" t="s">
        <v>1068</v>
      </c>
      <c r="T158" t="s">
        <v>38</v>
      </c>
      <c r="U158" t="s">
        <v>39</v>
      </c>
      <c r="V158">
        <v>1567464</v>
      </c>
      <c r="W158">
        <v>0</v>
      </c>
      <c r="X158" t="s">
        <v>1069</v>
      </c>
      <c r="Y158" t="s">
        <v>1070</v>
      </c>
      <c r="Z158" t="s">
        <v>1071</v>
      </c>
      <c r="AA158">
        <f>VLOOKUP(S158,'[1]Tract Areas'!$F$2:$M$374,8,FALSE)</f>
        <v>1567462</v>
      </c>
      <c r="AB158">
        <f t="shared" si="5"/>
        <v>0.74528696708436948</v>
      </c>
    </row>
    <row r="159" spans="1:28" x14ac:dyDescent="0.25">
      <c r="A159">
        <v>9</v>
      </c>
      <c r="B159" t="s">
        <v>1049</v>
      </c>
      <c r="C159" t="str">
        <f t="shared" si="4"/>
        <v>Burien</v>
      </c>
      <c r="D159" t="s">
        <v>1050</v>
      </c>
      <c r="E159">
        <v>114953.7269413855</v>
      </c>
      <c r="F159">
        <v>280172549.38139331</v>
      </c>
      <c r="K159" t="s">
        <v>59</v>
      </c>
      <c r="L159" t="s">
        <v>60</v>
      </c>
      <c r="M159" t="s">
        <v>1050</v>
      </c>
      <c r="N159" t="s">
        <v>32</v>
      </c>
      <c r="O159" t="s">
        <v>33</v>
      </c>
      <c r="P159" t="s">
        <v>1072</v>
      </c>
      <c r="Q159" t="s">
        <v>1073</v>
      </c>
      <c r="R159" t="s">
        <v>1074</v>
      </c>
      <c r="S159" t="s">
        <v>1075</v>
      </c>
      <c r="T159" t="s">
        <v>38</v>
      </c>
      <c r="U159" t="s">
        <v>39</v>
      </c>
      <c r="V159">
        <v>1978526</v>
      </c>
      <c r="W159">
        <v>12524</v>
      </c>
      <c r="X159" t="s">
        <v>1076</v>
      </c>
      <c r="Y159" t="s">
        <v>1077</v>
      </c>
      <c r="Z159" t="s">
        <v>1078</v>
      </c>
      <c r="AA159">
        <f>VLOOKUP(S159,'[1]Tract Areas'!$F$2:$M$374,8,FALSE)</f>
        <v>1973445</v>
      </c>
      <c r="AB159">
        <f t="shared" si="5"/>
        <v>0.86072629336008855</v>
      </c>
    </row>
    <row r="160" spans="1:28" x14ac:dyDescent="0.25">
      <c r="A160">
        <v>9</v>
      </c>
      <c r="B160" t="s">
        <v>1049</v>
      </c>
      <c r="C160" t="str">
        <f t="shared" si="4"/>
        <v>Burien</v>
      </c>
      <c r="D160" t="s">
        <v>1050</v>
      </c>
      <c r="E160">
        <v>114953.7269413855</v>
      </c>
      <c r="F160">
        <v>280172549.38139331</v>
      </c>
      <c r="K160" t="s">
        <v>59</v>
      </c>
      <c r="L160" t="s">
        <v>60</v>
      </c>
      <c r="M160" t="s">
        <v>1050</v>
      </c>
      <c r="N160" t="s">
        <v>32</v>
      </c>
      <c r="O160" t="s">
        <v>33</v>
      </c>
      <c r="P160" t="s">
        <v>1079</v>
      </c>
      <c r="Q160" t="s">
        <v>1080</v>
      </c>
      <c r="R160" t="s">
        <v>1081</v>
      </c>
      <c r="S160" t="s">
        <v>1082</v>
      </c>
      <c r="T160" t="s">
        <v>38</v>
      </c>
      <c r="U160" t="s">
        <v>39</v>
      </c>
      <c r="V160">
        <v>2035727</v>
      </c>
      <c r="W160">
        <v>18135</v>
      </c>
      <c r="X160" t="s">
        <v>1083</v>
      </c>
      <c r="Y160" t="s">
        <v>1084</v>
      </c>
      <c r="Z160" t="s">
        <v>1085</v>
      </c>
      <c r="AA160">
        <f>VLOOKUP(S160,'[1]Tract Areas'!$F$2:$M$374,8,FALSE)</f>
        <v>2033929</v>
      </c>
      <c r="AB160">
        <f t="shared" si="5"/>
        <v>0.72140620444469794</v>
      </c>
    </row>
    <row r="161" spans="1:28" x14ac:dyDescent="0.25">
      <c r="A161">
        <v>9</v>
      </c>
      <c r="B161" t="s">
        <v>1049</v>
      </c>
      <c r="C161" t="str">
        <f t="shared" si="4"/>
        <v>Burien</v>
      </c>
      <c r="D161" t="s">
        <v>1050</v>
      </c>
      <c r="E161">
        <v>114953.7269413855</v>
      </c>
      <c r="F161">
        <v>280172549.38139331</v>
      </c>
      <c r="K161" t="s">
        <v>59</v>
      </c>
      <c r="L161" t="s">
        <v>60</v>
      </c>
      <c r="M161" t="s">
        <v>1050</v>
      </c>
      <c r="N161" t="s">
        <v>32</v>
      </c>
      <c r="O161" t="s">
        <v>33</v>
      </c>
      <c r="P161" t="s">
        <v>1086</v>
      </c>
      <c r="Q161" t="s">
        <v>1087</v>
      </c>
      <c r="R161" t="s">
        <v>1088</v>
      </c>
      <c r="S161" t="s">
        <v>1089</v>
      </c>
      <c r="T161" t="s">
        <v>38</v>
      </c>
      <c r="U161" t="s">
        <v>39</v>
      </c>
      <c r="V161">
        <v>1538512</v>
      </c>
      <c r="W161">
        <v>5897</v>
      </c>
      <c r="X161" t="s">
        <v>1090</v>
      </c>
      <c r="Y161" t="s">
        <v>1091</v>
      </c>
      <c r="Z161" t="s">
        <v>1092</v>
      </c>
      <c r="AA161">
        <f>VLOOKUP(S161,'[1]Tract Areas'!$F$2:$M$374,8,FALSE)</f>
        <v>1531351</v>
      </c>
      <c r="AB161">
        <f t="shared" si="5"/>
        <v>2.4723267232659267E-3</v>
      </c>
    </row>
    <row r="162" spans="1:28" x14ac:dyDescent="0.25">
      <c r="A162">
        <v>9</v>
      </c>
      <c r="B162" t="s">
        <v>1049</v>
      </c>
      <c r="C162" t="str">
        <f t="shared" si="4"/>
        <v>Burien</v>
      </c>
      <c r="D162" t="s">
        <v>1050</v>
      </c>
      <c r="E162">
        <v>114953.7269413855</v>
      </c>
      <c r="F162">
        <v>280172549.38139331</v>
      </c>
      <c r="K162" t="s">
        <v>59</v>
      </c>
      <c r="L162" t="s">
        <v>60</v>
      </c>
      <c r="M162" t="s">
        <v>1050</v>
      </c>
      <c r="N162" t="s">
        <v>32</v>
      </c>
      <c r="O162" t="s">
        <v>33</v>
      </c>
      <c r="P162" t="s">
        <v>134</v>
      </c>
      <c r="Q162" t="s">
        <v>135</v>
      </c>
      <c r="R162" t="s">
        <v>136</v>
      </c>
      <c r="S162" t="s">
        <v>137</v>
      </c>
      <c r="T162" t="s">
        <v>38</v>
      </c>
      <c r="U162" t="s">
        <v>39</v>
      </c>
      <c r="V162">
        <v>3084839</v>
      </c>
      <c r="W162">
        <v>1121840</v>
      </c>
      <c r="X162" t="s">
        <v>138</v>
      </c>
      <c r="Y162" t="s">
        <v>139</v>
      </c>
      <c r="Z162" t="s">
        <v>1093</v>
      </c>
      <c r="AA162">
        <f>VLOOKUP(S162,'[1]Tract Areas'!$F$2:$M$374,8,FALSE)</f>
        <v>2988275</v>
      </c>
      <c r="AB162">
        <f t="shared" si="5"/>
        <v>0.74771665927667297</v>
      </c>
    </row>
    <row r="163" spans="1:28" x14ac:dyDescent="0.25">
      <c r="A163">
        <v>9</v>
      </c>
      <c r="B163" t="s">
        <v>1049</v>
      </c>
      <c r="C163" t="str">
        <f t="shared" si="4"/>
        <v>Burien</v>
      </c>
      <c r="D163" t="s">
        <v>1050</v>
      </c>
      <c r="E163">
        <v>114953.7269413855</v>
      </c>
      <c r="F163">
        <v>280172549.38139331</v>
      </c>
      <c r="K163" t="s">
        <v>59</v>
      </c>
      <c r="L163" t="s">
        <v>60</v>
      </c>
      <c r="M163" t="s">
        <v>1050</v>
      </c>
      <c r="N163" t="s">
        <v>32</v>
      </c>
      <c r="O163" t="s">
        <v>33</v>
      </c>
      <c r="P163" t="s">
        <v>1094</v>
      </c>
      <c r="Q163" t="s">
        <v>1095</v>
      </c>
      <c r="R163" t="s">
        <v>1096</v>
      </c>
      <c r="S163" t="s">
        <v>1097</v>
      </c>
      <c r="T163" t="s">
        <v>38</v>
      </c>
      <c r="U163" t="s">
        <v>39</v>
      </c>
      <c r="V163">
        <v>4785850</v>
      </c>
      <c r="W163">
        <v>299442</v>
      </c>
      <c r="X163" t="s">
        <v>1098</v>
      </c>
      <c r="Y163" t="s">
        <v>1099</v>
      </c>
      <c r="Z163" t="s">
        <v>1100</v>
      </c>
      <c r="AA163">
        <f>VLOOKUP(S163,'[1]Tract Areas'!$F$2:$M$374,8,FALSE)</f>
        <v>4778693</v>
      </c>
      <c r="AB163">
        <f t="shared" si="5"/>
        <v>0.22858028335362829</v>
      </c>
    </row>
    <row r="164" spans="1:28" x14ac:dyDescent="0.25">
      <c r="A164">
        <v>9</v>
      </c>
      <c r="B164" t="s">
        <v>1049</v>
      </c>
      <c r="C164" t="str">
        <f t="shared" si="4"/>
        <v>Burien</v>
      </c>
      <c r="D164" t="s">
        <v>1050</v>
      </c>
      <c r="E164">
        <v>114953.7269413855</v>
      </c>
      <c r="F164">
        <v>280172549.38139331</v>
      </c>
      <c r="K164" t="s">
        <v>59</v>
      </c>
      <c r="L164" t="s">
        <v>60</v>
      </c>
      <c r="M164" t="s">
        <v>1050</v>
      </c>
      <c r="N164" t="s">
        <v>32</v>
      </c>
      <c r="O164" t="s">
        <v>33</v>
      </c>
      <c r="P164" t="s">
        <v>1101</v>
      </c>
      <c r="Q164" t="s">
        <v>1102</v>
      </c>
      <c r="R164" t="s">
        <v>1103</v>
      </c>
      <c r="S164" t="s">
        <v>1104</v>
      </c>
      <c r="T164" t="s">
        <v>38</v>
      </c>
      <c r="U164" t="s">
        <v>39</v>
      </c>
      <c r="V164">
        <v>2675325</v>
      </c>
      <c r="W164">
        <v>0</v>
      </c>
      <c r="X164" t="s">
        <v>1105</v>
      </c>
      <c r="Y164" t="s">
        <v>1106</v>
      </c>
      <c r="Z164" t="s">
        <v>1107</v>
      </c>
      <c r="AA164">
        <f>VLOOKUP(S164,'[1]Tract Areas'!$F$2:$M$374,8,FALSE)</f>
        <v>2669480</v>
      </c>
      <c r="AB164">
        <f t="shared" si="5"/>
        <v>2.9601270659454274E-3</v>
      </c>
    </row>
    <row r="165" spans="1:28" x14ac:dyDescent="0.25">
      <c r="A165">
        <v>9</v>
      </c>
      <c r="B165" t="s">
        <v>1049</v>
      </c>
      <c r="C165" t="str">
        <f t="shared" si="4"/>
        <v>Burien</v>
      </c>
      <c r="D165" t="s">
        <v>1050</v>
      </c>
      <c r="E165">
        <v>114953.7269413855</v>
      </c>
      <c r="F165">
        <v>280172549.38139331</v>
      </c>
      <c r="K165" t="s">
        <v>59</v>
      </c>
      <c r="L165" t="s">
        <v>60</v>
      </c>
      <c r="M165" t="s">
        <v>1050</v>
      </c>
      <c r="N165" t="s">
        <v>32</v>
      </c>
      <c r="O165" t="s">
        <v>33</v>
      </c>
      <c r="P165" t="s">
        <v>1108</v>
      </c>
      <c r="Q165" t="s">
        <v>1109</v>
      </c>
      <c r="R165" t="s">
        <v>1110</v>
      </c>
      <c r="S165" t="s">
        <v>1111</v>
      </c>
      <c r="T165" t="s">
        <v>38</v>
      </c>
      <c r="U165" t="s">
        <v>39</v>
      </c>
      <c r="V165">
        <v>6463133</v>
      </c>
      <c r="W165">
        <v>11165417</v>
      </c>
      <c r="X165" t="s">
        <v>1112</v>
      </c>
      <c r="Y165" t="s">
        <v>1113</v>
      </c>
      <c r="Z165" t="s">
        <v>1114</v>
      </c>
      <c r="AA165">
        <f>VLOOKUP(S165,'[1]Tract Areas'!$F$2:$M$374,8,FALSE)</f>
        <v>6304787</v>
      </c>
      <c r="AB165">
        <f t="shared" si="5"/>
        <v>5.9069243734958851E-2</v>
      </c>
    </row>
    <row r="166" spans="1:28" x14ac:dyDescent="0.25">
      <c r="A166">
        <v>9</v>
      </c>
      <c r="B166" t="s">
        <v>1049</v>
      </c>
      <c r="C166" t="str">
        <f t="shared" si="4"/>
        <v>Burien</v>
      </c>
      <c r="D166" t="s">
        <v>1050</v>
      </c>
      <c r="E166">
        <v>114953.7269413855</v>
      </c>
      <c r="F166">
        <v>280172549.38139331</v>
      </c>
      <c r="K166" t="s">
        <v>59</v>
      </c>
      <c r="L166" t="s">
        <v>60</v>
      </c>
      <c r="M166" t="s">
        <v>1050</v>
      </c>
      <c r="N166" t="s">
        <v>32</v>
      </c>
      <c r="O166" t="s">
        <v>33</v>
      </c>
      <c r="P166" t="s">
        <v>1115</v>
      </c>
      <c r="Q166" t="s">
        <v>1116</v>
      </c>
      <c r="R166" t="s">
        <v>1117</v>
      </c>
      <c r="S166" t="s">
        <v>1118</v>
      </c>
      <c r="T166" t="s">
        <v>38</v>
      </c>
      <c r="U166" t="s">
        <v>39</v>
      </c>
      <c r="V166">
        <v>3509824</v>
      </c>
      <c r="W166">
        <v>0</v>
      </c>
      <c r="X166" t="s">
        <v>1119</v>
      </c>
      <c r="Y166" t="s">
        <v>1120</v>
      </c>
      <c r="Z166" t="s">
        <v>1121</v>
      </c>
      <c r="AA166">
        <f>VLOOKUP(S166,'[1]Tract Areas'!$F$2:$M$374,8,FALSE)</f>
        <v>3485143</v>
      </c>
      <c r="AB166">
        <f t="shared" si="5"/>
        <v>0.61231059959376133</v>
      </c>
    </row>
    <row r="167" spans="1:28" x14ac:dyDescent="0.25">
      <c r="A167">
        <v>9</v>
      </c>
      <c r="B167" t="s">
        <v>1049</v>
      </c>
      <c r="C167" t="str">
        <f t="shared" si="4"/>
        <v>Burien</v>
      </c>
      <c r="D167" t="s">
        <v>1050</v>
      </c>
      <c r="E167">
        <v>114953.7269413855</v>
      </c>
      <c r="F167">
        <v>280172549.38139331</v>
      </c>
      <c r="K167" t="s">
        <v>59</v>
      </c>
      <c r="L167" t="s">
        <v>60</v>
      </c>
      <c r="M167" t="s">
        <v>1050</v>
      </c>
      <c r="N167" t="s">
        <v>32</v>
      </c>
      <c r="O167" t="s">
        <v>33</v>
      </c>
      <c r="P167" t="s">
        <v>1122</v>
      </c>
      <c r="Q167" t="s">
        <v>1123</v>
      </c>
      <c r="R167" t="s">
        <v>1124</v>
      </c>
      <c r="S167" t="s">
        <v>1125</v>
      </c>
      <c r="T167" t="s">
        <v>38</v>
      </c>
      <c r="U167" t="s">
        <v>39</v>
      </c>
      <c r="V167">
        <v>8324279</v>
      </c>
      <c r="W167">
        <v>0</v>
      </c>
      <c r="X167" t="s">
        <v>1126</v>
      </c>
      <c r="Y167" t="s">
        <v>1127</v>
      </c>
      <c r="Z167" t="s">
        <v>1128</v>
      </c>
      <c r="AA167">
        <f>VLOOKUP(S167,'[1]Tract Areas'!$F$2:$M$374,8,FALSE)</f>
        <v>8317614</v>
      </c>
      <c r="AB167">
        <f t="shared" si="5"/>
        <v>3.3149169942245454E-2</v>
      </c>
    </row>
    <row r="168" spans="1:28" x14ac:dyDescent="0.25">
      <c r="A168">
        <v>9</v>
      </c>
      <c r="B168" t="s">
        <v>1049</v>
      </c>
      <c r="C168" t="str">
        <f t="shared" si="4"/>
        <v>Burien</v>
      </c>
      <c r="D168" t="s">
        <v>1050</v>
      </c>
      <c r="E168">
        <v>114953.7269413855</v>
      </c>
      <c r="F168">
        <v>280172549.38139331</v>
      </c>
      <c r="K168" t="s">
        <v>59</v>
      </c>
      <c r="L168" t="s">
        <v>60</v>
      </c>
      <c r="M168" t="s">
        <v>1050</v>
      </c>
      <c r="N168" t="s">
        <v>32</v>
      </c>
      <c r="O168" t="s">
        <v>33</v>
      </c>
      <c r="P168" t="s">
        <v>1129</v>
      </c>
      <c r="Q168" t="s">
        <v>1130</v>
      </c>
      <c r="R168" t="s">
        <v>1131</v>
      </c>
      <c r="S168" t="s">
        <v>1132</v>
      </c>
      <c r="T168" t="s">
        <v>38</v>
      </c>
      <c r="U168" t="s">
        <v>39</v>
      </c>
      <c r="V168">
        <v>2094341</v>
      </c>
      <c r="W168">
        <v>0</v>
      </c>
      <c r="X168" t="s">
        <v>1133</v>
      </c>
      <c r="Y168" t="s">
        <v>1134</v>
      </c>
      <c r="Z168" t="s">
        <v>1135</v>
      </c>
      <c r="AA168">
        <f>VLOOKUP(S168,'[1]Tract Areas'!$F$2:$M$374,8,FALSE)</f>
        <v>2070756</v>
      </c>
      <c r="AB168">
        <f t="shared" si="5"/>
        <v>0.63029299444260933</v>
      </c>
    </row>
    <row r="169" spans="1:28" x14ac:dyDescent="0.25">
      <c r="A169">
        <v>9</v>
      </c>
      <c r="B169" t="s">
        <v>1049</v>
      </c>
      <c r="C169" t="str">
        <f t="shared" si="4"/>
        <v>Burien</v>
      </c>
      <c r="D169" t="s">
        <v>1050</v>
      </c>
      <c r="E169">
        <v>114953.7269413855</v>
      </c>
      <c r="F169">
        <v>280172549.38139331</v>
      </c>
      <c r="K169" t="s">
        <v>59</v>
      </c>
      <c r="L169" t="s">
        <v>60</v>
      </c>
      <c r="M169" t="s">
        <v>1050</v>
      </c>
      <c r="N169" t="s">
        <v>32</v>
      </c>
      <c r="O169" t="s">
        <v>33</v>
      </c>
      <c r="P169" t="s">
        <v>1136</v>
      </c>
      <c r="Q169" t="s">
        <v>1137</v>
      </c>
      <c r="R169" t="s">
        <v>1138</v>
      </c>
      <c r="S169" t="s">
        <v>1139</v>
      </c>
      <c r="T169" t="s">
        <v>38</v>
      </c>
      <c r="U169" t="s">
        <v>39</v>
      </c>
      <c r="V169">
        <v>3358042</v>
      </c>
      <c r="W169">
        <v>153582</v>
      </c>
      <c r="X169" t="s">
        <v>1140</v>
      </c>
      <c r="Y169" t="s">
        <v>1141</v>
      </c>
      <c r="Z169" t="s">
        <v>1142</v>
      </c>
      <c r="AA169">
        <f>VLOOKUP(S169,'[1]Tract Areas'!$F$2:$M$374,8,FALSE)</f>
        <v>3347849</v>
      </c>
      <c r="AB169">
        <f t="shared" si="5"/>
        <v>0.99963917130073665</v>
      </c>
    </row>
    <row r="170" spans="1:28" x14ac:dyDescent="0.25">
      <c r="A170">
        <v>9</v>
      </c>
      <c r="B170" t="s">
        <v>1049</v>
      </c>
      <c r="C170" t="str">
        <f t="shared" si="4"/>
        <v>Burien</v>
      </c>
      <c r="D170" t="s">
        <v>1050</v>
      </c>
      <c r="E170">
        <v>114953.7269413855</v>
      </c>
      <c r="F170">
        <v>280172549.38139331</v>
      </c>
      <c r="K170" t="s">
        <v>59</v>
      </c>
      <c r="L170" t="s">
        <v>60</v>
      </c>
      <c r="M170" t="s">
        <v>1050</v>
      </c>
      <c r="N170" t="s">
        <v>32</v>
      </c>
      <c r="O170" t="s">
        <v>33</v>
      </c>
      <c r="P170" t="s">
        <v>1143</v>
      </c>
      <c r="Q170" t="s">
        <v>1144</v>
      </c>
      <c r="R170" t="s">
        <v>1145</v>
      </c>
      <c r="S170" t="s">
        <v>1146</v>
      </c>
      <c r="T170" t="s">
        <v>38</v>
      </c>
      <c r="U170" t="s">
        <v>39</v>
      </c>
      <c r="V170">
        <v>2577305</v>
      </c>
      <c r="W170">
        <v>3431464</v>
      </c>
      <c r="X170" t="s">
        <v>1147</v>
      </c>
      <c r="Y170" t="s">
        <v>1148</v>
      </c>
      <c r="Z170" t="s">
        <v>1149</v>
      </c>
      <c r="AA170">
        <f>VLOOKUP(S170,'[1]Tract Areas'!$F$2:$M$374,8,FALSE)</f>
        <v>2508273</v>
      </c>
      <c r="AB170">
        <f t="shared" si="5"/>
        <v>0.86175468140828371</v>
      </c>
    </row>
    <row r="171" spans="1:28" x14ac:dyDescent="0.25">
      <c r="A171">
        <v>9</v>
      </c>
      <c r="B171" t="s">
        <v>1049</v>
      </c>
      <c r="C171" t="str">
        <f t="shared" si="4"/>
        <v>Burien</v>
      </c>
      <c r="D171" t="s">
        <v>1050</v>
      </c>
      <c r="E171">
        <v>114953.7269413855</v>
      </c>
      <c r="F171">
        <v>280172549.38139331</v>
      </c>
      <c r="K171" t="s">
        <v>59</v>
      </c>
      <c r="L171" t="s">
        <v>60</v>
      </c>
      <c r="M171" t="s">
        <v>1050</v>
      </c>
      <c r="N171" t="s">
        <v>32</v>
      </c>
      <c r="O171" t="s">
        <v>33</v>
      </c>
      <c r="P171" t="s">
        <v>1150</v>
      </c>
      <c r="Q171" t="s">
        <v>1151</v>
      </c>
      <c r="R171" t="s">
        <v>1152</v>
      </c>
      <c r="S171" t="s">
        <v>1153</v>
      </c>
      <c r="T171" t="s">
        <v>38</v>
      </c>
      <c r="U171" t="s">
        <v>39</v>
      </c>
      <c r="V171">
        <v>2846386</v>
      </c>
      <c r="W171">
        <v>10329473</v>
      </c>
      <c r="X171" t="s">
        <v>1154</v>
      </c>
      <c r="Y171" t="s">
        <v>1155</v>
      </c>
      <c r="Z171" t="s">
        <v>1156</v>
      </c>
      <c r="AA171">
        <f>VLOOKUP(S171,'[1]Tract Areas'!$F$2:$M$374,8,FALSE)</f>
        <v>2709611</v>
      </c>
      <c r="AB171">
        <f t="shared" si="5"/>
        <v>0.99781260114459236</v>
      </c>
    </row>
    <row r="172" spans="1:28" x14ac:dyDescent="0.25">
      <c r="A172">
        <v>10</v>
      </c>
      <c r="B172" t="s">
        <v>1157</v>
      </c>
      <c r="C172" t="str">
        <f t="shared" si="4"/>
        <v>Carnation</v>
      </c>
      <c r="D172" t="s">
        <v>1158</v>
      </c>
      <c r="E172">
        <v>3319.445114941861</v>
      </c>
      <c r="F172">
        <v>501622.01588958589</v>
      </c>
      <c r="K172" t="s">
        <v>59</v>
      </c>
      <c r="L172" t="s">
        <v>60</v>
      </c>
      <c r="M172" t="s">
        <v>1158</v>
      </c>
      <c r="N172" t="s">
        <v>32</v>
      </c>
      <c r="O172" t="s">
        <v>33</v>
      </c>
      <c r="P172" t="s">
        <v>1159</v>
      </c>
      <c r="Q172" t="s">
        <v>1160</v>
      </c>
      <c r="R172" t="s">
        <v>1161</v>
      </c>
      <c r="S172" t="s">
        <v>1162</v>
      </c>
      <c r="T172" t="s">
        <v>38</v>
      </c>
      <c r="U172" t="s">
        <v>39</v>
      </c>
      <c r="V172">
        <v>213917141</v>
      </c>
      <c r="W172">
        <v>3892704</v>
      </c>
      <c r="X172" t="s">
        <v>1163</v>
      </c>
      <c r="Y172" t="s">
        <v>1164</v>
      </c>
      <c r="Z172" t="s">
        <v>1165</v>
      </c>
      <c r="AA172">
        <f>VLOOKUP(S172,'[1]Tract Areas'!$F$2:$M$374,8,FALSE)</f>
        <v>210992315</v>
      </c>
      <c r="AB172">
        <f t="shared" si="5"/>
        <v>2.2088008276509977E-4</v>
      </c>
    </row>
    <row r="173" spans="1:28" x14ac:dyDescent="0.25">
      <c r="A173">
        <v>11</v>
      </c>
      <c r="B173" t="s">
        <v>1157</v>
      </c>
      <c r="C173" t="str">
        <f t="shared" si="4"/>
        <v>Carnation</v>
      </c>
      <c r="D173" t="s">
        <v>1158</v>
      </c>
      <c r="E173">
        <v>9309.6639127966664</v>
      </c>
      <c r="F173">
        <v>3851214.9680610262</v>
      </c>
      <c r="K173" t="s">
        <v>59</v>
      </c>
      <c r="L173" t="s">
        <v>60</v>
      </c>
      <c r="M173" t="s">
        <v>1158</v>
      </c>
      <c r="N173" t="s">
        <v>32</v>
      </c>
      <c r="O173" t="s">
        <v>33</v>
      </c>
      <c r="P173" t="s">
        <v>1159</v>
      </c>
      <c r="Q173" t="s">
        <v>1160</v>
      </c>
      <c r="R173" t="s">
        <v>1161</v>
      </c>
      <c r="S173" t="s">
        <v>1162</v>
      </c>
      <c r="T173" t="s">
        <v>38</v>
      </c>
      <c r="U173" t="s">
        <v>39</v>
      </c>
      <c r="V173">
        <v>213917141</v>
      </c>
      <c r="W173">
        <v>3892704</v>
      </c>
      <c r="X173" t="s">
        <v>1163</v>
      </c>
      <c r="Y173" t="s">
        <v>1164</v>
      </c>
      <c r="Z173" t="s">
        <v>1166</v>
      </c>
      <c r="AA173">
        <f>VLOOKUP(S173,'[1]Tract Areas'!$F$2:$M$374,8,FALSE)</f>
        <v>210992315</v>
      </c>
      <c r="AB173">
        <f t="shared" si="5"/>
        <v>1.5773512888372261E-3</v>
      </c>
    </row>
    <row r="174" spans="1:28" x14ac:dyDescent="0.25">
      <c r="A174">
        <v>12</v>
      </c>
      <c r="B174" t="s">
        <v>1157</v>
      </c>
      <c r="C174" t="str">
        <f t="shared" si="4"/>
        <v>Carnation</v>
      </c>
      <c r="D174" t="s">
        <v>1158</v>
      </c>
      <c r="E174">
        <v>32951.196943066549</v>
      </c>
      <c r="F174">
        <v>28060780.589890718</v>
      </c>
      <c r="K174" t="s">
        <v>59</v>
      </c>
      <c r="L174" t="s">
        <v>60</v>
      </c>
      <c r="M174" t="s">
        <v>1158</v>
      </c>
      <c r="N174" t="s">
        <v>32</v>
      </c>
      <c r="O174" t="s">
        <v>33</v>
      </c>
      <c r="P174" t="s">
        <v>1159</v>
      </c>
      <c r="Q174" t="s">
        <v>1160</v>
      </c>
      <c r="R174" t="s">
        <v>1161</v>
      </c>
      <c r="S174" t="s">
        <v>1162</v>
      </c>
      <c r="T174" t="s">
        <v>38</v>
      </c>
      <c r="U174" t="s">
        <v>39</v>
      </c>
      <c r="V174">
        <v>213917141</v>
      </c>
      <c r="W174">
        <v>3892704</v>
      </c>
      <c r="X174" t="s">
        <v>1163</v>
      </c>
      <c r="Y174" t="s">
        <v>1164</v>
      </c>
      <c r="Z174" t="s">
        <v>1167</v>
      </c>
      <c r="AA174">
        <f>VLOOKUP(S174,'[1]Tract Areas'!$F$2:$M$374,8,FALSE)</f>
        <v>210992315</v>
      </c>
      <c r="AB174">
        <f t="shared" si="5"/>
        <v>1.2193098123028793E-2</v>
      </c>
    </row>
    <row r="175" spans="1:28" x14ac:dyDescent="0.25">
      <c r="A175">
        <v>106</v>
      </c>
      <c r="C175" t="e">
        <f t="shared" si="4"/>
        <v>#VALUE!</v>
      </c>
      <c r="E175">
        <v>22788.760382662011</v>
      </c>
      <c r="F175">
        <v>20441485.84874605</v>
      </c>
      <c r="G175">
        <v>22788.76</v>
      </c>
      <c r="H175" t="s">
        <v>1168</v>
      </c>
      <c r="I175" t="s">
        <v>1169</v>
      </c>
      <c r="J175">
        <v>3</v>
      </c>
      <c r="K175" t="s">
        <v>30</v>
      </c>
      <c r="L175" t="s">
        <v>31</v>
      </c>
      <c r="M175" t="s">
        <v>1168</v>
      </c>
      <c r="N175" t="s">
        <v>32</v>
      </c>
      <c r="O175" t="s">
        <v>33</v>
      </c>
      <c r="P175" t="s">
        <v>1170</v>
      </c>
      <c r="Q175" t="s">
        <v>1171</v>
      </c>
      <c r="R175" t="s">
        <v>1172</v>
      </c>
      <c r="S175" t="s">
        <v>1173</v>
      </c>
      <c r="T175" t="s">
        <v>38</v>
      </c>
      <c r="U175" t="s">
        <v>39</v>
      </c>
      <c r="V175">
        <v>996458</v>
      </c>
      <c r="W175">
        <v>2531309</v>
      </c>
      <c r="X175" t="s">
        <v>1174</v>
      </c>
      <c r="Y175" t="s">
        <v>1175</v>
      </c>
      <c r="Z175" t="s">
        <v>1176</v>
      </c>
      <c r="AA175">
        <f>VLOOKUP(S175,'[1]Tract Areas'!$F$2:$M$374,8,FALSE)</f>
        <v>962344</v>
      </c>
      <c r="AB175">
        <f t="shared" si="5"/>
        <v>0.10964582311522698</v>
      </c>
    </row>
    <row r="176" spans="1:28" x14ac:dyDescent="0.25">
      <c r="A176">
        <v>106</v>
      </c>
      <c r="C176" t="e">
        <f t="shared" si="4"/>
        <v>#VALUE!</v>
      </c>
      <c r="E176">
        <v>22788.760382662011</v>
      </c>
      <c r="F176">
        <v>20441485.84874605</v>
      </c>
      <c r="G176">
        <v>22788.76</v>
      </c>
      <c r="H176" t="s">
        <v>1168</v>
      </c>
      <c r="I176" t="s">
        <v>1169</v>
      </c>
      <c r="J176">
        <v>3</v>
      </c>
      <c r="K176" t="s">
        <v>30</v>
      </c>
      <c r="L176" t="s">
        <v>31</v>
      </c>
      <c r="M176" t="s">
        <v>1168</v>
      </c>
      <c r="N176" t="s">
        <v>32</v>
      </c>
      <c r="O176" t="s">
        <v>33</v>
      </c>
      <c r="P176" t="s">
        <v>1177</v>
      </c>
      <c r="Q176" t="s">
        <v>1178</v>
      </c>
      <c r="R176" t="s">
        <v>1179</v>
      </c>
      <c r="S176" t="s">
        <v>1180</v>
      </c>
      <c r="T176" t="s">
        <v>38</v>
      </c>
      <c r="U176" t="s">
        <v>39</v>
      </c>
      <c r="V176">
        <v>1141587</v>
      </c>
      <c r="W176">
        <v>0</v>
      </c>
      <c r="X176" t="s">
        <v>1181</v>
      </c>
      <c r="Y176" t="s">
        <v>1182</v>
      </c>
      <c r="Z176" t="s">
        <v>1183</v>
      </c>
      <c r="AA176">
        <f>VLOOKUP(S176,'[1]Tract Areas'!$F$2:$M$374,8,FALSE)</f>
        <v>1141588</v>
      </c>
      <c r="AB176">
        <f t="shared" si="5"/>
        <v>0.190867458312456</v>
      </c>
    </row>
    <row r="177" spans="1:28" x14ac:dyDescent="0.25">
      <c r="A177">
        <v>106</v>
      </c>
      <c r="C177" t="e">
        <f t="shared" si="4"/>
        <v>#VALUE!</v>
      </c>
      <c r="E177">
        <v>22788.760382662011</v>
      </c>
      <c r="F177">
        <v>20441485.84874605</v>
      </c>
      <c r="G177">
        <v>22788.76</v>
      </c>
      <c r="H177" t="s">
        <v>1168</v>
      </c>
      <c r="I177" t="s">
        <v>1169</v>
      </c>
      <c r="J177">
        <v>3</v>
      </c>
      <c r="K177" t="s">
        <v>30</v>
      </c>
      <c r="L177" t="s">
        <v>31</v>
      </c>
      <c r="M177" t="s">
        <v>1168</v>
      </c>
      <c r="N177" t="s">
        <v>32</v>
      </c>
      <c r="O177" t="s">
        <v>33</v>
      </c>
      <c r="P177" t="s">
        <v>1184</v>
      </c>
      <c r="Q177" t="s">
        <v>1185</v>
      </c>
      <c r="R177" t="s">
        <v>1186</v>
      </c>
      <c r="S177" t="s">
        <v>1187</v>
      </c>
      <c r="T177" t="s">
        <v>38</v>
      </c>
      <c r="U177" t="s">
        <v>39</v>
      </c>
      <c r="V177">
        <v>1294675</v>
      </c>
      <c r="W177">
        <v>0</v>
      </c>
      <c r="X177" t="s">
        <v>1188</v>
      </c>
      <c r="Y177" t="s">
        <v>1189</v>
      </c>
      <c r="Z177" t="s">
        <v>1190</v>
      </c>
      <c r="AA177">
        <f>VLOOKUP(S177,'[1]Tract Areas'!$F$2:$M$374,8,FALSE)</f>
        <v>1294675</v>
      </c>
      <c r="AB177">
        <f t="shared" si="5"/>
        <v>0.12045262324521598</v>
      </c>
    </row>
    <row r="178" spans="1:28" x14ac:dyDescent="0.25">
      <c r="A178">
        <v>106</v>
      </c>
      <c r="C178" t="e">
        <f t="shared" si="4"/>
        <v>#VALUE!</v>
      </c>
      <c r="E178">
        <v>22788.760382662011</v>
      </c>
      <c r="F178">
        <v>20441485.84874605</v>
      </c>
      <c r="G178">
        <v>22788.76</v>
      </c>
      <c r="H178" t="s">
        <v>1168</v>
      </c>
      <c r="I178" t="s">
        <v>1169</v>
      </c>
      <c r="J178">
        <v>3</v>
      </c>
      <c r="K178" t="s">
        <v>30</v>
      </c>
      <c r="L178" t="s">
        <v>31</v>
      </c>
      <c r="M178" t="s">
        <v>1168</v>
      </c>
      <c r="N178" t="s">
        <v>32</v>
      </c>
      <c r="O178" t="s">
        <v>33</v>
      </c>
      <c r="P178" t="s">
        <v>1191</v>
      </c>
      <c r="Q178" t="s">
        <v>1192</v>
      </c>
      <c r="R178" t="s">
        <v>1193</v>
      </c>
      <c r="S178" t="s">
        <v>1194</v>
      </c>
      <c r="T178" t="s">
        <v>38</v>
      </c>
      <c r="U178" t="s">
        <v>39</v>
      </c>
      <c r="V178">
        <v>1811833</v>
      </c>
      <c r="W178">
        <v>1189300</v>
      </c>
      <c r="X178" t="s">
        <v>1195</v>
      </c>
      <c r="Y178" t="s">
        <v>1196</v>
      </c>
      <c r="Z178" t="s">
        <v>1197</v>
      </c>
      <c r="AA178">
        <f>VLOOKUP(S178,'[1]Tract Areas'!$F$2:$M$374,8,FALSE)</f>
        <v>1766089</v>
      </c>
      <c r="AB178">
        <f t="shared" si="5"/>
        <v>9.8466158840239642E-4</v>
      </c>
    </row>
    <row r="179" spans="1:28" x14ac:dyDescent="0.25">
      <c r="A179">
        <v>106</v>
      </c>
      <c r="C179" t="e">
        <f t="shared" si="4"/>
        <v>#VALUE!</v>
      </c>
      <c r="E179">
        <v>22788.760382662011</v>
      </c>
      <c r="F179">
        <v>20441485.84874605</v>
      </c>
      <c r="G179">
        <v>22788.76</v>
      </c>
      <c r="H179" t="s">
        <v>1168</v>
      </c>
      <c r="I179" t="s">
        <v>1169</v>
      </c>
      <c r="J179">
        <v>3</v>
      </c>
      <c r="K179" t="s">
        <v>30</v>
      </c>
      <c r="L179" t="s">
        <v>31</v>
      </c>
      <c r="M179" t="s">
        <v>1168</v>
      </c>
      <c r="N179" t="s">
        <v>32</v>
      </c>
      <c r="O179" t="s">
        <v>33</v>
      </c>
      <c r="P179" t="s">
        <v>1198</v>
      </c>
      <c r="Q179" t="s">
        <v>1199</v>
      </c>
      <c r="R179" t="s">
        <v>183</v>
      </c>
      <c r="S179" t="s">
        <v>1200</v>
      </c>
      <c r="T179" t="s">
        <v>38</v>
      </c>
      <c r="U179" t="s">
        <v>39</v>
      </c>
      <c r="V179">
        <v>1910585</v>
      </c>
      <c r="W179">
        <v>1486352</v>
      </c>
      <c r="X179" t="s">
        <v>1201</v>
      </c>
      <c r="Y179" t="s">
        <v>1202</v>
      </c>
      <c r="Z179" t="s">
        <v>1203</v>
      </c>
      <c r="AA179">
        <f>VLOOKUP(S179,'[1]Tract Areas'!$F$2:$M$374,8,FALSE)</f>
        <v>1851445</v>
      </c>
      <c r="AB179">
        <f t="shared" si="5"/>
        <v>0.76350904293673316</v>
      </c>
    </row>
    <row r="180" spans="1:28" x14ac:dyDescent="0.25">
      <c r="A180">
        <v>62</v>
      </c>
      <c r="C180" t="e">
        <f t="shared" si="4"/>
        <v>#VALUE!</v>
      </c>
      <c r="E180">
        <v>18209.462862458811</v>
      </c>
      <c r="F180">
        <v>9477398.6185622383</v>
      </c>
      <c r="G180">
        <v>18209.463</v>
      </c>
      <c r="H180" t="s">
        <v>1204</v>
      </c>
      <c r="I180" t="s">
        <v>636</v>
      </c>
      <c r="J180">
        <v>13</v>
      </c>
      <c r="K180" t="s">
        <v>30</v>
      </c>
      <c r="L180" t="s">
        <v>31</v>
      </c>
      <c r="M180" t="s">
        <v>1204</v>
      </c>
      <c r="N180" t="s">
        <v>32</v>
      </c>
      <c r="O180" t="s">
        <v>33</v>
      </c>
      <c r="P180" t="s">
        <v>1205</v>
      </c>
      <c r="Q180" t="s">
        <v>1206</v>
      </c>
      <c r="R180" t="s">
        <v>1207</v>
      </c>
      <c r="S180" t="s">
        <v>1208</v>
      </c>
      <c r="T180" t="s">
        <v>38</v>
      </c>
      <c r="U180" t="s">
        <v>39</v>
      </c>
      <c r="V180">
        <v>474211</v>
      </c>
      <c r="W180">
        <v>0</v>
      </c>
      <c r="X180" t="s">
        <v>1209</v>
      </c>
      <c r="Y180" t="s">
        <v>1210</v>
      </c>
      <c r="Z180" t="s">
        <v>1211</v>
      </c>
      <c r="AA180">
        <f>VLOOKUP(S180,'[1]Tract Areas'!$F$2:$M$374,8,FALSE)</f>
        <v>474214</v>
      </c>
      <c r="AB180">
        <f t="shared" si="5"/>
        <v>7.7566246462567531E-2</v>
      </c>
    </row>
    <row r="181" spans="1:28" x14ac:dyDescent="0.25">
      <c r="A181">
        <v>62</v>
      </c>
      <c r="C181" t="e">
        <f t="shared" si="4"/>
        <v>#VALUE!</v>
      </c>
      <c r="E181">
        <v>18209.462862458811</v>
      </c>
      <c r="F181">
        <v>9477398.6185622383</v>
      </c>
      <c r="G181">
        <v>18209.463</v>
      </c>
      <c r="H181" t="s">
        <v>1204</v>
      </c>
      <c r="I181" t="s">
        <v>636</v>
      </c>
      <c r="J181">
        <v>13</v>
      </c>
      <c r="K181" t="s">
        <v>30</v>
      </c>
      <c r="L181" t="s">
        <v>31</v>
      </c>
      <c r="M181" t="s">
        <v>1204</v>
      </c>
      <c r="N181" t="s">
        <v>32</v>
      </c>
      <c r="O181" t="s">
        <v>33</v>
      </c>
      <c r="P181" t="s">
        <v>637</v>
      </c>
      <c r="Q181" t="s">
        <v>638</v>
      </c>
      <c r="R181" t="s">
        <v>639</v>
      </c>
      <c r="S181" t="s">
        <v>640</v>
      </c>
      <c r="T181" t="s">
        <v>38</v>
      </c>
      <c r="U181" t="s">
        <v>39</v>
      </c>
      <c r="V181">
        <v>237446</v>
      </c>
      <c r="W181">
        <v>0</v>
      </c>
      <c r="X181" t="s">
        <v>641</v>
      </c>
      <c r="Y181" t="s">
        <v>642</v>
      </c>
      <c r="Z181" t="s">
        <v>1212</v>
      </c>
      <c r="AA181">
        <f>VLOOKUP(S181,'[1]Tract Areas'!$F$2:$M$374,8,FALSE)</f>
        <v>237450</v>
      </c>
      <c r="AB181">
        <f t="shared" si="5"/>
        <v>0.20686039166140241</v>
      </c>
    </row>
    <row r="182" spans="1:28" x14ac:dyDescent="0.25">
      <c r="A182">
        <v>62</v>
      </c>
      <c r="C182" t="e">
        <f t="shared" si="4"/>
        <v>#VALUE!</v>
      </c>
      <c r="E182">
        <v>18209.462862458811</v>
      </c>
      <c r="F182">
        <v>9477398.6185622383</v>
      </c>
      <c r="G182">
        <v>18209.463</v>
      </c>
      <c r="H182" t="s">
        <v>1204</v>
      </c>
      <c r="I182" t="s">
        <v>636</v>
      </c>
      <c r="J182">
        <v>13</v>
      </c>
      <c r="K182" t="s">
        <v>30</v>
      </c>
      <c r="L182" t="s">
        <v>31</v>
      </c>
      <c r="M182" t="s">
        <v>1204</v>
      </c>
      <c r="N182" t="s">
        <v>32</v>
      </c>
      <c r="O182" t="s">
        <v>33</v>
      </c>
      <c r="P182" t="s">
        <v>643</v>
      </c>
      <c r="Q182" t="s">
        <v>644</v>
      </c>
      <c r="R182" t="s">
        <v>645</v>
      </c>
      <c r="S182" t="s">
        <v>646</v>
      </c>
      <c r="T182" t="s">
        <v>38</v>
      </c>
      <c r="U182" t="s">
        <v>39</v>
      </c>
      <c r="V182">
        <v>366705</v>
      </c>
      <c r="W182">
        <v>0</v>
      </c>
      <c r="X182" t="s">
        <v>647</v>
      </c>
      <c r="Y182" t="s">
        <v>648</v>
      </c>
      <c r="Z182" t="s">
        <v>1213</v>
      </c>
      <c r="AA182">
        <f>VLOOKUP(S182,'[1]Tract Areas'!$F$2:$M$374,8,FALSE)</f>
        <v>366708</v>
      </c>
      <c r="AB182">
        <f t="shared" si="5"/>
        <v>0.67561111292908804</v>
      </c>
    </row>
    <row r="183" spans="1:28" x14ac:dyDescent="0.25">
      <c r="A183">
        <v>62</v>
      </c>
      <c r="C183" t="e">
        <f t="shared" si="4"/>
        <v>#VALUE!</v>
      </c>
      <c r="E183">
        <v>18209.462862458811</v>
      </c>
      <c r="F183">
        <v>9477398.6185622383</v>
      </c>
      <c r="G183">
        <v>18209.463</v>
      </c>
      <c r="H183" t="s">
        <v>1204</v>
      </c>
      <c r="I183" t="s">
        <v>636</v>
      </c>
      <c r="J183">
        <v>13</v>
      </c>
      <c r="K183" t="s">
        <v>30</v>
      </c>
      <c r="L183" t="s">
        <v>31</v>
      </c>
      <c r="M183" t="s">
        <v>1204</v>
      </c>
      <c r="N183" t="s">
        <v>32</v>
      </c>
      <c r="O183" t="s">
        <v>33</v>
      </c>
      <c r="P183" t="s">
        <v>650</v>
      </c>
      <c r="Q183" t="s">
        <v>651</v>
      </c>
      <c r="R183" t="s">
        <v>652</v>
      </c>
      <c r="S183" t="s">
        <v>653</v>
      </c>
      <c r="T183" t="s">
        <v>38</v>
      </c>
      <c r="U183" t="s">
        <v>39</v>
      </c>
      <c r="V183">
        <v>827795</v>
      </c>
      <c r="W183">
        <v>3274388</v>
      </c>
      <c r="X183" t="s">
        <v>654</v>
      </c>
      <c r="Y183" t="s">
        <v>655</v>
      </c>
      <c r="Z183" t="s">
        <v>1214</v>
      </c>
      <c r="AA183">
        <f>VLOOKUP(S183,'[1]Tract Areas'!$F$2:$M$374,8,FALSE)</f>
        <v>795076</v>
      </c>
      <c r="AB183">
        <f t="shared" si="5"/>
        <v>0.65708309645870333</v>
      </c>
    </row>
    <row r="184" spans="1:28" x14ac:dyDescent="0.25">
      <c r="A184">
        <v>62</v>
      </c>
      <c r="C184" t="e">
        <f t="shared" si="4"/>
        <v>#VALUE!</v>
      </c>
      <c r="E184">
        <v>18209.462862458811</v>
      </c>
      <c r="F184">
        <v>9477398.6185622383</v>
      </c>
      <c r="G184">
        <v>18209.463</v>
      </c>
      <c r="H184" t="s">
        <v>1204</v>
      </c>
      <c r="I184" t="s">
        <v>636</v>
      </c>
      <c r="J184">
        <v>13</v>
      </c>
      <c r="K184" t="s">
        <v>30</v>
      </c>
      <c r="L184" t="s">
        <v>31</v>
      </c>
      <c r="M184" t="s">
        <v>1204</v>
      </c>
      <c r="N184" t="s">
        <v>32</v>
      </c>
      <c r="O184" t="s">
        <v>33</v>
      </c>
      <c r="P184" t="s">
        <v>657</v>
      </c>
      <c r="Q184" t="s">
        <v>658</v>
      </c>
      <c r="R184" t="s">
        <v>659</v>
      </c>
      <c r="S184" t="s">
        <v>660</v>
      </c>
      <c r="T184" t="s">
        <v>38</v>
      </c>
      <c r="U184" t="s">
        <v>39</v>
      </c>
      <c r="V184">
        <v>229060</v>
      </c>
      <c r="W184">
        <v>0</v>
      </c>
      <c r="X184" t="s">
        <v>661</v>
      </c>
      <c r="Y184" t="s">
        <v>662</v>
      </c>
      <c r="Z184" t="s">
        <v>1215</v>
      </c>
      <c r="AA184">
        <f>VLOOKUP(S184,'[1]Tract Areas'!$F$2:$M$374,8,FALSE)</f>
        <v>229061</v>
      </c>
      <c r="AB184">
        <f t="shared" si="5"/>
        <v>4.2346798451067618E-4</v>
      </c>
    </row>
    <row r="185" spans="1:28" x14ac:dyDescent="0.25">
      <c r="A185">
        <v>62</v>
      </c>
      <c r="C185" t="e">
        <f t="shared" si="4"/>
        <v>#VALUE!</v>
      </c>
      <c r="E185">
        <v>18209.462862458811</v>
      </c>
      <c r="F185">
        <v>9477398.6185622383</v>
      </c>
      <c r="G185">
        <v>18209.463</v>
      </c>
      <c r="H185" t="s">
        <v>1204</v>
      </c>
      <c r="I185" t="s">
        <v>636</v>
      </c>
      <c r="J185">
        <v>13</v>
      </c>
      <c r="K185" t="s">
        <v>30</v>
      </c>
      <c r="L185" t="s">
        <v>31</v>
      </c>
      <c r="M185" t="s">
        <v>1204</v>
      </c>
      <c r="N185" t="s">
        <v>32</v>
      </c>
      <c r="O185" t="s">
        <v>33</v>
      </c>
      <c r="P185" t="s">
        <v>671</v>
      </c>
      <c r="Q185" t="s">
        <v>672</v>
      </c>
      <c r="R185" t="s">
        <v>673</v>
      </c>
      <c r="S185" t="s">
        <v>674</v>
      </c>
      <c r="T185" t="s">
        <v>38</v>
      </c>
      <c r="U185" t="s">
        <v>39</v>
      </c>
      <c r="V185">
        <v>926047</v>
      </c>
      <c r="W185">
        <v>0</v>
      </c>
      <c r="X185" t="s">
        <v>675</v>
      </c>
      <c r="Y185" t="s">
        <v>676</v>
      </c>
      <c r="Z185" t="s">
        <v>1053</v>
      </c>
      <c r="AA185">
        <f>VLOOKUP(S185,'[1]Tract Areas'!$F$2:$M$374,8,FALSE)</f>
        <v>926045</v>
      </c>
      <c r="AB185">
        <f t="shared" si="5"/>
        <v>2.9696181071114252E-4</v>
      </c>
    </row>
    <row r="186" spans="1:28" x14ac:dyDescent="0.25">
      <c r="A186">
        <v>62</v>
      </c>
      <c r="C186" t="e">
        <f t="shared" si="4"/>
        <v>#VALUE!</v>
      </c>
      <c r="E186">
        <v>18209.462862458811</v>
      </c>
      <c r="F186">
        <v>9477398.6185622383</v>
      </c>
      <c r="G186">
        <v>18209.463</v>
      </c>
      <c r="H186" t="s">
        <v>1204</v>
      </c>
      <c r="I186" t="s">
        <v>636</v>
      </c>
      <c r="J186">
        <v>13</v>
      </c>
      <c r="K186" t="s">
        <v>30</v>
      </c>
      <c r="L186" t="s">
        <v>31</v>
      </c>
      <c r="M186" t="s">
        <v>1204</v>
      </c>
      <c r="N186" t="s">
        <v>32</v>
      </c>
      <c r="O186" t="s">
        <v>33</v>
      </c>
      <c r="P186" t="s">
        <v>678</v>
      </c>
      <c r="Q186" t="s">
        <v>679</v>
      </c>
      <c r="R186" t="s">
        <v>680</v>
      </c>
      <c r="S186" t="s">
        <v>681</v>
      </c>
      <c r="T186" t="s">
        <v>38</v>
      </c>
      <c r="U186" t="s">
        <v>39</v>
      </c>
      <c r="V186">
        <v>1010266</v>
      </c>
      <c r="W186">
        <v>0</v>
      </c>
      <c r="X186" t="s">
        <v>682</v>
      </c>
      <c r="Y186" t="s">
        <v>683</v>
      </c>
      <c r="Z186" t="s">
        <v>1216</v>
      </c>
      <c r="AA186">
        <f>VLOOKUP(S186,'[1]Tract Areas'!$F$2:$M$374,8,FALSE)</f>
        <v>1010272</v>
      </c>
      <c r="AB186">
        <f t="shared" si="5"/>
        <v>3.4644135440752589E-5</v>
      </c>
    </row>
    <row r="187" spans="1:28" x14ac:dyDescent="0.25">
      <c r="A187">
        <v>13</v>
      </c>
      <c r="B187" t="s">
        <v>1217</v>
      </c>
      <c r="C187" t="str">
        <f t="shared" si="4"/>
        <v>Clyde Hill</v>
      </c>
      <c r="D187" t="s">
        <v>1218</v>
      </c>
      <c r="E187">
        <v>23926.065186876651</v>
      </c>
      <c r="F187">
        <v>29480423.60346837</v>
      </c>
      <c r="K187" t="s">
        <v>59</v>
      </c>
      <c r="L187" t="s">
        <v>60</v>
      </c>
      <c r="M187" t="s">
        <v>1218</v>
      </c>
      <c r="N187" t="s">
        <v>32</v>
      </c>
      <c r="O187" t="s">
        <v>33</v>
      </c>
      <c r="P187" t="s">
        <v>397</v>
      </c>
      <c r="Q187" t="s">
        <v>398</v>
      </c>
      <c r="R187" t="s">
        <v>399</v>
      </c>
      <c r="S187" t="s">
        <v>400</v>
      </c>
      <c r="T187" t="s">
        <v>38</v>
      </c>
      <c r="U187" t="s">
        <v>39</v>
      </c>
      <c r="V187">
        <v>4452896</v>
      </c>
      <c r="W187">
        <v>1658184</v>
      </c>
      <c r="X187" t="s">
        <v>401</v>
      </c>
      <c r="Y187" t="s">
        <v>402</v>
      </c>
      <c r="Z187" t="s">
        <v>1219</v>
      </c>
      <c r="AA187">
        <f>VLOOKUP(S187,'[1]Tract Areas'!$F$2:$M$374,8,FALSE)</f>
        <v>4424955</v>
      </c>
      <c r="AB187">
        <f t="shared" si="5"/>
        <v>0.61202724095499272</v>
      </c>
    </row>
    <row r="188" spans="1:28" x14ac:dyDescent="0.25">
      <c r="A188">
        <v>13</v>
      </c>
      <c r="B188" t="s">
        <v>1217</v>
      </c>
      <c r="C188" t="str">
        <f t="shared" si="4"/>
        <v>Clyde Hill</v>
      </c>
      <c r="D188" t="s">
        <v>1218</v>
      </c>
      <c r="E188">
        <v>23926.065186876651</v>
      </c>
      <c r="F188">
        <v>29480423.60346837</v>
      </c>
      <c r="K188" t="s">
        <v>59</v>
      </c>
      <c r="L188" t="s">
        <v>60</v>
      </c>
      <c r="M188" t="s">
        <v>1218</v>
      </c>
      <c r="N188" t="s">
        <v>32</v>
      </c>
      <c r="O188" t="s">
        <v>33</v>
      </c>
      <c r="P188" t="s">
        <v>411</v>
      </c>
      <c r="Q188" t="s">
        <v>412</v>
      </c>
      <c r="R188" t="s">
        <v>413</v>
      </c>
      <c r="S188" t="s">
        <v>414</v>
      </c>
      <c r="T188" t="s">
        <v>38</v>
      </c>
      <c r="U188" t="s">
        <v>39</v>
      </c>
      <c r="V188">
        <v>3706733</v>
      </c>
      <c r="W188">
        <v>11129640</v>
      </c>
      <c r="X188" t="s">
        <v>415</v>
      </c>
      <c r="Y188" t="s">
        <v>416</v>
      </c>
      <c r="Z188" t="s">
        <v>1220</v>
      </c>
      <c r="AA188">
        <f>VLOOKUP(S188,'[1]Tract Areas'!$F$2:$M$374,8,FALSE)</f>
        <v>3654712</v>
      </c>
      <c r="AB188">
        <f t="shared" si="5"/>
        <v>9.8284078198227387E-4</v>
      </c>
    </row>
    <row r="189" spans="1:28" x14ac:dyDescent="0.25">
      <c r="A189">
        <v>13</v>
      </c>
      <c r="B189" t="s">
        <v>1217</v>
      </c>
      <c r="C189" t="str">
        <f t="shared" si="4"/>
        <v>Clyde Hill</v>
      </c>
      <c r="D189" t="s">
        <v>1218</v>
      </c>
      <c r="E189">
        <v>23926.065186876651</v>
      </c>
      <c r="F189">
        <v>29480423.60346837</v>
      </c>
      <c r="K189" t="s">
        <v>59</v>
      </c>
      <c r="L189" t="s">
        <v>60</v>
      </c>
      <c r="M189" t="s">
        <v>1218</v>
      </c>
      <c r="N189" t="s">
        <v>32</v>
      </c>
      <c r="O189" t="s">
        <v>33</v>
      </c>
      <c r="P189" t="s">
        <v>488</v>
      </c>
      <c r="Q189" t="s">
        <v>489</v>
      </c>
      <c r="R189" t="s">
        <v>490</v>
      </c>
      <c r="S189" t="s">
        <v>491</v>
      </c>
      <c r="T189" t="s">
        <v>38</v>
      </c>
      <c r="U189" t="s">
        <v>39</v>
      </c>
      <c r="V189">
        <v>1687251</v>
      </c>
      <c r="W189">
        <v>463268</v>
      </c>
      <c r="X189" t="s">
        <v>492</v>
      </c>
      <c r="Y189" t="s">
        <v>493</v>
      </c>
      <c r="Z189" t="s">
        <v>1221</v>
      </c>
      <c r="AA189">
        <f>VLOOKUP(S189,'[1]Tract Areas'!$F$2:$M$374,8,FALSE)</f>
        <v>1300275</v>
      </c>
      <c r="AB189">
        <f t="shared" si="5"/>
        <v>7.5945473073003788E-3</v>
      </c>
    </row>
    <row r="190" spans="1:28" x14ac:dyDescent="0.25">
      <c r="A190">
        <v>13</v>
      </c>
      <c r="B190" t="s">
        <v>1217</v>
      </c>
      <c r="C190" t="str">
        <f t="shared" si="4"/>
        <v>Clyde Hill</v>
      </c>
      <c r="D190" t="s">
        <v>1218</v>
      </c>
      <c r="E190">
        <v>23926.065186876651</v>
      </c>
      <c r="F190">
        <v>29480423.60346837</v>
      </c>
      <c r="K190" t="s">
        <v>59</v>
      </c>
      <c r="L190" t="s">
        <v>60</v>
      </c>
      <c r="M190" t="s">
        <v>1218</v>
      </c>
      <c r="N190" t="s">
        <v>32</v>
      </c>
      <c r="O190" t="s">
        <v>33</v>
      </c>
      <c r="P190" t="s">
        <v>600</v>
      </c>
      <c r="Q190" t="s">
        <v>601</v>
      </c>
      <c r="R190" t="s">
        <v>602</v>
      </c>
      <c r="S190" t="s">
        <v>603</v>
      </c>
      <c r="T190" t="s">
        <v>38</v>
      </c>
      <c r="U190" t="s">
        <v>39</v>
      </c>
      <c r="V190">
        <v>4621341</v>
      </c>
      <c r="W190">
        <v>239079</v>
      </c>
      <c r="X190" t="s">
        <v>604</v>
      </c>
      <c r="Y190" t="s">
        <v>605</v>
      </c>
      <c r="Z190" t="s">
        <v>1222</v>
      </c>
      <c r="AA190">
        <f>VLOOKUP(S190,'[1]Tract Areas'!$F$2:$M$374,8,FALSE)</f>
        <v>4621546</v>
      </c>
      <c r="AB190">
        <f t="shared" si="5"/>
        <v>4.3838144205423897E-4</v>
      </c>
    </row>
    <row r="191" spans="1:28" x14ac:dyDescent="0.25">
      <c r="A191">
        <v>88</v>
      </c>
      <c r="C191" t="e">
        <f t="shared" si="4"/>
        <v>#VALUE!</v>
      </c>
      <c r="E191">
        <v>35177.060803967521</v>
      </c>
      <c r="F191">
        <v>37406576.492632188</v>
      </c>
      <c r="G191">
        <v>35177.063000000002</v>
      </c>
      <c r="H191" t="s">
        <v>1223</v>
      </c>
      <c r="I191" t="s">
        <v>875</v>
      </c>
      <c r="J191">
        <v>15</v>
      </c>
      <c r="K191" t="s">
        <v>30</v>
      </c>
      <c r="L191" t="s">
        <v>31</v>
      </c>
      <c r="M191" t="s">
        <v>1223</v>
      </c>
      <c r="N191" t="s">
        <v>32</v>
      </c>
      <c r="O191" t="s">
        <v>33</v>
      </c>
      <c r="P191" t="s">
        <v>1224</v>
      </c>
      <c r="Q191" t="s">
        <v>1225</v>
      </c>
      <c r="R191" t="s">
        <v>1226</v>
      </c>
      <c r="S191" t="s">
        <v>1227</v>
      </c>
      <c r="T191" t="s">
        <v>38</v>
      </c>
      <c r="U191" t="s">
        <v>39</v>
      </c>
      <c r="V191">
        <v>3415758</v>
      </c>
      <c r="W191">
        <v>0</v>
      </c>
      <c r="X191" t="s">
        <v>1228</v>
      </c>
      <c r="Y191" t="s">
        <v>1229</v>
      </c>
      <c r="Z191" t="s">
        <v>1230</v>
      </c>
      <c r="AA191">
        <f>VLOOKUP(S191,'[1]Tract Areas'!$F$2:$M$374,8,FALSE)</f>
        <v>3415758</v>
      </c>
      <c r="AB191">
        <f t="shared" si="5"/>
        <v>1.4755143660645747E-4</v>
      </c>
    </row>
    <row r="192" spans="1:28" x14ac:dyDescent="0.25">
      <c r="A192">
        <v>88</v>
      </c>
      <c r="C192" t="e">
        <f t="shared" si="4"/>
        <v>#VALUE!</v>
      </c>
      <c r="E192">
        <v>35177.060803967521</v>
      </c>
      <c r="F192">
        <v>37406576.492632188</v>
      </c>
      <c r="G192">
        <v>35177.063000000002</v>
      </c>
      <c r="H192" t="s">
        <v>1223</v>
      </c>
      <c r="I192" t="s">
        <v>875</v>
      </c>
      <c r="J192">
        <v>15</v>
      </c>
      <c r="K192" t="s">
        <v>30</v>
      </c>
      <c r="L192" t="s">
        <v>31</v>
      </c>
      <c r="M192" t="s">
        <v>1223</v>
      </c>
      <c r="N192" t="s">
        <v>32</v>
      </c>
      <c r="O192" t="s">
        <v>33</v>
      </c>
      <c r="P192" t="s">
        <v>876</v>
      </c>
      <c r="Q192" t="s">
        <v>877</v>
      </c>
      <c r="R192" t="s">
        <v>878</v>
      </c>
      <c r="S192" t="s">
        <v>879</v>
      </c>
      <c r="T192" t="s">
        <v>38</v>
      </c>
      <c r="U192" t="s">
        <v>39</v>
      </c>
      <c r="V192">
        <v>1660245</v>
      </c>
      <c r="W192">
        <v>0</v>
      </c>
      <c r="X192" t="s">
        <v>880</v>
      </c>
      <c r="Y192" t="s">
        <v>881</v>
      </c>
      <c r="Z192" t="s">
        <v>1231</v>
      </c>
      <c r="AA192">
        <f>VLOOKUP(S192,'[1]Tract Areas'!$F$2:$M$374,8,FALSE)</f>
        <v>1660242</v>
      </c>
      <c r="AB192">
        <f t="shared" si="5"/>
        <v>0.99915132854126087</v>
      </c>
    </row>
    <row r="193" spans="1:28" x14ac:dyDescent="0.25">
      <c r="A193">
        <v>88</v>
      </c>
      <c r="C193" t="e">
        <f t="shared" si="4"/>
        <v>#VALUE!</v>
      </c>
      <c r="E193">
        <v>35177.060803967521</v>
      </c>
      <c r="F193">
        <v>37406576.492632188</v>
      </c>
      <c r="G193">
        <v>35177.063000000002</v>
      </c>
      <c r="H193" t="s">
        <v>1223</v>
      </c>
      <c r="I193" t="s">
        <v>875</v>
      </c>
      <c r="J193">
        <v>15</v>
      </c>
      <c r="K193" t="s">
        <v>30</v>
      </c>
      <c r="L193" t="s">
        <v>31</v>
      </c>
      <c r="M193" t="s">
        <v>1223</v>
      </c>
      <c r="N193" t="s">
        <v>32</v>
      </c>
      <c r="O193" t="s">
        <v>33</v>
      </c>
      <c r="P193" t="s">
        <v>883</v>
      </c>
      <c r="Q193" t="s">
        <v>884</v>
      </c>
      <c r="R193" t="s">
        <v>885</v>
      </c>
      <c r="S193" t="s">
        <v>886</v>
      </c>
      <c r="T193" t="s">
        <v>38</v>
      </c>
      <c r="U193" t="s">
        <v>39</v>
      </c>
      <c r="V193">
        <v>2781085</v>
      </c>
      <c r="W193">
        <v>1399183</v>
      </c>
      <c r="X193" t="s">
        <v>887</v>
      </c>
      <c r="Y193" t="s">
        <v>888</v>
      </c>
      <c r="Z193" t="s">
        <v>1232</v>
      </c>
      <c r="AA193">
        <f>VLOOKUP(S193,'[1]Tract Areas'!$F$2:$M$374,8,FALSE)</f>
        <v>2749743</v>
      </c>
      <c r="AB193">
        <f t="shared" si="5"/>
        <v>0.10299580724453158</v>
      </c>
    </row>
    <row r="194" spans="1:28" x14ac:dyDescent="0.25">
      <c r="A194">
        <v>88</v>
      </c>
      <c r="C194" t="e">
        <f t="shared" ref="C194:C257" si="6">IF(H194,H194,D194)</f>
        <v>#VALUE!</v>
      </c>
      <c r="E194">
        <v>35177.060803967521</v>
      </c>
      <c r="F194">
        <v>37406576.492632188</v>
      </c>
      <c r="G194">
        <v>35177.063000000002</v>
      </c>
      <c r="H194" t="s">
        <v>1223</v>
      </c>
      <c r="I194" t="s">
        <v>875</v>
      </c>
      <c r="J194">
        <v>15</v>
      </c>
      <c r="K194" t="s">
        <v>30</v>
      </c>
      <c r="L194" t="s">
        <v>31</v>
      </c>
      <c r="M194" t="s">
        <v>1223</v>
      </c>
      <c r="N194" t="s">
        <v>32</v>
      </c>
      <c r="O194" t="s">
        <v>33</v>
      </c>
      <c r="P194" t="s">
        <v>1233</v>
      </c>
      <c r="Q194" t="s">
        <v>1234</v>
      </c>
      <c r="R194" t="s">
        <v>1235</v>
      </c>
      <c r="S194" t="s">
        <v>1236</v>
      </c>
      <c r="T194" t="s">
        <v>38</v>
      </c>
      <c r="U194" t="s">
        <v>39</v>
      </c>
      <c r="V194">
        <v>2509594</v>
      </c>
      <c r="W194">
        <v>1534926</v>
      </c>
      <c r="X194" t="s">
        <v>1237</v>
      </c>
      <c r="Y194" t="s">
        <v>1238</v>
      </c>
      <c r="Z194" t="s">
        <v>1239</v>
      </c>
      <c r="AA194">
        <f>VLOOKUP(S194,'[1]Tract Areas'!$F$2:$M$374,8,FALSE)</f>
        <v>2482464</v>
      </c>
      <c r="AB194">
        <f t="shared" ref="AB194:AB257" si="7">Z194/AA194</f>
        <v>0.39489474973252381</v>
      </c>
    </row>
    <row r="195" spans="1:28" x14ac:dyDescent="0.25">
      <c r="A195">
        <v>88</v>
      </c>
      <c r="C195" t="e">
        <f t="shared" si="6"/>
        <v>#VALUE!</v>
      </c>
      <c r="E195">
        <v>35177.060803967521</v>
      </c>
      <c r="F195">
        <v>37406576.492632188</v>
      </c>
      <c r="G195">
        <v>35177.063000000002</v>
      </c>
      <c r="H195" t="s">
        <v>1223</v>
      </c>
      <c r="I195" t="s">
        <v>875</v>
      </c>
      <c r="J195">
        <v>15</v>
      </c>
      <c r="K195" t="s">
        <v>30</v>
      </c>
      <c r="L195" t="s">
        <v>31</v>
      </c>
      <c r="M195" t="s">
        <v>1223</v>
      </c>
      <c r="N195" t="s">
        <v>32</v>
      </c>
      <c r="O195" t="s">
        <v>33</v>
      </c>
      <c r="P195" t="s">
        <v>177</v>
      </c>
      <c r="Q195" t="s">
        <v>178</v>
      </c>
      <c r="R195" t="s">
        <v>179</v>
      </c>
      <c r="S195" t="s">
        <v>180</v>
      </c>
      <c r="T195" t="s">
        <v>38</v>
      </c>
      <c r="U195" t="s">
        <v>39</v>
      </c>
      <c r="V195">
        <v>3202093</v>
      </c>
      <c r="W195">
        <v>60359</v>
      </c>
      <c r="X195" t="s">
        <v>181</v>
      </c>
      <c r="Y195" t="s">
        <v>182</v>
      </c>
      <c r="Z195" t="s">
        <v>1240</v>
      </c>
      <c r="AA195">
        <f>VLOOKUP(S195,'[1]Tract Areas'!$F$2:$M$374,8,FALSE)</f>
        <v>3193902</v>
      </c>
      <c r="AB195">
        <f t="shared" si="7"/>
        <v>0.15640899438993433</v>
      </c>
    </row>
    <row r="196" spans="1:28" x14ac:dyDescent="0.25">
      <c r="A196">
        <v>88</v>
      </c>
      <c r="C196" t="e">
        <f t="shared" si="6"/>
        <v>#VALUE!</v>
      </c>
      <c r="E196">
        <v>35177.060803967521</v>
      </c>
      <c r="F196">
        <v>37406576.492632188</v>
      </c>
      <c r="G196">
        <v>35177.063000000002</v>
      </c>
      <c r="H196" t="s">
        <v>1223</v>
      </c>
      <c r="I196" t="s">
        <v>875</v>
      </c>
      <c r="J196">
        <v>15</v>
      </c>
      <c r="K196" t="s">
        <v>30</v>
      </c>
      <c r="L196" t="s">
        <v>31</v>
      </c>
      <c r="M196" t="s">
        <v>1223</v>
      </c>
      <c r="N196" t="s">
        <v>32</v>
      </c>
      <c r="O196" t="s">
        <v>33</v>
      </c>
      <c r="P196" t="s">
        <v>184</v>
      </c>
      <c r="Q196" t="s">
        <v>185</v>
      </c>
      <c r="R196" t="s">
        <v>186</v>
      </c>
      <c r="S196" t="s">
        <v>187</v>
      </c>
      <c r="T196" t="s">
        <v>38</v>
      </c>
      <c r="U196" t="s">
        <v>39</v>
      </c>
      <c r="V196">
        <v>2596039</v>
      </c>
      <c r="W196">
        <v>2909196</v>
      </c>
      <c r="X196" t="s">
        <v>188</v>
      </c>
      <c r="Y196" t="s">
        <v>189</v>
      </c>
      <c r="Z196" t="s">
        <v>1241</v>
      </c>
      <c r="AA196">
        <f>VLOOKUP(S196,'[1]Tract Areas'!$F$2:$M$374,8,FALSE)</f>
        <v>2523815</v>
      </c>
      <c r="AB196">
        <f t="shared" si="7"/>
        <v>2.088227544411932E-2</v>
      </c>
    </row>
    <row r="197" spans="1:28" x14ac:dyDescent="0.25">
      <c r="A197">
        <v>88</v>
      </c>
      <c r="C197" t="e">
        <f t="shared" si="6"/>
        <v>#VALUE!</v>
      </c>
      <c r="E197">
        <v>35177.060803967521</v>
      </c>
      <c r="F197">
        <v>37406576.492632188</v>
      </c>
      <c r="G197">
        <v>35177.063000000002</v>
      </c>
      <c r="H197" t="s">
        <v>1223</v>
      </c>
      <c r="I197" t="s">
        <v>875</v>
      </c>
      <c r="J197">
        <v>15</v>
      </c>
      <c r="K197" t="s">
        <v>30</v>
      </c>
      <c r="L197" t="s">
        <v>31</v>
      </c>
      <c r="M197" t="s">
        <v>1223</v>
      </c>
      <c r="N197" t="s">
        <v>32</v>
      </c>
      <c r="O197" t="s">
        <v>33</v>
      </c>
      <c r="P197" t="s">
        <v>896</v>
      </c>
      <c r="Q197" t="s">
        <v>897</v>
      </c>
      <c r="R197" t="s">
        <v>898</v>
      </c>
      <c r="S197" t="s">
        <v>899</v>
      </c>
      <c r="T197" t="s">
        <v>38</v>
      </c>
      <c r="U197" t="s">
        <v>39</v>
      </c>
      <c r="V197">
        <v>1297471</v>
      </c>
      <c r="W197">
        <v>1636998</v>
      </c>
      <c r="X197" t="s">
        <v>900</v>
      </c>
      <c r="Y197" t="s">
        <v>901</v>
      </c>
      <c r="Z197" t="s">
        <v>206</v>
      </c>
      <c r="AA197">
        <f>VLOOKUP(S197,'[1]Tract Areas'!$F$2:$M$374,8,FALSE)</f>
        <v>1298758</v>
      </c>
      <c r="AB197">
        <f t="shared" si="7"/>
        <v>6.9296974494093583E-5</v>
      </c>
    </row>
    <row r="198" spans="1:28" x14ac:dyDescent="0.25">
      <c r="A198">
        <v>88</v>
      </c>
      <c r="C198" t="e">
        <f t="shared" si="6"/>
        <v>#VALUE!</v>
      </c>
      <c r="E198">
        <v>35177.060803967521</v>
      </c>
      <c r="F198">
        <v>37406576.492632188</v>
      </c>
      <c r="G198">
        <v>35177.063000000002</v>
      </c>
      <c r="H198" t="s">
        <v>1223</v>
      </c>
      <c r="I198" t="s">
        <v>875</v>
      </c>
      <c r="J198">
        <v>15</v>
      </c>
      <c r="K198" t="s">
        <v>30</v>
      </c>
      <c r="L198" t="s">
        <v>31</v>
      </c>
      <c r="M198" t="s">
        <v>1223</v>
      </c>
      <c r="N198" t="s">
        <v>32</v>
      </c>
      <c r="O198" t="s">
        <v>33</v>
      </c>
      <c r="P198" t="s">
        <v>903</v>
      </c>
      <c r="Q198" t="s">
        <v>904</v>
      </c>
      <c r="R198" t="s">
        <v>905</v>
      </c>
      <c r="S198" t="s">
        <v>906</v>
      </c>
      <c r="T198" t="s">
        <v>38</v>
      </c>
      <c r="U198" t="s">
        <v>39</v>
      </c>
      <c r="V198">
        <v>1150364</v>
      </c>
      <c r="W198">
        <v>0</v>
      </c>
      <c r="X198" t="s">
        <v>907</v>
      </c>
      <c r="Y198" t="s">
        <v>908</v>
      </c>
      <c r="Z198" t="s">
        <v>1242</v>
      </c>
      <c r="AA198">
        <f>VLOOKUP(S198,'[1]Tract Areas'!$F$2:$M$374,8,FALSE)</f>
        <v>1150364</v>
      </c>
      <c r="AB198">
        <f t="shared" si="7"/>
        <v>5.4765274295788118E-5</v>
      </c>
    </row>
    <row r="199" spans="1:28" x14ac:dyDescent="0.25">
      <c r="A199">
        <v>14</v>
      </c>
      <c r="B199" t="s">
        <v>1243</v>
      </c>
      <c r="C199" t="str">
        <f t="shared" si="6"/>
        <v>Covington</v>
      </c>
      <c r="D199" t="s">
        <v>1244</v>
      </c>
      <c r="E199">
        <v>110111.19794677731</v>
      </c>
      <c r="F199">
        <v>168567953.49822581</v>
      </c>
      <c r="K199" t="s">
        <v>59</v>
      </c>
      <c r="L199" t="s">
        <v>60</v>
      </c>
      <c r="M199" t="s">
        <v>1244</v>
      </c>
      <c r="N199" t="s">
        <v>32</v>
      </c>
      <c r="O199" t="s">
        <v>33</v>
      </c>
      <c r="P199" t="s">
        <v>1245</v>
      </c>
      <c r="Q199" t="s">
        <v>1246</v>
      </c>
      <c r="R199" t="s">
        <v>1247</v>
      </c>
      <c r="S199" t="s">
        <v>1248</v>
      </c>
      <c r="T199" t="s">
        <v>38</v>
      </c>
      <c r="U199" t="s">
        <v>39</v>
      </c>
      <c r="V199">
        <v>9219317</v>
      </c>
      <c r="W199">
        <v>12516</v>
      </c>
      <c r="X199" t="s">
        <v>1249</v>
      </c>
      <c r="Y199" t="s">
        <v>1250</v>
      </c>
      <c r="Z199" t="s">
        <v>1251</v>
      </c>
      <c r="AA199">
        <f>VLOOKUP(S199,'[1]Tract Areas'!$F$2:$M$374,8,FALSE)</f>
        <v>9218741</v>
      </c>
      <c r="AB199">
        <f t="shared" si="7"/>
        <v>0.75090058393006165</v>
      </c>
    </row>
    <row r="200" spans="1:28" x14ac:dyDescent="0.25">
      <c r="A200">
        <v>14</v>
      </c>
      <c r="B200" t="s">
        <v>1243</v>
      </c>
      <c r="C200" t="str">
        <f t="shared" si="6"/>
        <v>Covington</v>
      </c>
      <c r="D200" t="s">
        <v>1244</v>
      </c>
      <c r="E200">
        <v>110111.19794677731</v>
      </c>
      <c r="F200">
        <v>168567953.49822581</v>
      </c>
      <c r="K200" t="s">
        <v>59</v>
      </c>
      <c r="L200" t="s">
        <v>60</v>
      </c>
      <c r="M200" t="s">
        <v>1244</v>
      </c>
      <c r="N200" t="s">
        <v>32</v>
      </c>
      <c r="O200" t="s">
        <v>33</v>
      </c>
      <c r="P200" t="s">
        <v>1252</v>
      </c>
      <c r="Q200" t="s">
        <v>1253</v>
      </c>
      <c r="R200" t="s">
        <v>1254</v>
      </c>
      <c r="S200" t="s">
        <v>1255</v>
      </c>
      <c r="T200" t="s">
        <v>38</v>
      </c>
      <c r="U200" t="s">
        <v>39</v>
      </c>
      <c r="V200">
        <v>24842882</v>
      </c>
      <c r="W200">
        <v>3331034</v>
      </c>
      <c r="X200" t="s">
        <v>1256</v>
      </c>
      <c r="Y200" t="s">
        <v>1257</v>
      </c>
      <c r="Z200" t="s">
        <v>1258</v>
      </c>
      <c r="AA200">
        <f>VLOOKUP(S200,'[1]Tract Areas'!$F$2:$M$374,8,FALSE)</f>
        <v>24666320</v>
      </c>
      <c r="AB200">
        <f t="shared" si="7"/>
        <v>1.0410146304758877E-3</v>
      </c>
    </row>
    <row r="201" spans="1:28" x14ac:dyDescent="0.25">
      <c r="A201">
        <v>14</v>
      </c>
      <c r="B201" t="s">
        <v>1243</v>
      </c>
      <c r="C201" t="str">
        <f t="shared" si="6"/>
        <v>Covington</v>
      </c>
      <c r="D201" t="s">
        <v>1244</v>
      </c>
      <c r="E201">
        <v>110111.19794677731</v>
      </c>
      <c r="F201">
        <v>168567953.49822581</v>
      </c>
      <c r="K201" t="s">
        <v>59</v>
      </c>
      <c r="L201" t="s">
        <v>60</v>
      </c>
      <c r="M201" t="s">
        <v>1244</v>
      </c>
      <c r="N201" t="s">
        <v>32</v>
      </c>
      <c r="O201" t="s">
        <v>33</v>
      </c>
      <c r="P201" t="s">
        <v>248</v>
      </c>
      <c r="Q201" t="s">
        <v>249</v>
      </c>
      <c r="R201" t="s">
        <v>250</v>
      </c>
      <c r="S201" t="s">
        <v>251</v>
      </c>
      <c r="T201" t="s">
        <v>38</v>
      </c>
      <c r="U201" t="s">
        <v>39</v>
      </c>
      <c r="V201">
        <v>5745119</v>
      </c>
      <c r="W201">
        <v>12142</v>
      </c>
      <c r="X201" t="s">
        <v>252</v>
      </c>
      <c r="Y201" t="s">
        <v>253</v>
      </c>
      <c r="Z201" t="s">
        <v>1259</v>
      </c>
      <c r="AA201">
        <f>VLOOKUP(S201,'[1]Tract Areas'!$F$2:$M$374,8,FALSE)</f>
        <v>5745101</v>
      </c>
      <c r="AB201">
        <f t="shared" si="7"/>
        <v>0.18465436900064941</v>
      </c>
    </row>
    <row r="202" spans="1:28" x14ac:dyDescent="0.25">
      <c r="A202">
        <v>14</v>
      </c>
      <c r="B202" t="s">
        <v>1243</v>
      </c>
      <c r="C202" t="str">
        <f t="shared" si="6"/>
        <v>Covington</v>
      </c>
      <c r="D202" t="s">
        <v>1244</v>
      </c>
      <c r="E202">
        <v>110111.19794677731</v>
      </c>
      <c r="F202">
        <v>168567953.49822581</v>
      </c>
      <c r="K202" t="s">
        <v>59</v>
      </c>
      <c r="L202" t="s">
        <v>60</v>
      </c>
      <c r="M202" t="s">
        <v>1244</v>
      </c>
      <c r="N202" t="s">
        <v>32</v>
      </c>
      <c r="O202" t="s">
        <v>33</v>
      </c>
      <c r="P202" t="s">
        <v>1260</v>
      </c>
      <c r="Q202" t="s">
        <v>1261</v>
      </c>
      <c r="R202" t="s">
        <v>1262</v>
      </c>
      <c r="S202" t="s">
        <v>1263</v>
      </c>
      <c r="T202" t="s">
        <v>38</v>
      </c>
      <c r="U202" t="s">
        <v>39</v>
      </c>
      <c r="V202">
        <v>6298146</v>
      </c>
      <c r="W202">
        <v>123257</v>
      </c>
      <c r="X202" t="s">
        <v>1264</v>
      </c>
      <c r="Y202" t="s">
        <v>1265</v>
      </c>
      <c r="Z202" t="s">
        <v>1266</v>
      </c>
      <c r="AA202">
        <f>VLOOKUP(S202,'[1]Tract Areas'!$F$2:$M$374,8,FALSE)</f>
        <v>6294143</v>
      </c>
      <c r="AB202">
        <f t="shared" si="7"/>
        <v>0.61336070693023659</v>
      </c>
    </row>
    <row r="203" spans="1:28" x14ac:dyDescent="0.25">
      <c r="A203">
        <v>14</v>
      </c>
      <c r="B203" t="s">
        <v>1243</v>
      </c>
      <c r="C203" t="str">
        <f t="shared" si="6"/>
        <v>Covington</v>
      </c>
      <c r="D203" t="s">
        <v>1244</v>
      </c>
      <c r="E203">
        <v>110111.19794677731</v>
      </c>
      <c r="F203">
        <v>168567953.49822581</v>
      </c>
      <c r="K203" t="s">
        <v>59</v>
      </c>
      <c r="L203" t="s">
        <v>60</v>
      </c>
      <c r="M203" t="s">
        <v>1244</v>
      </c>
      <c r="N203" t="s">
        <v>32</v>
      </c>
      <c r="O203" t="s">
        <v>33</v>
      </c>
      <c r="P203" t="s">
        <v>757</v>
      </c>
      <c r="Q203" t="s">
        <v>758</v>
      </c>
      <c r="R203" t="s">
        <v>759</v>
      </c>
      <c r="S203" t="s">
        <v>760</v>
      </c>
      <c r="T203" t="s">
        <v>38</v>
      </c>
      <c r="U203" t="s">
        <v>39</v>
      </c>
      <c r="V203">
        <v>7610917</v>
      </c>
      <c r="W203">
        <v>126568</v>
      </c>
      <c r="X203" t="s">
        <v>761</v>
      </c>
      <c r="Y203" t="s">
        <v>762</v>
      </c>
      <c r="Z203" t="s">
        <v>1267</v>
      </c>
      <c r="AA203">
        <f>VLOOKUP(S203,'[1]Tract Areas'!$F$2:$M$374,8,FALSE)</f>
        <v>7607342</v>
      </c>
      <c r="AB203">
        <f t="shared" si="7"/>
        <v>8.7379271235603712E-2</v>
      </c>
    </row>
    <row r="204" spans="1:28" x14ac:dyDescent="0.25">
      <c r="A204">
        <v>14</v>
      </c>
      <c r="B204" t="s">
        <v>1243</v>
      </c>
      <c r="C204" t="str">
        <f t="shared" si="6"/>
        <v>Covington</v>
      </c>
      <c r="D204" t="s">
        <v>1244</v>
      </c>
      <c r="E204">
        <v>110111.19794677731</v>
      </c>
      <c r="F204">
        <v>168567953.49822581</v>
      </c>
      <c r="K204" t="s">
        <v>59</v>
      </c>
      <c r="L204" t="s">
        <v>60</v>
      </c>
      <c r="M204" t="s">
        <v>1244</v>
      </c>
      <c r="N204" t="s">
        <v>32</v>
      </c>
      <c r="O204" t="s">
        <v>33</v>
      </c>
      <c r="P204" t="s">
        <v>1268</v>
      </c>
      <c r="Q204" t="s">
        <v>1269</v>
      </c>
      <c r="R204" t="s">
        <v>1270</v>
      </c>
      <c r="S204" t="s">
        <v>1271</v>
      </c>
      <c r="T204" t="s">
        <v>38</v>
      </c>
      <c r="U204" t="s">
        <v>39</v>
      </c>
      <c r="V204">
        <v>2290845</v>
      </c>
      <c r="W204">
        <v>159030</v>
      </c>
      <c r="X204" t="s">
        <v>1272</v>
      </c>
      <c r="Y204" t="s">
        <v>1273</v>
      </c>
      <c r="Z204" t="s">
        <v>1274</v>
      </c>
      <c r="AA204">
        <f>VLOOKUP(S204,'[1]Tract Areas'!$F$2:$M$374,8,FALSE)</f>
        <v>2290759</v>
      </c>
      <c r="AB204">
        <f t="shared" si="7"/>
        <v>1.1690448449618663E-3</v>
      </c>
    </row>
    <row r="205" spans="1:28" x14ac:dyDescent="0.25">
      <c r="A205">
        <v>14</v>
      </c>
      <c r="B205" t="s">
        <v>1243</v>
      </c>
      <c r="C205" t="str">
        <f t="shared" si="6"/>
        <v>Covington</v>
      </c>
      <c r="D205" t="s">
        <v>1244</v>
      </c>
      <c r="E205">
        <v>110111.19794677731</v>
      </c>
      <c r="F205">
        <v>168567953.49822581</v>
      </c>
      <c r="K205" t="s">
        <v>59</v>
      </c>
      <c r="L205" t="s">
        <v>60</v>
      </c>
      <c r="M205" t="s">
        <v>1244</v>
      </c>
      <c r="N205" t="s">
        <v>32</v>
      </c>
      <c r="O205" t="s">
        <v>33</v>
      </c>
      <c r="P205" t="s">
        <v>1275</v>
      </c>
      <c r="Q205" t="s">
        <v>1276</v>
      </c>
      <c r="R205" t="s">
        <v>1277</v>
      </c>
      <c r="S205" t="s">
        <v>1278</v>
      </c>
      <c r="T205" t="s">
        <v>38</v>
      </c>
      <c r="U205" t="s">
        <v>39</v>
      </c>
      <c r="V205">
        <v>11494296</v>
      </c>
      <c r="W205">
        <v>144662</v>
      </c>
      <c r="X205" t="s">
        <v>1279</v>
      </c>
      <c r="Y205" t="s">
        <v>1280</v>
      </c>
      <c r="Z205" t="s">
        <v>1281</v>
      </c>
      <c r="AA205">
        <f>VLOOKUP(S205,'[1]Tract Areas'!$F$2:$M$374,8,FALSE)</f>
        <v>11458462</v>
      </c>
      <c r="AB205">
        <f t="shared" si="7"/>
        <v>0.12393731375118232</v>
      </c>
    </row>
    <row r="206" spans="1:28" x14ac:dyDescent="0.25">
      <c r="A206">
        <v>14</v>
      </c>
      <c r="B206" t="s">
        <v>1243</v>
      </c>
      <c r="C206" t="str">
        <f t="shared" si="6"/>
        <v>Covington</v>
      </c>
      <c r="D206" t="s">
        <v>1244</v>
      </c>
      <c r="E206">
        <v>110111.19794677731</v>
      </c>
      <c r="F206">
        <v>168567953.49822581</v>
      </c>
      <c r="K206" t="s">
        <v>59</v>
      </c>
      <c r="L206" t="s">
        <v>60</v>
      </c>
      <c r="M206" t="s">
        <v>1244</v>
      </c>
      <c r="N206" t="s">
        <v>32</v>
      </c>
      <c r="O206" t="s">
        <v>33</v>
      </c>
      <c r="P206" t="s">
        <v>1282</v>
      </c>
      <c r="Q206" t="s">
        <v>1283</v>
      </c>
      <c r="R206" t="s">
        <v>1284</v>
      </c>
      <c r="S206" t="s">
        <v>1285</v>
      </c>
      <c r="T206" t="s">
        <v>38</v>
      </c>
      <c r="U206" t="s">
        <v>39</v>
      </c>
      <c r="V206">
        <v>7139218</v>
      </c>
      <c r="W206">
        <v>643846</v>
      </c>
      <c r="X206" t="s">
        <v>1286</v>
      </c>
      <c r="Y206" t="s">
        <v>1287</v>
      </c>
      <c r="Z206" t="s">
        <v>1288</v>
      </c>
      <c r="AA206">
        <f>VLOOKUP(S206,'[1]Tract Areas'!$F$2:$M$374,8,FALSE)</f>
        <v>7138436</v>
      </c>
      <c r="AB206">
        <f t="shared" si="7"/>
        <v>0.19858607683811971</v>
      </c>
    </row>
    <row r="207" spans="1:28" x14ac:dyDescent="0.25">
      <c r="A207">
        <v>117</v>
      </c>
      <c r="C207" t="e">
        <f t="shared" si="6"/>
        <v>#VALUE!</v>
      </c>
      <c r="E207">
        <v>18997.808037941071</v>
      </c>
      <c r="F207">
        <v>15865750.419753481</v>
      </c>
      <c r="G207">
        <v>18997.809000000001</v>
      </c>
      <c r="H207" t="s">
        <v>1289</v>
      </c>
      <c r="I207" t="s">
        <v>693</v>
      </c>
      <c r="J207">
        <v>1</v>
      </c>
      <c r="K207" t="s">
        <v>30</v>
      </c>
      <c r="L207" t="s">
        <v>31</v>
      </c>
      <c r="M207" t="s">
        <v>1289</v>
      </c>
      <c r="N207" t="s">
        <v>32</v>
      </c>
      <c r="O207" t="s">
        <v>33</v>
      </c>
      <c r="P207" t="s">
        <v>694</v>
      </c>
      <c r="Q207" t="s">
        <v>695</v>
      </c>
      <c r="R207" t="s">
        <v>696</v>
      </c>
      <c r="S207" t="s">
        <v>697</v>
      </c>
      <c r="T207" t="s">
        <v>38</v>
      </c>
      <c r="U207" t="s">
        <v>39</v>
      </c>
      <c r="V207">
        <v>2172993</v>
      </c>
      <c r="W207">
        <v>0</v>
      </c>
      <c r="X207" t="s">
        <v>698</v>
      </c>
      <c r="Y207" t="s">
        <v>699</v>
      </c>
      <c r="Z207" t="s">
        <v>1290</v>
      </c>
      <c r="AA207">
        <f>VLOOKUP(S207,'[1]Tract Areas'!$F$2:$M$374,8,FALSE)</f>
        <v>2172993</v>
      </c>
      <c r="AB207">
        <f t="shared" si="7"/>
        <v>0.21814382282869757</v>
      </c>
    </row>
    <row r="208" spans="1:28" x14ac:dyDescent="0.25">
      <c r="A208">
        <v>117</v>
      </c>
      <c r="C208" t="e">
        <f t="shared" si="6"/>
        <v>#VALUE!</v>
      </c>
      <c r="E208">
        <v>18997.808037941071</v>
      </c>
      <c r="F208">
        <v>15865750.419753481</v>
      </c>
      <c r="G208">
        <v>18997.809000000001</v>
      </c>
      <c r="H208" t="s">
        <v>1289</v>
      </c>
      <c r="I208" t="s">
        <v>693</v>
      </c>
      <c r="J208">
        <v>1</v>
      </c>
      <c r="K208" t="s">
        <v>30</v>
      </c>
      <c r="L208" t="s">
        <v>31</v>
      </c>
      <c r="M208" t="s">
        <v>1289</v>
      </c>
      <c r="N208" t="s">
        <v>32</v>
      </c>
      <c r="O208" t="s">
        <v>33</v>
      </c>
      <c r="P208" t="s">
        <v>918</v>
      </c>
      <c r="Q208" t="s">
        <v>919</v>
      </c>
      <c r="R208" t="s">
        <v>920</v>
      </c>
      <c r="S208" t="s">
        <v>921</v>
      </c>
      <c r="T208" t="s">
        <v>38</v>
      </c>
      <c r="U208" t="s">
        <v>39</v>
      </c>
      <c r="V208">
        <v>2041021</v>
      </c>
      <c r="W208">
        <v>855616</v>
      </c>
      <c r="X208" t="s">
        <v>922</v>
      </c>
      <c r="Y208" t="s">
        <v>923</v>
      </c>
      <c r="Z208" t="s">
        <v>1291</v>
      </c>
      <c r="AA208">
        <f>VLOOKUP(S208,'[1]Tract Areas'!$F$2:$M$374,8,FALSE)</f>
        <v>1924337</v>
      </c>
      <c r="AB208">
        <f t="shared" si="7"/>
        <v>0.25787686876051336</v>
      </c>
    </row>
    <row r="209" spans="1:28" x14ac:dyDescent="0.25">
      <c r="A209">
        <v>117</v>
      </c>
      <c r="C209" t="e">
        <f t="shared" si="6"/>
        <v>#VALUE!</v>
      </c>
      <c r="E209">
        <v>18997.808037941071</v>
      </c>
      <c r="F209">
        <v>15865750.419753481</v>
      </c>
      <c r="G209">
        <v>18997.809000000001</v>
      </c>
      <c r="H209" t="s">
        <v>1289</v>
      </c>
      <c r="I209" t="s">
        <v>693</v>
      </c>
      <c r="J209">
        <v>1</v>
      </c>
      <c r="K209" t="s">
        <v>30</v>
      </c>
      <c r="L209" t="s">
        <v>31</v>
      </c>
      <c r="M209" t="s">
        <v>1289</v>
      </c>
      <c r="N209" t="s">
        <v>32</v>
      </c>
      <c r="O209" t="s">
        <v>33</v>
      </c>
      <c r="P209" t="s">
        <v>701</v>
      </c>
      <c r="Q209" t="s">
        <v>702</v>
      </c>
      <c r="R209" t="s">
        <v>703</v>
      </c>
      <c r="S209" t="s">
        <v>704</v>
      </c>
      <c r="T209" t="s">
        <v>38</v>
      </c>
      <c r="U209" t="s">
        <v>39</v>
      </c>
      <c r="V209">
        <v>2137298</v>
      </c>
      <c r="W209">
        <v>5871364</v>
      </c>
      <c r="X209" t="s">
        <v>705</v>
      </c>
      <c r="Y209" t="s">
        <v>706</v>
      </c>
      <c r="Z209" t="s">
        <v>1292</v>
      </c>
      <c r="AA209">
        <f>VLOOKUP(S209,'[1]Tract Areas'!$F$2:$M$374,8,FALSE)</f>
        <v>2125868</v>
      </c>
      <c r="AB209">
        <f t="shared" si="7"/>
        <v>0.23692722219817974</v>
      </c>
    </row>
    <row r="210" spans="1:28" x14ac:dyDescent="0.25">
      <c r="A210">
        <v>117</v>
      </c>
      <c r="C210" t="e">
        <f t="shared" si="6"/>
        <v>#VALUE!</v>
      </c>
      <c r="E210">
        <v>18997.808037941071</v>
      </c>
      <c r="F210">
        <v>15865750.419753481</v>
      </c>
      <c r="G210">
        <v>18997.809000000001</v>
      </c>
      <c r="H210" t="s">
        <v>1289</v>
      </c>
      <c r="I210" t="s">
        <v>693</v>
      </c>
      <c r="J210">
        <v>1</v>
      </c>
      <c r="K210" t="s">
        <v>30</v>
      </c>
      <c r="L210" t="s">
        <v>31</v>
      </c>
      <c r="M210" t="s">
        <v>1289</v>
      </c>
      <c r="N210" t="s">
        <v>32</v>
      </c>
      <c r="O210" t="s">
        <v>33</v>
      </c>
      <c r="P210" t="s">
        <v>1293</v>
      </c>
      <c r="Q210" t="s">
        <v>1294</v>
      </c>
      <c r="R210" t="s">
        <v>1295</v>
      </c>
      <c r="S210" t="s">
        <v>1296</v>
      </c>
      <c r="T210" t="s">
        <v>38</v>
      </c>
      <c r="U210" t="s">
        <v>39</v>
      </c>
      <c r="V210">
        <v>1493249</v>
      </c>
      <c r="W210">
        <v>0</v>
      </c>
      <c r="X210" t="s">
        <v>1297</v>
      </c>
      <c r="Y210" t="s">
        <v>1298</v>
      </c>
      <c r="Z210" t="s">
        <v>1299</v>
      </c>
      <c r="AA210">
        <f>VLOOKUP(S210,'[1]Tract Areas'!$F$2:$M$374,8,FALSE)</f>
        <v>1493253</v>
      </c>
      <c r="AB210">
        <f t="shared" si="7"/>
        <v>8.705825469629058E-5</v>
      </c>
    </row>
    <row r="211" spans="1:28" x14ac:dyDescent="0.25">
      <c r="A211">
        <v>15</v>
      </c>
      <c r="B211" t="s">
        <v>1300</v>
      </c>
      <c r="C211" t="str">
        <f t="shared" si="6"/>
        <v>Des Moines</v>
      </c>
      <c r="D211" t="s">
        <v>1301</v>
      </c>
      <c r="E211">
        <v>105405.47531034279</v>
      </c>
      <c r="F211">
        <v>183827328.6048122</v>
      </c>
      <c r="K211" t="s">
        <v>59</v>
      </c>
      <c r="L211" t="s">
        <v>60</v>
      </c>
      <c r="M211" t="s">
        <v>1301</v>
      </c>
      <c r="N211" t="s">
        <v>32</v>
      </c>
      <c r="O211" t="s">
        <v>33</v>
      </c>
      <c r="P211" t="s">
        <v>1302</v>
      </c>
      <c r="Q211" t="s">
        <v>1303</v>
      </c>
      <c r="R211" t="s">
        <v>1304</v>
      </c>
      <c r="S211" t="s">
        <v>1305</v>
      </c>
      <c r="T211" t="s">
        <v>38</v>
      </c>
      <c r="U211" t="s">
        <v>39</v>
      </c>
      <c r="V211">
        <v>1829083</v>
      </c>
      <c r="W211">
        <v>0</v>
      </c>
      <c r="X211" t="s">
        <v>1306</v>
      </c>
      <c r="Y211" t="s">
        <v>1307</v>
      </c>
      <c r="Z211" t="s">
        <v>1308</v>
      </c>
      <c r="AA211">
        <f>VLOOKUP(S211,'[1]Tract Areas'!$F$2:$M$374,8,FALSE)</f>
        <v>1829081</v>
      </c>
      <c r="AB211">
        <f t="shared" si="7"/>
        <v>1.0655077604545671E-2</v>
      </c>
    </row>
    <row r="212" spans="1:28" x14ac:dyDescent="0.25">
      <c r="A212">
        <v>15</v>
      </c>
      <c r="B212" t="s">
        <v>1300</v>
      </c>
      <c r="C212" t="str">
        <f t="shared" si="6"/>
        <v>Des Moines</v>
      </c>
      <c r="D212" t="s">
        <v>1301</v>
      </c>
      <c r="E212">
        <v>105405.47531034279</v>
      </c>
      <c r="F212">
        <v>183827328.6048122</v>
      </c>
      <c r="K212" t="s">
        <v>59</v>
      </c>
      <c r="L212" t="s">
        <v>60</v>
      </c>
      <c r="M212" t="s">
        <v>1301</v>
      </c>
      <c r="N212" t="s">
        <v>32</v>
      </c>
      <c r="O212" t="s">
        <v>33</v>
      </c>
      <c r="P212" t="s">
        <v>1309</v>
      </c>
      <c r="Q212" t="s">
        <v>1310</v>
      </c>
      <c r="R212" t="s">
        <v>1311</v>
      </c>
      <c r="S212" t="s">
        <v>1312</v>
      </c>
      <c r="T212" t="s">
        <v>38</v>
      </c>
      <c r="U212" t="s">
        <v>39</v>
      </c>
      <c r="V212">
        <v>2571057</v>
      </c>
      <c r="W212">
        <v>0</v>
      </c>
      <c r="X212" t="s">
        <v>1313</v>
      </c>
      <c r="Y212" t="s">
        <v>1314</v>
      </c>
      <c r="Z212" t="s">
        <v>1315</v>
      </c>
      <c r="AA212">
        <f>VLOOKUP(S212,'[1]Tract Areas'!$F$2:$M$374,8,FALSE)</f>
        <v>2567133</v>
      </c>
      <c r="AB212">
        <f t="shared" si="7"/>
        <v>0.99082283621456313</v>
      </c>
    </row>
    <row r="213" spans="1:28" x14ac:dyDescent="0.25">
      <c r="A213">
        <v>15</v>
      </c>
      <c r="B213" t="s">
        <v>1300</v>
      </c>
      <c r="C213" t="str">
        <f t="shared" si="6"/>
        <v>Des Moines</v>
      </c>
      <c r="D213" t="s">
        <v>1301</v>
      </c>
      <c r="E213">
        <v>105405.47531034279</v>
      </c>
      <c r="F213">
        <v>183827328.6048122</v>
      </c>
      <c r="K213" t="s">
        <v>59</v>
      </c>
      <c r="L213" t="s">
        <v>60</v>
      </c>
      <c r="M213" t="s">
        <v>1301</v>
      </c>
      <c r="N213" t="s">
        <v>32</v>
      </c>
      <c r="O213" t="s">
        <v>33</v>
      </c>
      <c r="P213" t="s">
        <v>1316</v>
      </c>
      <c r="Q213" t="s">
        <v>1317</v>
      </c>
      <c r="R213" t="s">
        <v>1318</v>
      </c>
      <c r="S213" t="s">
        <v>1319</v>
      </c>
      <c r="T213" t="s">
        <v>38</v>
      </c>
      <c r="U213" t="s">
        <v>39</v>
      </c>
      <c r="V213">
        <v>2635370</v>
      </c>
      <c r="W213">
        <v>5288803</v>
      </c>
      <c r="X213" t="s">
        <v>1320</v>
      </c>
      <c r="Y213" t="s">
        <v>1321</v>
      </c>
      <c r="Z213" t="s">
        <v>1322</v>
      </c>
      <c r="AA213">
        <f>VLOOKUP(S213,'[1]Tract Areas'!$F$2:$M$374,8,FALSE)</f>
        <v>2549549</v>
      </c>
      <c r="AB213">
        <f t="shared" si="7"/>
        <v>0.99984467841175051</v>
      </c>
    </row>
    <row r="214" spans="1:28" x14ac:dyDescent="0.25">
      <c r="A214">
        <v>15</v>
      </c>
      <c r="B214" t="s">
        <v>1300</v>
      </c>
      <c r="C214" t="str">
        <f t="shared" si="6"/>
        <v>Des Moines</v>
      </c>
      <c r="D214" t="s">
        <v>1301</v>
      </c>
      <c r="E214">
        <v>105405.47531034279</v>
      </c>
      <c r="F214">
        <v>183827328.6048122</v>
      </c>
      <c r="K214" t="s">
        <v>59</v>
      </c>
      <c r="L214" t="s">
        <v>60</v>
      </c>
      <c r="M214" t="s">
        <v>1301</v>
      </c>
      <c r="N214" t="s">
        <v>32</v>
      </c>
      <c r="O214" t="s">
        <v>33</v>
      </c>
      <c r="P214" t="s">
        <v>1323</v>
      </c>
      <c r="Q214" t="s">
        <v>1324</v>
      </c>
      <c r="R214" t="s">
        <v>1325</v>
      </c>
      <c r="S214" t="s">
        <v>1326</v>
      </c>
      <c r="T214" t="s">
        <v>38</v>
      </c>
      <c r="U214" t="s">
        <v>39</v>
      </c>
      <c r="V214">
        <v>5851590</v>
      </c>
      <c r="W214">
        <v>13732961</v>
      </c>
      <c r="X214" t="s">
        <v>1327</v>
      </c>
      <c r="Y214" t="s">
        <v>1328</v>
      </c>
      <c r="Z214" t="s">
        <v>1329</v>
      </c>
      <c r="AA214">
        <f>VLOOKUP(S214,'[1]Tract Areas'!$F$2:$M$374,8,FALSE)</f>
        <v>5795464</v>
      </c>
      <c r="AB214">
        <f t="shared" si="7"/>
        <v>4.7353585493758565E-2</v>
      </c>
    </row>
    <row r="215" spans="1:28" x14ac:dyDescent="0.25">
      <c r="A215">
        <v>15</v>
      </c>
      <c r="B215" t="s">
        <v>1300</v>
      </c>
      <c r="C215" t="str">
        <f t="shared" si="6"/>
        <v>Des Moines</v>
      </c>
      <c r="D215" t="s">
        <v>1301</v>
      </c>
      <c r="E215">
        <v>105405.47531034279</v>
      </c>
      <c r="F215">
        <v>183827328.6048122</v>
      </c>
      <c r="K215" t="s">
        <v>59</v>
      </c>
      <c r="L215" t="s">
        <v>60</v>
      </c>
      <c r="M215" t="s">
        <v>1301</v>
      </c>
      <c r="N215" t="s">
        <v>32</v>
      </c>
      <c r="O215" t="s">
        <v>33</v>
      </c>
      <c r="P215" t="s">
        <v>1330</v>
      </c>
      <c r="Q215" t="s">
        <v>1331</v>
      </c>
      <c r="R215" t="s">
        <v>1332</v>
      </c>
      <c r="S215" t="s">
        <v>1333</v>
      </c>
      <c r="T215" t="s">
        <v>38</v>
      </c>
      <c r="U215" t="s">
        <v>39</v>
      </c>
      <c r="V215">
        <v>4737504</v>
      </c>
      <c r="W215">
        <v>5811548</v>
      </c>
      <c r="X215" t="s">
        <v>1334</v>
      </c>
      <c r="Y215" t="s">
        <v>1335</v>
      </c>
      <c r="Z215" t="s">
        <v>1336</v>
      </c>
      <c r="AA215">
        <f>VLOOKUP(S215,'[1]Tract Areas'!$F$2:$M$374,8,FALSE)</f>
        <v>4541090</v>
      </c>
      <c r="AB215">
        <f t="shared" si="7"/>
        <v>0.63242018986630966</v>
      </c>
    </row>
    <row r="216" spans="1:28" x14ac:dyDescent="0.25">
      <c r="A216">
        <v>15</v>
      </c>
      <c r="B216" t="s">
        <v>1300</v>
      </c>
      <c r="C216" t="str">
        <f t="shared" si="6"/>
        <v>Des Moines</v>
      </c>
      <c r="D216" t="s">
        <v>1301</v>
      </c>
      <c r="E216">
        <v>105405.47531034279</v>
      </c>
      <c r="F216">
        <v>183827328.6048122</v>
      </c>
      <c r="K216" t="s">
        <v>59</v>
      </c>
      <c r="L216" t="s">
        <v>60</v>
      </c>
      <c r="M216" t="s">
        <v>1301</v>
      </c>
      <c r="N216" t="s">
        <v>32</v>
      </c>
      <c r="O216" t="s">
        <v>33</v>
      </c>
      <c r="P216" t="s">
        <v>1337</v>
      </c>
      <c r="Q216" t="s">
        <v>1338</v>
      </c>
      <c r="R216" t="s">
        <v>1339</v>
      </c>
      <c r="S216" t="s">
        <v>1340</v>
      </c>
      <c r="T216" t="s">
        <v>38</v>
      </c>
      <c r="U216" t="s">
        <v>39</v>
      </c>
      <c r="V216">
        <v>2062176</v>
      </c>
      <c r="W216">
        <v>0</v>
      </c>
      <c r="X216" t="s">
        <v>1341</v>
      </c>
      <c r="Y216" t="s">
        <v>1342</v>
      </c>
      <c r="Z216" t="s">
        <v>1343</v>
      </c>
      <c r="AA216">
        <f>VLOOKUP(S216,'[1]Tract Areas'!$F$2:$M$374,8,FALSE)</f>
        <v>2062178</v>
      </c>
      <c r="AB216">
        <f t="shared" si="7"/>
        <v>0.96404141640537333</v>
      </c>
    </row>
    <row r="217" spans="1:28" x14ac:dyDescent="0.25">
      <c r="A217">
        <v>15</v>
      </c>
      <c r="B217" t="s">
        <v>1300</v>
      </c>
      <c r="C217" t="str">
        <f t="shared" si="6"/>
        <v>Des Moines</v>
      </c>
      <c r="D217" t="s">
        <v>1301</v>
      </c>
      <c r="E217">
        <v>105405.47531034279</v>
      </c>
      <c r="F217">
        <v>183827328.6048122</v>
      </c>
      <c r="K217" t="s">
        <v>59</v>
      </c>
      <c r="L217" t="s">
        <v>60</v>
      </c>
      <c r="M217" t="s">
        <v>1301</v>
      </c>
      <c r="N217" t="s">
        <v>32</v>
      </c>
      <c r="O217" t="s">
        <v>33</v>
      </c>
      <c r="P217" t="s">
        <v>1344</v>
      </c>
      <c r="Q217" t="s">
        <v>1345</v>
      </c>
      <c r="R217" t="s">
        <v>1346</v>
      </c>
      <c r="S217" t="s">
        <v>1347</v>
      </c>
      <c r="T217" t="s">
        <v>38</v>
      </c>
      <c r="U217" t="s">
        <v>39</v>
      </c>
      <c r="V217">
        <v>2285605</v>
      </c>
      <c r="W217">
        <v>2134243</v>
      </c>
      <c r="X217" t="s">
        <v>1348</v>
      </c>
      <c r="Y217" t="s">
        <v>1349</v>
      </c>
      <c r="Z217" t="s">
        <v>1350</v>
      </c>
      <c r="AA217">
        <f>VLOOKUP(S217,'[1]Tract Areas'!$F$2:$M$374,8,FALSE)</f>
        <v>2292485</v>
      </c>
      <c r="AB217">
        <f t="shared" si="7"/>
        <v>0.96017204038412463</v>
      </c>
    </row>
    <row r="218" spans="1:28" x14ac:dyDescent="0.25">
      <c r="A218">
        <v>15</v>
      </c>
      <c r="B218" t="s">
        <v>1300</v>
      </c>
      <c r="C218" t="str">
        <f t="shared" si="6"/>
        <v>Des Moines</v>
      </c>
      <c r="D218" t="s">
        <v>1301</v>
      </c>
      <c r="E218">
        <v>105405.47531034279</v>
      </c>
      <c r="F218">
        <v>183827328.6048122</v>
      </c>
      <c r="K218" t="s">
        <v>59</v>
      </c>
      <c r="L218" t="s">
        <v>60</v>
      </c>
      <c r="M218" t="s">
        <v>1301</v>
      </c>
      <c r="N218" t="s">
        <v>32</v>
      </c>
      <c r="O218" t="s">
        <v>33</v>
      </c>
      <c r="P218" t="s">
        <v>1351</v>
      </c>
      <c r="Q218" t="s">
        <v>1352</v>
      </c>
      <c r="R218" t="s">
        <v>1353</v>
      </c>
      <c r="S218" t="s">
        <v>1354</v>
      </c>
      <c r="T218" t="s">
        <v>38</v>
      </c>
      <c r="U218" t="s">
        <v>39</v>
      </c>
      <c r="V218">
        <v>2415612</v>
      </c>
      <c r="W218">
        <v>415841</v>
      </c>
      <c r="X218" t="s">
        <v>1355</v>
      </c>
      <c r="Y218" t="s">
        <v>1356</v>
      </c>
      <c r="Z218" t="s">
        <v>1357</v>
      </c>
      <c r="AA218">
        <f>VLOOKUP(S218,'[1]Tract Areas'!$F$2:$M$374,8,FALSE)</f>
        <v>2413870</v>
      </c>
      <c r="AB218">
        <f t="shared" si="7"/>
        <v>1.5903921917916045E-3</v>
      </c>
    </row>
    <row r="219" spans="1:28" x14ac:dyDescent="0.25">
      <c r="A219">
        <v>15</v>
      </c>
      <c r="B219" t="s">
        <v>1300</v>
      </c>
      <c r="C219" t="str">
        <f t="shared" si="6"/>
        <v>Des Moines</v>
      </c>
      <c r="D219" t="s">
        <v>1301</v>
      </c>
      <c r="E219">
        <v>105405.47531034279</v>
      </c>
      <c r="F219">
        <v>183827328.6048122</v>
      </c>
      <c r="K219" t="s">
        <v>59</v>
      </c>
      <c r="L219" t="s">
        <v>60</v>
      </c>
      <c r="M219" t="s">
        <v>1301</v>
      </c>
      <c r="N219" t="s">
        <v>32</v>
      </c>
      <c r="O219" t="s">
        <v>33</v>
      </c>
      <c r="P219" t="s">
        <v>1358</v>
      </c>
      <c r="Q219" t="s">
        <v>1359</v>
      </c>
      <c r="R219" t="s">
        <v>1360</v>
      </c>
      <c r="S219" t="s">
        <v>1361</v>
      </c>
      <c r="T219" t="s">
        <v>38</v>
      </c>
      <c r="U219" t="s">
        <v>39</v>
      </c>
      <c r="V219">
        <v>5203599</v>
      </c>
      <c r="W219">
        <v>0</v>
      </c>
      <c r="X219" t="s">
        <v>1362</v>
      </c>
      <c r="Y219" t="s">
        <v>1363</v>
      </c>
      <c r="Z219" t="s">
        <v>1364</v>
      </c>
      <c r="AA219">
        <f>VLOOKUP(S219,'[1]Tract Areas'!$F$2:$M$374,8,FALSE)</f>
        <v>5152895</v>
      </c>
      <c r="AB219">
        <f t="shared" si="7"/>
        <v>0.28958342834464895</v>
      </c>
    </row>
    <row r="220" spans="1:28" x14ac:dyDescent="0.25">
      <c r="A220">
        <v>15</v>
      </c>
      <c r="B220" t="s">
        <v>1300</v>
      </c>
      <c r="C220" t="str">
        <f t="shared" si="6"/>
        <v>Des Moines</v>
      </c>
      <c r="D220" t="s">
        <v>1301</v>
      </c>
      <c r="E220">
        <v>105405.47531034279</v>
      </c>
      <c r="F220">
        <v>183827328.6048122</v>
      </c>
      <c r="K220" t="s">
        <v>59</v>
      </c>
      <c r="L220" t="s">
        <v>60</v>
      </c>
      <c r="M220" t="s">
        <v>1301</v>
      </c>
      <c r="N220" t="s">
        <v>32</v>
      </c>
      <c r="O220" t="s">
        <v>33</v>
      </c>
      <c r="P220" t="s">
        <v>1101</v>
      </c>
      <c r="Q220" t="s">
        <v>1102</v>
      </c>
      <c r="R220" t="s">
        <v>1103</v>
      </c>
      <c r="S220" t="s">
        <v>1104</v>
      </c>
      <c r="T220" t="s">
        <v>38</v>
      </c>
      <c r="U220" t="s">
        <v>39</v>
      </c>
      <c r="V220">
        <v>2675325</v>
      </c>
      <c r="W220">
        <v>0</v>
      </c>
      <c r="X220" t="s">
        <v>1105</v>
      </c>
      <c r="Y220" t="s">
        <v>1106</v>
      </c>
      <c r="Z220" t="s">
        <v>1365</v>
      </c>
      <c r="AA220">
        <f>VLOOKUP(S220,'[1]Tract Areas'!$F$2:$M$374,8,FALSE)</f>
        <v>2669480</v>
      </c>
      <c r="AB220">
        <f t="shared" si="7"/>
        <v>0.91723444266299059</v>
      </c>
    </row>
    <row r="221" spans="1:28" x14ac:dyDescent="0.25">
      <c r="A221">
        <v>84</v>
      </c>
      <c r="C221" t="e">
        <f t="shared" si="6"/>
        <v>#VALUE!</v>
      </c>
      <c r="E221">
        <v>20847.653192299731</v>
      </c>
      <c r="F221">
        <v>19601601.215348601</v>
      </c>
      <c r="G221">
        <v>20847.651999999998</v>
      </c>
      <c r="H221" t="s">
        <v>1366</v>
      </c>
      <c r="I221" t="s">
        <v>875</v>
      </c>
      <c r="J221">
        <v>15</v>
      </c>
      <c r="K221" t="s">
        <v>30</v>
      </c>
      <c r="L221" t="s">
        <v>31</v>
      </c>
      <c r="M221" t="s">
        <v>1366</v>
      </c>
      <c r="N221" t="s">
        <v>32</v>
      </c>
      <c r="O221" t="s">
        <v>33</v>
      </c>
      <c r="P221" t="s">
        <v>889</v>
      </c>
      <c r="Q221" t="s">
        <v>890</v>
      </c>
      <c r="R221" t="s">
        <v>891</v>
      </c>
      <c r="S221" t="s">
        <v>892</v>
      </c>
      <c r="T221" t="s">
        <v>38</v>
      </c>
      <c r="U221" t="s">
        <v>39</v>
      </c>
      <c r="V221">
        <v>2301120</v>
      </c>
      <c r="W221">
        <v>2269206</v>
      </c>
      <c r="X221" t="s">
        <v>893</v>
      </c>
      <c r="Y221" t="s">
        <v>894</v>
      </c>
      <c r="Z221" t="s">
        <v>1367</v>
      </c>
      <c r="AA221">
        <f>VLOOKUP(S221,'[1]Tract Areas'!$F$2:$M$374,8,FALSE)</f>
        <v>2299529</v>
      </c>
      <c r="AB221">
        <f t="shared" si="7"/>
        <v>0.63915001724266141</v>
      </c>
    </row>
    <row r="222" spans="1:28" x14ac:dyDescent="0.25">
      <c r="A222">
        <v>84</v>
      </c>
      <c r="C222" t="e">
        <f t="shared" si="6"/>
        <v>#VALUE!</v>
      </c>
      <c r="E222">
        <v>20847.653192299731</v>
      </c>
      <c r="F222">
        <v>19601601.215348601</v>
      </c>
      <c r="G222">
        <v>20847.651999999998</v>
      </c>
      <c r="H222" t="s">
        <v>1366</v>
      </c>
      <c r="I222" t="s">
        <v>875</v>
      </c>
      <c r="J222">
        <v>15</v>
      </c>
      <c r="K222" t="s">
        <v>30</v>
      </c>
      <c r="L222" t="s">
        <v>31</v>
      </c>
      <c r="M222" t="s">
        <v>1366</v>
      </c>
      <c r="N222" t="s">
        <v>32</v>
      </c>
      <c r="O222" t="s">
        <v>33</v>
      </c>
      <c r="P222" t="s">
        <v>1368</v>
      </c>
      <c r="Q222" t="s">
        <v>1369</v>
      </c>
      <c r="R222" t="s">
        <v>1370</v>
      </c>
      <c r="S222" t="s">
        <v>1371</v>
      </c>
      <c r="T222" t="s">
        <v>38</v>
      </c>
      <c r="U222" t="s">
        <v>39</v>
      </c>
      <c r="V222">
        <v>3531693</v>
      </c>
      <c r="W222">
        <v>0</v>
      </c>
      <c r="X222" t="s">
        <v>1372</v>
      </c>
      <c r="Y222" t="s">
        <v>1373</v>
      </c>
      <c r="Z222" t="s">
        <v>1374</v>
      </c>
      <c r="AA222">
        <f>VLOOKUP(S222,'[1]Tract Areas'!$F$2:$M$374,8,FALSE)</f>
        <v>3531698</v>
      </c>
      <c r="AB222">
        <f t="shared" si="7"/>
        <v>9.6835573143570039E-2</v>
      </c>
    </row>
    <row r="223" spans="1:28" x14ac:dyDescent="0.25">
      <c r="A223">
        <v>84</v>
      </c>
      <c r="C223" t="e">
        <f t="shared" si="6"/>
        <v>#VALUE!</v>
      </c>
      <c r="E223">
        <v>20847.653192299731</v>
      </c>
      <c r="F223">
        <v>19601601.215348601</v>
      </c>
      <c r="G223">
        <v>20847.651999999998</v>
      </c>
      <c r="H223" t="s">
        <v>1366</v>
      </c>
      <c r="I223" t="s">
        <v>875</v>
      </c>
      <c r="J223">
        <v>15</v>
      </c>
      <c r="K223" t="s">
        <v>30</v>
      </c>
      <c r="L223" t="s">
        <v>31</v>
      </c>
      <c r="M223" t="s">
        <v>1366</v>
      </c>
      <c r="N223" t="s">
        <v>32</v>
      </c>
      <c r="O223" t="s">
        <v>33</v>
      </c>
      <c r="P223" t="s">
        <v>896</v>
      </c>
      <c r="Q223" t="s">
        <v>897</v>
      </c>
      <c r="R223" t="s">
        <v>898</v>
      </c>
      <c r="S223" t="s">
        <v>899</v>
      </c>
      <c r="T223" t="s">
        <v>38</v>
      </c>
      <c r="U223" t="s">
        <v>39</v>
      </c>
      <c r="V223">
        <v>1297471</v>
      </c>
      <c r="W223">
        <v>1636998</v>
      </c>
      <c r="X223" t="s">
        <v>900</v>
      </c>
      <c r="Y223" t="s">
        <v>901</v>
      </c>
      <c r="Z223" t="s">
        <v>1375</v>
      </c>
      <c r="AA223">
        <f>VLOOKUP(S223,'[1]Tract Areas'!$F$2:$M$374,8,FALSE)</f>
        <v>1298758</v>
      </c>
      <c r="AB223">
        <f t="shared" si="7"/>
        <v>7.0836907260629007E-5</v>
      </c>
    </row>
    <row r="224" spans="1:28" x14ac:dyDescent="0.25">
      <c r="A224">
        <v>84</v>
      </c>
      <c r="C224" t="e">
        <f t="shared" si="6"/>
        <v>#VALUE!</v>
      </c>
      <c r="E224">
        <v>20847.653192299731</v>
      </c>
      <c r="F224">
        <v>19601601.215348601</v>
      </c>
      <c r="G224">
        <v>20847.651999999998</v>
      </c>
      <c r="H224" t="s">
        <v>1366</v>
      </c>
      <c r="I224" t="s">
        <v>875</v>
      </c>
      <c r="J224">
        <v>15</v>
      </c>
      <c r="K224" t="s">
        <v>30</v>
      </c>
      <c r="L224" t="s">
        <v>31</v>
      </c>
      <c r="M224" t="s">
        <v>1366</v>
      </c>
      <c r="N224" t="s">
        <v>32</v>
      </c>
      <c r="O224" t="s">
        <v>33</v>
      </c>
      <c r="P224" t="s">
        <v>903</v>
      </c>
      <c r="Q224" t="s">
        <v>904</v>
      </c>
      <c r="R224" t="s">
        <v>905</v>
      </c>
      <c r="S224" t="s">
        <v>906</v>
      </c>
      <c r="T224" t="s">
        <v>38</v>
      </c>
      <c r="U224" t="s">
        <v>39</v>
      </c>
      <c r="V224">
        <v>1150364</v>
      </c>
      <c r="W224">
        <v>0</v>
      </c>
      <c r="X224" t="s">
        <v>907</v>
      </c>
      <c r="Y224" t="s">
        <v>908</v>
      </c>
      <c r="Z224" t="s">
        <v>1376</v>
      </c>
      <c r="AA224">
        <f>VLOOKUP(S224,'[1]Tract Areas'!$F$2:$M$374,8,FALSE)</f>
        <v>1150364</v>
      </c>
      <c r="AB224">
        <f t="shared" si="7"/>
        <v>8.084397634140151E-5</v>
      </c>
    </row>
    <row r="225" spans="1:28" x14ac:dyDescent="0.25">
      <c r="A225">
        <v>84</v>
      </c>
      <c r="C225" t="e">
        <f t="shared" si="6"/>
        <v>#VALUE!</v>
      </c>
      <c r="E225">
        <v>20847.653192299731</v>
      </c>
      <c r="F225">
        <v>19601601.215348601</v>
      </c>
      <c r="G225">
        <v>20847.651999999998</v>
      </c>
      <c r="H225" t="s">
        <v>1366</v>
      </c>
      <c r="I225" t="s">
        <v>875</v>
      </c>
      <c r="J225">
        <v>15</v>
      </c>
      <c r="K225" t="s">
        <v>30</v>
      </c>
      <c r="L225" t="s">
        <v>31</v>
      </c>
      <c r="M225" t="s">
        <v>1366</v>
      </c>
      <c r="N225" t="s">
        <v>32</v>
      </c>
      <c r="O225" t="s">
        <v>33</v>
      </c>
      <c r="P225" t="s">
        <v>910</v>
      </c>
      <c r="Q225" t="s">
        <v>911</v>
      </c>
      <c r="R225" t="s">
        <v>912</v>
      </c>
      <c r="S225" t="s">
        <v>913</v>
      </c>
      <c r="T225" t="s">
        <v>38</v>
      </c>
      <c r="U225" t="s">
        <v>39</v>
      </c>
      <c r="V225">
        <v>2746877</v>
      </c>
      <c r="W225">
        <v>0</v>
      </c>
      <c r="X225" t="s">
        <v>914</v>
      </c>
      <c r="Y225" t="s">
        <v>915</v>
      </c>
      <c r="Z225" t="s">
        <v>939</v>
      </c>
      <c r="AA225">
        <f>VLOOKUP(S225,'[1]Tract Areas'!$F$2:$M$374,8,FALSE)</f>
        <v>2746891</v>
      </c>
      <c r="AB225">
        <f t="shared" si="7"/>
        <v>3.0580026655589901E-5</v>
      </c>
    </row>
    <row r="226" spans="1:28" x14ac:dyDescent="0.25">
      <c r="A226">
        <v>16</v>
      </c>
      <c r="B226" t="s">
        <v>1377</v>
      </c>
      <c r="C226" t="str">
        <f t="shared" si="6"/>
        <v>Duvall</v>
      </c>
      <c r="D226" t="s">
        <v>1378</v>
      </c>
      <c r="E226">
        <v>5555.2317159705581</v>
      </c>
      <c r="F226">
        <v>1532704.1191421261</v>
      </c>
      <c r="K226" t="s">
        <v>59</v>
      </c>
      <c r="L226" t="s">
        <v>60</v>
      </c>
      <c r="M226" t="s">
        <v>1378</v>
      </c>
      <c r="N226" t="s">
        <v>32</v>
      </c>
      <c r="O226" t="s">
        <v>33</v>
      </c>
      <c r="P226" t="s">
        <v>1379</v>
      </c>
      <c r="Q226" t="s">
        <v>1380</v>
      </c>
      <c r="R226" t="s">
        <v>1381</v>
      </c>
      <c r="S226" t="s">
        <v>1382</v>
      </c>
      <c r="T226" t="s">
        <v>38</v>
      </c>
      <c r="U226" t="s">
        <v>39</v>
      </c>
      <c r="V226">
        <v>55949505</v>
      </c>
      <c r="W226">
        <v>1058812</v>
      </c>
      <c r="X226" t="s">
        <v>1383</v>
      </c>
      <c r="Y226" t="s">
        <v>1384</v>
      </c>
      <c r="Z226" t="s">
        <v>1385</v>
      </c>
      <c r="AA226">
        <f>VLOOKUP(S226,'[1]Tract Areas'!$F$2:$M$374,8,FALSE)</f>
        <v>55617713</v>
      </c>
      <c r="AB226">
        <f t="shared" si="7"/>
        <v>2.5604073292262125E-3</v>
      </c>
    </row>
    <row r="227" spans="1:28" x14ac:dyDescent="0.25">
      <c r="A227">
        <v>17</v>
      </c>
      <c r="B227" t="s">
        <v>1377</v>
      </c>
      <c r="C227" t="str">
        <f t="shared" si="6"/>
        <v>Duvall</v>
      </c>
      <c r="D227" t="s">
        <v>1378</v>
      </c>
      <c r="E227">
        <v>65284.154090874363</v>
      </c>
      <c r="F227">
        <v>66439295.072738312</v>
      </c>
      <c r="K227" t="s">
        <v>59</v>
      </c>
      <c r="L227" t="s">
        <v>60</v>
      </c>
      <c r="M227" t="s">
        <v>1378</v>
      </c>
      <c r="N227" t="s">
        <v>32</v>
      </c>
      <c r="O227" t="s">
        <v>33</v>
      </c>
      <c r="P227" t="s">
        <v>1379</v>
      </c>
      <c r="Q227" t="s">
        <v>1380</v>
      </c>
      <c r="R227" t="s">
        <v>1381</v>
      </c>
      <c r="S227" t="s">
        <v>1382</v>
      </c>
      <c r="T227" t="s">
        <v>38</v>
      </c>
      <c r="U227" t="s">
        <v>39</v>
      </c>
      <c r="V227">
        <v>55949505</v>
      </c>
      <c r="W227">
        <v>1058812</v>
      </c>
      <c r="X227" t="s">
        <v>1383</v>
      </c>
      <c r="Y227" t="s">
        <v>1384</v>
      </c>
      <c r="Z227" t="s">
        <v>1386</v>
      </c>
      <c r="AA227">
        <f>VLOOKUP(S227,'[1]Tract Areas'!$F$2:$M$374,8,FALSE)</f>
        <v>55617713</v>
      </c>
      <c r="AB227">
        <f t="shared" si="7"/>
        <v>5.6659161803362897E-2</v>
      </c>
    </row>
    <row r="228" spans="1:28" x14ac:dyDescent="0.25">
      <c r="A228">
        <v>17</v>
      </c>
      <c r="B228" t="s">
        <v>1377</v>
      </c>
      <c r="C228" t="str">
        <f t="shared" si="6"/>
        <v>Duvall</v>
      </c>
      <c r="D228" t="s">
        <v>1378</v>
      </c>
      <c r="E228">
        <v>65284.154090874363</v>
      </c>
      <c r="F228">
        <v>66439295.072738312</v>
      </c>
      <c r="K228" t="s">
        <v>59</v>
      </c>
      <c r="L228" t="s">
        <v>60</v>
      </c>
      <c r="M228" t="s">
        <v>1378</v>
      </c>
      <c r="N228" t="s">
        <v>32</v>
      </c>
      <c r="O228" t="s">
        <v>33</v>
      </c>
      <c r="P228" t="s">
        <v>1387</v>
      </c>
      <c r="Q228" t="s">
        <v>1388</v>
      </c>
      <c r="R228" t="s">
        <v>1389</v>
      </c>
      <c r="S228" t="s">
        <v>1390</v>
      </c>
      <c r="T228" t="s">
        <v>38</v>
      </c>
      <c r="U228" t="s">
        <v>39</v>
      </c>
      <c r="V228">
        <v>25135349</v>
      </c>
      <c r="W228">
        <v>635969</v>
      </c>
      <c r="X228" t="s">
        <v>1391</v>
      </c>
      <c r="Y228" t="s">
        <v>1392</v>
      </c>
      <c r="Z228" t="s">
        <v>1393</v>
      </c>
      <c r="AA228">
        <f>VLOOKUP(S228,'[1]Tract Areas'!$F$2:$M$374,8,FALSE)</f>
        <v>25036999</v>
      </c>
      <c r="AB228">
        <f t="shared" si="7"/>
        <v>0.11898778284090678</v>
      </c>
    </row>
    <row r="229" spans="1:28" x14ac:dyDescent="0.25">
      <c r="A229">
        <v>43</v>
      </c>
      <c r="C229" t="e">
        <f t="shared" si="6"/>
        <v>#VALUE!</v>
      </c>
      <c r="E229">
        <v>21488.397378299011</v>
      </c>
      <c r="F229">
        <v>19354699.596078452</v>
      </c>
      <c r="G229">
        <v>21488.398000000001</v>
      </c>
      <c r="H229" t="s">
        <v>1394</v>
      </c>
      <c r="I229" t="s">
        <v>1395</v>
      </c>
      <c r="J229">
        <v>10</v>
      </c>
      <c r="K229" t="s">
        <v>30</v>
      </c>
      <c r="L229" t="s">
        <v>31</v>
      </c>
      <c r="M229" t="s">
        <v>1394</v>
      </c>
      <c r="N229" t="s">
        <v>32</v>
      </c>
      <c r="O229" t="s">
        <v>33</v>
      </c>
      <c r="P229" t="s">
        <v>1396</v>
      </c>
      <c r="Q229" t="s">
        <v>1397</v>
      </c>
      <c r="R229" t="s">
        <v>1398</v>
      </c>
      <c r="S229" t="s">
        <v>1399</v>
      </c>
      <c r="T229" t="s">
        <v>38</v>
      </c>
      <c r="U229" t="s">
        <v>39</v>
      </c>
      <c r="V229">
        <v>805962</v>
      </c>
      <c r="W229">
        <v>0</v>
      </c>
      <c r="X229" t="s">
        <v>1400</v>
      </c>
      <c r="Y229" t="s">
        <v>1401</v>
      </c>
      <c r="Z229" t="s">
        <v>1402</v>
      </c>
      <c r="AA229">
        <f>VLOOKUP(S229,'[1]Tract Areas'!$F$2:$M$374,8,FALSE)</f>
        <v>805958</v>
      </c>
      <c r="AB229">
        <f t="shared" si="7"/>
        <v>0.2499906943041697</v>
      </c>
    </row>
    <row r="230" spans="1:28" x14ac:dyDescent="0.25">
      <c r="A230">
        <v>43</v>
      </c>
      <c r="C230" t="e">
        <f t="shared" si="6"/>
        <v>#VALUE!</v>
      </c>
      <c r="E230">
        <v>21488.397378299011</v>
      </c>
      <c r="F230">
        <v>19354699.596078452</v>
      </c>
      <c r="G230">
        <v>21488.398000000001</v>
      </c>
      <c r="H230" t="s">
        <v>1394</v>
      </c>
      <c r="I230" t="s">
        <v>1395</v>
      </c>
      <c r="J230">
        <v>10</v>
      </c>
      <c r="K230" t="s">
        <v>30</v>
      </c>
      <c r="L230" t="s">
        <v>31</v>
      </c>
      <c r="M230" t="s">
        <v>1394</v>
      </c>
      <c r="N230" t="s">
        <v>32</v>
      </c>
      <c r="O230" t="s">
        <v>33</v>
      </c>
      <c r="P230" t="s">
        <v>1403</v>
      </c>
      <c r="Q230" t="s">
        <v>1404</v>
      </c>
      <c r="R230" t="s">
        <v>104</v>
      </c>
      <c r="S230" t="s">
        <v>1405</v>
      </c>
      <c r="T230" t="s">
        <v>38</v>
      </c>
      <c r="U230" t="s">
        <v>39</v>
      </c>
      <c r="V230">
        <v>718106</v>
      </c>
      <c r="W230">
        <v>0</v>
      </c>
      <c r="X230" t="s">
        <v>1406</v>
      </c>
      <c r="Y230" t="s">
        <v>1407</v>
      </c>
      <c r="Z230" t="s">
        <v>1408</v>
      </c>
      <c r="AA230">
        <f>VLOOKUP(S230,'[1]Tract Areas'!$F$2:$M$374,8,FALSE)</f>
        <v>718105</v>
      </c>
      <c r="AB230">
        <f t="shared" si="7"/>
        <v>0.54569178602015023</v>
      </c>
    </row>
    <row r="231" spans="1:28" x14ac:dyDescent="0.25">
      <c r="A231">
        <v>43</v>
      </c>
      <c r="C231" t="e">
        <f t="shared" si="6"/>
        <v>#VALUE!</v>
      </c>
      <c r="E231">
        <v>21488.397378299011</v>
      </c>
      <c r="F231">
        <v>19354699.596078452</v>
      </c>
      <c r="G231">
        <v>21488.398000000001</v>
      </c>
      <c r="H231" t="s">
        <v>1394</v>
      </c>
      <c r="I231" t="s">
        <v>1395</v>
      </c>
      <c r="J231">
        <v>10</v>
      </c>
      <c r="K231" t="s">
        <v>30</v>
      </c>
      <c r="L231" t="s">
        <v>31</v>
      </c>
      <c r="M231" t="s">
        <v>1394</v>
      </c>
      <c r="N231" t="s">
        <v>32</v>
      </c>
      <c r="O231" t="s">
        <v>33</v>
      </c>
      <c r="P231" t="s">
        <v>1409</v>
      </c>
      <c r="Q231" t="s">
        <v>1410</v>
      </c>
      <c r="R231" t="s">
        <v>1411</v>
      </c>
      <c r="S231" t="s">
        <v>1412</v>
      </c>
      <c r="T231" t="s">
        <v>38</v>
      </c>
      <c r="U231" t="s">
        <v>39</v>
      </c>
      <c r="V231">
        <v>1278220</v>
      </c>
      <c r="W231">
        <v>102394</v>
      </c>
      <c r="X231" t="s">
        <v>1413</v>
      </c>
      <c r="Y231" t="s">
        <v>1414</v>
      </c>
      <c r="Z231" t="s">
        <v>1415</v>
      </c>
      <c r="AA231">
        <f>VLOOKUP(S231,'[1]Tract Areas'!$F$2:$M$374,8,FALSE)</f>
        <v>1214170</v>
      </c>
      <c r="AB231">
        <f t="shared" si="7"/>
        <v>0.56603029229844259</v>
      </c>
    </row>
    <row r="232" spans="1:28" x14ac:dyDescent="0.25">
      <c r="A232">
        <v>43</v>
      </c>
      <c r="C232" t="e">
        <f t="shared" si="6"/>
        <v>#VALUE!</v>
      </c>
      <c r="E232">
        <v>21488.397378299011</v>
      </c>
      <c r="F232">
        <v>19354699.596078452</v>
      </c>
      <c r="G232">
        <v>21488.398000000001</v>
      </c>
      <c r="H232" t="s">
        <v>1394</v>
      </c>
      <c r="I232" t="s">
        <v>1395</v>
      </c>
      <c r="J232">
        <v>10</v>
      </c>
      <c r="K232" t="s">
        <v>30</v>
      </c>
      <c r="L232" t="s">
        <v>31</v>
      </c>
      <c r="M232" t="s">
        <v>1394</v>
      </c>
      <c r="N232" t="s">
        <v>32</v>
      </c>
      <c r="O232" t="s">
        <v>33</v>
      </c>
      <c r="P232" t="s">
        <v>1416</v>
      </c>
      <c r="Q232" t="s">
        <v>1417</v>
      </c>
      <c r="R232" t="s">
        <v>1418</v>
      </c>
      <c r="S232" t="s">
        <v>1419</v>
      </c>
      <c r="T232" t="s">
        <v>38</v>
      </c>
      <c r="U232" t="s">
        <v>39</v>
      </c>
      <c r="V232">
        <v>1349233</v>
      </c>
      <c r="W232">
        <v>150279</v>
      </c>
      <c r="X232" t="s">
        <v>1420</v>
      </c>
      <c r="Y232" t="s">
        <v>1421</v>
      </c>
      <c r="Z232" t="s">
        <v>1422</v>
      </c>
      <c r="AA232">
        <f>VLOOKUP(S232,'[1]Tract Areas'!$F$2:$M$374,8,FALSE)</f>
        <v>1295263</v>
      </c>
      <c r="AB232">
        <f t="shared" si="7"/>
        <v>0.38794283477564018</v>
      </c>
    </row>
    <row r="233" spans="1:28" x14ac:dyDescent="0.25">
      <c r="A233">
        <v>48</v>
      </c>
      <c r="C233" t="e">
        <f t="shared" si="6"/>
        <v>#VALUE!</v>
      </c>
      <c r="E233">
        <v>16672.51178374033</v>
      </c>
      <c r="F233">
        <v>7426907.9614261454</v>
      </c>
      <c r="G233">
        <v>16672.511999999999</v>
      </c>
      <c r="H233" t="s">
        <v>1423</v>
      </c>
      <c r="I233" t="s">
        <v>1424</v>
      </c>
      <c r="J233">
        <v>12</v>
      </c>
      <c r="K233" t="s">
        <v>30</v>
      </c>
      <c r="L233" t="s">
        <v>31</v>
      </c>
      <c r="M233" t="s">
        <v>1423</v>
      </c>
      <c r="N233" t="s">
        <v>32</v>
      </c>
      <c r="O233" t="s">
        <v>33</v>
      </c>
      <c r="P233" t="s">
        <v>974</v>
      </c>
      <c r="Q233" t="s">
        <v>975</v>
      </c>
      <c r="R233" t="s">
        <v>721</v>
      </c>
      <c r="S233" t="s">
        <v>976</v>
      </c>
      <c r="T233" t="s">
        <v>38</v>
      </c>
      <c r="U233" t="s">
        <v>39</v>
      </c>
      <c r="V233">
        <v>1113996</v>
      </c>
      <c r="W233">
        <v>826398</v>
      </c>
      <c r="X233" t="s">
        <v>977</v>
      </c>
      <c r="Y233" t="s">
        <v>978</v>
      </c>
      <c r="Z233" t="s">
        <v>1425</v>
      </c>
      <c r="AA233">
        <f>VLOOKUP(S233,'[1]Tract Areas'!$F$2:$M$374,8,FALSE)</f>
        <v>1015325</v>
      </c>
      <c r="AB233">
        <f t="shared" si="7"/>
        <v>0.22526678649693449</v>
      </c>
    </row>
    <row r="234" spans="1:28" x14ac:dyDescent="0.25">
      <c r="A234">
        <v>48</v>
      </c>
      <c r="C234" t="e">
        <f t="shared" si="6"/>
        <v>#VALUE!</v>
      </c>
      <c r="E234">
        <v>16672.51178374033</v>
      </c>
      <c r="F234">
        <v>7426907.9614261454</v>
      </c>
      <c r="G234">
        <v>16672.511999999999</v>
      </c>
      <c r="H234" t="s">
        <v>1423</v>
      </c>
      <c r="I234" t="s">
        <v>1424</v>
      </c>
      <c r="J234">
        <v>12</v>
      </c>
      <c r="K234" t="s">
        <v>30</v>
      </c>
      <c r="L234" t="s">
        <v>31</v>
      </c>
      <c r="M234" t="s">
        <v>1423</v>
      </c>
      <c r="N234" t="s">
        <v>32</v>
      </c>
      <c r="O234" t="s">
        <v>33</v>
      </c>
      <c r="P234" t="s">
        <v>1001</v>
      </c>
      <c r="Q234" t="s">
        <v>1002</v>
      </c>
      <c r="R234" t="s">
        <v>1003</v>
      </c>
      <c r="S234" t="s">
        <v>1004</v>
      </c>
      <c r="T234" t="s">
        <v>38</v>
      </c>
      <c r="U234" t="s">
        <v>39</v>
      </c>
      <c r="V234">
        <v>1241431</v>
      </c>
      <c r="W234">
        <v>644264</v>
      </c>
      <c r="X234" t="s">
        <v>1005</v>
      </c>
      <c r="Y234" t="s">
        <v>1006</v>
      </c>
      <c r="Z234" t="s">
        <v>1426</v>
      </c>
      <c r="AA234">
        <f>VLOOKUP(S234,'[1]Tract Areas'!$F$2:$M$374,8,FALSE)</f>
        <v>1106778</v>
      </c>
      <c r="AB234">
        <f t="shared" si="7"/>
        <v>0.39700283164284073</v>
      </c>
    </row>
    <row r="235" spans="1:28" x14ac:dyDescent="0.25">
      <c r="A235">
        <v>18</v>
      </c>
      <c r="B235" t="s">
        <v>1427</v>
      </c>
      <c r="C235" t="str">
        <f t="shared" si="6"/>
        <v>Enumclaw</v>
      </c>
      <c r="D235" t="s">
        <v>1428</v>
      </c>
      <c r="E235">
        <v>4367.19914900189</v>
      </c>
      <c r="F235">
        <v>1101355.1606467441</v>
      </c>
      <c r="K235" t="s">
        <v>59</v>
      </c>
      <c r="L235" t="s">
        <v>60</v>
      </c>
      <c r="M235" t="s">
        <v>1428</v>
      </c>
      <c r="N235" t="s">
        <v>32</v>
      </c>
      <c r="O235" t="s">
        <v>33</v>
      </c>
      <c r="P235" t="s">
        <v>1429</v>
      </c>
      <c r="Q235" t="s">
        <v>1430</v>
      </c>
      <c r="R235" t="s">
        <v>1431</v>
      </c>
      <c r="S235" t="s">
        <v>1432</v>
      </c>
      <c r="T235" t="s">
        <v>38</v>
      </c>
      <c r="U235" t="s">
        <v>39</v>
      </c>
      <c r="V235">
        <v>1026438098</v>
      </c>
      <c r="W235">
        <v>8763580</v>
      </c>
      <c r="X235" t="s">
        <v>1433</v>
      </c>
      <c r="Y235" t="s">
        <v>1434</v>
      </c>
      <c r="Z235" t="s">
        <v>1435</v>
      </c>
      <c r="AA235">
        <f>VLOOKUP(S235,'[1]Tract Areas'!$F$2:$M$374,8,FALSE)</f>
        <v>1020170238</v>
      </c>
      <c r="AB235">
        <f t="shared" si="7"/>
        <v>3.8271063539887348E-5</v>
      </c>
    </row>
    <row r="236" spans="1:28" x14ac:dyDescent="0.25">
      <c r="A236">
        <v>19</v>
      </c>
      <c r="B236" t="s">
        <v>1427</v>
      </c>
      <c r="C236" t="str">
        <f t="shared" si="6"/>
        <v>Enumclaw</v>
      </c>
      <c r="D236" t="s">
        <v>1428</v>
      </c>
      <c r="E236">
        <v>240.01440109715281</v>
      </c>
      <c r="F236">
        <v>3599.974164129957</v>
      </c>
      <c r="K236" t="s">
        <v>59</v>
      </c>
      <c r="L236" t="s">
        <v>60</v>
      </c>
      <c r="M236" t="s">
        <v>1428</v>
      </c>
      <c r="N236" t="s">
        <v>32</v>
      </c>
      <c r="O236" t="s">
        <v>33</v>
      </c>
      <c r="P236" t="s">
        <v>1429</v>
      </c>
      <c r="Q236" t="s">
        <v>1430</v>
      </c>
      <c r="R236" t="s">
        <v>1431</v>
      </c>
      <c r="S236" t="s">
        <v>1432</v>
      </c>
      <c r="T236" t="s">
        <v>38</v>
      </c>
      <c r="U236" t="s">
        <v>39</v>
      </c>
      <c r="V236">
        <v>1026438098</v>
      </c>
      <c r="W236">
        <v>8763580</v>
      </c>
      <c r="X236" t="s">
        <v>1433</v>
      </c>
      <c r="Y236" t="s">
        <v>1434</v>
      </c>
      <c r="Z236" t="s">
        <v>1436</v>
      </c>
      <c r="AA236">
        <f>VLOOKUP(S236,'[1]Tract Areas'!$F$2:$M$374,8,FALSE)</f>
        <v>1020170238</v>
      </c>
      <c r="AB236">
        <f t="shared" si="7"/>
        <v>3.2739633794335413E-7</v>
      </c>
    </row>
    <row r="237" spans="1:28" x14ac:dyDescent="0.25">
      <c r="A237">
        <v>20</v>
      </c>
      <c r="B237" t="s">
        <v>1427</v>
      </c>
      <c r="C237" t="str">
        <f t="shared" si="6"/>
        <v>Enumclaw</v>
      </c>
      <c r="D237" t="s">
        <v>1428</v>
      </c>
      <c r="E237">
        <v>3306.8008057194129</v>
      </c>
      <c r="F237">
        <v>653400.43113530288</v>
      </c>
      <c r="K237" t="s">
        <v>59</v>
      </c>
      <c r="L237" t="s">
        <v>60</v>
      </c>
      <c r="M237" t="s">
        <v>1428</v>
      </c>
      <c r="N237" t="s">
        <v>32</v>
      </c>
      <c r="O237" t="s">
        <v>33</v>
      </c>
      <c r="P237" t="s">
        <v>1429</v>
      </c>
      <c r="Q237" t="s">
        <v>1430</v>
      </c>
      <c r="R237" t="s">
        <v>1431</v>
      </c>
      <c r="S237" t="s">
        <v>1432</v>
      </c>
      <c r="T237" t="s">
        <v>38</v>
      </c>
      <c r="U237" t="s">
        <v>39</v>
      </c>
      <c r="V237">
        <v>1026438098</v>
      </c>
      <c r="W237">
        <v>8763580</v>
      </c>
      <c r="X237" t="s">
        <v>1433</v>
      </c>
      <c r="Y237" t="s">
        <v>1434</v>
      </c>
      <c r="Z237" t="s">
        <v>1437</v>
      </c>
      <c r="AA237">
        <f>VLOOKUP(S237,'[1]Tract Areas'!$F$2:$M$374,8,FALSE)</f>
        <v>1020170238</v>
      </c>
      <c r="AB237">
        <f t="shared" si="7"/>
        <v>5.9494972249915806E-5</v>
      </c>
    </row>
    <row r="238" spans="1:28" x14ac:dyDescent="0.25">
      <c r="A238">
        <v>21</v>
      </c>
      <c r="B238" t="s">
        <v>1427</v>
      </c>
      <c r="C238" t="str">
        <f t="shared" si="6"/>
        <v>Enumclaw</v>
      </c>
      <c r="D238" t="s">
        <v>1428</v>
      </c>
      <c r="E238">
        <v>841.48185372684623</v>
      </c>
      <c r="F238">
        <v>44252.654544067533</v>
      </c>
      <c r="K238" t="s">
        <v>59</v>
      </c>
      <c r="L238" t="s">
        <v>60</v>
      </c>
      <c r="M238" t="s">
        <v>1428</v>
      </c>
      <c r="N238" t="s">
        <v>32</v>
      </c>
      <c r="O238" t="s">
        <v>33</v>
      </c>
      <c r="P238" t="s">
        <v>1429</v>
      </c>
      <c r="Q238" t="s">
        <v>1430</v>
      </c>
      <c r="R238" t="s">
        <v>1431</v>
      </c>
      <c r="S238" t="s">
        <v>1432</v>
      </c>
      <c r="T238" t="s">
        <v>38</v>
      </c>
      <c r="U238" t="s">
        <v>39</v>
      </c>
      <c r="V238">
        <v>1026438098</v>
      </c>
      <c r="W238">
        <v>8763580</v>
      </c>
      <c r="X238" t="s">
        <v>1433</v>
      </c>
      <c r="Y238" t="s">
        <v>1434</v>
      </c>
      <c r="Z238" t="s">
        <v>1438</v>
      </c>
      <c r="AA238">
        <f>VLOOKUP(S238,'[1]Tract Areas'!$F$2:$M$374,8,FALSE)</f>
        <v>1020170238</v>
      </c>
      <c r="AB238">
        <f t="shared" si="7"/>
        <v>4.0297195966620622E-6</v>
      </c>
    </row>
    <row r="239" spans="1:28" x14ac:dyDescent="0.25">
      <c r="A239">
        <v>22</v>
      </c>
      <c r="B239" t="s">
        <v>1427</v>
      </c>
      <c r="C239" t="str">
        <f t="shared" si="6"/>
        <v>Enumclaw</v>
      </c>
      <c r="D239" t="s">
        <v>1428</v>
      </c>
      <c r="E239">
        <v>92516.091987485706</v>
      </c>
      <c r="F239">
        <v>141200332.00524199</v>
      </c>
      <c r="K239" t="s">
        <v>59</v>
      </c>
      <c r="L239" t="s">
        <v>60</v>
      </c>
      <c r="M239" t="s">
        <v>1428</v>
      </c>
      <c r="N239" t="s">
        <v>32</v>
      </c>
      <c r="O239" t="s">
        <v>33</v>
      </c>
      <c r="P239" t="s">
        <v>1439</v>
      </c>
      <c r="Q239" t="s">
        <v>1440</v>
      </c>
      <c r="R239" t="s">
        <v>1441</v>
      </c>
      <c r="S239" t="s">
        <v>1442</v>
      </c>
      <c r="T239" t="s">
        <v>38</v>
      </c>
      <c r="U239" t="s">
        <v>39</v>
      </c>
      <c r="V239">
        <v>33118739</v>
      </c>
      <c r="W239">
        <v>224283</v>
      </c>
      <c r="X239" t="s">
        <v>1443</v>
      </c>
      <c r="Y239" t="s">
        <v>1444</v>
      </c>
      <c r="Z239" t="s">
        <v>1445</v>
      </c>
      <c r="AA239">
        <f>VLOOKUP(S239,'[1]Tract Areas'!$F$2:$M$374,8,FALSE)</f>
        <v>33116681</v>
      </c>
      <c r="AB239">
        <f t="shared" si="7"/>
        <v>3.3688762469886398E-2</v>
      </c>
    </row>
    <row r="240" spans="1:28" x14ac:dyDescent="0.25">
      <c r="A240">
        <v>22</v>
      </c>
      <c r="B240" t="s">
        <v>1427</v>
      </c>
      <c r="C240" t="str">
        <f t="shared" si="6"/>
        <v>Enumclaw</v>
      </c>
      <c r="D240" t="s">
        <v>1428</v>
      </c>
      <c r="E240">
        <v>92516.091987485706</v>
      </c>
      <c r="F240">
        <v>141200332.00524199</v>
      </c>
      <c r="K240" t="s">
        <v>59</v>
      </c>
      <c r="L240" t="s">
        <v>60</v>
      </c>
      <c r="M240" t="s">
        <v>1428</v>
      </c>
      <c r="N240" t="s">
        <v>32</v>
      </c>
      <c r="O240" t="s">
        <v>33</v>
      </c>
      <c r="P240" t="s">
        <v>1429</v>
      </c>
      <c r="Q240" t="s">
        <v>1430</v>
      </c>
      <c r="R240" t="s">
        <v>1431</v>
      </c>
      <c r="S240" t="s">
        <v>1432</v>
      </c>
      <c r="T240" t="s">
        <v>38</v>
      </c>
      <c r="U240" t="s">
        <v>39</v>
      </c>
      <c r="V240">
        <v>1026438098</v>
      </c>
      <c r="W240">
        <v>8763580</v>
      </c>
      <c r="X240" t="s">
        <v>1433</v>
      </c>
      <c r="Y240" t="s">
        <v>1434</v>
      </c>
      <c r="Z240" t="s">
        <v>1446</v>
      </c>
      <c r="AA240">
        <f>VLOOKUP(S240,'[1]Tract Areas'!$F$2:$M$374,8,FALSE)</f>
        <v>1020170238</v>
      </c>
      <c r="AB240">
        <f t="shared" si="7"/>
        <v>3.5951068394136001E-3</v>
      </c>
    </row>
    <row r="241" spans="1:28" x14ac:dyDescent="0.25">
      <c r="A241">
        <v>22</v>
      </c>
      <c r="B241" t="s">
        <v>1427</v>
      </c>
      <c r="C241" t="str">
        <f t="shared" si="6"/>
        <v>Enumclaw</v>
      </c>
      <c r="D241" t="s">
        <v>1428</v>
      </c>
      <c r="E241">
        <v>92516.091987485706</v>
      </c>
      <c r="F241">
        <v>141200332.00524199</v>
      </c>
      <c r="K241" t="s">
        <v>59</v>
      </c>
      <c r="L241" t="s">
        <v>60</v>
      </c>
      <c r="M241" t="s">
        <v>1428</v>
      </c>
      <c r="N241" t="s">
        <v>32</v>
      </c>
      <c r="O241" t="s">
        <v>33</v>
      </c>
      <c r="P241" t="s">
        <v>1447</v>
      </c>
      <c r="Q241" t="s">
        <v>1448</v>
      </c>
      <c r="R241" t="s">
        <v>1449</v>
      </c>
      <c r="S241" t="s">
        <v>1450</v>
      </c>
      <c r="T241" t="s">
        <v>38</v>
      </c>
      <c r="U241" t="s">
        <v>39</v>
      </c>
      <c r="V241">
        <v>10879017</v>
      </c>
      <c r="W241">
        <v>100642</v>
      </c>
      <c r="X241" t="s">
        <v>1451</v>
      </c>
      <c r="Y241" t="s">
        <v>1452</v>
      </c>
      <c r="Z241" t="s">
        <v>1453</v>
      </c>
      <c r="AA241">
        <f>VLOOKUP(S241,'[1]Tract Areas'!$F$2:$M$374,8,FALSE)</f>
        <v>10878610</v>
      </c>
      <c r="AB241">
        <f t="shared" si="7"/>
        <v>0.27513947094343855</v>
      </c>
    </row>
    <row r="242" spans="1:28" x14ac:dyDescent="0.25">
      <c r="A242">
        <v>22</v>
      </c>
      <c r="B242" t="s">
        <v>1427</v>
      </c>
      <c r="C242" t="str">
        <f t="shared" si="6"/>
        <v>Enumclaw</v>
      </c>
      <c r="D242" t="s">
        <v>1428</v>
      </c>
      <c r="E242">
        <v>92516.091987485706</v>
      </c>
      <c r="F242">
        <v>141200332.00524199</v>
      </c>
      <c r="K242" t="s">
        <v>59</v>
      </c>
      <c r="L242" t="s">
        <v>60</v>
      </c>
      <c r="M242" t="s">
        <v>1428</v>
      </c>
      <c r="N242" t="s">
        <v>32</v>
      </c>
      <c r="O242" t="s">
        <v>33</v>
      </c>
      <c r="P242" t="s">
        <v>1454</v>
      </c>
      <c r="Q242" t="s">
        <v>1455</v>
      </c>
      <c r="R242" t="s">
        <v>1456</v>
      </c>
      <c r="S242" t="s">
        <v>1457</v>
      </c>
      <c r="T242" t="s">
        <v>38</v>
      </c>
      <c r="U242" t="s">
        <v>39</v>
      </c>
      <c r="V242">
        <v>6377757</v>
      </c>
      <c r="W242">
        <v>1179</v>
      </c>
      <c r="X242" t="s">
        <v>1458</v>
      </c>
      <c r="Y242" t="s">
        <v>1459</v>
      </c>
      <c r="Z242" t="s">
        <v>1460</v>
      </c>
      <c r="AA242">
        <f>VLOOKUP(S242,'[1]Tract Areas'!$F$2:$M$374,8,FALSE)</f>
        <v>6377752</v>
      </c>
      <c r="AB242">
        <f t="shared" si="7"/>
        <v>0.83640662101630792</v>
      </c>
    </row>
    <row r="243" spans="1:28" x14ac:dyDescent="0.25">
      <c r="A243">
        <v>23</v>
      </c>
      <c r="B243" t="s">
        <v>1427</v>
      </c>
      <c r="C243" t="str">
        <f t="shared" si="6"/>
        <v>Enumclaw</v>
      </c>
      <c r="D243" t="s">
        <v>1428</v>
      </c>
      <c r="E243">
        <v>4530.3924719013066</v>
      </c>
      <c r="F243">
        <v>1133084.353219667</v>
      </c>
      <c r="K243" t="s">
        <v>59</v>
      </c>
      <c r="L243" t="s">
        <v>60</v>
      </c>
      <c r="M243" t="s">
        <v>1428</v>
      </c>
      <c r="N243" t="s">
        <v>32</v>
      </c>
      <c r="O243" t="s">
        <v>33</v>
      </c>
      <c r="P243" t="s">
        <v>1439</v>
      </c>
      <c r="Q243" t="s">
        <v>1440</v>
      </c>
      <c r="R243" t="s">
        <v>1441</v>
      </c>
      <c r="S243" t="s">
        <v>1442</v>
      </c>
      <c r="T243" t="s">
        <v>38</v>
      </c>
      <c r="U243" t="s">
        <v>39</v>
      </c>
      <c r="V243">
        <v>33118739</v>
      </c>
      <c r="W243">
        <v>224283</v>
      </c>
      <c r="X243" t="s">
        <v>1443</v>
      </c>
      <c r="Y243" t="s">
        <v>1444</v>
      </c>
      <c r="Z243" t="s">
        <v>1461</v>
      </c>
      <c r="AA243">
        <f>VLOOKUP(S243,'[1]Tract Areas'!$F$2:$M$374,8,FALSE)</f>
        <v>33116681</v>
      </c>
      <c r="AB243">
        <f t="shared" si="7"/>
        <v>3.1782774366791167E-3</v>
      </c>
    </row>
    <row r="244" spans="1:28" x14ac:dyDescent="0.25">
      <c r="A244">
        <v>24</v>
      </c>
      <c r="B244" t="s">
        <v>1427</v>
      </c>
      <c r="C244" t="str">
        <f t="shared" si="6"/>
        <v>Enumclaw</v>
      </c>
      <c r="D244" t="s">
        <v>1428</v>
      </c>
      <c r="E244">
        <v>600.2359972786295</v>
      </c>
      <c r="F244">
        <v>22509.76066231888</v>
      </c>
      <c r="K244" t="s">
        <v>59</v>
      </c>
      <c r="L244" t="s">
        <v>60</v>
      </c>
      <c r="M244" t="s">
        <v>1428</v>
      </c>
      <c r="N244" t="s">
        <v>32</v>
      </c>
      <c r="O244" t="s">
        <v>33</v>
      </c>
      <c r="P244" t="s">
        <v>1429</v>
      </c>
      <c r="Q244" t="s">
        <v>1430</v>
      </c>
      <c r="R244" t="s">
        <v>1431</v>
      </c>
      <c r="S244" t="s">
        <v>1432</v>
      </c>
      <c r="T244" t="s">
        <v>38</v>
      </c>
      <c r="U244" t="s">
        <v>39</v>
      </c>
      <c r="V244">
        <v>1026438098</v>
      </c>
      <c r="W244">
        <v>8763580</v>
      </c>
      <c r="X244" t="s">
        <v>1433</v>
      </c>
      <c r="Y244" t="s">
        <v>1434</v>
      </c>
      <c r="Z244" t="s">
        <v>1462</v>
      </c>
      <c r="AA244">
        <f>VLOOKUP(S244,'[1]Tract Areas'!$F$2:$M$374,8,FALSE)</f>
        <v>1020170238</v>
      </c>
      <c r="AB244">
        <f t="shared" si="7"/>
        <v>2.0496579120944715E-6</v>
      </c>
    </row>
    <row r="245" spans="1:28" x14ac:dyDescent="0.25">
      <c r="A245">
        <v>76</v>
      </c>
      <c r="C245" t="e">
        <f t="shared" si="6"/>
        <v>#VALUE!</v>
      </c>
      <c r="E245">
        <v>24955.712841425851</v>
      </c>
      <c r="F245">
        <v>16153900.097700959</v>
      </c>
      <c r="G245">
        <v>24955.713</v>
      </c>
      <c r="H245" t="s">
        <v>1463</v>
      </c>
      <c r="I245" t="s">
        <v>97</v>
      </c>
      <c r="J245">
        <v>19</v>
      </c>
      <c r="K245" t="s">
        <v>30</v>
      </c>
      <c r="L245" t="s">
        <v>31</v>
      </c>
      <c r="M245" t="s">
        <v>1463</v>
      </c>
      <c r="N245" t="s">
        <v>32</v>
      </c>
      <c r="O245" t="s">
        <v>33</v>
      </c>
      <c r="P245" t="s">
        <v>98</v>
      </c>
      <c r="Q245" t="s">
        <v>99</v>
      </c>
      <c r="R245" t="s">
        <v>100</v>
      </c>
      <c r="S245" t="s">
        <v>101</v>
      </c>
      <c r="T245" t="s">
        <v>38</v>
      </c>
      <c r="U245" t="s">
        <v>39</v>
      </c>
      <c r="V245">
        <v>2594296</v>
      </c>
      <c r="W245">
        <v>6733327</v>
      </c>
      <c r="X245" t="s">
        <v>102</v>
      </c>
      <c r="Y245" t="s">
        <v>103</v>
      </c>
      <c r="Z245" t="s">
        <v>1464</v>
      </c>
      <c r="AA245">
        <f>VLOOKUP(S245,'[1]Tract Areas'!$F$2:$M$374,8,FALSE)</f>
        <v>2515784</v>
      </c>
      <c r="AB245">
        <f t="shared" si="7"/>
        <v>0.21208498026857631</v>
      </c>
    </row>
    <row r="246" spans="1:28" x14ac:dyDescent="0.25">
      <c r="A246">
        <v>76</v>
      </c>
      <c r="C246" t="e">
        <f t="shared" si="6"/>
        <v>#VALUE!</v>
      </c>
      <c r="E246">
        <v>24955.712841425851</v>
      </c>
      <c r="F246">
        <v>16153900.097700959</v>
      </c>
      <c r="G246">
        <v>24955.713</v>
      </c>
      <c r="H246" t="s">
        <v>1463</v>
      </c>
      <c r="I246" t="s">
        <v>97</v>
      </c>
      <c r="J246">
        <v>19</v>
      </c>
      <c r="K246" t="s">
        <v>30</v>
      </c>
      <c r="L246" t="s">
        <v>31</v>
      </c>
      <c r="M246" t="s">
        <v>1463</v>
      </c>
      <c r="N246" t="s">
        <v>32</v>
      </c>
      <c r="O246" t="s">
        <v>33</v>
      </c>
      <c r="P246" t="s">
        <v>105</v>
      </c>
      <c r="Q246" t="s">
        <v>106</v>
      </c>
      <c r="R246" t="s">
        <v>107</v>
      </c>
      <c r="S246" t="s">
        <v>108</v>
      </c>
      <c r="T246" t="s">
        <v>38</v>
      </c>
      <c r="U246" t="s">
        <v>39</v>
      </c>
      <c r="V246">
        <v>1717929</v>
      </c>
      <c r="W246">
        <v>0</v>
      </c>
      <c r="X246" t="s">
        <v>109</v>
      </c>
      <c r="Y246" t="s">
        <v>110</v>
      </c>
      <c r="Z246" t="s">
        <v>1465</v>
      </c>
      <c r="AA246">
        <f>VLOOKUP(S246,'[1]Tract Areas'!$F$2:$M$374,8,FALSE)</f>
        <v>1717922</v>
      </c>
      <c r="AB246">
        <f t="shared" si="7"/>
        <v>0.47310122345484834</v>
      </c>
    </row>
    <row r="247" spans="1:28" x14ac:dyDescent="0.25">
      <c r="A247">
        <v>76</v>
      </c>
      <c r="C247" t="e">
        <f t="shared" si="6"/>
        <v>#VALUE!</v>
      </c>
      <c r="E247">
        <v>24955.712841425851</v>
      </c>
      <c r="F247">
        <v>16153900.097700959</v>
      </c>
      <c r="G247">
        <v>24955.713</v>
      </c>
      <c r="H247" t="s">
        <v>1463</v>
      </c>
      <c r="I247" t="s">
        <v>97</v>
      </c>
      <c r="J247">
        <v>19</v>
      </c>
      <c r="K247" t="s">
        <v>30</v>
      </c>
      <c r="L247" t="s">
        <v>31</v>
      </c>
      <c r="M247" t="s">
        <v>1463</v>
      </c>
      <c r="N247" t="s">
        <v>32</v>
      </c>
      <c r="O247" t="s">
        <v>33</v>
      </c>
      <c r="P247" t="s">
        <v>1466</v>
      </c>
      <c r="Q247" t="s">
        <v>1467</v>
      </c>
      <c r="R247" t="s">
        <v>1468</v>
      </c>
      <c r="S247" t="s">
        <v>1469</v>
      </c>
      <c r="T247" t="s">
        <v>38</v>
      </c>
      <c r="U247" t="s">
        <v>39</v>
      </c>
      <c r="V247">
        <v>6566273</v>
      </c>
      <c r="W247">
        <v>3355175</v>
      </c>
      <c r="X247" t="s">
        <v>1470</v>
      </c>
      <c r="Y247" t="s">
        <v>1471</v>
      </c>
      <c r="Z247" t="s">
        <v>1472</v>
      </c>
      <c r="AA247">
        <f>VLOOKUP(S247,'[1]Tract Areas'!$F$2:$M$374,8,FALSE)</f>
        <v>6506276</v>
      </c>
      <c r="AB247">
        <f t="shared" si="7"/>
        <v>2.2635682839154073E-2</v>
      </c>
    </row>
    <row r="248" spans="1:28" x14ac:dyDescent="0.25">
      <c r="A248">
        <v>76</v>
      </c>
      <c r="C248" t="e">
        <f t="shared" si="6"/>
        <v>#VALUE!</v>
      </c>
      <c r="E248">
        <v>24955.712841425851</v>
      </c>
      <c r="F248">
        <v>16153900.097700959</v>
      </c>
      <c r="G248">
        <v>24955.713</v>
      </c>
      <c r="H248" t="s">
        <v>1463</v>
      </c>
      <c r="I248" t="s">
        <v>97</v>
      </c>
      <c r="J248">
        <v>19</v>
      </c>
      <c r="K248" t="s">
        <v>30</v>
      </c>
      <c r="L248" t="s">
        <v>31</v>
      </c>
      <c r="M248" t="s">
        <v>1463</v>
      </c>
      <c r="N248" t="s">
        <v>32</v>
      </c>
      <c r="O248" t="s">
        <v>33</v>
      </c>
      <c r="P248" t="s">
        <v>1473</v>
      </c>
      <c r="Q248" t="s">
        <v>1474</v>
      </c>
      <c r="R248" t="s">
        <v>1475</v>
      </c>
      <c r="S248" t="s">
        <v>1476</v>
      </c>
      <c r="T248" t="s">
        <v>38</v>
      </c>
      <c r="U248" t="s">
        <v>39</v>
      </c>
      <c r="V248">
        <v>1930639</v>
      </c>
      <c r="W248">
        <v>0</v>
      </c>
      <c r="X248" t="s">
        <v>1477</v>
      </c>
      <c r="Y248" t="s">
        <v>1478</v>
      </c>
      <c r="Z248" t="s">
        <v>1479</v>
      </c>
      <c r="AA248">
        <f>VLOOKUP(S248,'[1]Tract Areas'!$F$2:$M$374,8,FALSE)</f>
        <v>1930637</v>
      </c>
      <c r="AB248">
        <f t="shared" si="7"/>
        <v>3.7272672180218239E-3</v>
      </c>
    </row>
    <row r="249" spans="1:28" x14ac:dyDescent="0.25">
      <c r="A249">
        <v>78</v>
      </c>
      <c r="C249" t="e">
        <f t="shared" si="6"/>
        <v>#VALUE!</v>
      </c>
      <c r="E249">
        <v>42276.53178777737</v>
      </c>
      <c r="F249">
        <v>33881863.870656453</v>
      </c>
      <c r="G249">
        <v>42276.531000000003</v>
      </c>
      <c r="H249" t="s">
        <v>1480</v>
      </c>
      <c r="I249" t="s">
        <v>97</v>
      </c>
      <c r="J249">
        <v>19</v>
      </c>
      <c r="K249" t="s">
        <v>30</v>
      </c>
      <c r="L249" t="s">
        <v>31</v>
      </c>
      <c r="M249" t="s">
        <v>1480</v>
      </c>
      <c r="N249" t="s">
        <v>32</v>
      </c>
      <c r="O249" t="s">
        <v>33</v>
      </c>
      <c r="P249" t="s">
        <v>147</v>
      </c>
      <c r="Q249" t="s">
        <v>148</v>
      </c>
      <c r="R249" t="s">
        <v>149</v>
      </c>
      <c r="S249" t="s">
        <v>150</v>
      </c>
      <c r="T249" t="s">
        <v>38</v>
      </c>
      <c r="U249" t="s">
        <v>39</v>
      </c>
      <c r="V249">
        <v>1721295</v>
      </c>
      <c r="W249">
        <v>11683915</v>
      </c>
      <c r="X249" t="s">
        <v>151</v>
      </c>
      <c r="Y249" t="s">
        <v>152</v>
      </c>
      <c r="Z249" t="s">
        <v>1481</v>
      </c>
      <c r="AA249">
        <f>VLOOKUP(S249,'[1]Tract Areas'!$F$2:$M$374,8,FALSE)</f>
        <v>1706805</v>
      </c>
      <c r="AB249">
        <f t="shared" si="7"/>
        <v>0.41359499181218712</v>
      </c>
    </row>
    <row r="250" spans="1:28" x14ac:dyDescent="0.25">
      <c r="A250">
        <v>78</v>
      </c>
      <c r="C250" t="e">
        <f t="shared" si="6"/>
        <v>#VALUE!</v>
      </c>
      <c r="E250">
        <v>42276.53178777737</v>
      </c>
      <c r="F250">
        <v>33881863.870656453</v>
      </c>
      <c r="G250">
        <v>42276.531000000003</v>
      </c>
      <c r="H250" t="s">
        <v>1480</v>
      </c>
      <c r="I250" t="s">
        <v>97</v>
      </c>
      <c r="J250">
        <v>19</v>
      </c>
      <c r="K250" t="s">
        <v>30</v>
      </c>
      <c r="L250" t="s">
        <v>31</v>
      </c>
      <c r="M250" t="s">
        <v>1480</v>
      </c>
      <c r="N250" t="s">
        <v>32</v>
      </c>
      <c r="O250" t="s">
        <v>33</v>
      </c>
      <c r="P250" t="s">
        <v>154</v>
      </c>
      <c r="Q250" t="s">
        <v>155</v>
      </c>
      <c r="R250" t="s">
        <v>156</v>
      </c>
      <c r="S250" t="s">
        <v>157</v>
      </c>
      <c r="T250" t="s">
        <v>38</v>
      </c>
      <c r="U250" t="s">
        <v>39</v>
      </c>
      <c r="V250">
        <v>1449700</v>
      </c>
      <c r="W250">
        <v>0</v>
      </c>
      <c r="X250" t="s">
        <v>158</v>
      </c>
      <c r="Y250" t="s">
        <v>159</v>
      </c>
      <c r="Z250" t="s">
        <v>1482</v>
      </c>
      <c r="AA250">
        <f>VLOOKUP(S250,'[1]Tract Areas'!$F$2:$M$374,8,FALSE)</f>
        <v>1449701</v>
      </c>
      <c r="AB250">
        <f t="shared" si="7"/>
        <v>8.1651319823880918E-3</v>
      </c>
    </row>
    <row r="251" spans="1:28" x14ac:dyDescent="0.25">
      <c r="A251">
        <v>78</v>
      </c>
      <c r="C251" t="e">
        <f t="shared" si="6"/>
        <v>#VALUE!</v>
      </c>
      <c r="E251">
        <v>42276.53178777737</v>
      </c>
      <c r="F251">
        <v>33881863.870656453</v>
      </c>
      <c r="G251">
        <v>42276.531000000003</v>
      </c>
      <c r="H251" t="s">
        <v>1480</v>
      </c>
      <c r="I251" t="s">
        <v>97</v>
      </c>
      <c r="J251">
        <v>19</v>
      </c>
      <c r="K251" t="s">
        <v>30</v>
      </c>
      <c r="L251" t="s">
        <v>31</v>
      </c>
      <c r="M251" t="s">
        <v>1480</v>
      </c>
      <c r="N251" t="s">
        <v>32</v>
      </c>
      <c r="O251" t="s">
        <v>33</v>
      </c>
      <c r="P251" t="s">
        <v>161</v>
      </c>
      <c r="Q251" t="s">
        <v>162</v>
      </c>
      <c r="R251" t="s">
        <v>163</v>
      </c>
      <c r="S251" t="s">
        <v>164</v>
      </c>
      <c r="T251" t="s">
        <v>38</v>
      </c>
      <c r="U251" t="s">
        <v>39</v>
      </c>
      <c r="V251">
        <v>3109902</v>
      </c>
      <c r="W251">
        <v>6045400</v>
      </c>
      <c r="X251" t="s">
        <v>165</v>
      </c>
      <c r="Y251" t="s">
        <v>166</v>
      </c>
      <c r="Z251" t="s">
        <v>1483</v>
      </c>
      <c r="AA251">
        <f>VLOOKUP(S251,'[1]Tract Areas'!$F$2:$M$374,8,FALSE)</f>
        <v>3100958</v>
      </c>
      <c r="AB251">
        <f t="shared" si="7"/>
        <v>0.70914794718277385</v>
      </c>
    </row>
    <row r="252" spans="1:28" x14ac:dyDescent="0.25">
      <c r="A252">
        <v>78</v>
      </c>
      <c r="C252" t="e">
        <f t="shared" si="6"/>
        <v>#VALUE!</v>
      </c>
      <c r="E252">
        <v>42276.53178777737</v>
      </c>
      <c r="F252">
        <v>33881863.870656453</v>
      </c>
      <c r="G252">
        <v>42276.531000000003</v>
      </c>
      <c r="H252" t="s">
        <v>1480</v>
      </c>
      <c r="I252" t="s">
        <v>97</v>
      </c>
      <c r="J252">
        <v>19</v>
      </c>
      <c r="K252" t="s">
        <v>30</v>
      </c>
      <c r="L252" t="s">
        <v>31</v>
      </c>
      <c r="M252" t="s">
        <v>1480</v>
      </c>
      <c r="N252" t="s">
        <v>32</v>
      </c>
      <c r="O252" t="s">
        <v>33</v>
      </c>
      <c r="P252" t="s">
        <v>1484</v>
      </c>
      <c r="Q252" t="s">
        <v>1485</v>
      </c>
      <c r="R252" t="s">
        <v>1486</v>
      </c>
      <c r="S252" t="s">
        <v>1487</v>
      </c>
      <c r="T252" t="s">
        <v>38</v>
      </c>
      <c r="U252" t="s">
        <v>39</v>
      </c>
      <c r="V252">
        <v>1538373</v>
      </c>
      <c r="W252">
        <v>0</v>
      </c>
      <c r="X252" t="s">
        <v>1488</v>
      </c>
      <c r="Y252" t="s">
        <v>1489</v>
      </c>
      <c r="Z252" t="s">
        <v>1490</v>
      </c>
      <c r="AA252">
        <f>VLOOKUP(S252,'[1]Tract Areas'!$F$2:$M$374,8,FALSE)</f>
        <v>1538373</v>
      </c>
      <c r="AB252">
        <f t="shared" si="7"/>
        <v>0.13774617729250319</v>
      </c>
    </row>
    <row r="253" spans="1:28" x14ac:dyDescent="0.25">
      <c r="A253">
        <v>25</v>
      </c>
      <c r="B253" t="s">
        <v>1491</v>
      </c>
      <c r="C253" t="str">
        <f t="shared" si="6"/>
        <v>Federal Way</v>
      </c>
      <c r="D253" t="s">
        <v>1492</v>
      </c>
      <c r="E253">
        <v>137678.50077009699</v>
      </c>
      <c r="F253">
        <v>630307740.58332908</v>
      </c>
      <c r="K253" t="s">
        <v>59</v>
      </c>
      <c r="L253" t="s">
        <v>60</v>
      </c>
      <c r="M253" t="s">
        <v>1492</v>
      </c>
      <c r="N253" t="s">
        <v>32</v>
      </c>
      <c r="O253" t="s">
        <v>33</v>
      </c>
      <c r="P253" t="s">
        <v>1493</v>
      </c>
      <c r="Q253" t="s">
        <v>1494</v>
      </c>
      <c r="R253" t="s">
        <v>1495</v>
      </c>
      <c r="S253" t="s">
        <v>1496</v>
      </c>
      <c r="T253" t="s">
        <v>38</v>
      </c>
      <c r="U253" t="s">
        <v>39</v>
      </c>
      <c r="V253">
        <v>3799631</v>
      </c>
      <c r="W253">
        <v>6562</v>
      </c>
      <c r="X253" t="s">
        <v>1497</v>
      </c>
      <c r="Y253" t="s">
        <v>1498</v>
      </c>
      <c r="Z253" t="s">
        <v>1499</v>
      </c>
      <c r="AA253">
        <f>VLOOKUP(S253,'[1]Tract Areas'!$F$2:$M$374,8,FALSE)</f>
        <v>3770409</v>
      </c>
      <c r="AB253">
        <f t="shared" si="7"/>
        <v>0.36398279337864936</v>
      </c>
    </row>
    <row r="254" spans="1:28" x14ac:dyDescent="0.25">
      <c r="A254">
        <v>25</v>
      </c>
      <c r="B254" t="s">
        <v>1491</v>
      </c>
      <c r="C254" t="str">
        <f t="shared" si="6"/>
        <v>Federal Way</v>
      </c>
      <c r="D254" t="s">
        <v>1492</v>
      </c>
      <c r="E254">
        <v>137678.50077009699</v>
      </c>
      <c r="F254">
        <v>630307740.58332908</v>
      </c>
      <c r="K254" t="s">
        <v>59</v>
      </c>
      <c r="L254" t="s">
        <v>60</v>
      </c>
      <c r="M254" t="s">
        <v>1492</v>
      </c>
      <c r="N254" t="s">
        <v>32</v>
      </c>
      <c r="O254" t="s">
        <v>33</v>
      </c>
      <c r="P254" t="s">
        <v>89</v>
      </c>
      <c r="Q254" t="s">
        <v>90</v>
      </c>
      <c r="R254" t="s">
        <v>91</v>
      </c>
      <c r="S254" t="s">
        <v>92</v>
      </c>
      <c r="T254" t="s">
        <v>38</v>
      </c>
      <c r="U254" t="s">
        <v>39</v>
      </c>
      <c r="V254">
        <v>12138895</v>
      </c>
      <c r="W254">
        <v>348070</v>
      </c>
      <c r="X254" t="s">
        <v>93</v>
      </c>
      <c r="Y254" t="s">
        <v>94</v>
      </c>
      <c r="Z254" t="s">
        <v>1500</v>
      </c>
      <c r="AA254">
        <f>VLOOKUP(S254,'[1]Tract Areas'!$F$2:$M$374,8,FALSE)</f>
        <v>12003057</v>
      </c>
      <c r="AB254">
        <f t="shared" si="7"/>
        <v>0.38106667326498572</v>
      </c>
    </row>
    <row r="255" spans="1:28" x14ac:dyDescent="0.25">
      <c r="A255">
        <v>25</v>
      </c>
      <c r="B255" t="s">
        <v>1491</v>
      </c>
      <c r="C255" t="str">
        <f t="shared" si="6"/>
        <v>Federal Way</v>
      </c>
      <c r="D255" t="s">
        <v>1492</v>
      </c>
      <c r="E255">
        <v>137678.50077009699</v>
      </c>
      <c r="F255">
        <v>630307740.58332908</v>
      </c>
      <c r="K255" t="s">
        <v>59</v>
      </c>
      <c r="L255" t="s">
        <v>60</v>
      </c>
      <c r="M255" t="s">
        <v>1492</v>
      </c>
      <c r="N255" t="s">
        <v>32</v>
      </c>
      <c r="O255" t="s">
        <v>33</v>
      </c>
      <c r="P255" t="s">
        <v>1501</v>
      </c>
      <c r="Q255" t="s">
        <v>1502</v>
      </c>
      <c r="R255" t="s">
        <v>1503</v>
      </c>
      <c r="S255" t="s">
        <v>1504</v>
      </c>
      <c r="T255" t="s">
        <v>38</v>
      </c>
      <c r="U255" t="s">
        <v>39</v>
      </c>
      <c r="V255">
        <v>1763200</v>
      </c>
      <c r="W255">
        <v>0</v>
      </c>
      <c r="X255" t="s">
        <v>1505</v>
      </c>
      <c r="Y255" t="s">
        <v>1506</v>
      </c>
      <c r="Z255" t="s">
        <v>1507</v>
      </c>
      <c r="AA255">
        <f>VLOOKUP(S255,'[1]Tract Areas'!$F$2:$M$374,8,FALSE)</f>
        <v>1763203</v>
      </c>
      <c r="AB255">
        <f t="shared" si="7"/>
        <v>1</v>
      </c>
    </row>
    <row r="256" spans="1:28" x14ac:dyDescent="0.25">
      <c r="A256">
        <v>25</v>
      </c>
      <c r="B256" t="s">
        <v>1491</v>
      </c>
      <c r="C256" t="str">
        <f t="shared" si="6"/>
        <v>Federal Way</v>
      </c>
      <c r="D256" t="s">
        <v>1492</v>
      </c>
      <c r="E256">
        <v>137678.50077009699</v>
      </c>
      <c r="F256">
        <v>630307740.58332908</v>
      </c>
      <c r="K256" t="s">
        <v>59</v>
      </c>
      <c r="L256" t="s">
        <v>60</v>
      </c>
      <c r="M256" t="s">
        <v>1492</v>
      </c>
      <c r="N256" t="s">
        <v>32</v>
      </c>
      <c r="O256" t="s">
        <v>33</v>
      </c>
      <c r="P256" t="s">
        <v>1508</v>
      </c>
      <c r="Q256" t="s">
        <v>1509</v>
      </c>
      <c r="R256" t="s">
        <v>1510</v>
      </c>
      <c r="S256" t="s">
        <v>1511</v>
      </c>
      <c r="T256" t="s">
        <v>38</v>
      </c>
      <c r="U256" t="s">
        <v>39</v>
      </c>
      <c r="V256">
        <v>1900453</v>
      </c>
      <c r="W256">
        <v>3993</v>
      </c>
      <c r="X256" t="s">
        <v>1512</v>
      </c>
      <c r="Y256" t="s">
        <v>1513</v>
      </c>
      <c r="Z256" t="s">
        <v>1514</v>
      </c>
      <c r="AA256">
        <f>VLOOKUP(S256,'[1]Tract Areas'!$F$2:$M$374,8,FALSE)</f>
        <v>1891920</v>
      </c>
      <c r="AB256">
        <f t="shared" si="7"/>
        <v>1</v>
      </c>
    </row>
    <row r="257" spans="1:28" x14ac:dyDescent="0.25">
      <c r="A257">
        <v>25</v>
      </c>
      <c r="B257" t="s">
        <v>1491</v>
      </c>
      <c r="C257" t="str">
        <f t="shared" si="6"/>
        <v>Federal Way</v>
      </c>
      <c r="D257" t="s">
        <v>1492</v>
      </c>
      <c r="E257">
        <v>137678.50077009699</v>
      </c>
      <c r="F257">
        <v>630307740.58332908</v>
      </c>
      <c r="K257" t="s">
        <v>59</v>
      </c>
      <c r="L257" t="s">
        <v>60</v>
      </c>
      <c r="M257" t="s">
        <v>1492</v>
      </c>
      <c r="N257" t="s">
        <v>32</v>
      </c>
      <c r="O257" t="s">
        <v>33</v>
      </c>
      <c r="P257" t="s">
        <v>1515</v>
      </c>
      <c r="Q257" t="s">
        <v>1516</v>
      </c>
      <c r="R257" t="s">
        <v>1517</v>
      </c>
      <c r="S257" t="s">
        <v>1518</v>
      </c>
      <c r="T257" t="s">
        <v>38</v>
      </c>
      <c r="U257" t="s">
        <v>39</v>
      </c>
      <c r="V257">
        <v>3205491</v>
      </c>
      <c r="W257">
        <v>0</v>
      </c>
      <c r="X257" t="s">
        <v>1519</v>
      </c>
      <c r="Y257" t="s">
        <v>1520</v>
      </c>
      <c r="Z257" t="s">
        <v>1521</v>
      </c>
      <c r="AA257">
        <f>VLOOKUP(S257,'[1]Tract Areas'!$F$2:$M$374,8,FALSE)</f>
        <v>3205488</v>
      </c>
      <c r="AB257">
        <f t="shared" si="7"/>
        <v>1</v>
      </c>
    </row>
    <row r="258" spans="1:28" x14ac:dyDescent="0.25">
      <c r="A258">
        <v>25</v>
      </c>
      <c r="B258" t="s">
        <v>1491</v>
      </c>
      <c r="C258" t="str">
        <f t="shared" ref="C258:C321" si="8">IF(H258,H258,D258)</f>
        <v>Federal Way</v>
      </c>
      <c r="D258" t="s">
        <v>1492</v>
      </c>
      <c r="E258">
        <v>137678.50077009699</v>
      </c>
      <c r="F258">
        <v>630307740.58332908</v>
      </c>
      <c r="K258" t="s">
        <v>59</v>
      </c>
      <c r="L258" t="s">
        <v>60</v>
      </c>
      <c r="M258" t="s">
        <v>1492</v>
      </c>
      <c r="N258" t="s">
        <v>32</v>
      </c>
      <c r="O258" t="s">
        <v>33</v>
      </c>
      <c r="P258" t="s">
        <v>1522</v>
      </c>
      <c r="Q258" t="s">
        <v>1523</v>
      </c>
      <c r="R258" t="s">
        <v>1524</v>
      </c>
      <c r="S258" t="s">
        <v>1525</v>
      </c>
      <c r="T258" t="s">
        <v>38</v>
      </c>
      <c r="U258" t="s">
        <v>39</v>
      </c>
      <c r="V258">
        <v>2194426</v>
      </c>
      <c r="W258">
        <v>27034</v>
      </c>
      <c r="X258" t="s">
        <v>1526</v>
      </c>
      <c r="Y258" t="s">
        <v>1527</v>
      </c>
      <c r="Z258" t="s">
        <v>1528</v>
      </c>
      <c r="AA258">
        <f>VLOOKUP(S258,'[1]Tract Areas'!$F$2:$M$374,8,FALSE)</f>
        <v>2186531</v>
      </c>
      <c r="AB258">
        <f t="shared" ref="AB258:AB321" si="9">Z258/AA258</f>
        <v>1</v>
      </c>
    </row>
    <row r="259" spans="1:28" x14ac:dyDescent="0.25">
      <c r="A259">
        <v>25</v>
      </c>
      <c r="B259" t="s">
        <v>1491</v>
      </c>
      <c r="C259" t="str">
        <f t="shared" si="8"/>
        <v>Federal Way</v>
      </c>
      <c r="D259" t="s">
        <v>1492</v>
      </c>
      <c r="E259">
        <v>137678.50077009699</v>
      </c>
      <c r="F259">
        <v>630307740.58332908</v>
      </c>
      <c r="K259" t="s">
        <v>59</v>
      </c>
      <c r="L259" t="s">
        <v>60</v>
      </c>
      <c r="M259" t="s">
        <v>1492</v>
      </c>
      <c r="N259" t="s">
        <v>32</v>
      </c>
      <c r="O259" t="s">
        <v>33</v>
      </c>
      <c r="P259" t="s">
        <v>1529</v>
      </c>
      <c r="Q259" t="s">
        <v>1530</v>
      </c>
      <c r="R259" t="s">
        <v>1531</v>
      </c>
      <c r="S259" t="s">
        <v>1532</v>
      </c>
      <c r="T259" t="s">
        <v>38</v>
      </c>
      <c r="U259" t="s">
        <v>39</v>
      </c>
      <c r="V259">
        <v>2154064</v>
      </c>
      <c r="W259">
        <v>0</v>
      </c>
      <c r="X259" t="s">
        <v>1533</v>
      </c>
      <c r="Y259" t="s">
        <v>1534</v>
      </c>
      <c r="Z259" t="s">
        <v>1535</v>
      </c>
      <c r="AA259">
        <f>VLOOKUP(S259,'[1]Tract Areas'!$F$2:$M$374,8,FALSE)</f>
        <v>2118227</v>
      </c>
      <c r="AB259">
        <f t="shared" si="9"/>
        <v>1</v>
      </c>
    </row>
    <row r="260" spans="1:28" x14ac:dyDescent="0.25">
      <c r="A260">
        <v>25</v>
      </c>
      <c r="B260" t="s">
        <v>1491</v>
      </c>
      <c r="C260" t="str">
        <f t="shared" si="8"/>
        <v>Federal Way</v>
      </c>
      <c r="D260" t="s">
        <v>1492</v>
      </c>
      <c r="E260">
        <v>137678.50077009699</v>
      </c>
      <c r="F260">
        <v>630307740.58332908</v>
      </c>
      <c r="K260" t="s">
        <v>59</v>
      </c>
      <c r="L260" t="s">
        <v>60</v>
      </c>
      <c r="M260" t="s">
        <v>1492</v>
      </c>
      <c r="N260" t="s">
        <v>32</v>
      </c>
      <c r="O260" t="s">
        <v>33</v>
      </c>
      <c r="P260" t="s">
        <v>1536</v>
      </c>
      <c r="Q260" t="s">
        <v>1537</v>
      </c>
      <c r="R260" t="s">
        <v>1538</v>
      </c>
      <c r="S260" t="s">
        <v>1539</v>
      </c>
      <c r="T260" t="s">
        <v>38</v>
      </c>
      <c r="U260" t="s">
        <v>39</v>
      </c>
      <c r="V260">
        <v>3666283</v>
      </c>
      <c r="W260">
        <v>1931629</v>
      </c>
      <c r="X260" t="s">
        <v>1540</v>
      </c>
      <c r="Y260" t="s">
        <v>1541</v>
      </c>
      <c r="Z260" t="s">
        <v>1542</v>
      </c>
      <c r="AA260">
        <f>VLOOKUP(S260,'[1]Tract Areas'!$F$2:$M$374,8,FALSE)</f>
        <v>3606159</v>
      </c>
      <c r="AB260">
        <f t="shared" si="9"/>
        <v>0.99569236963761165</v>
      </c>
    </row>
    <row r="261" spans="1:28" x14ac:dyDescent="0.25">
      <c r="A261">
        <v>25</v>
      </c>
      <c r="B261" t="s">
        <v>1491</v>
      </c>
      <c r="C261" t="str">
        <f t="shared" si="8"/>
        <v>Federal Way</v>
      </c>
      <c r="D261" t="s">
        <v>1492</v>
      </c>
      <c r="E261">
        <v>137678.50077009699</v>
      </c>
      <c r="F261">
        <v>630307740.58332908</v>
      </c>
      <c r="K261" t="s">
        <v>59</v>
      </c>
      <c r="L261" t="s">
        <v>60</v>
      </c>
      <c r="M261" t="s">
        <v>1492</v>
      </c>
      <c r="N261" t="s">
        <v>32</v>
      </c>
      <c r="O261" t="s">
        <v>33</v>
      </c>
      <c r="P261" t="s">
        <v>1543</v>
      </c>
      <c r="Q261" t="s">
        <v>1544</v>
      </c>
      <c r="R261" t="s">
        <v>1545</v>
      </c>
      <c r="S261" t="s">
        <v>1546</v>
      </c>
      <c r="T261" t="s">
        <v>38</v>
      </c>
      <c r="U261" t="s">
        <v>39</v>
      </c>
      <c r="V261">
        <v>3783120</v>
      </c>
      <c r="W261">
        <v>4246428</v>
      </c>
      <c r="X261" t="s">
        <v>1547</v>
      </c>
      <c r="Y261" t="s">
        <v>1548</v>
      </c>
      <c r="Z261" t="s">
        <v>1549</v>
      </c>
      <c r="AA261">
        <f>VLOOKUP(S261,'[1]Tract Areas'!$F$2:$M$374,8,FALSE)</f>
        <v>3819912</v>
      </c>
      <c r="AB261">
        <f t="shared" si="9"/>
        <v>0.99998874319617836</v>
      </c>
    </row>
    <row r="262" spans="1:28" x14ac:dyDescent="0.25">
      <c r="A262">
        <v>25</v>
      </c>
      <c r="B262" t="s">
        <v>1491</v>
      </c>
      <c r="C262" t="str">
        <f t="shared" si="8"/>
        <v>Federal Way</v>
      </c>
      <c r="D262" t="s">
        <v>1492</v>
      </c>
      <c r="E262">
        <v>137678.50077009699</v>
      </c>
      <c r="F262">
        <v>630307740.58332908</v>
      </c>
      <c r="K262" t="s">
        <v>59</v>
      </c>
      <c r="L262" t="s">
        <v>60</v>
      </c>
      <c r="M262" t="s">
        <v>1492</v>
      </c>
      <c r="N262" t="s">
        <v>32</v>
      </c>
      <c r="O262" t="s">
        <v>33</v>
      </c>
      <c r="P262" t="s">
        <v>1550</v>
      </c>
      <c r="Q262" t="s">
        <v>1551</v>
      </c>
      <c r="R262" t="s">
        <v>1552</v>
      </c>
      <c r="S262" t="s">
        <v>1553</v>
      </c>
      <c r="T262" t="s">
        <v>38</v>
      </c>
      <c r="U262" t="s">
        <v>39</v>
      </c>
      <c r="V262">
        <v>7171851</v>
      </c>
      <c r="W262">
        <v>14259</v>
      </c>
      <c r="X262" t="s">
        <v>1554</v>
      </c>
      <c r="Y262" t="s">
        <v>1555</v>
      </c>
      <c r="Z262" t="s">
        <v>1556</v>
      </c>
      <c r="AA262">
        <f>VLOOKUP(S262,'[1]Tract Areas'!$F$2:$M$374,8,FALSE)</f>
        <v>7150626</v>
      </c>
      <c r="AB262">
        <f t="shared" si="9"/>
        <v>0.992343327703057</v>
      </c>
    </row>
    <row r="263" spans="1:28" x14ac:dyDescent="0.25">
      <c r="A263">
        <v>25</v>
      </c>
      <c r="B263" t="s">
        <v>1491</v>
      </c>
      <c r="C263" t="str">
        <f t="shared" si="8"/>
        <v>Federal Way</v>
      </c>
      <c r="D263" t="s">
        <v>1492</v>
      </c>
      <c r="E263">
        <v>137678.50077009699</v>
      </c>
      <c r="F263">
        <v>630307740.58332908</v>
      </c>
      <c r="K263" t="s">
        <v>59</v>
      </c>
      <c r="L263" t="s">
        <v>60</v>
      </c>
      <c r="M263" t="s">
        <v>1492</v>
      </c>
      <c r="N263" t="s">
        <v>32</v>
      </c>
      <c r="O263" t="s">
        <v>33</v>
      </c>
      <c r="P263" t="s">
        <v>1557</v>
      </c>
      <c r="Q263" t="s">
        <v>1558</v>
      </c>
      <c r="R263" t="s">
        <v>1559</v>
      </c>
      <c r="S263" t="s">
        <v>1560</v>
      </c>
      <c r="T263" t="s">
        <v>38</v>
      </c>
      <c r="U263" t="s">
        <v>39</v>
      </c>
      <c r="V263">
        <v>6506208</v>
      </c>
      <c r="W263">
        <v>0</v>
      </c>
      <c r="X263" t="s">
        <v>1561</v>
      </c>
      <c r="Y263" t="s">
        <v>1562</v>
      </c>
      <c r="Z263" t="s">
        <v>1563</v>
      </c>
      <c r="AA263">
        <f>VLOOKUP(S263,'[1]Tract Areas'!$F$2:$M$374,8,FALSE)</f>
        <v>6474091</v>
      </c>
      <c r="AB263">
        <f t="shared" si="9"/>
        <v>1</v>
      </c>
    </row>
    <row r="264" spans="1:28" x14ac:dyDescent="0.25">
      <c r="A264">
        <v>25</v>
      </c>
      <c r="B264" t="s">
        <v>1491</v>
      </c>
      <c r="C264" t="str">
        <f t="shared" si="8"/>
        <v>Federal Way</v>
      </c>
      <c r="D264" t="s">
        <v>1492</v>
      </c>
      <c r="E264">
        <v>137678.50077009699</v>
      </c>
      <c r="F264">
        <v>630307740.58332908</v>
      </c>
      <c r="K264" t="s">
        <v>59</v>
      </c>
      <c r="L264" t="s">
        <v>60</v>
      </c>
      <c r="M264" t="s">
        <v>1492</v>
      </c>
      <c r="N264" t="s">
        <v>32</v>
      </c>
      <c r="O264" t="s">
        <v>33</v>
      </c>
      <c r="P264" t="s">
        <v>1564</v>
      </c>
      <c r="Q264" t="s">
        <v>1565</v>
      </c>
      <c r="R264" t="s">
        <v>1566</v>
      </c>
      <c r="S264" t="s">
        <v>1567</v>
      </c>
      <c r="T264" t="s">
        <v>38</v>
      </c>
      <c r="U264" t="s">
        <v>39</v>
      </c>
      <c r="V264">
        <v>3272013</v>
      </c>
      <c r="W264">
        <v>0</v>
      </c>
      <c r="X264" t="s">
        <v>1568</v>
      </c>
      <c r="Y264" t="s">
        <v>1569</v>
      </c>
      <c r="Z264" t="s">
        <v>1570</v>
      </c>
      <c r="AA264">
        <f>VLOOKUP(S264,'[1]Tract Areas'!$F$2:$M$374,8,FALSE)</f>
        <v>3228601</v>
      </c>
      <c r="AB264">
        <f t="shared" si="9"/>
        <v>1</v>
      </c>
    </row>
    <row r="265" spans="1:28" x14ac:dyDescent="0.25">
      <c r="A265">
        <v>25</v>
      </c>
      <c r="B265" t="s">
        <v>1491</v>
      </c>
      <c r="C265" t="str">
        <f t="shared" si="8"/>
        <v>Federal Way</v>
      </c>
      <c r="D265" t="s">
        <v>1492</v>
      </c>
      <c r="E265">
        <v>137678.50077009699</v>
      </c>
      <c r="F265">
        <v>630307740.58332908</v>
      </c>
      <c r="K265" t="s">
        <v>59</v>
      </c>
      <c r="L265" t="s">
        <v>60</v>
      </c>
      <c r="M265" t="s">
        <v>1492</v>
      </c>
      <c r="N265" t="s">
        <v>32</v>
      </c>
      <c r="O265" t="s">
        <v>33</v>
      </c>
      <c r="P265" t="s">
        <v>1571</v>
      </c>
      <c r="Q265" t="s">
        <v>1572</v>
      </c>
      <c r="R265" t="s">
        <v>1573</v>
      </c>
      <c r="S265" t="s">
        <v>1574</v>
      </c>
      <c r="T265" t="s">
        <v>38</v>
      </c>
      <c r="U265" t="s">
        <v>39</v>
      </c>
      <c r="V265">
        <v>2818919</v>
      </c>
      <c r="W265">
        <v>52615</v>
      </c>
      <c r="X265" t="s">
        <v>1575</v>
      </c>
      <c r="Y265" t="s">
        <v>1576</v>
      </c>
      <c r="Z265" t="s">
        <v>1577</v>
      </c>
      <c r="AA265">
        <f>VLOOKUP(S265,'[1]Tract Areas'!$F$2:$M$374,8,FALSE)</f>
        <v>2778255</v>
      </c>
      <c r="AB265">
        <f t="shared" si="9"/>
        <v>1</v>
      </c>
    </row>
    <row r="266" spans="1:28" x14ac:dyDescent="0.25">
      <c r="A266">
        <v>25</v>
      </c>
      <c r="B266" t="s">
        <v>1491</v>
      </c>
      <c r="C266" t="str">
        <f t="shared" si="8"/>
        <v>Federal Way</v>
      </c>
      <c r="D266" t="s">
        <v>1492</v>
      </c>
      <c r="E266">
        <v>137678.50077009699</v>
      </c>
      <c r="F266">
        <v>630307740.58332908</v>
      </c>
      <c r="K266" t="s">
        <v>59</v>
      </c>
      <c r="L266" t="s">
        <v>60</v>
      </c>
      <c r="M266" t="s">
        <v>1492</v>
      </c>
      <c r="N266" t="s">
        <v>32</v>
      </c>
      <c r="O266" t="s">
        <v>33</v>
      </c>
      <c r="P266" t="s">
        <v>1323</v>
      </c>
      <c r="Q266" t="s">
        <v>1324</v>
      </c>
      <c r="R266" t="s">
        <v>1325</v>
      </c>
      <c r="S266" t="s">
        <v>1326</v>
      </c>
      <c r="T266" t="s">
        <v>38</v>
      </c>
      <c r="U266" t="s">
        <v>39</v>
      </c>
      <c r="V266">
        <v>5851590</v>
      </c>
      <c r="W266">
        <v>13732961</v>
      </c>
      <c r="X266" t="s">
        <v>1327</v>
      </c>
      <c r="Y266" t="s">
        <v>1328</v>
      </c>
      <c r="Z266" t="s">
        <v>1578</v>
      </c>
      <c r="AA266">
        <f>VLOOKUP(S266,'[1]Tract Areas'!$F$2:$M$374,8,FALSE)</f>
        <v>5795464</v>
      </c>
      <c r="AB266">
        <f t="shared" si="9"/>
        <v>0.952494744165437</v>
      </c>
    </row>
    <row r="267" spans="1:28" x14ac:dyDescent="0.25">
      <c r="A267">
        <v>25</v>
      </c>
      <c r="B267" t="s">
        <v>1491</v>
      </c>
      <c r="C267" t="str">
        <f t="shared" si="8"/>
        <v>Federal Way</v>
      </c>
      <c r="D267" t="s">
        <v>1492</v>
      </c>
      <c r="E267">
        <v>137678.50077009699</v>
      </c>
      <c r="F267">
        <v>630307740.58332908</v>
      </c>
      <c r="K267" t="s">
        <v>59</v>
      </c>
      <c r="L267" t="s">
        <v>60</v>
      </c>
      <c r="M267" t="s">
        <v>1492</v>
      </c>
      <c r="N267" t="s">
        <v>32</v>
      </c>
      <c r="O267" t="s">
        <v>33</v>
      </c>
      <c r="P267" t="s">
        <v>1579</v>
      </c>
      <c r="Q267" t="s">
        <v>1580</v>
      </c>
      <c r="R267" t="s">
        <v>1581</v>
      </c>
      <c r="S267" t="s">
        <v>1582</v>
      </c>
      <c r="T267" t="s">
        <v>38</v>
      </c>
      <c r="U267" t="s">
        <v>39</v>
      </c>
      <c r="V267">
        <v>2038151</v>
      </c>
      <c r="W267">
        <v>0</v>
      </c>
      <c r="X267" t="s">
        <v>1583</v>
      </c>
      <c r="Y267" t="s">
        <v>1584</v>
      </c>
      <c r="Z267" t="s">
        <v>1585</v>
      </c>
      <c r="AA267">
        <f>VLOOKUP(S267,'[1]Tract Areas'!$F$2:$M$374,8,FALSE)</f>
        <v>2038145</v>
      </c>
      <c r="AB267">
        <f t="shared" si="9"/>
        <v>0.99407598576156264</v>
      </c>
    </row>
    <row r="268" spans="1:28" x14ac:dyDescent="0.25">
      <c r="A268">
        <v>25</v>
      </c>
      <c r="B268" t="s">
        <v>1491</v>
      </c>
      <c r="C268" t="str">
        <f t="shared" si="8"/>
        <v>Federal Way</v>
      </c>
      <c r="D268" t="s">
        <v>1492</v>
      </c>
      <c r="E268">
        <v>137678.50077009699</v>
      </c>
      <c r="F268">
        <v>630307740.58332908</v>
      </c>
      <c r="K268" t="s">
        <v>59</v>
      </c>
      <c r="L268" t="s">
        <v>60</v>
      </c>
      <c r="M268" t="s">
        <v>1492</v>
      </c>
      <c r="N268" t="s">
        <v>32</v>
      </c>
      <c r="O268" t="s">
        <v>33</v>
      </c>
      <c r="P268" t="s">
        <v>1330</v>
      </c>
      <c r="Q268" t="s">
        <v>1331</v>
      </c>
      <c r="R268" t="s">
        <v>1332</v>
      </c>
      <c r="S268" t="s">
        <v>1333</v>
      </c>
      <c r="T268" t="s">
        <v>38</v>
      </c>
      <c r="U268" t="s">
        <v>39</v>
      </c>
      <c r="V268">
        <v>4737504</v>
      </c>
      <c r="W268">
        <v>5811548</v>
      </c>
      <c r="X268" t="s">
        <v>1334</v>
      </c>
      <c r="Y268" t="s">
        <v>1335</v>
      </c>
      <c r="Z268" t="s">
        <v>1586</v>
      </c>
      <c r="AA268">
        <f>VLOOKUP(S268,'[1]Tract Areas'!$F$2:$M$374,8,FALSE)</f>
        <v>4541090</v>
      </c>
      <c r="AB268">
        <f t="shared" si="9"/>
        <v>0.13311870057629335</v>
      </c>
    </row>
    <row r="269" spans="1:28" x14ac:dyDescent="0.25">
      <c r="A269">
        <v>25</v>
      </c>
      <c r="B269" t="s">
        <v>1491</v>
      </c>
      <c r="C269" t="str">
        <f t="shared" si="8"/>
        <v>Federal Way</v>
      </c>
      <c r="D269" t="s">
        <v>1492</v>
      </c>
      <c r="E269">
        <v>137678.50077009699</v>
      </c>
      <c r="F269">
        <v>630307740.58332908</v>
      </c>
      <c r="K269" t="s">
        <v>59</v>
      </c>
      <c r="L269" t="s">
        <v>60</v>
      </c>
      <c r="M269" t="s">
        <v>1492</v>
      </c>
      <c r="N269" t="s">
        <v>32</v>
      </c>
      <c r="O269" t="s">
        <v>33</v>
      </c>
      <c r="P269" t="s">
        <v>1587</v>
      </c>
      <c r="Q269" t="s">
        <v>1588</v>
      </c>
      <c r="R269" t="s">
        <v>1589</v>
      </c>
      <c r="S269" t="s">
        <v>1590</v>
      </c>
      <c r="T269" t="s">
        <v>38</v>
      </c>
      <c r="U269" t="s">
        <v>39</v>
      </c>
      <c r="V269">
        <v>4158785</v>
      </c>
      <c r="W269">
        <v>163997</v>
      </c>
      <c r="X269" t="s">
        <v>1591</v>
      </c>
      <c r="Y269" t="s">
        <v>1592</v>
      </c>
      <c r="Z269" t="s">
        <v>1593</v>
      </c>
      <c r="AA269">
        <f>VLOOKUP(S269,'[1]Tract Areas'!$F$2:$M$374,8,FALSE)</f>
        <v>4135297</v>
      </c>
      <c r="AB269">
        <f t="shared" si="9"/>
        <v>1</v>
      </c>
    </row>
    <row r="270" spans="1:28" x14ac:dyDescent="0.25">
      <c r="A270">
        <v>25</v>
      </c>
      <c r="B270" t="s">
        <v>1491</v>
      </c>
      <c r="C270" t="str">
        <f t="shared" si="8"/>
        <v>Federal Way</v>
      </c>
      <c r="D270" t="s">
        <v>1492</v>
      </c>
      <c r="E270">
        <v>137678.50077009699</v>
      </c>
      <c r="F270">
        <v>630307740.58332908</v>
      </c>
      <c r="K270" t="s">
        <v>59</v>
      </c>
      <c r="L270" t="s">
        <v>60</v>
      </c>
      <c r="M270" t="s">
        <v>1492</v>
      </c>
      <c r="N270" t="s">
        <v>32</v>
      </c>
      <c r="O270" t="s">
        <v>33</v>
      </c>
      <c r="P270" t="s">
        <v>329</v>
      </c>
      <c r="Q270" t="s">
        <v>330</v>
      </c>
      <c r="R270" t="s">
        <v>331</v>
      </c>
      <c r="S270" t="s">
        <v>332</v>
      </c>
      <c r="T270" t="s">
        <v>38</v>
      </c>
      <c r="U270" t="s">
        <v>39</v>
      </c>
      <c r="V270">
        <v>3958496</v>
      </c>
      <c r="W270">
        <v>107134</v>
      </c>
      <c r="X270" t="s">
        <v>333</v>
      </c>
      <c r="Y270" t="s">
        <v>334</v>
      </c>
      <c r="Z270" t="s">
        <v>1594</v>
      </c>
      <c r="AA270">
        <f>VLOOKUP(S270,'[1]Tract Areas'!$F$2:$M$374,8,FALSE)</f>
        <v>3958510</v>
      </c>
      <c r="AB270">
        <f t="shared" si="9"/>
        <v>7.5687569312695935E-2</v>
      </c>
    </row>
    <row r="271" spans="1:28" x14ac:dyDescent="0.25">
      <c r="A271">
        <v>25</v>
      </c>
      <c r="B271" t="s">
        <v>1491</v>
      </c>
      <c r="C271" t="str">
        <f t="shared" si="8"/>
        <v>Federal Way</v>
      </c>
      <c r="D271" t="s">
        <v>1492</v>
      </c>
      <c r="E271">
        <v>137678.50077009699</v>
      </c>
      <c r="F271">
        <v>630307740.58332908</v>
      </c>
      <c r="K271" t="s">
        <v>59</v>
      </c>
      <c r="L271" t="s">
        <v>60</v>
      </c>
      <c r="M271" t="s">
        <v>1492</v>
      </c>
      <c r="N271" t="s">
        <v>32</v>
      </c>
      <c r="O271" t="s">
        <v>33</v>
      </c>
      <c r="P271" t="s">
        <v>336</v>
      </c>
      <c r="Q271" t="s">
        <v>337</v>
      </c>
      <c r="R271" t="s">
        <v>338</v>
      </c>
      <c r="S271" t="s">
        <v>339</v>
      </c>
      <c r="T271" t="s">
        <v>38</v>
      </c>
      <c r="U271" t="s">
        <v>39</v>
      </c>
      <c r="V271">
        <v>6856382</v>
      </c>
      <c r="W271">
        <v>174573</v>
      </c>
      <c r="X271" t="s">
        <v>340</v>
      </c>
      <c r="Y271" t="s">
        <v>341</v>
      </c>
      <c r="Z271" t="s">
        <v>1595</v>
      </c>
      <c r="AA271">
        <f>VLOOKUP(S271,'[1]Tract Areas'!$F$2:$M$374,8,FALSE)</f>
        <v>6856376</v>
      </c>
      <c r="AB271">
        <f t="shared" si="9"/>
        <v>3.1492584420691049E-2</v>
      </c>
    </row>
    <row r="272" spans="1:28" x14ac:dyDescent="0.25">
      <c r="A272">
        <v>63</v>
      </c>
      <c r="C272" t="e">
        <f t="shared" si="8"/>
        <v>#VALUE!</v>
      </c>
      <c r="E272">
        <v>13225.23351595422</v>
      </c>
      <c r="F272">
        <v>9517568.4736377206</v>
      </c>
      <c r="G272">
        <v>13225.233</v>
      </c>
      <c r="H272" t="s">
        <v>1596</v>
      </c>
      <c r="I272" t="s">
        <v>636</v>
      </c>
      <c r="J272">
        <v>13</v>
      </c>
      <c r="K272" t="s">
        <v>30</v>
      </c>
      <c r="L272" t="s">
        <v>31</v>
      </c>
      <c r="M272" t="s">
        <v>1596</v>
      </c>
      <c r="N272" t="s">
        <v>32</v>
      </c>
      <c r="O272" t="s">
        <v>33</v>
      </c>
      <c r="P272" t="s">
        <v>232</v>
      </c>
      <c r="Q272" t="s">
        <v>233</v>
      </c>
      <c r="R272" t="s">
        <v>234</v>
      </c>
      <c r="S272" t="s">
        <v>235</v>
      </c>
      <c r="T272" t="s">
        <v>38</v>
      </c>
      <c r="U272" t="s">
        <v>39</v>
      </c>
      <c r="V272">
        <v>711360</v>
      </c>
      <c r="W272">
        <v>0</v>
      </c>
      <c r="X272" t="s">
        <v>236</v>
      </c>
      <c r="Y272" t="s">
        <v>237</v>
      </c>
      <c r="Z272" t="s">
        <v>1597</v>
      </c>
      <c r="AA272">
        <f>VLOOKUP(S272,'[1]Tract Areas'!$F$2:$M$374,8,FALSE)</f>
        <v>711359</v>
      </c>
      <c r="AB272">
        <f t="shared" si="9"/>
        <v>0.25037709510950168</v>
      </c>
    </row>
    <row r="273" spans="1:28" x14ac:dyDescent="0.25">
      <c r="A273">
        <v>63</v>
      </c>
      <c r="C273" t="e">
        <f t="shared" si="8"/>
        <v>#VALUE!</v>
      </c>
      <c r="E273">
        <v>13225.23351595422</v>
      </c>
      <c r="F273">
        <v>9517568.4736377206</v>
      </c>
      <c r="G273">
        <v>13225.233</v>
      </c>
      <c r="H273" t="s">
        <v>1596</v>
      </c>
      <c r="I273" t="s">
        <v>636</v>
      </c>
      <c r="J273">
        <v>13</v>
      </c>
      <c r="K273" t="s">
        <v>30</v>
      </c>
      <c r="L273" t="s">
        <v>31</v>
      </c>
      <c r="M273" t="s">
        <v>1596</v>
      </c>
      <c r="N273" t="s">
        <v>32</v>
      </c>
      <c r="O273" t="s">
        <v>33</v>
      </c>
      <c r="P273" t="s">
        <v>1205</v>
      </c>
      <c r="Q273" t="s">
        <v>1206</v>
      </c>
      <c r="R273" t="s">
        <v>1207</v>
      </c>
      <c r="S273" t="s">
        <v>1208</v>
      </c>
      <c r="T273" t="s">
        <v>38</v>
      </c>
      <c r="U273" t="s">
        <v>39</v>
      </c>
      <c r="V273">
        <v>474211</v>
      </c>
      <c r="W273">
        <v>0</v>
      </c>
      <c r="X273" t="s">
        <v>1209</v>
      </c>
      <c r="Y273" t="s">
        <v>1210</v>
      </c>
      <c r="Z273" t="s">
        <v>1598</v>
      </c>
      <c r="AA273">
        <f>VLOOKUP(S273,'[1]Tract Areas'!$F$2:$M$374,8,FALSE)</f>
        <v>474214</v>
      </c>
      <c r="AB273">
        <f t="shared" si="9"/>
        <v>0.36396437051626479</v>
      </c>
    </row>
    <row r="274" spans="1:28" x14ac:dyDescent="0.25">
      <c r="A274">
        <v>63</v>
      </c>
      <c r="C274" t="e">
        <f t="shared" si="8"/>
        <v>#VALUE!</v>
      </c>
      <c r="E274">
        <v>13225.23351595422</v>
      </c>
      <c r="F274">
        <v>9517568.4736377206</v>
      </c>
      <c r="G274">
        <v>13225.233</v>
      </c>
      <c r="H274" t="s">
        <v>1596</v>
      </c>
      <c r="I274" t="s">
        <v>636</v>
      </c>
      <c r="J274">
        <v>13</v>
      </c>
      <c r="K274" t="s">
        <v>30</v>
      </c>
      <c r="L274" t="s">
        <v>31</v>
      </c>
      <c r="M274" t="s">
        <v>1596</v>
      </c>
      <c r="N274" t="s">
        <v>32</v>
      </c>
      <c r="O274" t="s">
        <v>33</v>
      </c>
      <c r="P274" t="s">
        <v>937</v>
      </c>
      <c r="Q274" t="s">
        <v>938</v>
      </c>
      <c r="R274" t="s">
        <v>939</v>
      </c>
      <c r="S274" t="s">
        <v>940</v>
      </c>
      <c r="T274" t="s">
        <v>38</v>
      </c>
      <c r="U274" t="s">
        <v>39</v>
      </c>
      <c r="V274">
        <v>382615</v>
      </c>
      <c r="W274">
        <v>0</v>
      </c>
      <c r="X274" t="s">
        <v>941</v>
      </c>
      <c r="Y274" t="s">
        <v>942</v>
      </c>
      <c r="Z274" t="s">
        <v>1599</v>
      </c>
      <c r="AA274">
        <f>VLOOKUP(S274,'[1]Tract Areas'!$F$2:$M$374,8,FALSE)</f>
        <v>382616</v>
      </c>
      <c r="AB274">
        <f t="shared" si="9"/>
        <v>0.54928962719802621</v>
      </c>
    </row>
    <row r="275" spans="1:28" x14ac:dyDescent="0.25">
      <c r="A275">
        <v>63</v>
      </c>
      <c r="C275" t="e">
        <f t="shared" si="8"/>
        <v>#VALUE!</v>
      </c>
      <c r="E275">
        <v>13225.23351595422</v>
      </c>
      <c r="F275">
        <v>9517568.4736377206</v>
      </c>
      <c r="G275">
        <v>13225.233</v>
      </c>
      <c r="H275" t="s">
        <v>1596</v>
      </c>
      <c r="I275" t="s">
        <v>636</v>
      </c>
      <c r="J275">
        <v>13</v>
      </c>
      <c r="K275" t="s">
        <v>30</v>
      </c>
      <c r="L275" t="s">
        <v>31</v>
      </c>
      <c r="M275" t="s">
        <v>1596</v>
      </c>
      <c r="N275" t="s">
        <v>32</v>
      </c>
      <c r="O275" t="s">
        <v>33</v>
      </c>
      <c r="P275" t="s">
        <v>637</v>
      </c>
      <c r="Q275" t="s">
        <v>638</v>
      </c>
      <c r="R275" t="s">
        <v>639</v>
      </c>
      <c r="S275" t="s">
        <v>640</v>
      </c>
      <c r="T275" t="s">
        <v>38</v>
      </c>
      <c r="U275" t="s">
        <v>39</v>
      </c>
      <c r="V275">
        <v>237446</v>
      </c>
      <c r="W275">
        <v>0</v>
      </c>
      <c r="X275" t="s">
        <v>641</v>
      </c>
      <c r="Y275" t="s">
        <v>642</v>
      </c>
      <c r="Z275" t="s">
        <v>1600</v>
      </c>
      <c r="AA275">
        <f>VLOOKUP(S275,'[1]Tract Areas'!$F$2:$M$374,8,FALSE)</f>
        <v>237450</v>
      </c>
      <c r="AB275">
        <f t="shared" si="9"/>
        <v>0.67764582017266795</v>
      </c>
    </row>
    <row r="276" spans="1:28" x14ac:dyDescent="0.25">
      <c r="A276">
        <v>63</v>
      </c>
      <c r="C276" t="e">
        <f t="shared" si="8"/>
        <v>#VALUE!</v>
      </c>
      <c r="E276">
        <v>13225.23351595422</v>
      </c>
      <c r="F276">
        <v>9517568.4736377206</v>
      </c>
      <c r="G276">
        <v>13225.233</v>
      </c>
      <c r="H276" t="s">
        <v>1596</v>
      </c>
      <c r="I276" t="s">
        <v>636</v>
      </c>
      <c r="J276">
        <v>13</v>
      </c>
      <c r="K276" t="s">
        <v>30</v>
      </c>
      <c r="L276" t="s">
        <v>31</v>
      </c>
      <c r="M276" t="s">
        <v>1596</v>
      </c>
      <c r="N276" t="s">
        <v>32</v>
      </c>
      <c r="O276" t="s">
        <v>33</v>
      </c>
      <c r="P276" t="s">
        <v>643</v>
      </c>
      <c r="Q276" t="s">
        <v>644</v>
      </c>
      <c r="R276" t="s">
        <v>645</v>
      </c>
      <c r="S276" t="s">
        <v>646</v>
      </c>
      <c r="T276" t="s">
        <v>38</v>
      </c>
      <c r="U276" t="s">
        <v>39</v>
      </c>
      <c r="V276">
        <v>366705</v>
      </c>
      <c r="W276">
        <v>0</v>
      </c>
      <c r="X276" t="s">
        <v>647</v>
      </c>
      <c r="Y276" t="s">
        <v>648</v>
      </c>
      <c r="Z276" t="s">
        <v>1601</v>
      </c>
      <c r="AA276">
        <f>VLOOKUP(S276,'[1]Tract Areas'!$F$2:$M$374,8,FALSE)</f>
        <v>366708</v>
      </c>
      <c r="AB276">
        <f t="shared" si="9"/>
        <v>0.32432889383378599</v>
      </c>
    </row>
    <row r="277" spans="1:28" x14ac:dyDescent="0.25">
      <c r="A277">
        <v>63</v>
      </c>
      <c r="C277" t="e">
        <f t="shared" si="8"/>
        <v>#VALUE!</v>
      </c>
      <c r="E277">
        <v>13225.23351595422</v>
      </c>
      <c r="F277">
        <v>9517568.4736377206</v>
      </c>
      <c r="G277">
        <v>13225.233</v>
      </c>
      <c r="H277" t="s">
        <v>1596</v>
      </c>
      <c r="I277" t="s">
        <v>636</v>
      </c>
      <c r="J277">
        <v>13</v>
      </c>
      <c r="K277" t="s">
        <v>30</v>
      </c>
      <c r="L277" t="s">
        <v>31</v>
      </c>
      <c r="M277" t="s">
        <v>1596</v>
      </c>
      <c r="N277" t="s">
        <v>32</v>
      </c>
      <c r="O277" t="s">
        <v>33</v>
      </c>
      <c r="P277" t="s">
        <v>959</v>
      </c>
      <c r="Q277" t="s">
        <v>960</v>
      </c>
      <c r="R277" t="s">
        <v>961</v>
      </c>
      <c r="S277" t="s">
        <v>962</v>
      </c>
      <c r="T277" t="s">
        <v>38</v>
      </c>
      <c r="U277" t="s">
        <v>39</v>
      </c>
      <c r="V277">
        <v>801744</v>
      </c>
      <c r="W277">
        <v>0</v>
      </c>
      <c r="X277" t="s">
        <v>963</v>
      </c>
      <c r="Y277" t="s">
        <v>964</v>
      </c>
      <c r="Z277" t="s">
        <v>1602</v>
      </c>
      <c r="AA277">
        <f>VLOOKUP(S277,'[1]Tract Areas'!$F$2:$M$374,8,FALSE)</f>
        <v>787749</v>
      </c>
      <c r="AB277">
        <f t="shared" si="9"/>
        <v>5.5263795955310641E-2</v>
      </c>
    </row>
    <row r="278" spans="1:28" x14ac:dyDescent="0.25">
      <c r="A278">
        <v>33</v>
      </c>
      <c r="C278" t="e">
        <f t="shared" si="8"/>
        <v>#VALUE!</v>
      </c>
      <c r="E278">
        <v>25999.284935718741</v>
      </c>
      <c r="F278">
        <v>26503756.57148983</v>
      </c>
      <c r="G278">
        <v>25999.285</v>
      </c>
      <c r="H278" t="s">
        <v>1603</v>
      </c>
      <c r="I278" t="s">
        <v>693</v>
      </c>
      <c r="J278">
        <v>6</v>
      </c>
      <c r="K278" t="s">
        <v>30</v>
      </c>
      <c r="L278" t="s">
        <v>31</v>
      </c>
      <c r="M278" t="s">
        <v>1603</v>
      </c>
      <c r="N278" t="s">
        <v>32</v>
      </c>
      <c r="O278" t="s">
        <v>33</v>
      </c>
      <c r="P278" t="s">
        <v>1604</v>
      </c>
      <c r="Q278" t="s">
        <v>1605</v>
      </c>
      <c r="R278" t="s">
        <v>1606</v>
      </c>
      <c r="S278" t="s">
        <v>1607</v>
      </c>
      <c r="T278" t="s">
        <v>38</v>
      </c>
      <c r="U278" t="s">
        <v>39</v>
      </c>
      <c r="V278">
        <v>1199238</v>
      </c>
      <c r="W278">
        <v>647090</v>
      </c>
      <c r="X278" t="s">
        <v>1608</v>
      </c>
      <c r="Y278" t="s">
        <v>1609</v>
      </c>
      <c r="Z278" t="s">
        <v>1610</v>
      </c>
      <c r="AA278">
        <f>VLOOKUP(S278,'[1]Tract Areas'!$F$2:$M$374,8,FALSE)</f>
        <v>1173294</v>
      </c>
      <c r="AB278">
        <f t="shared" si="9"/>
        <v>0.27722974804269007</v>
      </c>
    </row>
    <row r="279" spans="1:28" x14ac:dyDescent="0.25">
      <c r="A279">
        <v>33</v>
      </c>
      <c r="C279" t="e">
        <f t="shared" si="8"/>
        <v>#VALUE!</v>
      </c>
      <c r="E279">
        <v>25999.284935718741</v>
      </c>
      <c r="F279">
        <v>26503756.57148983</v>
      </c>
      <c r="G279">
        <v>25999.285</v>
      </c>
      <c r="H279" t="s">
        <v>1603</v>
      </c>
      <c r="I279" t="s">
        <v>693</v>
      </c>
      <c r="J279">
        <v>6</v>
      </c>
      <c r="K279" t="s">
        <v>30</v>
      </c>
      <c r="L279" t="s">
        <v>31</v>
      </c>
      <c r="M279" t="s">
        <v>1603</v>
      </c>
      <c r="N279" t="s">
        <v>32</v>
      </c>
      <c r="O279" t="s">
        <v>33</v>
      </c>
      <c r="P279" t="s">
        <v>1611</v>
      </c>
      <c r="Q279" t="s">
        <v>1612</v>
      </c>
      <c r="R279" t="s">
        <v>1613</v>
      </c>
      <c r="S279" t="s">
        <v>1614</v>
      </c>
      <c r="T279" t="s">
        <v>38</v>
      </c>
      <c r="U279" t="s">
        <v>39</v>
      </c>
      <c r="V279">
        <v>757380</v>
      </c>
      <c r="W279">
        <v>0</v>
      </c>
      <c r="X279" t="s">
        <v>1615</v>
      </c>
      <c r="Y279" t="s">
        <v>1616</v>
      </c>
      <c r="Z279" t="s">
        <v>1617</v>
      </c>
      <c r="AA279">
        <f>VLOOKUP(S279,'[1]Tract Areas'!$F$2:$M$374,8,FALSE)</f>
        <v>757382</v>
      </c>
      <c r="AB279">
        <f t="shared" si="9"/>
        <v>0.26097398670684013</v>
      </c>
    </row>
    <row r="280" spans="1:28" x14ac:dyDescent="0.25">
      <c r="A280">
        <v>33</v>
      </c>
      <c r="C280" t="e">
        <f t="shared" si="8"/>
        <v>#VALUE!</v>
      </c>
      <c r="E280">
        <v>25999.284935718741</v>
      </c>
      <c r="F280">
        <v>26503756.57148983</v>
      </c>
      <c r="G280">
        <v>25999.285</v>
      </c>
      <c r="H280" t="s">
        <v>1603</v>
      </c>
      <c r="I280" t="s">
        <v>693</v>
      </c>
      <c r="J280">
        <v>6</v>
      </c>
      <c r="K280" t="s">
        <v>30</v>
      </c>
      <c r="L280" t="s">
        <v>31</v>
      </c>
      <c r="M280" t="s">
        <v>1603</v>
      </c>
      <c r="N280" t="s">
        <v>32</v>
      </c>
      <c r="O280" t="s">
        <v>33</v>
      </c>
      <c r="P280" t="s">
        <v>1618</v>
      </c>
      <c r="Q280" t="s">
        <v>1619</v>
      </c>
      <c r="R280" t="s">
        <v>1620</v>
      </c>
      <c r="S280" t="s">
        <v>1621</v>
      </c>
      <c r="T280" t="s">
        <v>38</v>
      </c>
      <c r="U280" t="s">
        <v>39</v>
      </c>
      <c r="V280">
        <v>1085823</v>
      </c>
      <c r="W280">
        <v>25325</v>
      </c>
      <c r="X280" t="s">
        <v>1622</v>
      </c>
      <c r="Y280" t="s">
        <v>1623</v>
      </c>
      <c r="Z280" t="s">
        <v>1624</v>
      </c>
      <c r="AA280">
        <f>VLOOKUP(S280,'[1]Tract Areas'!$F$2:$M$374,8,FALSE)</f>
        <v>1096632</v>
      </c>
      <c r="AB280">
        <f t="shared" si="9"/>
        <v>0.99570685517110569</v>
      </c>
    </row>
    <row r="281" spans="1:28" x14ac:dyDescent="0.25">
      <c r="A281">
        <v>33</v>
      </c>
      <c r="C281" t="e">
        <f t="shared" si="8"/>
        <v>#VALUE!</v>
      </c>
      <c r="E281">
        <v>25999.284935718741</v>
      </c>
      <c r="F281">
        <v>26503756.57148983</v>
      </c>
      <c r="G281">
        <v>25999.285</v>
      </c>
      <c r="H281" t="s">
        <v>1603</v>
      </c>
      <c r="I281" t="s">
        <v>693</v>
      </c>
      <c r="J281">
        <v>6</v>
      </c>
      <c r="K281" t="s">
        <v>30</v>
      </c>
      <c r="L281" t="s">
        <v>31</v>
      </c>
      <c r="M281" t="s">
        <v>1603</v>
      </c>
      <c r="N281" t="s">
        <v>32</v>
      </c>
      <c r="O281" t="s">
        <v>33</v>
      </c>
      <c r="P281" t="s">
        <v>1625</v>
      </c>
      <c r="Q281" t="s">
        <v>1626</v>
      </c>
      <c r="R281" t="s">
        <v>1627</v>
      </c>
      <c r="S281" t="s">
        <v>1628</v>
      </c>
      <c r="T281" t="s">
        <v>38</v>
      </c>
      <c r="U281" t="s">
        <v>39</v>
      </c>
      <c r="V281">
        <v>1318565</v>
      </c>
      <c r="W281">
        <v>41555</v>
      </c>
      <c r="X281" t="s">
        <v>1629</v>
      </c>
      <c r="Y281" t="s">
        <v>1630</v>
      </c>
      <c r="Z281" t="s">
        <v>1631</v>
      </c>
      <c r="AA281">
        <f>VLOOKUP(S281,'[1]Tract Areas'!$F$2:$M$374,8,FALSE)</f>
        <v>1332369</v>
      </c>
      <c r="AB281">
        <f t="shared" si="9"/>
        <v>0.62782382358040456</v>
      </c>
    </row>
    <row r="282" spans="1:28" x14ac:dyDescent="0.25">
      <c r="A282">
        <v>33</v>
      </c>
      <c r="C282" t="e">
        <f t="shared" si="8"/>
        <v>#VALUE!</v>
      </c>
      <c r="E282">
        <v>25999.284935718741</v>
      </c>
      <c r="F282">
        <v>26503756.57148983</v>
      </c>
      <c r="G282">
        <v>25999.285</v>
      </c>
      <c r="H282" t="s">
        <v>1603</v>
      </c>
      <c r="I282" t="s">
        <v>693</v>
      </c>
      <c r="J282">
        <v>6</v>
      </c>
      <c r="K282" t="s">
        <v>30</v>
      </c>
      <c r="L282" t="s">
        <v>31</v>
      </c>
      <c r="M282" t="s">
        <v>1603</v>
      </c>
      <c r="N282" t="s">
        <v>32</v>
      </c>
      <c r="O282" t="s">
        <v>33</v>
      </c>
      <c r="P282" t="s">
        <v>34</v>
      </c>
      <c r="Q282" t="s">
        <v>35</v>
      </c>
      <c r="R282" t="s">
        <v>36</v>
      </c>
      <c r="S282" t="s">
        <v>37</v>
      </c>
      <c r="T282" t="s">
        <v>38</v>
      </c>
      <c r="U282" t="s">
        <v>39</v>
      </c>
      <c r="V282">
        <v>1950914</v>
      </c>
      <c r="W282">
        <v>353088</v>
      </c>
      <c r="X282" t="s">
        <v>40</v>
      </c>
      <c r="Y282" t="s">
        <v>41</v>
      </c>
      <c r="Z282" t="s">
        <v>691</v>
      </c>
      <c r="AA282">
        <f>VLOOKUP(S282,'[1]Tract Areas'!$F$2:$M$374,8,FALSE)</f>
        <v>1985388</v>
      </c>
      <c r="AB282">
        <f t="shared" si="9"/>
        <v>2.5183994262078747E-6</v>
      </c>
    </row>
    <row r="283" spans="1:28" x14ac:dyDescent="0.25">
      <c r="A283">
        <v>33</v>
      </c>
      <c r="C283" t="e">
        <f t="shared" si="8"/>
        <v>#VALUE!</v>
      </c>
      <c r="E283">
        <v>25999.284935718741</v>
      </c>
      <c r="F283">
        <v>26503756.57148983</v>
      </c>
      <c r="G283">
        <v>25999.285</v>
      </c>
      <c r="H283" t="s">
        <v>1603</v>
      </c>
      <c r="I283" t="s">
        <v>693</v>
      </c>
      <c r="J283">
        <v>6</v>
      </c>
      <c r="K283" t="s">
        <v>30</v>
      </c>
      <c r="L283" t="s">
        <v>31</v>
      </c>
      <c r="M283" t="s">
        <v>1603</v>
      </c>
      <c r="N283" t="s">
        <v>32</v>
      </c>
      <c r="O283" t="s">
        <v>33</v>
      </c>
      <c r="P283" t="s">
        <v>1632</v>
      </c>
      <c r="Q283" t="s">
        <v>1633</v>
      </c>
      <c r="R283" t="s">
        <v>1216</v>
      </c>
      <c r="S283" t="s">
        <v>1634</v>
      </c>
      <c r="T283" t="s">
        <v>38</v>
      </c>
      <c r="U283" t="s">
        <v>39</v>
      </c>
      <c r="V283">
        <v>1284761</v>
      </c>
      <c r="W283">
        <v>0</v>
      </c>
      <c r="X283" t="s">
        <v>1635</v>
      </c>
      <c r="Y283" t="s">
        <v>1636</v>
      </c>
      <c r="Z283" t="s">
        <v>1637</v>
      </c>
      <c r="AA283">
        <f>VLOOKUP(S283,'[1]Tract Areas'!$F$2:$M$374,8,FALSE)</f>
        <v>1284761</v>
      </c>
      <c r="AB283">
        <f t="shared" si="9"/>
        <v>3.6271337626219975E-4</v>
      </c>
    </row>
    <row r="284" spans="1:28" x14ac:dyDescent="0.25">
      <c r="A284">
        <v>72</v>
      </c>
      <c r="C284" t="e">
        <f t="shared" si="8"/>
        <v>#VALUE!</v>
      </c>
      <c r="E284">
        <v>23801.264700512202</v>
      </c>
      <c r="F284">
        <v>22821707.468856081</v>
      </c>
      <c r="G284">
        <v>23801.266</v>
      </c>
      <c r="H284" t="s">
        <v>1638</v>
      </c>
      <c r="I284" t="s">
        <v>97</v>
      </c>
      <c r="J284">
        <v>19</v>
      </c>
      <c r="K284" t="s">
        <v>30</v>
      </c>
      <c r="L284" t="s">
        <v>31</v>
      </c>
      <c r="M284" t="s">
        <v>1638</v>
      </c>
      <c r="N284" t="s">
        <v>32</v>
      </c>
      <c r="O284" t="s">
        <v>33</v>
      </c>
      <c r="P284" t="s">
        <v>98</v>
      </c>
      <c r="Q284" t="s">
        <v>99</v>
      </c>
      <c r="R284" t="s">
        <v>100</v>
      </c>
      <c r="S284" t="s">
        <v>101</v>
      </c>
      <c r="T284" t="s">
        <v>38</v>
      </c>
      <c r="U284" t="s">
        <v>39</v>
      </c>
      <c r="V284">
        <v>2594296</v>
      </c>
      <c r="W284">
        <v>6733327</v>
      </c>
      <c r="X284" t="s">
        <v>102</v>
      </c>
      <c r="Y284" t="s">
        <v>103</v>
      </c>
      <c r="Z284" t="s">
        <v>1639</v>
      </c>
      <c r="AA284">
        <f>VLOOKUP(S284,'[1]Tract Areas'!$F$2:$M$374,8,FALSE)</f>
        <v>2515784</v>
      </c>
      <c r="AB284">
        <f t="shared" si="9"/>
        <v>0.33385855065458719</v>
      </c>
    </row>
    <row r="285" spans="1:28" x14ac:dyDescent="0.25">
      <c r="A285">
        <v>72</v>
      </c>
      <c r="C285" t="e">
        <f t="shared" si="8"/>
        <v>#VALUE!</v>
      </c>
      <c r="E285">
        <v>23801.264700512202</v>
      </c>
      <c r="F285">
        <v>22821707.468856081</v>
      </c>
      <c r="G285">
        <v>23801.266</v>
      </c>
      <c r="H285" t="s">
        <v>1638</v>
      </c>
      <c r="I285" t="s">
        <v>97</v>
      </c>
      <c r="J285">
        <v>19</v>
      </c>
      <c r="K285" t="s">
        <v>30</v>
      </c>
      <c r="L285" t="s">
        <v>31</v>
      </c>
      <c r="M285" t="s">
        <v>1638</v>
      </c>
      <c r="N285" t="s">
        <v>32</v>
      </c>
      <c r="O285" t="s">
        <v>33</v>
      </c>
      <c r="P285" t="s">
        <v>161</v>
      </c>
      <c r="Q285" t="s">
        <v>162</v>
      </c>
      <c r="R285" t="s">
        <v>163</v>
      </c>
      <c r="S285" t="s">
        <v>164</v>
      </c>
      <c r="T285" t="s">
        <v>38</v>
      </c>
      <c r="U285" t="s">
        <v>39</v>
      </c>
      <c r="V285">
        <v>3109902</v>
      </c>
      <c r="W285">
        <v>6045400</v>
      </c>
      <c r="X285" t="s">
        <v>165</v>
      </c>
      <c r="Y285" t="s">
        <v>166</v>
      </c>
      <c r="Z285" t="s">
        <v>1640</v>
      </c>
      <c r="AA285">
        <f>VLOOKUP(S285,'[1]Tract Areas'!$F$2:$M$374,8,FALSE)</f>
        <v>3100958</v>
      </c>
      <c r="AB285">
        <f t="shared" si="9"/>
        <v>0.28942475196374795</v>
      </c>
    </row>
    <row r="286" spans="1:28" x14ac:dyDescent="0.25">
      <c r="A286">
        <v>72</v>
      </c>
      <c r="C286" t="e">
        <f t="shared" si="8"/>
        <v>#VALUE!</v>
      </c>
      <c r="E286">
        <v>23801.264700512202</v>
      </c>
      <c r="F286">
        <v>22821707.468856081</v>
      </c>
      <c r="G286">
        <v>23801.266</v>
      </c>
      <c r="H286" t="s">
        <v>1638</v>
      </c>
      <c r="I286" t="s">
        <v>97</v>
      </c>
      <c r="J286">
        <v>19</v>
      </c>
      <c r="K286" t="s">
        <v>30</v>
      </c>
      <c r="L286" t="s">
        <v>31</v>
      </c>
      <c r="M286" t="s">
        <v>1638</v>
      </c>
      <c r="N286" t="s">
        <v>32</v>
      </c>
      <c r="O286" t="s">
        <v>33</v>
      </c>
      <c r="P286" t="s">
        <v>1484</v>
      </c>
      <c r="Q286" t="s">
        <v>1485</v>
      </c>
      <c r="R286" t="s">
        <v>1486</v>
      </c>
      <c r="S286" t="s">
        <v>1487</v>
      </c>
      <c r="T286" t="s">
        <v>38</v>
      </c>
      <c r="U286" t="s">
        <v>39</v>
      </c>
      <c r="V286">
        <v>1538373</v>
      </c>
      <c r="W286">
        <v>0</v>
      </c>
      <c r="X286" t="s">
        <v>1488</v>
      </c>
      <c r="Y286" t="s">
        <v>1489</v>
      </c>
      <c r="Z286" t="s">
        <v>1641</v>
      </c>
      <c r="AA286">
        <f>VLOOKUP(S286,'[1]Tract Areas'!$F$2:$M$374,8,FALSE)</f>
        <v>1538373</v>
      </c>
      <c r="AB286">
        <f t="shared" si="9"/>
        <v>0.24613406501544163</v>
      </c>
    </row>
    <row r="287" spans="1:28" x14ac:dyDescent="0.25">
      <c r="A287">
        <v>77</v>
      </c>
      <c r="C287" t="e">
        <f t="shared" si="8"/>
        <v>#VALUE!</v>
      </c>
      <c r="E287">
        <v>19870.86960892408</v>
      </c>
      <c r="F287">
        <v>21164976.581290629</v>
      </c>
      <c r="G287">
        <v>19870.868999999999</v>
      </c>
      <c r="H287" t="s">
        <v>1642</v>
      </c>
      <c r="I287" t="s">
        <v>97</v>
      </c>
      <c r="J287">
        <v>19</v>
      </c>
      <c r="K287" t="s">
        <v>30</v>
      </c>
      <c r="L287" t="s">
        <v>31</v>
      </c>
      <c r="M287" t="s">
        <v>1642</v>
      </c>
      <c r="N287" t="s">
        <v>32</v>
      </c>
      <c r="O287" t="s">
        <v>33</v>
      </c>
      <c r="P287" t="s">
        <v>105</v>
      </c>
      <c r="Q287" t="s">
        <v>106</v>
      </c>
      <c r="R287" t="s">
        <v>107</v>
      </c>
      <c r="S287" t="s">
        <v>108</v>
      </c>
      <c r="T287" t="s">
        <v>38</v>
      </c>
      <c r="U287" t="s">
        <v>39</v>
      </c>
      <c r="V287">
        <v>1717929</v>
      </c>
      <c r="W287">
        <v>0</v>
      </c>
      <c r="X287" t="s">
        <v>109</v>
      </c>
      <c r="Y287" t="s">
        <v>110</v>
      </c>
      <c r="Z287" t="s">
        <v>1643</v>
      </c>
      <c r="AA287">
        <f>VLOOKUP(S287,'[1]Tract Areas'!$F$2:$M$374,8,FALSE)</f>
        <v>1717922</v>
      </c>
      <c r="AB287">
        <f t="shared" si="9"/>
        <v>0.21917118472200717</v>
      </c>
    </row>
    <row r="288" spans="1:28" x14ac:dyDescent="0.25">
      <c r="A288">
        <v>77</v>
      </c>
      <c r="C288" t="e">
        <f t="shared" si="8"/>
        <v>#VALUE!</v>
      </c>
      <c r="E288">
        <v>19870.86960892408</v>
      </c>
      <c r="F288">
        <v>21164976.581290629</v>
      </c>
      <c r="G288">
        <v>19870.868999999999</v>
      </c>
      <c r="H288" t="s">
        <v>1642</v>
      </c>
      <c r="I288" t="s">
        <v>97</v>
      </c>
      <c r="J288">
        <v>19</v>
      </c>
      <c r="K288" t="s">
        <v>30</v>
      </c>
      <c r="L288" t="s">
        <v>31</v>
      </c>
      <c r="M288" t="s">
        <v>1642</v>
      </c>
      <c r="N288" t="s">
        <v>32</v>
      </c>
      <c r="O288" t="s">
        <v>33</v>
      </c>
      <c r="P288" t="s">
        <v>1466</v>
      </c>
      <c r="Q288" t="s">
        <v>1467</v>
      </c>
      <c r="R288" t="s">
        <v>1468</v>
      </c>
      <c r="S288" t="s">
        <v>1469</v>
      </c>
      <c r="T288" t="s">
        <v>38</v>
      </c>
      <c r="U288" t="s">
        <v>39</v>
      </c>
      <c r="V288">
        <v>6566273</v>
      </c>
      <c r="W288">
        <v>3355175</v>
      </c>
      <c r="X288" t="s">
        <v>1470</v>
      </c>
      <c r="Y288" t="s">
        <v>1471</v>
      </c>
      <c r="Z288" t="s">
        <v>1644</v>
      </c>
      <c r="AA288">
        <f>VLOOKUP(S288,'[1]Tract Areas'!$F$2:$M$374,8,FALSE)</f>
        <v>6506276</v>
      </c>
      <c r="AB288">
        <f t="shared" si="9"/>
        <v>1.5934153423555964E-2</v>
      </c>
    </row>
    <row r="289" spans="1:28" x14ac:dyDescent="0.25">
      <c r="A289">
        <v>77</v>
      </c>
      <c r="C289" t="e">
        <f t="shared" si="8"/>
        <v>#VALUE!</v>
      </c>
      <c r="E289">
        <v>19870.86960892408</v>
      </c>
      <c r="F289">
        <v>21164976.581290629</v>
      </c>
      <c r="G289">
        <v>19870.868999999999</v>
      </c>
      <c r="H289" t="s">
        <v>1642</v>
      </c>
      <c r="I289" t="s">
        <v>97</v>
      </c>
      <c r="J289">
        <v>19</v>
      </c>
      <c r="K289" t="s">
        <v>30</v>
      </c>
      <c r="L289" t="s">
        <v>31</v>
      </c>
      <c r="M289" t="s">
        <v>1642</v>
      </c>
      <c r="N289" t="s">
        <v>32</v>
      </c>
      <c r="O289" t="s">
        <v>33</v>
      </c>
      <c r="P289" t="s">
        <v>1473</v>
      </c>
      <c r="Q289" t="s">
        <v>1474</v>
      </c>
      <c r="R289" t="s">
        <v>1475</v>
      </c>
      <c r="S289" t="s">
        <v>1476</v>
      </c>
      <c r="T289" t="s">
        <v>38</v>
      </c>
      <c r="U289" t="s">
        <v>39</v>
      </c>
      <c r="V289">
        <v>1930639</v>
      </c>
      <c r="W289">
        <v>0</v>
      </c>
      <c r="X289" t="s">
        <v>1477</v>
      </c>
      <c r="Y289" t="s">
        <v>1478</v>
      </c>
      <c r="Z289" t="s">
        <v>1645</v>
      </c>
      <c r="AA289">
        <f>VLOOKUP(S289,'[1]Tract Areas'!$F$2:$M$374,8,FALSE)</f>
        <v>1930637</v>
      </c>
      <c r="AB289">
        <f t="shared" si="9"/>
        <v>0.39957330145439046</v>
      </c>
    </row>
    <row r="290" spans="1:28" x14ac:dyDescent="0.25">
      <c r="A290">
        <v>77</v>
      </c>
      <c r="C290" t="e">
        <f t="shared" si="8"/>
        <v>#VALUE!</v>
      </c>
      <c r="E290">
        <v>19870.86960892408</v>
      </c>
      <c r="F290">
        <v>21164976.581290629</v>
      </c>
      <c r="G290">
        <v>19870.868999999999</v>
      </c>
      <c r="H290" t="s">
        <v>1642</v>
      </c>
      <c r="I290" t="s">
        <v>97</v>
      </c>
      <c r="J290">
        <v>19</v>
      </c>
      <c r="K290" t="s">
        <v>30</v>
      </c>
      <c r="L290" t="s">
        <v>31</v>
      </c>
      <c r="M290" t="s">
        <v>1642</v>
      </c>
      <c r="N290" t="s">
        <v>32</v>
      </c>
      <c r="O290" t="s">
        <v>33</v>
      </c>
      <c r="P290" t="s">
        <v>112</v>
      </c>
      <c r="Q290" t="s">
        <v>113</v>
      </c>
      <c r="R290" t="s">
        <v>114</v>
      </c>
      <c r="S290" t="s">
        <v>115</v>
      </c>
      <c r="T290" t="s">
        <v>38</v>
      </c>
      <c r="U290" t="s">
        <v>39</v>
      </c>
      <c r="V290">
        <v>2219066</v>
      </c>
      <c r="W290">
        <v>0</v>
      </c>
      <c r="X290" t="s">
        <v>116</v>
      </c>
      <c r="Y290" t="s">
        <v>117</v>
      </c>
      <c r="Z290" t="s">
        <v>1646</v>
      </c>
      <c r="AA290">
        <f>VLOOKUP(S290,'[1]Tract Areas'!$F$2:$M$374,8,FALSE)</f>
        <v>2219067</v>
      </c>
      <c r="AB290">
        <f t="shared" si="9"/>
        <v>0.32204480531682911</v>
      </c>
    </row>
    <row r="291" spans="1:28" x14ac:dyDescent="0.25">
      <c r="A291">
        <v>77</v>
      </c>
      <c r="C291" t="e">
        <f t="shared" si="8"/>
        <v>#VALUE!</v>
      </c>
      <c r="E291">
        <v>19870.86960892408</v>
      </c>
      <c r="F291">
        <v>21164976.581290629</v>
      </c>
      <c r="G291">
        <v>19870.868999999999</v>
      </c>
      <c r="H291" t="s">
        <v>1642</v>
      </c>
      <c r="I291" t="s">
        <v>97</v>
      </c>
      <c r="J291">
        <v>19</v>
      </c>
      <c r="K291" t="s">
        <v>30</v>
      </c>
      <c r="L291" t="s">
        <v>31</v>
      </c>
      <c r="M291" t="s">
        <v>1642</v>
      </c>
      <c r="N291" t="s">
        <v>32</v>
      </c>
      <c r="O291" t="s">
        <v>33</v>
      </c>
      <c r="P291" t="s">
        <v>119</v>
      </c>
      <c r="Q291" t="s">
        <v>120</v>
      </c>
      <c r="R291" t="s">
        <v>121</v>
      </c>
      <c r="S291" t="s">
        <v>122</v>
      </c>
      <c r="T291" t="s">
        <v>38</v>
      </c>
      <c r="U291" t="s">
        <v>39</v>
      </c>
      <c r="V291">
        <v>1857984</v>
      </c>
      <c r="W291">
        <v>14279988</v>
      </c>
      <c r="X291" t="s">
        <v>123</v>
      </c>
      <c r="Y291" t="s">
        <v>124</v>
      </c>
      <c r="Z291" t="s">
        <v>939</v>
      </c>
      <c r="AA291">
        <f>VLOOKUP(S291,'[1]Tract Areas'!$F$2:$M$374,8,FALSE)</f>
        <v>1757146</v>
      </c>
      <c r="AB291">
        <f t="shared" si="9"/>
        <v>4.78047925442735E-5</v>
      </c>
    </row>
    <row r="292" spans="1:28" x14ac:dyDescent="0.25">
      <c r="A292">
        <v>68</v>
      </c>
      <c r="C292" t="e">
        <f t="shared" si="8"/>
        <v>#VALUE!</v>
      </c>
      <c r="E292">
        <v>45963.665676960663</v>
      </c>
      <c r="F292">
        <v>51305072.646258257</v>
      </c>
      <c r="G292">
        <v>45963.663999999997</v>
      </c>
      <c r="H292" t="s">
        <v>1647</v>
      </c>
      <c r="I292" t="s">
        <v>693</v>
      </c>
      <c r="J292">
        <v>18</v>
      </c>
      <c r="K292" t="s">
        <v>30</v>
      </c>
      <c r="L292" t="s">
        <v>31</v>
      </c>
      <c r="M292" t="s">
        <v>1647</v>
      </c>
      <c r="N292" t="s">
        <v>32</v>
      </c>
      <c r="O292" t="s">
        <v>33</v>
      </c>
      <c r="P292" t="s">
        <v>1648</v>
      </c>
      <c r="Q292" t="s">
        <v>1649</v>
      </c>
      <c r="R292" t="s">
        <v>1650</v>
      </c>
      <c r="S292" t="s">
        <v>1651</v>
      </c>
      <c r="T292" t="s">
        <v>38</v>
      </c>
      <c r="U292" t="s">
        <v>39</v>
      </c>
      <c r="V292">
        <v>4777815</v>
      </c>
      <c r="W292">
        <v>388608</v>
      </c>
      <c r="X292" t="s">
        <v>1652</v>
      </c>
      <c r="Y292" t="s">
        <v>1653</v>
      </c>
      <c r="Z292" t="s">
        <v>1654</v>
      </c>
      <c r="AA292">
        <f>VLOOKUP(S292,'[1]Tract Areas'!$F$2:$M$374,8,FALSE)</f>
        <v>4768558</v>
      </c>
      <c r="AB292">
        <f t="shared" si="9"/>
        <v>2.5877843993928561E-3</v>
      </c>
    </row>
    <row r="293" spans="1:28" x14ac:dyDescent="0.25">
      <c r="A293">
        <v>68</v>
      </c>
      <c r="C293" t="e">
        <f t="shared" si="8"/>
        <v>#VALUE!</v>
      </c>
      <c r="E293">
        <v>45963.665676960663</v>
      </c>
      <c r="F293">
        <v>51305072.646258257</v>
      </c>
      <c r="G293">
        <v>45963.663999999997</v>
      </c>
      <c r="H293" t="s">
        <v>1647</v>
      </c>
      <c r="I293" t="s">
        <v>693</v>
      </c>
      <c r="J293">
        <v>18</v>
      </c>
      <c r="K293" t="s">
        <v>30</v>
      </c>
      <c r="L293" t="s">
        <v>31</v>
      </c>
      <c r="M293" t="s">
        <v>1647</v>
      </c>
      <c r="N293" t="s">
        <v>32</v>
      </c>
      <c r="O293" t="s">
        <v>33</v>
      </c>
      <c r="P293" t="s">
        <v>1655</v>
      </c>
      <c r="Q293" t="s">
        <v>1656</v>
      </c>
      <c r="R293" t="s">
        <v>1657</v>
      </c>
      <c r="S293" t="s">
        <v>1658</v>
      </c>
      <c r="T293" t="s">
        <v>38</v>
      </c>
      <c r="U293" t="s">
        <v>39</v>
      </c>
      <c r="V293">
        <v>4789752</v>
      </c>
      <c r="W293">
        <v>272921</v>
      </c>
      <c r="X293" t="s">
        <v>1659</v>
      </c>
      <c r="Y293" t="s">
        <v>1660</v>
      </c>
      <c r="Z293" t="s">
        <v>1661</v>
      </c>
      <c r="AA293">
        <f>VLOOKUP(S293,'[1]Tract Areas'!$F$2:$M$374,8,FALSE)</f>
        <v>4790223</v>
      </c>
      <c r="AB293">
        <f t="shared" si="9"/>
        <v>0.96099492654099816</v>
      </c>
    </row>
    <row r="294" spans="1:28" x14ac:dyDescent="0.25">
      <c r="A294">
        <v>68</v>
      </c>
      <c r="C294" t="e">
        <f t="shared" si="8"/>
        <v>#VALUE!</v>
      </c>
      <c r="E294">
        <v>45963.665676960663</v>
      </c>
      <c r="F294">
        <v>51305072.646258257</v>
      </c>
      <c r="G294">
        <v>45963.663999999997</v>
      </c>
      <c r="H294" t="s">
        <v>1647</v>
      </c>
      <c r="I294" t="s">
        <v>693</v>
      </c>
      <c r="J294">
        <v>18</v>
      </c>
      <c r="K294" t="s">
        <v>30</v>
      </c>
      <c r="L294" t="s">
        <v>31</v>
      </c>
      <c r="M294" t="s">
        <v>1647</v>
      </c>
      <c r="N294" t="s">
        <v>32</v>
      </c>
      <c r="O294" t="s">
        <v>33</v>
      </c>
      <c r="P294" t="s">
        <v>1224</v>
      </c>
      <c r="Q294" t="s">
        <v>1225</v>
      </c>
      <c r="R294" t="s">
        <v>1226</v>
      </c>
      <c r="S294" t="s">
        <v>1227</v>
      </c>
      <c r="T294" t="s">
        <v>38</v>
      </c>
      <c r="U294" t="s">
        <v>39</v>
      </c>
      <c r="V294">
        <v>3415758</v>
      </c>
      <c r="W294">
        <v>0</v>
      </c>
      <c r="X294" t="s">
        <v>1228</v>
      </c>
      <c r="Y294" t="s">
        <v>1229</v>
      </c>
      <c r="Z294" t="s">
        <v>1662</v>
      </c>
      <c r="AA294">
        <f>VLOOKUP(S294,'[1]Tract Areas'!$F$2:$M$374,8,FALSE)</f>
        <v>3415758</v>
      </c>
      <c r="AB294">
        <f t="shared" si="9"/>
        <v>3.1179023806721671E-4</v>
      </c>
    </row>
    <row r="295" spans="1:28" x14ac:dyDescent="0.25">
      <c r="A295">
        <v>68</v>
      </c>
      <c r="C295" t="e">
        <f t="shared" si="8"/>
        <v>#VALUE!</v>
      </c>
      <c r="E295">
        <v>45963.665676960663</v>
      </c>
      <c r="F295">
        <v>51305072.646258257</v>
      </c>
      <c r="G295">
        <v>45963.663999999997</v>
      </c>
      <c r="H295" t="s">
        <v>1647</v>
      </c>
      <c r="I295" t="s">
        <v>693</v>
      </c>
      <c r="J295">
        <v>18</v>
      </c>
      <c r="K295" t="s">
        <v>30</v>
      </c>
      <c r="L295" t="s">
        <v>31</v>
      </c>
      <c r="M295" t="s">
        <v>1647</v>
      </c>
      <c r="N295" t="s">
        <v>32</v>
      </c>
      <c r="O295" t="s">
        <v>33</v>
      </c>
      <c r="P295" t="s">
        <v>1663</v>
      </c>
      <c r="Q295" t="s">
        <v>1664</v>
      </c>
      <c r="R295" t="s">
        <v>1376</v>
      </c>
      <c r="S295" t="s">
        <v>1665</v>
      </c>
      <c r="T295" t="s">
        <v>38</v>
      </c>
      <c r="U295" t="s">
        <v>39</v>
      </c>
      <c r="V295">
        <v>9429739</v>
      </c>
      <c r="W295">
        <v>719984</v>
      </c>
      <c r="X295" t="s">
        <v>1666</v>
      </c>
      <c r="Y295" t="s">
        <v>1667</v>
      </c>
      <c r="Z295" t="s">
        <v>1668</v>
      </c>
      <c r="AA295">
        <f>VLOOKUP(S295,'[1]Tract Areas'!$F$2:$M$374,8,FALSE)</f>
        <v>9449275</v>
      </c>
      <c r="AB295">
        <f t="shared" si="9"/>
        <v>2.0488344343878235E-4</v>
      </c>
    </row>
    <row r="296" spans="1:28" x14ac:dyDescent="0.25">
      <c r="A296">
        <v>68</v>
      </c>
      <c r="C296" t="e">
        <f t="shared" si="8"/>
        <v>#VALUE!</v>
      </c>
      <c r="E296">
        <v>45963.665676960663</v>
      </c>
      <c r="F296">
        <v>51305072.646258257</v>
      </c>
      <c r="G296">
        <v>45963.663999999997</v>
      </c>
      <c r="H296" t="s">
        <v>1647</v>
      </c>
      <c r="I296" t="s">
        <v>693</v>
      </c>
      <c r="J296">
        <v>18</v>
      </c>
      <c r="K296" t="s">
        <v>30</v>
      </c>
      <c r="L296" t="s">
        <v>31</v>
      </c>
      <c r="M296" t="s">
        <v>1647</v>
      </c>
      <c r="N296" t="s">
        <v>32</v>
      </c>
      <c r="O296" t="s">
        <v>33</v>
      </c>
      <c r="P296" t="s">
        <v>1368</v>
      </c>
      <c r="Q296" t="s">
        <v>1369</v>
      </c>
      <c r="R296" t="s">
        <v>1370</v>
      </c>
      <c r="S296" t="s">
        <v>1371</v>
      </c>
      <c r="T296" t="s">
        <v>38</v>
      </c>
      <c r="U296" t="s">
        <v>39</v>
      </c>
      <c r="V296">
        <v>3531693</v>
      </c>
      <c r="W296">
        <v>0</v>
      </c>
      <c r="X296" t="s">
        <v>1372</v>
      </c>
      <c r="Y296" t="s">
        <v>1373</v>
      </c>
      <c r="Z296" t="s">
        <v>1669</v>
      </c>
      <c r="AA296">
        <f>VLOOKUP(S296,'[1]Tract Areas'!$F$2:$M$374,8,FALSE)</f>
        <v>3531698</v>
      </c>
      <c r="AB296">
        <f t="shared" si="9"/>
        <v>2.0127995089047817E-2</v>
      </c>
    </row>
    <row r="297" spans="1:28" x14ac:dyDescent="0.25">
      <c r="A297">
        <v>68</v>
      </c>
      <c r="C297" t="e">
        <f t="shared" si="8"/>
        <v>#VALUE!</v>
      </c>
      <c r="E297">
        <v>45963.665676960663</v>
      </c>
      <c r="F297">
        <v>51305072.646258257</v>
      </c>
      <c r="G297">
        <v>45963.663999999997</v>
      </c>
      <c r="H297" t="s">
        <v>1647</v>
      </c>
      <c r="I297" t="s">
        <v>693</v>
      </c>
      <c r="J297">
        <v>18</v>
      </c>
      <c r="K297" t="s">
        <v>30</v>
      </c>
      <c r="L297" t="s">
        <v>31</v>
      </c>
      <c r="M297" t="s">
        <v>1647</v>
      </c>
      <c r="N297" t="s">
        <v>32</v>
      </c>
      <c r="O297" t="s">
        <v>33</v>
      </c>
      <c r="P297" t="s">
        <v>910</v>
      </c>
      <c r="Q297" t="s">
        <v>911</v>
      </c>
      <c r="R297" t="s">
        <v>912</v>
      </c>
      <c r="S297" t="s">
        <v>913</v>
      </c>
      <c r="T297" t="s">
        <v>38</v>
      </c>
      <c r="U297" t="s">
        <v>39</v>
      </c>
      <c r="V297">
        <v>2746877</v>
      </c>
      <c r="W297">
        <v>0</v>
      </c>
      <c r="X297" t="s">
        <v>914</v>
      </c>
      <c r="Y297" t="s">
        <v>915</v>
      </c>
      <c r="Z297" t="s">
        <v>1670</v>
      </c>
      <c r="AA297">
        <f>VLOOKUP(S297,'[1]Tract Areas'!$F$2:$M$374,8,FALSE)</f>
        <v>2746891</v>
      </c>
      <c r="AB297">
        <f t="shared" si="9"/>
        <v>1.7174689494413867E-2</v>
      </c>
    </row>
    <row r="298" spans="1:28" x14ac:dyDescent="0.25">
      <c r="A298">
        <v>34</v>
      </c>
      <c r="C298" t="e">
        <f t="shared" si="8"/>
        <v>#VALUE!</v>
      </c>
      <c r="E298">
        <v>25387.707496248549</v>
      </c>
      <c r="F298">
        <v>37314629.789188273</v>
      </c>
      <c r="G298">
        <v>25387.706999999999</v>
      </c>
      <c r="H298" t="s">
        <v>1671</v>
      </c>
      <c r="I298" t="s">
        <v>693</v>
      </c>
      <c r="J298">
        <v>6</v>
      </c>
      <c r="K298" t="s">
        <v>30</v>
      </c>
      <c r="L298" t="s">
        <v>31</v>
      </c>
      <c r="M298" t="s">
        <v>1671</v>
      </c>
      <c r="N298" t="s">
        <v>32</v>
      </c>
      <c r="O298" t="s">
        <v>33</v>
      </c>
      <c r="P298" t="s">
        <v>1672</v>
      </c>
      <c r="Q298" t="s">
        <v>1673</v>
      </c>
      <c r="R298" t="s">
        <v>1674</v>
      </c>
      <c r="S298" t="s">
        <v>1675</v>
      </c>
      <c r="T298" t="s">
        <v>38</v>
      </c>
      <c r="U298" t="s">
        <v>39</v>
      </c>
      <c r="V298">
        <v>983387</v>
      </c>
      <c r="W298">
        <v>0</v>
      </c>
      <c r="X298" t="s">
        <v>1676</v>
      </c>
      <c r="Y298" t="s">
        <v>1677</v>
      </c>
      <c r="Z298" t="s">
        <v>1678</v>
      </c>
      <c r="AA298">
        <f>VLOOKUP(S298,'[1]Tract Areas'!$F$2:$M$374,8,FALSE)</f>
        <v>983389</v>
      </c>
      <c r="AB298">
        <f t="shared" si="9"/>
        <v>2.4039317096286412E-3</v>
      </c>
    </row>
    <row r="299" spans="1:28" x14ac:dyDescent="0.25">
      <c r="A299">
        <v>34</v>
      </c>
      <c r="C299" t="e">
        <f t="shared" si="8"/>
        <v>#VALUE!</v>
      </c>
      <c r="E299">
        <v>25387.707496248549</v>
      </c>
      <c r="F299">
        <v>37314629.789188273</v>
      </c>
      <c r="G299">
        <v>25387.706999999999</v>
      </c>
      <c r="H299" t="s">
        <v>1671</v>
      </c>
      <c r="I299" t="s">
        <v>693</v>
      </c>
      <c r="J299">
        <v>6</v>
      </c>
      <c r="K299" t="s">
        <v>30</v>
      </c>
      <c r="L299" t="s">
        <v>31</v>
      </c>
      <c r="M299" t="s">
        <v>1671</v>
      </c>
      <c r="N299" t="s">
        <v>32</v>
      </c>
      <c r="O299" t="s">
        <v>33</v>
      </c>
      <c r="P299" t="s">
        <v>1679</v>
      </c>
      <c r="Q299" t="s">
        <v>1680</v>
      </c>
      <c r="R299" t="s">
        <v>1681</v>
      </c>
      <c r="S299" t="s">
        <v>1682</v>
      </c>
      <c r="T299" t="s">
        <v>38</v>
      </c>
      <c r="U299" t="s">
        <v>39</v>
      </c>
      <c r="V299">
        <v>1593775</v>
      </c>
      <c r="W299">
        <v>0</v>
      </c>
      <c r="X299" t="s">
        <v>1683</v>
      </c>
      <c r="Y299" t="s">
        <v>1684</v>
      </c>
      <c r="Z299" t="s">
        <v>1685</v>
      </c>
      <c r="AA299">
        <f>VLOOKUP(S299,'[1]Tract Areas'!$F$2:$M$374,8,FALSE)</f>
        <v>1593774</v>
      </c>
      <c r="AB299">
        <f t="shared" si="9"/>
        <v>0.68114488001435591</v>
      </c>
    </row>
    <row r="300" spans="1:28" x14ac:dyDescent="0.25">
      <c r="A300">
        <v>34</v>
      </c>
      <c r="C300" t="e">
        <f t="shared" si="8"/>
        <v>#VALUE!</v>
      </c>
      <c r="E300">
        <v>25387.707496248549</v>
      </c>
      <c r="F300">
        <v>37314629.789188273</v>
      </c>
      <c r="G300">
        <v>25387.706999999999</v>
      </c>
      <c r="H300" t="s">
        <v>1671</v>
      </c>
      <c r="I300" t="s">
        <v>693</v>
      </c>
      <c r="J300">
        <v>6</v>
      </c>
      <c r="K300" t="s">
        <v>30</v>
      </c>
      <c r="L300" t="s">
        <v>31</v>
      </c>
      <c r="M300" t="s">
        <v>1671</v>
      </c>
      <c r="N300" t="s">
        <v>32</v>
      </c>
      <c r="O300" t="s">
        <v>33</v>
      </c>
      <c r="P300" t="s">
        <v>1686</v>
      </c>
      <c r="Q300" t="s">
        <v>1687</v>
      </c>
      <c r="R300" t="s">
        <v>1688</v>
      </c>
      <c r="S300" t="s">
        <v>1689</v>
      </c>
      <c r="T300" t="s">
        <v>38</v>
      </c>
      <c r="U300" t="s">
        <v>39</v>
      </c>
      <c r="V300">
        <v>942974</v>
      </c>
      <c r="W300">
        <v>0</v>
      </c>
      <c r="X300" t="s">
        <v>1690</v>
      </c>
      <c r="Y300" t="s">
        <v>1691</v>
      </c>
      <c r="Z300" t="s">
        <v>1370</v>
      </c>
      <c r="AA300">
        <f>VLOOKUP(S300,'[1]Tract Areas'!$F$2:$M$374,8,FALSE)</f>
        <v>942971</v>
      </c>
      <c r="AB300">
        <f t="shared" si="9"/>
        <v>1.2407592598287753E-4</v>
      </c>
    </row>
    <row r="301" spans="1:28" x14ac:dyDescent="0.25">
      <c r="A301">
        <v>34</v>
      </c>
      <c r="C301" t="e">
        <f t="shared" si="8"/>
        <v>#VALUE!</v>
      </c>
      <c r="E301">
        <v>25387.707496248549</v>
      </c>
      <c r="F301">
        <v>37314629.789188273</v>
      </c>
      <c r="G301">
        <v>25387.706999999999</v>
      </c>
      <c r="H301" t="s">
        <v>1671</v>
      </c>
      <c r="I301" t="s">
        <v>693</v>
      </c>
      <c r="J301">
        <v>6</v>
      </c>
      <c r="K301" t="s">
        <v>30</v>
      </c>
      <c r="L301" t="s">
        <v>31</v>
      </c>
      <c r="M301" t="s">
        <v>1671</v>
      </c>
      <c r="N301" t="s">
        <v>32</v>
      </c>
      <c r="O301" t="s">
        <v>33</v>
      </c>
      <c r="P301" t="s">
        <v>1692</v>
      </c>
      <c r="Q301" t="s">
        <v>1693</v>
      </c>
      <c r="R301" t="s">
        <v>1694</v>
      </c>
      <c r="S301" t="s">
        <v>1695</v>
      </c>
      <c r="T301" t="s">
        <v>38</v>
      </c>
      <c r="U301" t="s">
        <v>39</v>
      </c>
      <c r="V301">
        <v>1552357</v>
      </c>
      <c r="W301">
        <v>1033231</v>
      </c>
      <c r="X301" t="s">
        <v>1696</v>
      </c>
      <c r="Y301" t="s">
        <v>1697</v>
      </c>
      <c r="Z301" t="s">
        <v>1698</v>
      </c>
      <c r="AA301">
        <f>VLOOKUP(S301,'[1]Tract Areas'!$F$2:$M$374,8,FALSE)</f>
        <v>1574150</v>
      </c>
      <c r="AB301">
        <f t="shared" si="9"/>
        <v>0.3208785693866531</v>
      </c>
    </row>
    <row r="302" spans="1:28" x14ac:dyDescent="0.25">
      <c r="A302">
        <v>34</v>
      </c>
      <c r="C302" t="e">
        <f t="shared" si="8"/>
        <v>#VALUE!</v>
      </c>
      <c r="E302">
        <v>25387.707496248549</v>
      </c>
      <c r="F302">
        <v>37314629.789188273</v>
      </c>
      <c r="G302">
        <v>25387.706999999999</v>
      </c>
      <c r="H302" t="s">
        <v>1671</v>
      </c>
      <c r="I302" t="s">
        <v>693</v>
      </c>
      <c r="J302">
        <v>6</v>
      </c>
      <c r="K302" t="s">
        <v>30</v>
      </c>
      <c r="L302" t="s">
        <v>31</v>
      </c>
      <c r="M302" t="s">
        <v>1671</v>
      </c>
      <c r="N302" t="s">
        <v>32</v>
      </c>
      <c r="O302" t="s">
        <v>33</v>
      </c>
      <c r="P302" t="s">
        <v>1699</v>
      </c>
      <c r="Q302" t="s">
        <v>1700</v>
      </c>
      <c r="R302" t="s">
        <v>1701</v>
      </c>
      <c r="S302" t="s">
        <v>1702</v>
      </c>
      <c r="T302" t="s">
        <v>38</v>
      </c>
      <c r="U302" t="s">
        <v>39</v>
      </c>
      <c r="V302">
        <v>671000</v>
      </c>
      <c r="W302">
        <v>0</v>
      </c>
      <c r="X302" t="s">
        <v>1703</v>
      </c>
      <c r="Y302" t="s">
        <v>1704</v>
      </c>
      <c r="Z302" t="s">
        <v>1705</v>
      </c>
      <c r="AA302">
        <f>VLOOKUP(S302,'[1]Tract Areas'!$F$2:$M$374,8,FALSE)</f>
        <v>670998</v>
      </c>
      <c r="AB302">
        <f t="shared" si="9"/>
        <v>5.8122378904259034E-4</v>
      </c>
    </row>
    <row r="303" spans="1:28" x14ac:dyDescent="0.25">
      <c r="A303">
        <v>34</v>
      </c>
      <c r="C303" t="e">
        <f t="shared" si="8"/>
        <v>#VALUE!</v>
      </c>
      <c r="E303">
        <v>25387.707496248549</v>
      </c>
      <c r="F303">
        <v>37314629.789188273</v>
      </c>
      <c r="G303">
        <v>25387.706999999999</v>
      </c>
      <c r="H303" t="s">
        <v>1671</v>
      </c>
      <c r="I303" t="s">
        <v>693</v>
      </c>
      <c r="J303">
        <v>6</v>
      </c>
      <c r="K303" t="s">
        <v>30</v>
      </c>
      <c r="L303" t="s">
        <v>31</v>
      </c>
      <c r="M303" t="s">
        <v>1671</v>
      </c>
      <c r="N303" t="s">
        <v>32</v>
      </c>
      <c r="O303" t="s">
        <v>33</v>
      </c>
      <c r="P303" t="s">
        <v>1706</v>
      </c>
      <c r="Q303" t="s">
        <v>1707</v>
      </c>
      <c r="R303" t="s">
        <v>1708</v>
      </c>
      <c r="S303" t="s">
        <v>1709</v>
      </c>
      <c r="T303" t="s">
        <v>38</v>
      </c>
      <c r="U303" t="s">
        <v>39</v>
      </c>
      <c r="V303">
        <v>1196463</v>
      </c>
      <c r="W303">
        <v>0</v>
      </c>
      <c r="X303" t="s">
        <v>1710</v>
      </c>
      <c r="Y303" t="s">
        <v>1711</v>
      </c>
      <c r="Z303" t="s">
        <v>1712</v>
      </c>
      <c r="AA303">
        <f>VLOOKUP(S303,'[1]Tract Areas'!$F$2:$M$374,8,FALSE)</f>
        <v>1196456</v>
      </c>
      <c r="AB303">
        <f t="shared" si="9"/>
        <v>0.71821947484905424</v>
      </c>
    </row>
    <row r="304" spans="1:28" x14ac:dyDescent="0.25">
      <c r="A304">
        <v>34</v>
      </c>
      <c r="C304" t="e">
        <f t="shared" si="8"/>
        <v>#VALUE!</v>
      </c>
      <c r="E304">
        <v>25387.707496248549</v>
      </c>
      <c r="F304">
        <v>37314629.789188273</v>
      </c>
      <c r="G304">
        <v>25387.706999999999</v>
      </c>
      <c r="H304" t="s">
        <v>1671</v>
      </c>
      <c r="I304" t="s">
        <v>693</v>
      </c>
      <c r="J304">
        <v>6</v>
      </c>
      <c r="K304" t="s">
        <v>30</v>
      </c>
      <c r="L304" t="s">
        <v>31</v>
      </c>
      <c r="M304" t="s">
        <v>1671</v>
      </c>
      <c r="N304" t="s">
        <v>32</v>
      </c>
      <c r="O304" t="s">
        <v>33</v>
      </c>
      <c r="P304" t="s">
        <v>1632</v>
      </c>
      <c r="Q304" t="s">
        <v>1633</v>
      </c>
      <c r="R304" t="s">
        <v>1216</v>
      </c>
      <c r="S304" t="s">
        <v>1634</v>
      </c>
      <c r="T304" t="s">
        <v>38</v>
      </c>
      <c r="U304" t="s">
        <v>39</v>
      </c>
      <c r="V304">
        <v>1284761</v>
      </c>
      <c r="W304">
        <v>0</v>
      </c>
      <c r="X304" t="s">
        <v>1635</v>
      </c>
      <c r="Y304" t="s">
        <v>1636</v>
      </c>
      <c r="Z304" t="s">
        <v>1713</v>
      </c>
      <c r="AA304">
        <f>VLOOKUP(S304,'[1]Tract Areas'!$F$2:$M$374,8,FALSE)</f>
        <v>1284761</v>
      </c>
      <c r="AB304">
        <f t="shared" si="9"/>
        <v>1.9676811484781996E-3</v>
      </c>
    </row>
    <row r="305" spans="1:28" x14ac:dyDescent="0.25">
      <c r="A305">
        <v>118</v>
      </c>
      <c r="C305" t="e">
        <f t="shared" si="8"/>
        <v>#VALUE!</v>
      </c>
      <c r="E305">
        <v>26501.526591104928</v>
      </c>
      <c r="F305">
        <v>42044563.673184253</v>
      </c>
      <c r="G305">
        <v>26501.526999999998</v>
      </c>
      <c r="H305" t="s">
        <v>1714</v>
      </c>
      <c r="I305" t="s">
        <v>693</v>
      </c>
      <c r="J305">
        <v>1</v>
      </c>
      <c r="K305" t="s">
        <v>30</v>
      </c>
      <c r="L305" t="s">
        <v>31</v>
      </c>
      <c r="M305" t="s">
        <v>1714</v>
      </c>
      <c r="N305" t="s">
        <v>32</v>
      </c>
      <c r="O305" t="s">
        <v>33</v>
      </c>
      <c r="P305" t="s">
        <v>1672</v>
      </c>
      <c r="Q305" t="s">
        <v>1673</v>
      </c>
      <c r="R305" t="s">
        <v>1674</v>
      </c>
      <c r="S305" t="s">
        <v>1675</v>
      </c>
      <c r="T305" t="s">
        <v>38</v>
      </c>
      <c r="U305" t="s">
        <v>39</v>
      </c>
      <c r="V305">
        <v>983387</v>
      </c>
      <c r="W305">
        <v>0</v>
      </c>
      <c r="X305" t="s">
        <v>1676</v>
      </c>
      <c r="Y305" t="s">
        <v>1677</v>
      </c>
      <c r="Z305" t="s">
        <v>1715</v>
      </c>
      <c r="AA305">
        <f>VLOOKUP(S305,'[1]Tract Areas'!$F$2:$M$374,8,FALSE)</f>
        <v>983389</v>
      </c>
      <c r="AB305">
        <f t="shared" si="9"/>
        <v>0.66706867780705292</v>
      </c>
    </row>
    <row r="306" spans="1:28" x14ac:dyDescent="0.25">
      <c r="A306">
        <v>118</v>
      </c>
      <c r="C306" t="e">
        <f t="shared" si="8"/>
        <v>#VALUE!</v>
      </c>
      <c r="E306">
        <v>26501.526591104928</v>
      </c>
      <c r="F306">
        <v>42044563.673184253</v>
      </c>
      <c r="G306">
        <v>26501.526999999998</v>
      </c>
      <c r="H306" t="s">
        <v>1714</v>
      </c>
      <c r="I306" t="s">
        <v>693</v>
      </c>
      <c r="J306">
        <v>1</v>
      </c>
      <c r="K306" t="s">
        <v>30</v>
      </c>
      <c r="L306" t="s">
        <v>31</v>
      </c>
      <c r="M306" t="s">
        <v>1714</v>
      </c>
      <c r="N306" t="s">
        <v>32</v>
      </c>
      <c r="O306" t="s">
        <v>33</v>
      </c>
      <c r="P306" t="s">
        <v>1679</v>
      </c>
      <c r="Q306" t="s">
        <v>1680</v>
      </c>
      <c r="R306" t="s">
        <v>1681</v>
      </c>
      <c r="S306" t="s">
        <v>1682</v>
      </c>
      <c r="T306" t="s">
        <v>38</v>
      </c>
      <c r="U306" t="s">
        <v>39</v>
      </c>
      <c r="V306">
        <v>1593775</v>
      </c>
      <c r="W306">
        <v>0</v>
      </c>
      <c r="X306" t="s">
        <v>1683</v>
      </c>
      <c r="Y306" t="s">
        <v>1684</v>
      </c>
      <c r="Z306" t="s">
        <v>1370</v>
      </c>
      <c r="AA306">
        <f>VLOOKUP(S306,'[1]Tract Areas'!$F$2:$M$374,8,FALSE)</f>
        <v>1593774</v>
      </c>
      <c r="AB306">
        <f t="shared" si="9"/>
        <v>7.3410659227719861E-5</v>
      </c>
    </row>
    <row r="307" spans="1:28" x14ac:dyDescent="0.25">
      <c r="A307">
        <v>118</v>
      </c>
      <c r="C307" t="e">
        <f t="shared" si="8"/>
        <v>#VALUE!</v>
      </c>
      <c r="E307">
        <v>26501.526591104928</v>
      </c>
      <c r="F307">
        <v>42044563.673184253</v>
      </c>
      <c r="G307">
        <v>26501.526999999998</v>
      </c>
      <c r="H307" t="s">
        <v>1714</v>
      </c>
      <c r="I307" t="s">
        <v>693</v>
      </c>
      <c r="J307">
        <v>1</v>
      </c>
      <c r="K307" t="s">
        <v>30</v>
      </c>
      <c r="L307" t="s">
        <v>31</v>
      </c>
      <c r="M307" t="s">
        <v>1714</v>
      </c>
      <c r="N307" t="s">
        <v>32</v>
      </c>
      <c r="O307" t="s">
        <v>33</v>
      </c>
      <c r="P307" t="s">
        <v>1686</v>
      </c>
      <c r="Q307" t="s">
        <v>1687</v>
      </c>
      <c r="R307" t="s">
        <v>1688</v>
      </c>
      <c r="S307" t="s">
        <v>1689</v>
      </c>
      <c r="T307" t="s">
        <v>38</v>
      </c>
      <c r="U307" t="s">
        <v>39</v>
      </c>
      <c r="V307">
        <v>942974</v>
      </c>
      <c r="W307">
        <v>0</v>
      </c>
      <c r="X307" t="s">
        <v>1690</v>
      </c>
      <c r="Y307" t="s">
        <v>1691</v>
      </c>
      <c r="Z307" t="s">
        <v>1716</v>
      </c>
      <c r="AA307">
        <f>VLOOKUP(S307,'[1]Tract Areas'!$F$2:$M$374,8,FALSE)</f>
        <v>942971</v>
      </c>
      <c r="AB307">
        <f t="shared" si="9"/>
        <v>0.34530542296634786</v>
      </c>
    </row>
    <row r="308" spans="1:28" x14ac:dyDescent="0.25">
      <c r="A308">
        <v>118</v>
      </c>
      <c r="C308" t="e">
        <f t="shared" si="8"/>
        <v>#VALUE!</v>
      </c>
      <c r="E308">
        <v>26501.526591104928</v>
      </c>
      <c r="F308">
        <v>42044563.673184253</v>
      </c>
      <c r="G308">
        <v>26501.526999999998</v>
      </c>
      <c r="H308" t="s">
        <v>1714</v>
      </c>
      <c r="I308" t="s">
        <v>693</v>
      </c>
      <c r="J308">
        <v>1</v>
      </c>
      <c r="K308" t="s">
        <v>30</v>
      </c>
      <c r="L308" t="s">
        <v>31</v>
      </c>
      <c r="M308" t="s">
        <v>1714</v>
      </c>
      <c r="N308" t="s">
        <v>32</v>
      </c>
      <c r="O308" t="s">
        <v>33</v>
      </c>
      <c r="P308" t="s">
        <v>694</v>
      </c>
      <c r="Q308" t="s">
        <v>695</v>
      </c>
      <c r="R308" t="s">
        <v>696</v>
      </c>
      <c r="S308" t="s">
        <v>697</v>
      </c>
      <c r="T308" t="s">
        <v>38</v>
      </c>
      <c r="U308" t="s">
        <v>39</v>
      </c>
      <c r="V308">
        <v>2172993</v>
      </c>
      <c r="W308">
        <v>0</v>
      </c>
      <c r="X308" t="s">
        <v>698</v>
      </c>
      <c r="Y308" t="s">
        <v>699</v>
      </c>
      <c r="Z308" t="s">
        <v>1717</v>
      </c>
      <c r="AA308">
        <f>VLOOKUP(S308,'[1]Tract Areas'!$F$2:$M$374,8,FALSE)</f>
        <v>2172993</v>
      </c>
      <c r="AB308">
        <f t="shared" si="9"/>
        <v>0.78178990912534008</v>
      </c>
    </row>
    <row r="309" spans="1:28" x14ac:dyDescent="0.25">
      <c r="A309">
        <v>118</v>
      </c>
      <c r="C309" t="e">
        <f t="shared" si="8"/>
        <v>#VALUE!</v>
      </c>
      <c r="E309">
        <v>26501.526591104928</v>
      </c>
      <c r="F309">
        <v>42044563.673184253</v>
      </c>
      <c r="G309">
        <v>26501.526999999998</v>
      </c>
      <c r="H309" t="s">
        <v>1714</v>
      </c>
      <c r="I309" t="s">
        <v>693</v>
      </c>
      <c r="J309">
        <v>1</v>
      </c>
      <c r="K309" t="s">
        <v>30</v>
      </c>
      <c r="L309" t="s">
        <v>31</v>
      </c>
      <c r="M309" t="s">
        <v>1714</v>
      </c>
      <c r="N309" t="s">
        <v>32</v>
      </c>
      <c r="O309" t="s">
        <v>33</v>
      </c>
      <c r="P309" t="s">
        <v>701</v>
      </c>
      <c r="Q309" t="s">
        <v>702</v>
      </c>
      <c r="R309" t="s">
        <v>703</v>
      </c>
      <c r="S309" t="s">
        <v>704</v>
      </c>
      <c r="T309" t="s">
        <v>38</v>
      </c>
      <c r="U309" t="s">
        <v>39</v>
      </c>
      <c r="V309">
        <v>2137298</v>
      </c>
      <c r="W309">
        <v>5871364</v>
      </c>
      <c r="X309" t="s">
        <v>705</v>
      </c>
      <c r="Y309" t="s">
        <v>706</v>
      </c>
      <c r="Z309" t="s">
        <v>1718</v>
      </c>
      <c r="AA309">
        <f>VLOOKUP(S309,'[1]Tract Areas'!$F$2:$M$374,8,FALSE)</f>
        <v>2125868</v>
      </c>
      <c r="AB309">
        <f t="shared" si="9"/>
        <v>0.11400519693602801</v>
      </c>
    </row>
    <row r="310" spans="1:28" x14ac:dyDescent="0.25">
      <c r="A310">
        <v>118</v>
      </c>
      <c r="C310" t="e">
        <f t="shared" si="8"/>
        <v>#VALUE!</v>
      </c>
      <c r="E310">
        <v>26501.526591104928</v>
      </c>
      <c r="F310">
        <v>42044563.673184253</v>
      </c>
      <c r="G310">
        <v>26501.526999999998</v>
      </c>
      <c r="H310" t="s">
        <v>1714</v>
      </c>
      <c r="I310" t="s">
        <v>693</v>
      </c>
      <c r="J310">
        <v>1</v>
      </c>
      <c r="K310" t="s">
        <v>30</v>
      </c>
      <c r="L310" t="s">
        <v>31</v>
      </c>
      <c r="M310" t="s">
        <v>1714</v>
      </c>
      <c r="N310" t="s">
        <v>32</v>
      </c>
      <c r="O310" t="s">
        <v>33</v>
      </c>
      <c r="P310" t="s">
        <v>708</v>
      </c>
      <c r="Q310" t="s">
        <v>709</v>
      </c>
      <c r="R310" t="s">
        <v>710</v>
      </c>
      <c r="S310" t="s">
        <v>711</v>
      </c>
      <c r="T310" t="s">
        <v>38</v>
      </c>
      <c r="U310" t="s">
        <v>39</v>
      </c>
      <c r="V310">
        <v>1183989</v>
      </c>
      <c r="W310">
        <v>0</v>
      </c>
      <c r="X310" t="s">
        <v>712</v>
      </c>
      <c r="Y310" t="s">
        <v>713</v>
      </c>
      <c r="Z310" t="s">
        <v>1719</v>
      </c>
      <c r="AA310">
        <f>VLOOKUP(S310,'[1]Tract Areas'!$F$2:$M$374,8,FALSE)</f>
        <v>1183993</v>
      </c>
      <c r="AB310">
        <f t="shared" si="9"/>
        <v>0.27501091644967496</v>
      </c>
    </row>
    <row r="311" spans="1:28" x14ac:dyDescent="0.25">
      <c r="A311">
        <v>118</v>
      </c>
      <c r="C311" t="e">
        <f t="shared" si="8"/>
        <v>#VALUE!</v>
      </c>
      <c r="E311">
        <v>26501.526591104928</v>
      </c>
      <c r="F311">
        <v>42044563.673184253</v>
      </c>
      <c r="G311">
        <v>26501.526999999998</v>
      </c>
      <c r="H311" t="s">
        <v>1714</v>
      </c>
      <c r="I311" t="s">
        <v>693</v>
      </c>
      <c r="J311">
        <v>1</v>
      </c>
      <c r="K311" t="s">
        <v>30</v>
      </c>
      <c r="L311" t="s">
        <v>31</v>
      </c>
      <c r="M311" t="s">
        <v>1714</v>
      </c>
      <c r="N311" t="s">
        <v>32</v>
      </c>
      <c r="O311" t="s">
        <v>33</v>
      </c>
      <c r="P311" t="s">
        <v>1293</v>
      </c>
      <c r="Q311" t="s">
        <v>1294</v>
      </c>
      <c r="R311" t="s">
        <v>1295</v>
      </c>
      <c r="S311" t="s">
        <v>1296</v>
      </c>
      <c r="T311" t="s">
        <v>38</v>
      </c>
      <c r="U311" t="s">
        <v>39</v>
      </c>
      <c r="V311">
        <v>1493249</v>
      </c>
      <c r="W311">
        <v>0</v>
      </c>
      <c r="X311" t="s">
        <v>1297</v>
      </c>
      <c r="Y311" t="s">
        <v>1298</v>
      </c>
      <c r="Z311" t="s">
        <v>1720</v>
      </c>
      <c r="AA311">
        <f>VLOOKUP(S311,'[1]Tract Areas'!$F$2:$M$374,8,FALSE)</f>
        <v>1493253</v>
      </c>
      <c r="AB311">
        <f t="shared" si="9"/>
        <v>1.4371308813710738E-3</v>
      </c>
    </row>
    <row r="312" spans="1:28" x14ac:dyDescent="0.25">
      <c r="A312">
        <v>118</v>
      </c>
      <c r="C312" t="e">
        <f t="shared" si="8"/>
        <v>#VALUE!</v>
      </c>
      <c r="E312">
        <v>26501.526591104928</v>
      </c>
      <c r="F312">
        <v>42044563.673184253</v>
      </c>
      <c r="G312">
        <v>26501.526999999998</v>
      </c>
      <c r="H312" t="s">
        <v>1714</v>
      </c>
      <c r="I312" t="s">
        <v>693</v>
      </c>
      <c r="J312">
        <v>1</v>
      </c>
      <c r="K312" t="s">
        <v>30</v>
      </c>
      <c r="L312" t="s">
        <v>31</v>
      </c>
      <c r="M312" t="s">
        <v>1714</v>
      </c>
      <c r="N312" t="s">
        <v>32</v>
      </c>
      <c r="O312" t="s">
        <v>33</v>
      </c>
      <c r="P312" t="s">
        <v>1721</v>
      </c>
      <c r="Q312" t="s">
        <v>1722</v>
      </c>
      <c r="R312" t="s">
        <v>1723</v>
      </c>
      <c r="S312" t="s">
        <v>1724</v>
      </c>
      <c r="T312" t="s">
        <v>38</v>
      </c>
      <c r="U312" t="s">
        <v>39</v>
      </c>
      <c r="V312">
        <v>986207</v>
      </c>
      <c r="W312">
        <v>0</v>
      </c>
      <c r="X312" t="s">
        <v>1725</v>
      </c>
      <c r="Y312" t="s">
        <v>1726</v>
      </c>
      <c r="Z312" t="s">
        <v>1727</v>
      </c>
      <c r="AA312">
        <f>VLOOKUP(S312,'[1]Tract Areas'!$F$2:$M$374,8,FALSE)</f>
        <v>986207</v>
      </c>
      <c r="AB312">
        <f t="shared" si="9"/>
        <v>0.66483507012219545</v>
      </c>
    </row>
    <row r="313" spans="1:28" x14ac:dyDescent="0.25">
      <c r="A313">
        <v>112</v>
      </c>
      <c r="C313" t="e">
        <f t="shared" si="8"/>
        <v>#VALUE!</v>
      </c>
      <c r="E313">
        <v>29413.553448415088</v>
      </c>
      <c r="F313">
        <v>47203081.07955838</v>
      </c>
      <c r="G313">
        <v>29413.553</v>
      </c>
      <c r="H313" t="s">
        <v>1728</v>
      </c>
      <c r="I313" t="s">
        <v>1729</v>
      </c>
      <c r="J313">
        <v>2</v>
      </c>
      <c r="K313" t="s">
        <v>30</v>
      </c>
      <c r="L313" t="s">
        <v>31</v>
      </c>
      <c r="M313" t="s">
        <v>1728</v>
      </c>
      <c r="N313" t="s">
        <v>32</v>
      </c>
      <c r="O313" t="s">
        <v>33</v>
      </c>
      <c r="P313" t="s">
        <v>708</v>
      </c>
      <c r="Q313" t="s">
        <v>709</v>
      </c>
      <c r="R313" t="s">
        <v>710</v>
      </c>
      <c r="S313" t="s">
        <v>711</v>
      </c>
      <c r="T313" t="s">
        <v>38</v>
      </c>
      <c r="U313" t="s">
        <v>39</v>
      </c>
      <c r="V313">
        <v>1183989</v>
      </c>
      <c r="W313">
        <v>0</v>
      </c>
      <c r="X313" t="s">
        <v>712</v>
      </c>
      <c r="Y313" t="s">
        <v>713</v>
      </c>
      <c r="Z313" t="s">
        <v>1730</v>
      </c>
      <c r="AA313">
        <f>VLOOKUP(S313,'[1]Tract Areas'!$F$2:$M$374,8,FALSE)</f>
        <v>1183993</v>
      </c>
      <c r="AB313">
        <f t="shared" si="9"/>
        <v>9.6504793524961718E-2</v>
      </c>
    </row>
    <row r="314" spans="1:28" x14ac:dyDescent="0.25">
      <c r="A314">
        <v>112</v>
      </c>
      <c r="C314" t="e">
        <f t="shared" si="8"/>
        <v>#VALUE!</v>
      </c>
      <c r="E314">
        <v>29413.553448415088</v>
      </c>
      <c r="F314">
        <v>47203081.07955838</v>
      </c>
      <c r="G314">
        <v>29413.553</v>
      </c>
      <c r="H314" t="s">
        <v>1728</v>
      </c>
      <c r="I314" t="s">
        <v>1729</v>
      </c>
      <c r="J314">
        <v>2</v>
      </c>
      <c r="K314" t="s">
        <v>30</v>
      </c>
      <c r="L314" t="s">
        <v>31</v>
      </c>
      <c r="M314" t="s">
        <v>1728</v>
      </c>
      <c r="N314" t="s">
        <v>32</v>
      </c>
      <c r="O314" t="s">
        <v>33</v>
      </c>
      <c r="P314" t="s">
        <v>1731</v>
      </c>
      <c r="Q314" t="s">
        <v>1732</v>
      </c>
      <c r="R314" t="s">
        <v>1733</v>
      </c>
      <c r="S314" t="s">
        <v>1734</v>
      </c>
      <c r="T314" t="s">
        <v>38</v>
      </c>
      <c r="U314" t="s">
        <v>39</v>
      </c>
      <c r="V314">
        <v>1834052</v>
      </c>
      <c r="W314">
        <v>0</v>
      </c>
      <c r="X314" t="s">
        <v>1735</v>
      </c>
      <c r="Y314" t="s">
        <v>1736</v>
      </c>
      <c r="Z314" t="s">
        <v>1737</v>
      </c>
      <c r="AA314">
        <f>VLOOKUP(S314,'[1]Tract Areas'!$F$2:$M$374,8,FALSE)</f>
        <v>1834049</v>
      </c>
      <c r="AB314">
        <f t="shared" si="9"/>
        <v>7.5923271406598186E-2</v>
      </c>
    </row>
    <row r="315" spans="1:28" x14ac:dyDescent="0.25">
      <c r="A315">
        <v>112</v>
      </c>
      <c r="C315" t="e">
        <f t="shared" si="8"/>
        <v>#VALUE!</v>
      </c>
      <c r="E315">
        <v>29413.553448415088</v>
      </c>
      <c r="F315">
        <v>47203081.07955838</v>
      </c>
      <c r="G315">
        <v>29413.553</v>
      </c>
      <c r="H315" t="s">
        <v>1728</v>
      </c>
      <c r="I315" t="s">
        <v>1729</v>
      </c>
      <c r="J315">
        <v>2</v>
      </c>
      <c r="K315" t="s">
        <v>30</v>
      </c>
      <c r="L315" t="s">
        <v>31</v>
      </c>
      <c r="M315" t="s">
        <v>1728</v>
      </c>
      <c r="N315" t="s">
        <v>32</v>
      </c>
      <c r="O315" t="s">
        <v>33</v>
      </c>
      <c r="P315" t="s">
        <v>715</v>
      </c>
      <c r="Q315" t="s">
        <v>716</v>
      </c>
      <c r="R315" t="s">
        <v>717</v>
      </c>
      <c r="S315" t="s">
        <v>718</v>
      </c>
      <c r="T315" t="s">
        <v>38</v>
      </c>
      <c r="U315" t="s">
        <v>39</v>
      </c>
      <c r="V315">
        <v>3783740</v>
      </c>
      <c r="W315">
        <v>54223</v>
      </c>
      <c r="X315" t="s">
        <v>719</v>
      </c>
      <c r="Y315" t="s">
        <v>720</v>
      </c>
      <c r="Z315" t="s">
        <v>1738</v>
      </c>
      <c r="AA315">
        <f>VLOOKUP(S315,'[1]Tract Areas'!$F$2:$M$374,8,FALSE)</f>
        <v>3779676</v>
      </c>
      <c r="AB315">
        <f t="shared" si="9"/>
        <v>0.77653005178221624</v>
      </c>
    </row>
    <row r="316" spans="1:28" x14ac:dyDescent="0.25">
      <c r="A316">
        <v>112</v>
      </c>
      <c r="C316" t="e">
        <f t="shared" si="8"/>
        <v>#VALUE!</v>
      </c>
      <c r="E316">
        <v>29413.553448415088</v>
      </c>
      <c r="F316">
        <v>47203081.07955838</v>
      </c>
      <c r="G316">
        <v>29413.553</v>
      </c>
      <c r="H316" t="s">
        <v>1728</v>
      </c>
      <c r="I316" t="s">
        <v>1729</v>
      </c>
      <c r="J316">
        <v>2</v>
      </c>
      <c r="K316" t="s">
        <v>30</v>
      </c>
      <c r="L316" t="s">
        <v>31</v>
      </c>
      <c r="M316" t="s">
        <v>1728</v>
      </c>
      <c r="N316" t="s">
        <v>32</v>
      </c>
      <c r="O316" t="s">
        <v>33</v>
      </c>
      <c r="P316" t="s">
        <v>722</v>
      </c>
      <c r="Q316" t="s">
        <v>723</v>
      </c>
      <c r="R316" t="s">
        <v>724</v>
      </c>
      <c r="S316" t="s">
        <v>725</v>
      </c>
      <c r="T316" t="s">
        <v>38</v>
      </c>
      <c r="U316" t="s">
        <v>39</v>
      </c>
      <c r="V316">
        <v>1798936</v>
      </c>
      <c r="W316">
        <v>0</v>
      </c>
      <c r="X316" t="s">
        <v>726</v>
      </c>
      <c r="Y316" t="s">
        <v>727</v>
      </c>
      <c r="Z316" t="s">
        <v>1739</v>
      </c>
      <c r="AA316">
        <f>VLOOKUP(S316,'[1]Tract Areas'!$F$2:$M$374,8,FALSE)</f>
        <v>1798932</v>
      </c>
      <c r="AB316">
        <f t="shared" si="9"/>
        <v>2.2958066230407821E-4</v>
      </c>
    </row>
    <row r="317" spans="1:28" x14ac:dyDescent="0.25">
      <c r="A317">
        <v>112</v>
      </c>
      <c r="C317" t="e">
        <f t="shared" si="8"/>
        <v>#VALUE!</v>
      </c>
      <c r="E317">
        <v>29413.553448415088</v>
      </c>
      <c r="F317">
        <v>47203081.07955838</v>
      </c>
      <c r="G317">
        <v>29413.553</v>
      </c>
      <c r="H317" t="s">
        <v>1728</v>
      </c>
      <c r="I317" t="s">
        <v>1729</v>
      </c>
      <c r="J317">
        <v>2</v>
      </c>
      <c r="K317" t="s">
        <v>30</v>
      </c>
      <c r="L317" t="s">
        <v>31</v>
      </c>
      <c r="M317" t="s">
        <v>1728</v>
      </c>
      <c r="N317" t="s">
        <v>32</v>
      </c>
      <c r="O317" t="s">
        <v>33</v>
      </c>
      <c r="P317" t="s">
        <v>729</v>
      </c>
      <c r="Q317" t="s">
        <v>730</v>
      </c>
      <c r="R317" t="s">
        <v>731</v>
      </c>
      <c r="S317" t="s">
        <v>732</v>
      </c>
      <c r="T317" t="s">
        <v>38</v>
      </c>
      <c r="U317" t="s">
        <v>39</v>
      </c>
      <c r="V317">
        <v>1281899</v>
      </c>
      <c r="W317">
        <v>81874</v>
      </c>
      <c r="X317" t="s">
        <v>733</v>
      </c>
      <c r="Y317" t="s">
        <v>734</v>
      </c>
      <c r="Z317" t="s">
        <v>1740</v>
      </c>
      <c r="AA317">
        <f>VLOOKUP(S317,'[1]Tract Areas'!$F$2:$M$374,8,FALSE)</f>
        <v>1286647</v>
      </c>
      <c r="AB317">
        <f t="shared" si="9"/>
        <v>1.2202259050073563E-4</v>
      </c>
    </row>
    <row r="318" spans="1:28" x14ac:dyDescent="0.25">
      <c r="A318">
        <v>112</v>
      </c>
      <c r="C318" t="e">
        <f t="shared" si="8"/>
        <v>#VALUE!</v>
      </c>
      <c r="E318">
        <v>29413.553448415088</v>
      </c>
      <c r="F318">
        <v>47203081.07955838</v>
      </c>
      <c r="G318">
        <v>29413.553</v>
      </c>
      <c r="H318" t="s">
        <v>1728</v>
      </c>
      <c r="I318" t="s">
        <v>1729</v>
      </c>
      <c r="J318">
        <v>2</v>
      </c>
      <c r="K318" t="s">
        <v>30</v>
      </c>
      <c r="L318" t="s">
        <v>31</v>
      </c>
      <c r="M318" t="s">
        <v>1728</v>
      </c>
      <c r="N318" t="s">
        <v>32</v>
      </c>
      <c r="O318" t="s">
        <v>33</v>
      </c>
      <c r="P318" t="s">
        <v>736</v>
      </c>
      <c r="Q318" t="s">
        <v>737</v>
      </c>
      <c r="R318" t="s">
        <v>111</v>
      </c>
      <c r="S318" t="s">
        <v>738</v>
      </c>
      <c r="T318" t="s">
        <v>38</v>
      </c>
      <c r="U318" t="s">
        <v>39</v>
      </c>
      <c r="V318">
        <v>1210516</v>
      </c>
      <c r="W318">
        <v>0</v>
      </c>
      <c r="X318" t="s">
        <v>739</v>
      </c>
      <c r="Y318" t="s">
        <v>740</v>
      </c>
      <c r="Z318" t="s">
        <v>1741</v>
      </c>
      <c r="AA318">
        <f>VLOOKUP(S318,'[1]Tract Areas'!$F$2:$M$374,8,FALSE)</f>
        <v>1210513</v>
      </c>
      <c r="AB318">
        <f t="shared" si="9"/>
        <v>0.94005103621357222</v>
      </c>
    </row>
    <row r="319" spans="1:28" x14ac:dyDescent="0.25">
      <c r="A319">
        <v>112</v>
      </c>
      <c r="C319" t="e">
        <f t="shared" si="8"/>
        <v>#VALUE!</v>
      </c>
      <c r="E319">
        <v>29413.553448415088</v>
      </c>
      <c r="F319">
        <v>47203081.07955838</v>
      </c>
      <c r="G319">
        <v>29413.553</v>
      </c>
      <c r="H319" t="s">
        <v>1728</v>
      </c>
      <c r="I319" t="s">
        <v>1729</v>
      </c>
      <c r="J319">
        <v>2</v>
      </c>
      <c r="K319" t="s">
        <v>30</v>
      </c>
      <c r="L319" t="s">
        <v>31</v>
      </c>
      <c r="M319" t="s">
        <v>1728</v>
      </c>
      <c r="N319" t="s">
        <v>32</v>
      </c>
      <c r="O319" t="s">
        <v>33</v>
      </c>
      <c r="P319" t="s">
        <v>1742</v>
      </c>
      <c r="Q319" t="s">
        <v>1743</v>
      </c>
      <c r="R319" t="s">
        <v>1744</v>
      </c>
      <c r="S319" t="s">
        <v>1745</v>
      </c>
      <c r="T319" t="s">
        <v>38</v>
      </c>
      <c r="U319" t="s">
        <v>39</v>
      </c>
      <c r="V319">
        <v>2618870</v>
      </c>
      <c r="W319">
        <v>5753</v>
      </c>
      <c r="X319" t="s">
        <v>1746</v>
      </c>
      <c r="Y319" t="s">
        <v>1747</v>
      </c>
      <c r="Z319" t="s">
        <v>1103</v>
      </c>
      <c r="AA319">
        <f>VLOOKUP(S319,'[1]Tract Areas'!$F$2:$M$374,8,FALSE)</f>
        <v>2606044</v>
      </c>
      <c r="AB319">
        <f t="shared" si="9"/>
        <v>1.1012860872648351E-4</v>
      </c>
    </row>
    <row r="320" spans="1:28" x14ac:dyDescent="0.25">
      <c r="A320">
        <v>112</v>
      </c>
      <c r="C320" t="e">
        <f t="shared" si="8"/>
        <v>#VALUE!</v>
      </c>
      <c r="E320">
        <v>29413.553448415088</v>
      </c>
      <c r="F320">
        <v>47203081.07955838</v>
      </c>
      <c r="G320">
        <v>29413.553</v>
      </c>
      <c r="H320" t="s">
        <v>1728</v>
      </c>
      <c r="I320" t="s">
        <v>1729</v>
      </c>
      <c r="J320">
        <v>2</v>
      </c>
      <c r="K320" t="s">
        <v>30</v>
      </c>
      <c r="L320" t="s">
        <v>31</v>
      </c>
      <c r="M320" t="s">
        <v>1728</v>
      </c>
      <c r="N320" t="s">
        <v>32</v>
      </c>
      <c r="O320" t="s">
        <v>33</v>
      </c>
      <c r="P320" t="s">
        <v>741</v>
      </c>
      <c r="Q320" t="s">
        <v>742</v>
      </c>
      <c r="R320" t="s">
        <v>743</v>
      </c>
      <c r="S320" t="s">
        <v>744</v>
      </c>
      <c r="T320" t="s">
        <v>38</v>
      </c>
      <c r="U320" t="s">
        <v>39</v>
      </c>
      <c r="V320">
        <v>4775453</v>
      </c>
      <c r="W320">
        <v>5565216</v>
      </c>
      <c r="X320" t="s">
        <v>745</v>
      </c>
      <c r="Y320" t="s">
        <v>746</v>
      </c>
      <c r="Z320" t="s">
        <v>649</v>
      </c>
      <c r="AA320">
        <f>VLOOKUP(S320,'[1]Tract Areas'!$F$2:$M$374,8,FALSE)</f>
        <v>4695865</v>
      </c>
      <c r="AB320">
        <f t="shared" si="9"/>
        <v>0</v>
      </c>
    </row>
    <row r="321" spans="1:28" x14ac:dyDescent="0.25">
      <c r="A321">
        <v>70</v>
      </c>
      <c r="C321" t="e">
        <f t="shared" si="8"/>
        <v>#VALUE!</v>
      </c>
      <c r="E321">
        <v>24381.296628060059</v>
      </c>
      <c r="F321">
        <v>17832300.735466979</v>
      </c>
      <c r="G321">
        <v>24381.296999999999</v>
      </c>
      <c r="H321" t="s">
        <v>1748</v>
      </c>
      <c r="I321" t="s">
        <v>693</v>
      </c>
      <c r="J321">
        <v>18</v>
      </c>
      <c r="K321" t="s">
        <v>30</v>
      </c>
      <c r="L321" t="s">
        <v>31</v>
      </c>
      <c r="M321" t="s">
        <v>1748</v>
      </c>
      <c r="N321" t="s">
        <v>32</v>
      </c>
      <c r="O321" t="s">
        <v>33</v>
      </c>
      <c r="P321" t="s">
        <v>1466</v>
      </c>
      <c r="Q321" t="s">
        <v>1467</v>
      </c>
      <c r="R321" t="s">
        <v>1468</v>
      </c>
      <c r="S321" t="s">
        <v>1469</v>
      </c>
      <c r="T321" t="s">
        <v>38</v>
      </c>
      <c r="U321" t="s">
        <v>39</v>
      </c>
      <c r="V321">
        <v>6566273</v>
      </c>
      <c r="W321">
        <v>3355175</v>
      </c>
      <c r="X321" t="s">
        <v>1470</v>
      </c>
      <c r="Y321" t="s">
        <v>1471</v>
      </c>
      <c r="Z321" t="s">
        <v>1749</v>
      </c>
      <c r="AA321">
        <f>VLOOKUP(S321,'[1]Tract Areas'!$F$2:$M$374,8,FALSE)</f>
        <v>6506276</v>
      </c>
      <c r="AB321">
        <f t="shared" si="9"/>
        <v>0.25033244823920781</v>
      </c>
    </row>
    <row r="322" spans="1:28" x14ac:dyDescent="0.25">
      <c r="A322">
        <v>54</v>
      </c>
      <c r="C322" t="e">
        <f t="shared" ref="C322:C385" si="10">IF(H322,H322,D322)</f>
        <v>#VALUE!</v>
      </c>
      <c r="E322">
        <v>17241.274319159489</v>
      </c>
      <c r="F322">
        <v>13603395.67284916</v>
      </c>
      <c r="G322">
        <v>17241.273000000001</v>
      </c>
      <c r="H322" t="s">
        <v>1750</v>
      </c>
      <c r="I322" t="s">
        <v>176</v>
      </c>
      <c r="J322">
        <v>14</v>
      </c>
      <c r="K322" t="s">
        <v>30</v>
      </c>
      <c r="L322" t="s">
        <v>31</v>
      </c>
      <c r="M322" t="s">
        <v>1750</v>
      </c>
      <c r="N322" t="s">
        <v>32</v>
      </c>
      <c r="O322" t="s">
        <v>33</v>
      </c>
      <c r="P322" t="s">
        <v>1751</v>
      </c>
      <c r="Q322" t="s">
        <v>1752</v>
      </c>
      <c r="R322" t="s">
        <v>1753</v>
      </c>
      <c r="S322" t="s">
        <v>1754</v>
      </c>
      <c r="T322" t="s">
        <v>38</v>
      </c>
      <c r="U322" t="s">
        <v>39</v>
      </c>
      <c r="V322">
        <v>2114574</v>
      </c>
      <c r="W322">
        <v>3212025</v>
      </c>
      <c r="X322" t="s">
        <v>1755</v>
      </c>
      <c r="Y322" t="s">
        <v>1756</v>
      </c>
      <c r="Z322" t="s">
        <v>1757</v>
      </c>
      <c r="AA322">
        <f>VLOOKUP(S322,'[1]Tract Areas'!$F$2:$M$374,8,FALSE)</f>
        <v>2085784</v>
      </c>
      <c r="AB322">
        <f t="shared" ref="AB322:AB385" si="11">Z322/AA322</f>
        <v>0.29056172642996592</v>
      </c>
    </row>
    <row r="323" spans="1:28" x14ac:dyDescent="0.25">
      <c r="A323">
        <v>54</v>
      </c>
      <c r="C323" t="e">
        <f t="shared" si="10"/>
        <v>#VALUE!</v>
      </c>
      <c r="E323">
        <v>17241.274319159489</v>
      </c>
      <c r="F323">
        <v>13603395.67284916</v>
      </c>
      <c r="G323">
        <v>17241.273000000001</v>
      </c>
      <c r="H323" t="s">
        <v>1750</v>
      </c>
      <c r="I323" t="s">
        <v>176</v>
      </c>
      <c r="J323">
        <v>14</v>
      </c>
      <c r="K323" t="s">
        <v>30</v>
      </c>
      <c r="L323" t="s">
        <v>31</v>
      </c>
      <c r="M323" t="s">
        <v>1750</v>
      </c>
      <c r="N323" t="s">
        <v>32</v>
      </c>
      <c r="O323" t="s">
        <v>33</v>
      </c>
      <c r="P323" t="s">
        <v>1758</v>
      </c>
      <c r="Q323" t="s">
        <v>1759</v>
      </c>
      <c r="R323" t="s">
        <v>1760</v>
      </c>
      <c r="S323" t="s">
        <v>1761</v>
      </c>
      <c r="T323" t="s">
        <v>38</v>
      </c>
      <c r="U323" t="s">
        <v>39</v>
      </c>
      <c r="V323">
        <v>1058325</v>
      </c>
      <c r="W323">
        <v>0</v>
      </c>
      <c r="X323" t="s">
        <v>1762</v>
      </c>
      <c r="Y323" t="s">
        <v>1763</v>
      </c>
      <c r="Z323" t="s">
        <v>1764</v>
      </c>
      <c r="AA323">
        <f>VLOOKUP(S323,'[1]Tract Areas'!$F$2:$M$374,8,FALSE)</f>
        <v>1058325</v>
      </c>
      <c r="AB323">
        <f t="shared" si="11"/>
        <v>0.19748470460397327</v>
      </c>
    </row>
    <row r="324" spans="1:28" x14ac:dyDescent="0.25">
      <c r="A324">
        <v>54</v>
      </c>
      <c r="C324" t="e">
        <f t="shared" si="10"/>
        <v>#VALUE!</v>
      </c>
      <c r="E324">
        <v>17241.274319159489</v>
      </c>
      <c r="F324">
        <v>13603395.67284916</v>
      </c>
      <c r="G324">
        <v>17241.273000000001</v>
      </c>
      <c r="H324" t="s">
        <v>1750</v>
      </c>
      <c r="I324" t="s">
        <v>176</v>
      </c>
      <c r="J324">
        <v>14</v>
      </c>
      <c r="K324" t="s">
        <v>30</v>
      </c>
      <c r="L324" t="s">
        <v>31</v>
      </c>
      <c r="M324" t="s">
        <v>1750</v>
      </c>
      <c r="N324" t="s">
        <v>32</v>
      </c>
      <c r="O324" t="s">
        <v>33</v>
      </c>
      <c r="P324" t="s">
        <v>1765</v>
      </c>
      <c r="Q324" t="s">
        <v>1766</v>
      </c>
      <c r="R324" t="s">
        <v>1242</v>
      </c>
      <c r="S324" t="s">
        <v>1767</v>
      </c>
      <c r="T324" t="s">
        <v>38</v>
      </c>
      <c r="U324" t="s">
        <v>39</v>
      </c>
      <c r="V324">
        <v>2306076</v>
      </c>
      <c r="W324">
        <v>3491020</v>
      </c>
      <c r="X324" t="s">
        <v>1768</v>
      </c>
      <c r="Y324" t="s">
        <v>1769</v>
      </c>
      <c r="Z324" t="s">
        <v>1770</v>
      </c>
      <c r="AA324">
        <f>VLOOKUP(S324,'[1]Tract Areas'!$F$2:$M$374,8,FALSE)</f>
        <v>2321807</v>
      </c>
      <c r="AB324">
        <f t="shared" si="11"/>
        <v>0.19250954106004503</v>
      </c>
    </row>
    <row r="325" spans="1:28" x14ac:dyDescent="0.25">
      <c r="A325">
        <v>54</v>
      </c>
      <c r="C325" t="e">
        <f t="shared" si="10"/>
        <v>#VALUE!</v>
      </c>
      <c r="E325">
        <v>17241.274319159489</v>
      </c>
      <c r="F325">
        <v>13603395.67284916</v>
      </c>
      <c r="G325">
        <v>17241.273000000001</v>
      </c>
      <c r="H325" t="s">
        <v>1750</v>
      </c>
      <c r="I325" t="s">
        <v>176</v>
      </c>
      <c r="J325">
        <v>14</v>
      </c>
      <c r="K325" t="s">
        <v>30</v>
      </c>
      <c r="L325" t="s">
        <v>31</v>
      </c>
      <c r="M325" t="s">
        <v>1750</v>
      </c>
      <c r="N325" t="s">
        <v>32</v>
      </c>
      <c r="O325" t="s">
        <v>33</v>
      </c>
      <c r="P325" t="s">
        <v>994</v>
      </c>
      <c r="Q325" t="s">
        <v>995</v>
      </c>
      <c r="R325" t="s">
        <v>996</v>
      </c>
      <c r="S325" t="s">
        <v>997</v>
      </c>
      <c r="T325" t="s">
        <v>38</v>
      </c>
      <c r="U325" t="s">
        <v>39</v>
      </c>
      <c r="V325">
        <v>2730880</v>
      </c>
      <c r="W325">
        <v>285632</v>
      </c>
      <c r="X325" t="s">
        <v>998</v>
      </c>
      <c r="Y325" t="s">
        <v>999</v>
      </c>
      <c r="Z325" t="s">
        <v>1771</v>
      </c>
      <c r="AA325">
        <f>VLOOKUP(S325,'[1]Tract Areas'!$F$2:$M$374,8,FALSE)</f>
        <v>2527641</v>
      </c>
      <c r="AB325">
        <f t="shared" si="11"/>
        <v>4.9848851162012326E-5</v>
      </c>
    </row>
    <row r="326" spans="1:28" x14ac:dyDescent="0.25">
      <c r="A326">
        <v>92</v>
      </c>
      <c r="C326" t="e">
        <f t="shared" si="10"/>
        <v>#VALUE!</v>
      </c>
      <c r="E326">
        <v>23180.396359671431</v>
      </c>
      <c r="F326">
        <v>23343008.336782061</v>
      </c>
      <c r="G326">
        <v>23180.396000000001</v>
      </c>
      <c r="H326" t="s">
        <v>1772</v>
      </c>
      <c r="I326" t="s">
        <v>1773</v>
      </c>
      <c r="J326">
        <v>20</v>
      </c>
      <c r="K326" t="s">
        <v>30</v>
      </c>
      <c r="L326" t="s">
        <v>31</v>
      </c>
      <c r="M326" t="s">
        <v>1772</v>
      </c>
      <c r="N326" t="s">
        <v>32</v>
      </c>
      <c r="O326" t="s">
        <v>33</v>
      </c>
      <c r="P326" t="s">
        <v>1774</v>
      </c>
      <c r="Q326" t="s">
        <v>1775</v>
      </c>
      <c r="R326" t="s">
        <v>1776</v>
      </c>
      <c r="S326" t="s">
        <v>1777</v>
      </c>
      <c r="T326" t="s">
        <v>38</v>
      </c>
      <c r="U326" t="s">
        <v>39</v>
      </c>
      <c r="V326">
        <v>4093693</v>
      </c>
      <c r="W326">
        <v>330621</v>
      </c>
      <c r="X326" t="s">
        <v>1778</v>
      </c>
      <c r="Y326" t="s">
        <v>1779</v>
      </c>
      <c r="Z326" t="s">
        <v>1780</v>
      </c>
      <c r="AA326">
        <f>VLOOKUP(S326,'[1]Tract Areas'!$F$2:$M$374,8,FALSE)</f>
        <v>4057515</v>
      </c>
      <c r="AB326">
        <f t="shared" si="11"/>
        <v>1.6019657351852058E-4</v>
      </c>
    </row>
    <row r="327" spans="1:28" x14ac:dyDescent="0.25">
      <c r="A327">
        <v>92</v>
      </c>
      <c r="C327" t="e">
        <f t="shared" si="10"/>
        <v>#VALUE!</v>
      </c>
      <c r="E327">
        <v>23180.396359671431</v>
      </c>
      <c r="F327">
        <v>23343008.336782061</v>
      </c>
      <c r="G327">
        <v>23180.396000000001</v>
      </c>
      <c r="H327" t="s">
        <v>1772</v>
      </c>
      <c r="I327" t="s">
        <v>1773</v>
      </c>
      <c r="J327">
        <v>20</v>
      </c>
      <c r="K327" t="s">
        <v>30</v>
      </c>
      <c r="L327" t="s">
        <v>31</v>
      </c>
      <c r="M327" t="s">
        <v>1772</v>
      </c>
      <c r="N327" t="s">
        <v>32</v>
      </c>
      <c r="O327" t="s">
        <v>33</v>
      </c>
      <c r="P327" t="s">
        <v>1781</v>
      </c>
      <c r="Q327" t="s">
        <v>1782</v>
      </c>
      <c r="R327" t="s">
        <v>1783</v>
      </c>
      <c r="S327" t="s">
        <v>1784</v>
      </c>
      <c r="T327" t="s">
        <v>38</v>
      </c>
      <c r="U327" t="s">
        <v>39</v>
      </c>
      <c r="V327">
        <v>2237508</v>
      </c>
      <c r="W327">
        <v>3664</v>
      </c>
      <c r="X327" t="s">
        <v>1785</v>
      </c>
      <c r="Y327" t="s">
        <v>1786</v>
      </c>
      <c r="Z327" t="s">
        <v>1787</v>
      </c>
      <c r="AA327">
        <f>VLOOKUP(S327,'[1]Tract Areas'!$F$2:$M$374,8,FALSE)</f>
        <v>2237504</v>
      </c>
      <c r="AB327">
        <f t="shared" si="11"/>
        <v>0.92867096550441919</v>
      </c>
    </row>
    <row r="328" spans="1:28" x14ac:dyDescent="0.25">
      <c r="A328">
        <v>92</v>
      </c>
      <c r="C328" t="e">
        <f t="shared" si="10"/>
        <v>#VALUE!</v>
      </c>
      <c r="E328">
        <v>23180.396359671431</v>
      </c>
      <c r="F328">
        <v>23343008.336782061</v>
      </c>
      <c r="G328">
        <v>23180.396000000001</v>
      </c>
      <c r="H328" t="s">
        <v>1772</v>
      </c>
      <c r="I328" t="s">
        <v>1773</v>
      </c>
      <c r="J328">
        <v>20</v>
      </c>
      <c r="K328" t="s">
        <v>30</v>
      </c>
      <c r="L328" t="s">
        <v>31</v>
      </c>
      <c r="M328" t="s">
        <v>1772</v>
      </c>
      <c r="N328" t="s">
        <v>32</v>
      </c>
      <c r="O328" t="s">
        <v>33</v>
      </c>
      <c r="P328" t="s">
        <v>98</v>
      </c>
      <c r="Q328" t="s">
        <v>99</v>
      </c>
      <c r="R328" t="s">
        <v>100</v>
      </c>
      <c r="S328" t="s">
        <v>101</v>
      </c>
      <c r="T328" t="s">
        <v>38</v>
      </c>
      <c r="U328" t="s">
        <v>39</v>
      </c>
      <c r="V328">
        <v>2594296</v>
      </c>
      <c r="W328">
        <v>6733327</v>
      </c>
      <c r="X328" t="s">
        <v>102</v>
      </c>
      <c r="Y328" t="s">
        <v>103</v>
      </c>
      <c r="Z328" t="s">
        <v>1788</v>
      </c>
      <c r="AA328">
        <f>VLOOKUP(S328,'[1]Tract Areas'!$F$2:$M$374,8,FALSE)</f>
        <v>2515784</v>
      </c>
      <c r="AB328">
        <f t="shared" si="11"/>
        <v>8.1803525262900154E-4</v>
      </c>
    </row>
    <row r="329" spans="1:28" x14ac:dyDescent="0.25">
      <c r="A329">
        <v>92</v>
      </c>
      <c r="C329" t="e">
        <f t="shared" si="10"/>
        <v>#VALUE!</v>
      </c>
      <c r="E329">
        <v>23180.396359671431</v>
      </c>
      <c r="F329">
        <v>23343008.336782061</v>
      </c>
      <c r="G329">
        <v>23180.396000000001</v>
      </c>
      <c r="H329" t="s">
        <v>1772</v>
      </c>
      <c r="I329" t="s">
        <v>1773</v>
      </c>
      <c r="J329">
        <v>20</v>
      </c>
      <c r="K329" t="s">
        <v>30</v>
      </c>
      <c r="L329" t="s">
        <v>31</v>
      </c>
      <c r="M329" t="s">
        <v>1772</v>
      </c>
      <c r="N329" t="s">
        <v>32</v>
      </c>
      <c r="O329" t="s">
        <v>33</v>
      </c>
      <c r="P329" t="s">
        <v>105</v>
      </c>
      <c r="Q329" t="s">
        <v>106</v>
      </c>
      <c r="R329" t="s">
        <v>107</v>
      </c>
      <c r="S329" t="s">
        <v>108</v>
      </c>
      <c r="T329" t="s">
        <v>38</v>
      </c>
      <c r="U329" t="s">
        <v>39</v>
      </c>
      <c r="V329">
        <v>1717929</v>
      </c>
      <c r="W329">
        <v>0</v>
      </c>
      <c r="X329" t="s">
        <v>109</v>
      </c>
      <c r="Y329" t="s">
        <v>110</v>
      </c>
      <c r="Z329" t="s">
        <v>1789</v>
      </c>
      <c r="AA329">
        <f>VLOOKUP(S329,'[1]Tract Areas'!$F$2:$M$374,8,FALSE)</f>
        <v>1717922</v>
      </c>
      <c r="AB329">
        <f t="shared" si="11"/>
        <v>1.4319625687312927E-4</v>
      </c>
    </row>
    <row r="330" spans="1:28" x14ac:dyDescent="0.25">
      <c r="A330">
        <v>92</v>
      </c>
      <c r="C330" t="e">
        <f t="shared" si="10"/>
        <v>#VALUE!</v>
      </c>
      <c r="E330">
        <v>23180.396359671431</v>
      </c>
      <c r="F330">
        <v>23343008.336782061</v>
      </c>
      <c r="G330">
        <v>23180.396000000001</v>
      </c>
      <c r="H330" t="s">
        <v>1772</v>
      </c>
      <c r="I330" t="s">
        <v>1773</v>
      </c>
      <c r="J330">
        <v>20</v>
      </c>
      <c r="K330" t="s">
        <v>30</v>
      </c>
      <c r="L330" t="s">
        <v>31</v>
      </c>
      <c r="M330" t="s">
        <v>1772</v>
      </c>
      <c r="N330" t="s">
        <v>32</v>
      </c>
      <c r="O330" t="s">
        <v>33</v>
      </c>
      <c r="P330" t="s">
        <v>1466</v>
      </c>
      <c r="Q330" t="s">
        <v>1467</v>
      </c>
      <c r="R330" t="s">
        <v>1468</v>
      </c>
      <c r="S330" t="s">
        <v>1469</v>
      </c>
      <c r="T330" t="s">
        <v>38</v>
      </c>
      <c r="U330" t="s">
        <v>39</v>
      </c>
      <c r="V330">
        <v>6566273</v>
      </c>
      <c r="W330">
        <v>3355175</v>
      </c>
      <c r="X330" t="s">
        <v>1470</v>
      </c>
      <c r="Y330" t="s">
        <v>1471</v>
      </c>
      <c r="Z330" t="s">
        <v>1790</v>
      </c>
      <c r="AA330">
        <f>VLOOKUP(S330,'[1]Tract Areas'!$F$2:$M$374,8,FALSE)</f>
        <v>6506276</v>
      </c>
      <c r="AB330">
        <f t="shared" si="11"/>
        <v>9.1142767383369538E-5</v>
      </c>
    </row>
    <row r="331" spans="1:28" x14ac:dyDescent="0.25">
      <c r="A331">
        <v>92</v>
      </c>
      <c r="C331" t="e">
        <f t="shared" si="10"/>
        <v>#VALUE!</v>
      </c>
      <c r="E331">
        <v>23180.396359671431</v>
      </c>
      <c r="F331">
        <v>23343008.336782061</v>
      </c>
      <c r="G331">
        <v>23180.396000000001</v>
      </c>
      <c r="H331" t="s">
        <v>1772</v>
      </c>
      <c r="I331" t="s">
        <v>1773</v>
      </c>
      <c r="J331">
        <v>20</v>
      </c>
      <c r="K331" t="s">
        <v>30</v>
      </c>
      <c r="L331" t="s">
        <v>31</v>
      </c>
      <c r="M331" t="s">
        <v>1772</v>
      </c>
      <c r="N331" t="s">
        <v>32</v>
      </c>
      <c r="O331" t="s">
        <v>33</v>
      </c>
      <c r="P331" t="s">
        <v>1484</v>
      </c>
      <c r="Q331" t="s">
        <v>1485</v>
      </c>
      <c r="R331" t="s">
        <v>1486</v>
      </c>
      <c r="S331" t="s">
        <v>1487</v>
      </c>
      <c r="T331" t="s">
        <v>38</v>
      </c>
      <c r="U331" t="s">
        <v>39</v>
      </c>
      <c r="V331">
        <v>1538373</v>
      </c>
      <c r="W331">
        <v>0</v>
      </c>
      <c r="X331" t="s">
        <v>1488</v>
      </c>
      <c r="Y331" t="s">
        <v>1489</v>
      </c>
      <c r="Z331" t="s">
        <v>1791</v>
      </c>
      <c r="AA331">
        <f>VLOOKUP(S331,'[1]Tract Areas'!$F$2:$M$374,8,FALSE)</f>
        <v>1538373</v>
      </c>
      <c r="AB331">
        <f t="shared" si="11"/>
        <v>5.3573483153955513E-2</v>
      </c>
    </row>
    <row r="332" spans="1:28" x14ac:dyDescent="0.25">
      <c r="A332">
        <v>92</v>
      </c>
      <c r="C332" t="e">
        <f t="shared" si="10"/>
        <v>#VALUE!</v>
      </c>
      <c r="E332">
        <v>23180.396359671431</v>
      </c>
      <c r="F332">
        <v>23343008.336782061</v>
      </c>
      <c r="G332">
        <v>23180.396000000001</v>
      </c>
      <c r="H332" t="s">
        <v>1772</v>
      </c>
      <c r="I332" t="s">
        <v>1773</v>
      </c>
      <c r="J332">
        <v>20</v>
      </c>
      <c r="K332" t="s">
        <v>30</v>
      </c>
      <c r="L332" t="s">
        <v>31</v>
      </c>
      <c r="M332" t="s">
        <v>1772</v>
      </c>
      <c r="N332" t="s">
        <v>32</v>
      </c>
      <c r="O332" t="s">
        <v>33</v>
      </c>
      <c r="P332" t="s">
        <v>168</v>
      </c>
      <c r="Q332" t="s">
        <v>169</v>
      </c>
      <c r="R332" t="s">
        <v>170</v>
      </c>
      <c r="S332" t="s">
        <v>171</v>
      </c>
      <c r="T332" t="s">
        <v>38</v>
      </c>
      <c r="U332" t="s">
        <v>39</v>
      </c>
      <c r="V332">
        <v>2419338</v>
      </c>
      <c r="W332">
        <v>0</v>
      </c>
      <c r="X332" t="s">
        <v>172</v>
      </c>
      <c r="Y332" t="s">
        <v>173</v>
      </c>
      <c r="Z332" t="s">
        <v>1792</v>
      </c>
      <c r="AA332">
        <f>VLOOKUP(S332,'[1]Tract Areas'!$F$2:$M$374,8,FALSE)</f>
        <v>2419338</v>
      </c>
      <c r="AB332">
        <f t="shared" si="11"/>
        <v>4.73683296835746E-4</v>
      </c>
    </row>
    <row r="333" spans="1:28" x14ac:dyDescent="0.25">
      <c r="A333">
        <v>89</v>
      </c>
      <c r="C333" t="e">
        <f t="shared" si="10"/>
        <v>#VALUE!</v>
      </c>
      <c r="E333">
        <v>31111.063083771449</v>
      </c>
      <c r="F333">
        <v>39810333.415949456</v>
      </c>
      <c r="G333">
        <v>31111.062999999998</v>
      </c>
      <c r="H333" t="s">
        <v>1793</v>
      </c>
      <c r="I333" t="s">
        <v>1773</v>
      </c>
      <c r="J333">
        <v>20</v>
      </c>
      <c r="K333" t="s">
        <v>30</v>
      </c>
      <c r="L333" t="s">
        <v>31</v>
      </c>
      <c r="M333" t="s">
        <v>1793</v>
      </c>
      <c r="N333" t="s">
        <v>32</v>
      </c>
      <c r="O333" t="s">
        <v>33</v>
      </c>
      <c r="P333" t="s">
        <v>1794</v>
      </c>
      <c r="Q333" t="s">
        <v>1795</v>
      </c>
      <c r="R333" t="s">
        <v>1796</v>
      </c>
      <c r="S333" t="s">
        <v>1797</v>
      </c>
      <c r="T333" t="s">
        <v>38</v>
      </c>
      <c r="U333" t="s">
        <v>39</v>
      </c>
      <c r="V333">
        <v>1308786</v>
      </c>
      <c r="W333">
        <v>1625</v>
      </c>
      <c r="X333" t="s">
        <v>1798</v>
      </c>
      <c r="Y333" t="s">
        <v>1799</v>
      </c>
      <c r="Z333" t="s">
        <v>1800</v>
      </c>
      <c r="AA333">
        <f>VLOOKUP(S333,'[1]Tract Areas'!$F$2:$M$374,8,FALSE)</f>
        <v>1308717</v>
      </c>
      <c r="AB333">
        <f t="shared" si="11"/>
        <v>0.3110221690403655</v>
      </c>
    </row>
    <row r="334" spans="1:28" x14ac:dyDescent="0.25">
      <c r="A334">
        <v>89</v>
      </c>
      <c r="C334" t="e">
        <f t="shared" si="10"/>
        <v>#VALUE!</v>
      </c>
      <c r="E334">
        <v>31111.063083771449</v>
      </c>
      <c r="F334">
        <v>39810333.415949456</v>
      </c>
      <c r="G334">
        <v>31111.062999999998</v>
      </c>
      <c r="H334" t="s">
        <v>1793</v>
      </c>
      <c r="I334" t="s">
        <v>1773</v>
      </c>
      <c r="J334">
        <v>20</v>
      </c>
      <c r="K334" t="s">
        <v>30</v>
      </c>
      <c r="L334" t="s">
        <v>31</v>
      </c>
      <c r="M334" t="s">
        <v>1793</v>
      </c>
      <c r="N334" t="s">
        <v>32</v>
      </c>
      <c r="O334" t="s">
        <v>33</v>
      </c>
      <c r="P334" t="s">
        <v>1094</v>
      </c>
      <c r="Q334" t="s">
        <v>1095</v>
      </c>
      <c r="R334" t="s">
        <v>1096</v>
      </c>
      <c r="S334" t="s">
        <v>1097</v>
      </c>
      <c r="T334" t="s">
        <v>38</v>
      </c>
      <c r="U334" t="s">
        <v>39</v>
      </c>
      <c r="V334">
        <v>4785850</v>
      </c>
      <c r="W334">
        <v>299442</v>
      </c>
      <c r="X334" t="s">
        <v>1098</v>
      </c>
      <c r="Y334" t="s">
        <v>1099</v>
      </c>
      <c r="Z334" t="s">
        <v>1801</v>
      </c>
      <c r="AA334">
        <f>VLOOKUP(S334,'[1]Tract Areas'!$F$2:$M$374,8,FALSE)</f>
        <v>4778693</v>
      </c>
      <c r="AB334">
        <f t="shared" si="11"/>
        <v>1.3510179457018896E-2</v>
      </c>
    </row>
    <row r="335" spans="1:28" x14ac:dyDescent="0.25">
      <c r="A335">
        <v>89</v>
      </c>
      <c r="C335" t="e">
        <f t="shared" si="10"/>
        <v>#VALUE!</v>
      </c>
      <c r="E335">
        <v>31111.063083771449</v>
      </c>
      <c r="F335">
        <v>39810333.415949456</v>
      </c>
      <c r="G335">
        <v>31111.062999999998</v>
      </c>
      <c r="H335" t="s">
        <v>1793</v>
      </c>
      <c r="I335" t="s">
        <v>1773</v>
      </c>
      <c r="J335">
        <v>20</v>
      </c>
      <c r="K335" t="s">
        <v>30</v>
      </c>
      <c r="L335" t="s">
        <v>31</v>
      </c>
      <c r="M335" t="s">
        <v>1793</v>
      </c>
      <c r="N335" t="s">
        <v>32</v>
      </c>
      <c r="O335" t="s">
        <v>33</v>
      </c>
      <c r="P335" t="s">
        <v>1774</v>
      </c>
      <c r="Q335" t="s">
        <v>1775</v>
      </c>
      <c r="R335" t="s">
        <v>1776</v>
      </c>
      <c r="S335" t="s">
        <v>1777</v>
      </c>
      <c r="T335" t="s">
        <v>38</v>
      </c>
      <c r="U335" t="s">
        <v>39</v>
      </c>
      <c r="V335">
        <v>4093693</v>
      </c>
      <c r="W335">
        <v>330621</v>
      </c>
      <c r="X335" t="s">
        <v>1778</v>
      </c>
      <c r="Y335" t="s">
        <v>1779</v>
      </c>
      <c r="Z335" t="s">
        <v>1802</v>
      </c>
      <c r="AA335">
        <f>VLOOKUP(S335,'[1]Tract Areas'!$F$2:$M$374,8,FALSE)</f>
        <v>4057515</v>
      </c>
      <c r="AB335">
        <f t="shared" si="11"/>
        <v>9.6019361604331719E-4</v>
      </c>
    </row>
    <row r="336" spans="1:28" x14ac:dyDescent="0.25">
      <c r="A336">
        <v>89</v>
      </c>
      <c r="C336" t="e">
        <f t="shared" si="10"/>
        <v>#VALUE!</v>
      </c>
      <c r="E336">
        <v>31111.063083771449</v>
      </c>
      <c r="F336">
        <v>39810333.415949456</v>
      </c>
      <c r="G336">
        <v>31111.062999999998</v>
      </c>
      <c r="H336" t="s">
        <v>1793</v>
      </c>
      <c r="I336" t="s">
        <v>1773</v>
      </c>
      <c r="J336">
        <v>20</v>
      </c>
      <c r="K336" t="s">
        <v>30</v>
      </c>
      <c r="L336" t="s">
        <v>31</v>
      </c>
      <c r="M336" t="s">
        <v>1793</v>
      </c>
      <c r="N336" t="s">
        <v>32</v>
      </c>
      <c r="O336" t="s">
        <v>33</v>
      </c>
      <c r="P336" t="s">
        <v>168</v>
      </c>
      <c r="Q336" t="s">
        <v>169</v>
      </c>
      <c r="R336" t="s">
        <v>170</v>
      </c>
      <c r="S336" t="s">
        <v>171</v>
      </c>
      <c r="T336" t="s">
        <v>38</v>
      </c>
      <c r="U336" t="s">
        <v>39</v>
      </c>
      <c r="V336">
        <v>2419338</v>
      </c>
      <c r="W336">
        <v>0</v>
      </c>
      <c r="X336" t="s">
        <v>172</v>
      </c>
      <c r="Y336" t="s">
        <v>173</v>
      </c>
      <c r="Z336" t="s">
        <v>1803</v>
      </c>
      <c r="AA336">
        <f>VLOOKUP(S336,'[1]Tract Areas'!$F$2:$M$374,8,FALSE)</f>
        <v>2419338</v>
      </c>
      <c r="AB336">
        <f t="shared" si="11"/>
        <v>5.4147043530089637E-5</v>
      </c>
    </row>
    <row r="337" spans="1:28" x14ac:dyDescent="0.25">
      <c r="A337">
        <v>89</v>
      </c>
      <c r="C337" t="e">
        <f t="shared" si="10"/>
        <v>#VALUE!</v>
      </c>
      <c r="E337">
        <v>31111.063083771449</v>
      </c>
      <c r="F337">
        <v>39810333.415949456</v>
      </c>
      <c r="G337">
        <v>31111.062999999998</v>
      </c>
      <c r="H337" t="s">
        <v>1793</v>
      </c>
      <c r="I337" t="s">
        <v>1773</v>
      </c>
      <c r="J337">
        <v>20</v>
      </c>
      <c r="K337" t="s">
        <v>30</v>
      </c>
      <c r="L337" t="s">
        <v>31</v>
      </c>
      <c r="M337" t="s">
        <v>1793</v>
      </c>
      <c r="N337" t="s">
        <v>32</v>
      </c>
      <c r="O337" t="s">
        <v>33</v>
      </c>
      <c r="P337" t="s">
        <v>1804</v>
      </c>
      <c r="Q337" t="s">
        <v>1805</v>
      </c>
      <c r="R337" t="s">
        <v>1806</v>
      </c>
      <c r="S337" t="s">
        <v>1807</v>
      </c>
      <c r="T337" t="s">
        <v>38</v>
      </c>
      <c r="U337" t="s">
        <v>39</v>
      </c>
      <c r="V337">
        <v>3157555</v>
      </c>
      <c r="W337">
        <v>42220</v>
      </c>
      <c r="X337" t="s">
        <v>1808</v>
      </c>
      <c r="Y337" t="s">
        <v>1809</v>
      </c>
      <c r="Z337" t="s">
        <v>1810</v>
      </c>
      <c r="AA337">
        <f>VLOOKUP(S337,'[1]Tract Areas'!$F$2:$M$374,8,FALSE)</f>
        <v>3157558</v>
      </c>
      <c r="AB337">
        <f t="shared" si="11"/>
        <v>0.99123341518983976</v>
      </c>
    </row>
    <row r="338" spans="1:28" x14ac:dyDescent="0.25">
      <c r="A338">
        <v>89</v>
      </c>
      <c r="C338" t="e">
        <f t="shared" si="10"/>
        <v>#VALUE!</v>
      </c>
      <c r="E338">
        <v>31111.063083771449</v>
      </c>
      <c r="F338">
        <v>39810333.415949456</v>
      </c>
      <c r="G338">
        <v>31111.062999999998</v>
      </c>
      <c r="H338" t="s">
        <v>1793</v>
      </c>
      <c r="I338" t="s">
        <v>1773</v>
      </c>
      <c r="J338">
        <v>20</v>
      </c>
      <c r="K338" t="s">
        <v>30</v>
      </c>
      <c r="L338" t="s">
        <v>31</v>
      </c>
      <c r="M338" t="s">
        <v>1793</v>
      </c>
      <c r="N338" t="s">
        <v>32</v>
      </c>
      <c r="O338" t="s">
        <v>33</v>
      </c>
      <c r="P338" t="s">
        <v>1811</v>
      </c>
      <c r="Q338" t="s">
        <v>1812</v>
      </c>
      <c r="R338" t="s">
        <v>1813</v>
      </c>
      <c r="S338" t="s">
        <v>1814</v>
      </c>
      <c r="T338" t="s">
        <v>38</v>
      </c>
      <c r="U338" t="s">
        <v>39</v>
      </c>
      <c r="V338">
        <v>2760287</v>
      </c>
      <c r="W338">
        <v>227305</v>
      </c>
      <c r="X338" t="s">
        <v>1815</v>
      </c>
      <c r="Y338" t="s">
        <v>1816</v>
      </c>
      <c r="Z338" t="s">
        <v>1817</v>
      </c>
      <c r="AA338">
        <f>VLOOKUP(S338,'[1]Tract Areas'!$F$2:$M$374,8,FALSE)</f>
        <v>2738588</v>
      </c>
      <c r="AB338">
        <f t="shared" si="11"/>
        <v>1.1000924564045413E-2</v>
      </c>
    </row>
    <row r="339" spans="1:28" x14ac:dyDescent="0.25">
      <c r="A339">
        <v>82</v>
      </c>
      <c r="C339" t="e">
        <f t="shared" si="10"/>
        <v>#VALUE!</v>
      </c>
      <c r="E339">
        <v>15848.362418511269</v>
      </c>
      <c r="F339">
        <v>8444235.9786088634</v>
      </c>
      <c r="G339">
        <v>15848.361999999999</v>
      </c>
      <c r="H339" t="s">
        <v>1818</v>
      </c>
      <c r="I339" t="s">
        <v>1819</v>
      </c>
      <c r="J339">
        <v>17</v>
      </c>
      <c r="K339" t="s">
        <v>30</v>
      </c>
      <c r="L339" t="s">
        <v>31</v>
      </c>
      <c r="M339" t="s">
        <v>1818</v>
      </c>
      <c r="N339" t="s">
        <v>32</v>
      </c>
      <c r="O339" t="s">
        <v>33</v>
      </c>
      <c r="P339" t="s">
        <v>1368</v>
      </c>
      <c r="Q339" t="s">
        <v>1369</v>
      </c>
      <c r="R339" t="s">
        <v>1370</v>
      </c>
      <c r="S339" t="s">
        <v>1371</v>
      </c>
      <c r="T339" t="s">
        <v>38</v>
      </c>
      <c r="U339" t="s">
        <v>39</v>
      </c>
      <c r="V339">
        <v>3531693</v>
      </c>
      <c r="W339">
        <v>0</v>
      </c>
      <c r="X339" t="s">
        <v>1372</v>
      </c>
      <c r="Y339" t="s">
        <v>1373</v>
      </c>
      <c r="Z339" t="s">
        <v>710</v>
      </c>
      <c r="AA339">
        <f>VLOOKUP(S339,'[1]Tract Areas'!$F$2:$M$374,8,FALSE)</f>
        <v>3531698</v>
      </c>
      <c r="AB339">
        <f t="shared" si="11"/>
        <v>3.6809489373100417E-6</v>
      </c>
    </row>
    <row r="340" spans="1:28" x14ac:dyDescent="0.25">
      <c r="A340">
        <v>82</v>
      </c>
      <c r="C340" t="e">
        <f t="shared" si="10"/>
        <v>#VALUE!</v>
      </c>
      <c r="E340">
        <v>15848.362418511269</v>
      </c>
      <c r="F340">
        <v>8444235.9786088634</v>
      </c>
      <c r="G340">
        <v>15848.361999999999</v>
      </c>
      <c r="H340" t="s">
        <v>1818</v>
      </c>
      <c r="I340" t="s">
        <v>1819</v>
      </c>
      <c r="J340">
        <v>17</v>
      </c>
      <c r="K340" t="s">
        <v>30</v>
      </c>
      <c r="L340" t="s">
        <v>31</v>
      </c>
      <c r="M340" t="s">
        <v>1818</v>
      </c>
      <c r="N340" t="s">
        <v>32</v>
      </c>
      <c r="O340" t="s">
        <v>33</v>
      </c>
      <c r="P340" t="s">
        <v>903</v>
      </c>
      <c r="Q340" t="s">
        <v>904</v>
      </c>
      <c r="R340" t="s">
        <v>905</v>
      </c>
      <c r="S340" t="s">
        <v>906</v>
      </c>
      <c r="T340" t="s">
        <v>38</v>
      </c>
      <c r="U340" t="s">
        <v>39</v>
      </c>
      <c r="V340">
        <v>1150364</v>
      </c>
      <c r="W340">
        <v>0</v>
      </c>
      <c r="X340" t="s">
        <v>907</v>
      </c>
      <c r="Y340" t="s">
        <v>908</v>
      </c>
      <c r="Z340" t="s">
        <v>1820</v>
      </c>
      <c r="AA340">
        <f>VLOOKUP(S340,'[1]Tract Areas'!$F$2:$M$374,8,FALSE)</f>
        <v>1150364</v>
      </c>
      <c r="AB340">
        <f t="shared" si="11"/>
        <v>8.4060349593693821E-4</v>
      </c>
    </row>
    <row r="341" spans="1:28" x14ac:dyDescent="0.25">
      <c r="A341">
        <v>82</v>
      </c>
      <c r="C341" t="e">
        <f t="shared" si="10"/>
        <v>#VALUE!</v>
      </c>
      <c r="E341">
        <v>15848.362418511269</v>
      </c>
      <c r="F341">
        <v>8444235.9786088634</v>
      </c>
      <c r="G341">
        <v>15848.361999999999</v>
      </c>
      <c r="H341" t="s">
        <v>1818</v>
      </c>
      <c r="I341" t="s">
        <v>1819</v>
      </c>
      <c r="J341">
        <v>17</v>
      </c>
      <c r="K341" t="s">
        <v>30</v>
      </c>
      <c r="L341" t="s">
        <v>31</v>
      </c>
      <c r="M341" t="s">
        <v>1818</v>
      </c>
      <c r="N341" t="s">
        <v>32</v>
      </c>
      <c r="O341" t="s">
        <v>33</v>
      </c>
      <c r="P341" t="s">
        <v>910</v>
      </c>
      <c r="Q341" t="s">
        <v>911</v>
      </c>
      <c r="R341" t="s">
        <v>912</v>
      </c>
      <c r="S341" t="s">
        <v>913</v>
      </c>
      <c r="T341" t="s">
        <v>38</v>
      </c>
      <c r="U341" t="s">
        <v>39</v>
      </c>
      <c r="V341">
        <v>2746877</v>
      </c>
      <c r="W341">
        <v>0</v>
      </c>
      <c r="X341" t="s">
        <v>914</v>
      </c>
      <c r="Y341" t="s">
        <v>915</v>
      </c>
      <c r="Z341" t="s">
        <v>1821</v>
      </c>
      <c r="AA341">
        <f>VLOOKUP(S341,'[1]Tract Areas'!$F$2:$M$374,8,FALSE)</f>
        <v>2746891</v>
      </c>
      <c r="AB341">
        <f t="shared" si="11"/>
        <v>0.28524211554080597</v>
      </c>
    </row>
    <row r="342" spans="1:28" x14ac:dyDescent="0.25">
      <c r="A342">
        <v>26</v>
      </c>
      <c r="B342" t="s">
        <v>1822</v>
      </c>
      <c r="C342" t="str">
        <f t="shared" si="10"/>
        <v>Hunts Point</v>
      </c>
      <c r="D342" t="s">
        <v>1823</v>
      </c>
      <c r="E342">
        <v>16346.501410403211</v>
      </c>
      <c r="F342">
        <v>12575690.10318288</v>
      </c>
      <c r="K342" t="s">
        <v>59</v>
      </c>
      <c r="L342" t="s">
        <v>60</v>
      </c>
      <c r="M342" t="s">
        <v>1823</v>
      </c>
      <c r="N342" t="s">
        <v>32</v>
      </c>
      <c r="O342" t="s">
        <v>33</v>
      </c>
      <c r="P342" t="s">
        <v>397</v>
      </c>
      <c r="Q342" t="s">
        <v>398</v>
      </c>
      <c r="R342" t="s">
        <v>399</v>
      </c>
      <c r="S342" t="s">
        <v>400</v>
      </c>
      <c r="T342" t="s">
        <v>38</v>
      </c>
      <c r="U342" t="s">
        <v>39</v>
      </c>
      <c r="V342">
        <v>4452896</v>
      </c>
      <c r="W342">
        <v>1658184</v>
      </c>
      <c r="X342" t="s">
        <v>401</v>
      </c>
      <c r="Y342" t="s">
        <v>402</v>
      </c>
      <c r="Z342" t="s">
        <v>1824</v>
      </c>
      <c r="AA342">
        <f>VLOOKUP(S342,'[1]Tract Areas'!$F$2:$M$374,8,FALSE)</f>
        <v>4424955</v>
      </c>
      <c r="AB342">
        <f t="shared" si="11"/>
        <v>0.17223971769204433</v>
      </c>
    </row>
    <row r="343" spans="1:28" x14ac:dyDescent="0.25">
      <c r="A343">
        <v>26</v>
      </c>
      <c r="B343" t="s">
        <v>1822</v>
      </c>
      <c r="C343" t="str">
        <f t="shared" si="10"/>
        <v>Hunts Point</v>
      </c>
      <c r="D343" t="s">
        <v>1823</v>
      </c>
      <c r="E343">
        <v>16346.501410403211</v>
      </c>
      <c r="F343">
        <v>12575690.10318288</v>
      </c>
      <c r="K343" t="s">
        <v>59</v>
      </c>
      <c r="L343" t="s">
        <v>60</v>
      </c>
      <c r="M343" t="s">
        <v>1823</v>
      </c>
      <c r="N343" t="s">
        <v>32</v>
      </c>
      <c r="O343" t="s">
        <v>33</v>
      </c>
      <c r="P343" t="s">
        <v>411</v>
      </c>
      <c r="Q343" t="s">
        <v>412</v>
      </c>
      <c r="R343" t="s">
        <v>413</v>
      </c>
      <c r="S343" t="s">
        <v>414</v>
      </c>
      <c r="T343" t="s">
        <v>38</v>
      </c>
      <c r="U343" t="s">
        <v>39</v>
      </c>
      <c r="V343">
        <v>3706733</v>
      </c>
      <c r="W343">
        <v>11129640</v>
      </c>
      <c r="X343" t="s">
        <v>415</v>
      </c>
      <c r="Y343" t="s">
        <v>416</v>
      </c>
      <c r="Z343" t="s">
        <v>1825</v>
      </c>
      <c r="AA343">
        <f>VLOOKUP(S343,'[1]Tract Areas'!$F$2:$M$374,8,FALSE)</f>
        <v>3654712</v>
      </c>
      <c r="AB343">
        <f t="shared" si="11"/>
        <v>8.6573169103338374E-4</v>
      </c>
    </row>
    <row r="344" spans="1:28" x14ac:dyDescent="0.25">
      <c r="A344">
        <v>67</v>
      </c>
      <c r="C344" t="e">
        <f t="shared" si="10"/>
        <v>#VALUE!</v>
      </c>
      <c r="E344">
        <v>49792.15483538049</v>
      </c>
      <c r="F344">
        <v>82845389.347022861</v>
      </c>
      <c r="G344">
        <v>49792.156000000003</v>
      </c>
      <c r="H344" t="s">
        <v>1826</v>
      </c>
      <c r="I344" t="s">
        <v>693</v>
      </c>
      <c r="J344">
        <v>18</v>
      </c>
      <c r="K344" t="s">
        <v>30</v>
      </c>
      <c r="L344" t="s">
        <v>31</v>
      </c>
      <c r="M344" t="s">
        <v>1826</v>
      </c>
      <c r="N344" t="s">
        <v>32</v>
      </c>
      <c r="O344" t="s">
        <v>33</v>
      </c>
      <c r="P344" t="s">
        <v>1655</v>
      </c>
      <c r="Q344" t="s">
        <v>1656</v>
      </c>
      <c r="R344" t="s">
        <v>1657</v>
      </c>
      <c r="S344" t="s">
        <v>1658</v>
      </c>
      <c r="T344" t="s">
        <v>38</v>
      </c>
      <c r="U344" t="s">
        <v>39</v>
      </c>
      <c r="V344">
        <v>4789752</v>
      </c>
      <c r="W344">
        <v>272921</v>
      </c>
      <c r="X344" t="s">
        <v>1659</v>
      </c>
      <c r="Y344" t="s">
        <v>1660</v>
      </c>
      <c r="Z344" t="s">
        <v>1827</v>
      </c>
      <c r="AA344">
        <f>VLOOKUP(S344,'[1]Tract Areas'!$F$2:$M$374,8,FALSE)</f>
        <v>4790223</v>
      </c>
      <c r="AB344">
        <f t="shared" si="11"/>
        <v>3.1680988546879757E-2</v>
      </c>
    </row>
    <row r="345" spans="1:28" x14ac:dyDescent="0.25">
      <c r="A345">
        <v>67</v>
      </c>
      <c r="C345" t="e">
        <f t="shared" si="10"/>
        <v>#VALUE!</v>
      </c>
      <c r="E345">
        <v>49792.15483538049</v>
      </c>
      <c r="F345">
        <v>82845389.347022861</v>
      </c>
      <c r="G345">
        <v>49792.156000000003</v>
      </c>
      <c r="H345" t="s">
        <v>1826</v>
      </c>
      <c r="I345" t="s">
        <v>693</v>
      </c>
      <c r="J345">
        <v>18</v>
      </c>
      <c r="K345" t="s">
        <v>30</v>
      </c>
      <c r="L345" t="s">
        <v>31</v>
      </c>
      <c r="M345" t="s">
        <v>1826</v>
      </c>
      <c r="N345" t="s">
        <v>32</v>
      </c>
      <c r="O345" t="s">
        <v>33</v>
      </c>
      <c r="P345" t="s">
        <v>1224</v>
      </c>
      <c r="Q345" t="s">
        <v>1225</v>
      </c>
      <c r="R345" t="s">
        <v>1226</v>
      </c>
      <c r="S345" t="s">
        <v>1227</v>
      </c>
      <c r="T345" t="s">
        <v>38</v>
      </c>
      <c r="U345" t="s">
        <v>39</v>
      </c>
      <c r="V345">
        <v>3415758</v>
      </c>
      <c r="W345">
        <v>0</v>
      </c>
      <c r="X345" t="s">
        <v>1228</v>
      </c>
      <c r="Y345" t="s">
        <v>1229</v>
      </c>
      <c r="Z345" t="s">
        <v>1828</v>
      </c>
      <c r="AA345">
        <f>VLOOKUP(S345,'[1]Tract Areas'!$F$2:$M$374,8,FALSE)</f>
        <v>3415758</v>
      </c>
      <c r="AB345">
        <f t="shared" si="11"/>
        <v>1.1283000727803317E-3</v>
      </c>
    </row>
    <row r="346" spans="1:28" x14ac:dyDescent="0.25">
      <c r="A346">
        <v>67</v>
      </c>
      <c r="C346" t="e">
        <f t="shared" si="10"/>
        <v>#VALUE!</v>
      </c>
      <c r="E346">
        <v>49792.15483538049</v>
      </c>
      <c r="F346">
        <v>82845389.347022861</v>
      </c>
      <c r="G346">
        <v>49792.156000000003</v>
      </c>
      <c r="H346" t="s">
        <v>1826</v>
      </c>
      <c r="I346" t="s">
        <v>693</v>
      </c>
      <c r="J346">
        <v>18</v>
      </c>
      <c r="K346" t="s">
        <v>30</v>
      </c>
      <c r="L346" t="s">
        <v>31</v>
      </c>
      <c r="M346" t="s">
        <v>1826</v>
      </c>
      <c r="N346" t="s">
        <v>32</v>
      </c>
      <c r="O346" t="s">
        <v>33</v>
      </c>
      <c r="P346" t="s">
        <v>1663</v>
      </c>
      <c r="Q346" t="s">
        <v>1664</v>
      </c>
      <c r="R346" t="s">
        <v>1376</v>
      </c>
      <c r="S346" t="s">
        <v>1665</v>
      </c>
      <c r="T346" t="s">
        <v>38</v>
      </c>
      <c r="U346" t="s">
        <v>39</v>
      </c>
      <c r="V346">
        <v>9429739</v>
      </c>
      <c r="W346">
        <v>719984</v>
      </c>
      <c r="X346" t="s">
        <v>1666</v>
      </c>
      <c r="Y346" t="s">
        <v>1667</v>
      </c>
      <c r="Z346" t="s">
        <v>1829</v>
      </c>
      <c r="AA346">
        <f>VLOOKUP(S346,'[1]Tract Areas'!$F$2:$M$374,8,FALSE)</f>
        <v>9449275</v>
      </c>
      <c r="AB346">
        <f t="shared" si="11"/>
        <v>0.79453005653872921</v>
      </c>
    </row>
    <row r="347" spans="1:28" x14ac:dyDescent="0.25">
      <c r="A347">
        <v>67</v>
      </c>
      <c r="C347" t="e">
        <f t="shared" si="10"/>
        <v>#VALUE!</v>
      </c>
      <c r="E347">
        <v>49792.15483538049</v>
      </c>
      <c r="F347">
        <v>82845389.347022861</v>
      </c>
      <c r="G347">
        <v>49792.156000000003</v>
      </c>
      <c r="H347" t="s">
        <v>1826</v>
      </c>
      <c r="I347" t="s">
        <v>693</v>
      </c>
      <c r="J347">
        <v>18</v>
      </c>
      <c r="K347" t="s">
        <v>30</v>
      </c>
      <c r="L347" t="s">
        <v>31</v>
      </c>
      <c r="M347" t="s">
        <v>1826</v>
      </c>
      <c r="N347" t="s">
        <v>32</v>
      </c>
      <c r="O347" t="s">
        <v>33</v>
      </c>
      <c r="P347" t="s">
        <v>198</v>
      </c>
      <c r="Q347" t="s">
        <v>199</v>
      </c>
      <c r="R347" t="s">
        <v>200</v>
      </c>
      <c r="S347" t="s">
        <v>201</v>
      </c>
      <c r="T347" t="s">
        <v>38</v>
      </c>
      <c r="U347" t="s">
        <v>39</v>
      </c>
      <c r="V347">
        <v>418836</v>
      </c>
      <c r="W347">
        <v>0</v>
      </c>
      <c r="X347" t="s">
        <v>202</v>
      </c>
      <c r="Y347" t="s">
        <v>203</v>
      </c>
      <c r="Z347" t="s">
        <v>1830</v>
      </c>
      <c r="AA347">
        <f>VLOOKUP(S347,'[1]Tract Areas'!$F$2:$M$374,8,FALSE)</f>
        <v>418832</v>
      </c>
      <c r="AB347">
        <f t="shared" si="11"/>
        <v>3.0322420445429193E-4</v>
      </c>
    </row>
    <row r="348" spans="1:28" x14ac:dyDescent="0.25">
      <c r="A348">
        <v>107</v>
      </c>
      <c r="C348" t="e">
        <f t="shared" si="10"/>
        <v>#VALUE!</v>
      </c>
      <c r="E348">
        <v>58047.307413870847</v>
      </c>
      <c r="F348">
        <v>24681989.600617379</v>
      </c>
      <c r="G348">
        <v>58047.309000000001</v>
      </c>
      <c r="H348" t="s">
        <v>1826</v>
      </c>
      <c r="I348" t="s">
        <v>693</v>
      </c>
      <c r="J348">
        <v>18</v>
      </c>
      <c r="K348" t="s">
        <v>30</v>
      </c>
      <c r="L348" t="s">
        <v>31</v>
      </c>
      <c r="M348" t="s">
        <v>1826</v>
      </c>
      <c r="N348" t="s">
        <v>32</v>
      </c>
      <c r="O348" t="s">
        <v>33</v>
      </c>
      <c r="P348" t="s">
        <v>1774</v>
      </c>
      <c r="Q348" t="s">
        <v>1775</v>
      </c>
      <c r="R348" t="s">
        <v>1776</v>
      </c>
      <c r="S348" t="s">
        <v>1777</v>
      </c>
      <c r="T348" t="s">
        <v>38</v>
      </c>
      <c r="U348" t="s">
        <v>39</v>
      </c>
      <c r="V348">
        <v>4093693</v>
      </c>
      <c r="W348">
        <v>330621</v>
      </c>
      <c r="X348" t="s">
        <v>1778</v>
      </c>
      <c r="Y348" t="s">
        <v>1779</v>
      </c>
      <c r="Z348" t="s">
        <v>1831</v>
      </c>
      <c r="AA348">
        <f>VLOOKUP(S348,'[1]Tract Areas'!$F$2:$M$374,8,FALSE)</f>
        <v>4057515</v>
      </c>
      <c r="AB348">
        <f t="shared" si="11"/>
        <v>0.16908304713599334</v>
      </c>
    </row>
    <row r="349" spans="1:28" x14ac:dyDescent="0.25">
      <c r="A349">
        <v>107</v>
      </c>
      <c r="C349" t="e">
        <f t="shared" si="10"/>
        <v>#VALUE!</v>
      </c>
      <c r="E349">
        <v>58047.307413870847</v>
      </c>
      <c r="F349">
        <v>24681989.600617379</v>
      </c>
      <c r="G349">
        <v>58047.309000000001</v>
      </c>
      <c r="H349" t="s">
        <v>1826</v>
      </c>
      <c r="I349" t="s">
        <v>693</v>
      </c>
      <c r="J349">
        <v>18</v>
      </c>
      <c r="K349" t="s">
        <v>30</v>
      </c>
      <c r="L349" t="s">
        <v>31</v>
      </c>
      <c r="M349" t="s">
        <v>1826</v>
      </c>
      <c r="N349" t="s">
        <v>32</v>
      </c>
      <c r="O349" t="s">
        <v>33</v>
      </c>
      <c r="P349" t="s">
        <v>1466</v>
      </c>
      <c r="Q349" t="s">
        <v>1467</v>
      </c>
      <c r="R349" t="s">
        <v>1468</v>
      </c>
      <c r="S349" t="s">
        <v>1469</v>
      </c>
      <c r="T349" t="s">
        <v>38</v>
      </c>
      <c r="U349" t="s">
        <v>39</v>
      </c>
      <c r="V349">
        <v>6566273</v>
      </c>
      <c r="W349">
        <v>3355175</v>
      </c>
      <c r="X349" t="s">
        <v>1470</v>
      </c>
      <c r="Y349" t="s">
        <v>1471</v>
      </c>
      <c r="Z349" t="s">
        <v>1832</v>
      </c>
      <c r="AA349">
        <f>VLOOKUP(S349,'[1]Tract Areas'!$F$2:$M$374,8,FALSE)</f>
        <v>6506276</v>
      </c>
      <c r="AB349">
        <f t="shared" si="11"/>
        <v>0.23292740732179207</v>
      </c>
    </row>
    <row r="350" spans="1:28" x14ac:dyDescent="0.25">
      <c r="A350">
        <v>107</v>
      </c>
      <c r="C350" t="e">
        <f t="shared" si="10"/>
        <v>#VALUE!</v>
      </c>
      <c r="E350">
        <v>58047.307413870847</v>
      </c>
      <c r="F350">
        <v>24681989.600617379</v>
      </c>
      <c r="G350">
        <v>58047.309000000001</v>
      </c>
      <c r="H350" t="s">
        <v>1826</v>
      </c>
      <c r="I350" t="s">
        <v>693</v>
      </c>
      <c r="J350">
        <v>18</v>
      </c>
      <c r="K350" t="s">
        <v>30</v>
      </c>
      <c r="L350" t="s">
        <v>31</v>
      </c>
      <c r="M350" t="s">
        <v>1826</v>
      </c>
      <c r="N350" t="s">
        <v>32</v>
      </c>
      <c r="O350" t="s">
        <v>33</v>
      </c>
      <c r="P350" t="s">
        <v>126</v>
      </c>
      <c r="Q350" t="s">
        <v>127</v>
      </c>
      <c r="R350" t="s">
        <v>128</v>
      </c>
      <c r="S350" t="s">
        <v>129</v>
      </c>
      <c r="T350" t="s">
        <v>38</v>
      </c>
      <c r="U350" t="s">
        <v>39</v>
      </c>
      <c r="V350">
        <v>1936670</v>
      </c>
      <c r="W350">
        <v>5755384</v>
      </c>
      <c r="X350" t="s">
        <v>130</v>
      </c>
      <c r="Y350" t="s">
        <v>131</v>
      </c>
      <c r="Z350" t="s">
        <v>1833</v>
      </c>
      <c r="AA350">
        <f>VLOOKUP(S350,'[1]Tract Areas'!$F$2:$M$374,8,FALSE)</f>
        <v>1777292</v>
      </c>
      <c r="AB350">
        <f t="shared" si="11"/>
        <v>2.4657737726833856E-2</v>
      </c>
    </row>
    <row r="351" spans="1:28" x14ac:dyDescent="0.25">
      <c r="A351">
        <v>107</v>
      </c>
      <c r="C351" t="e">
        <f t="shared" si="10"/>
        <v>#VALUE!</v>
      </c>
      <c r="E351">
        <v>58047.307413870847</v>
      </c>
      <c r="F351">
        <v>24681989.600617379</v>
      </c>
      <c r="G351">
        <v>58047.309000000001</v>
      </c>
      <c r="H351" t="s">
        <v>1826</v>
      </c>
      <c r="I351" t="s">
        <v>693</v>
      </c>
      <c r="J351">
        <v>18</v>
      </c>
      <c r="K351" t="s">
        <v>30</v>
      </c>
      <c r="L351" t="s">
        <v>31</v>
      </c>
      <c r="M351" t="s">
        <v>1826</v>
      </c>
      <c r="N351" t="s">
        <v>32</v>
      </c>
      <c r="O351" t="s">
        <v>33</v>
      </c>
      <c r="P351" t="s">
        <v>1804</v>
      </c>
      <c r="Q351" t="s">
        <v>1805</v>
      </c>
      <c r="R351" t="s">
        <v>1806</v>
      </c>
      <c r="S351" t="s">
        <v>1807</v>
      </c>
      <c r="T351" t="s">
        <v>38</v>
      </c>
      <c r="U351" t="s">
        <v>39</v>
      </c>
      <c r="V351">
        <v>3157555</v>
      </c>
      <c r="W351">
        <v>42220</v>
      </c>
      <c r="X351" t="s">
        <v>1808</v>
      </c>
      <c r="Y351" t="s">
        <v>1809</v>
      </c>
      <c r="Z351" t="s">
        <v>1834</v>
      </c>
      <c r="AA351">
        <f>VLOOKUP(S351,'[1]Tract Areas'!$F$2:$M$374,8,FALSE)</f>
        <v>3157558</v>
      </c>
      <c r="AB351">
        <f t="shared" si="11"/>
        <v>4.6554964311027698E-5</v>
      </c>
    </row>
    <row r="352" spans="1:28" x14ac:dyDescent="0.25">
      <c r="A352">
        <v>107</v>
      </c>
      <c r="C352" t="e">
        <f t="shared" si="10"/>
        <v>#VALUE!</v>
      </c>
      <c r="E352">
        <v>58047.307413870847</v>
      </c>
      <c r="F352">
        <v>24681989.600617379</v>
      </c>
      <c r="G352">
        <v>58047.309000000001</v>
      </c>
      <c r="H352" t="s">
        <v>1826</v>
      </c>
      <c r="I352" t="s">
        <v>693</v>
      </c>
      <c r="J352">
        <v>18</v>
      </c>
      <c r="K352" t="s">
        <v>30</v>
      </c>
      <c r="L352" t="s">
        <v>31</v>
      </c>
      <c r="M352" t="s">
        <v>1826</v>
      </c>
      <c r="N352" t="s">
        <v>32</v>
      </c>
      <c r="O352" t="s">
        <v>33</v>
      </c>
      <c r="P352" t="s">
        <v>1811</v>
      </c>
      <c r="Q352" t="s">
        <v>1812</v>
      </c>
      <c r="R352" t="s">
        <v>1813</v>
      </c>
      <c r="S352" t="s">
        <v>1814</v>
      </c>
      <c r="T352" t="s">
        <v>38</v>
      </c>
      <c r="U352" t="s">
        <v>39</v>
      </c>
      <c r="V352">
        <v>2760287</v>
      </c>
      <c r="W352">
        <v>227305</v>
      </c>
      <c r="X352" t="s">
        <v>1815</v>
      </c>
      <c r="Y352" t="s">
        <v>1816</v>
      </c>
      <c r="Z352" t="s">
        <v>1835</v>
      </c>
      <c r="AA352">
        <f>VLOOKUP(S352,'[1]Tract Areas'!$F$2:$M$374,8,FALSE)</f>
        <v>2738588</v>
      </c>
      <c r="AB352">
        <f t="shared" si="11"/>
        <v>2.3128707202397731E-3</v>
      </c>
    </row>
    <row r="353" spans="1:28" x14ac:dyDescent="0.25">
      <c r="A353">
        <v>66</v>
      </c>
      <c r="C353" t="e">
        <f t="shared" si="10"/>
        <v>#VALUE!</v>
      </c>
      <c r="E353">
        <v>64207.586761171791</v>
      </c>
      <c r="F353">
        <v>33503941.092720222</v>
      </c>
      <c r="G353">
        <v>64207.586000000003</v>
      </c>
      <c r="H353" t="s">
        <v>1836</v>
      </c>
      <c r="I353" t="s">
        <v>1837</v>
      </c>
      <c r="J353">
        <v>9</v>
      </c>
      <c r="K353" t="s">
        <v>30</v>
      </c>
      <c r="L353" t="s">
        <v>31</v>
      </c>
      <c r="M353" t="s">
        <v>1836</v>
      </c>
      <c r="N353" t="s">
        <v>32</v>
      </c>
      <c r="O353" t="s">
        <v>33</v>
      </c>
      <c r="P353" t="s">
        <v>664</v>
      </c>
      <c r="Q353" t="s">
        <v>665</v>
      </c>
      <c r="R353" t="s">
        <v>666</v>
      </c>
      <c r="S353" t="s">
        <v>667</v>
      </c>
      <c r="T353" t="s">
        <v>38</v>
      </c>
      <c r="U353" t="s">
        <v>39</v>
      </c>
      <c r="V353">
        <v>493763</v>
      </c>
      <c r="W353">
        <v>3374036</v>
      </c>
      <c r="X353" t="s">
        <v>668</v>
      </c>
      <c r="Y353" t="s">
        <v>669</v>
      </c>
      <c r="Z353" t="s">
        <v>1838</v>
      </c>
      <c r="AA353">
        <f>VLOOKUP(S353,'[1]Tract Areas'!$F$2:$M$374,8,FALSE)</f>
        <v>448898</v>
      </c>
      <c r="AB353">
        <f t="shared" si="11"/>
        <v>2.8788277069623835E-2</v>
      </c>
    </row>
    <row r="354" spans="1:28" x14ac:dyDescent="0.25">
      <c r="A354">
        <v>66</v>
      </c>
      <c r="C354" t="e">
        <f t="shared" si="10"/>
        <v>#VALUE!</v>
      </c>
      <c r="E354">
        <v>64207.586761171791</v>
      </c>
      <c r="F354">
        <v>33503941.092720222</v>
      </c>
      <c r="G354">
        <v>64207.586000000003</v>
      </c>
      <c r="H354" t="s">
        <v>1836</v>
      </c>
      <c r="I354" t="s">
        <v>1837</v>
      </c>
      <c r="J354">
        <v>9</v>
      </c>
      <c r="K354" t="s">
        <v>30</v>
      </c>
      <c r="L354" t="s">
        <v>31</v>
      </c>
      <c r="M354" t="s">
        <v>1836</v>
      </c>
      <c r="N354" t="s">
        <v>32</v>
      </c>
      <c r="O354" t="s">
        <v>33</v>
      </c>
      <c r="P354" t="s">
        <v>685</v>
      </c>
      <c r="Q354" t="s">
        <v>686</v>
      </c>
      <c r="R354" t="s">
        <v>687</v>
      </c>
      <c r="S354" t="s">
        <v>688</v>
      </c>
      <c r="T354" t="s">
        <v>38</v>
      </c>
      <c r="U354" t="s">
        <v>39</v>
      </c>
      <c r="V354">
        <v>862095</v>
      </c>
      <c r="W354">
        <v>0</v>
      </c>
      <c r="X354" t="s">
        <v>689</v>
      </c>
      <c r="Y354" t="s">
        <v>690</v>
      </c>
      <c r="Z354" t="s">
        <v>1839</v>
      </c>
      <c r="AA354">
        <f>VLOOKUP(S354,'[1]Tract Areas'!$F$2:$M$374,8,FALSE)</f>
        <v>862093</v>
      </c>
      <c r="AB354">
        <f t="shared" si="11"/>
        <v>0.1639672285936668</v>
      </c>
    </row>
    <row r="355" spans="1:28" x14ac:dyDescent="0.25">
      <c r="A355">
        <v>66</v>
      </c>
      <c r="C355" t="e">
        <f t="shared" si="10"/>
        <v>#VALUE!</v>
      </c>
      <c r="E355">
        <v>64207.586761171791</v>
      </c>
      <c r="F355">
        <v>33503941.092720222</v>
      </c>
      <c r="G355">
        <v>64207.586000000003</v>
      </c>
      <c r="H355" t="s">
        <v>1836</v>
      </c>
      <c r="I355" t="s">
        <v>1837</v>
      </c>
      <c r="J355">
        <v>9</v>
      </c>
      <c r="K355" t="s">
        <v>30</v>
      </c>
      <c r="L355" t="s">
        <v>31</v>
      </c>
      <c r="M355" t="s">
        <v>1836</v>
      </c>
      <c r="N355" t="s">
        <v>32</v>
      </c>
      <c r="O355" t="s">
        <v>33</v>
      </c>
      <c r="P355" t="s">
        <v>1840</v>
      </c>
      <c r="Q355" t="s">
        <v>1841</v>
      </c>
      <c r="R355" t="s">
        <v>1842</v>
      </c>
      <c r="S355" t="s">
        <v>1843</v>
      </c>
      <c r="T355" t="s">
        <v>38</v>
      </c>
      <c r="U355" t="s">
        <v>39</v>
      </c>
      <c r="V355">
        <v>1779677</v>
      </c>
      <c r="W355">
        <v>301744</v>
      </c>
      <c r="X355" t="s">
        <v>1844</v>
      </c>
      <c r="Y355" t="s">
        <v>1845</v>
      </c>
      <c r="Z355" t="s">
        <v>1846</v>
      </c>
      <c r="AA355">
        <f>VLOOKUP(S355,'[1]Tract Areas'!$F$2:$M$374,8,FALSE)</f>
        <v>1808550</v>
      </c>
      <c r="AB355">
        <f t="shared" si="11"/>
        <v>0.45651820519200464</v>
      </c>
    </row>
    <row r="356" spans="1:28" x14ac:dyDescent="0.25">
      <c r="A356">
        <v>66</v>
      </c>
      <c r="C356" t="e">
        <f t="shared" si="10"/>
        <v>#VALUE!</v>
      </c>
      <c r="E356">
        <v>64207.586761171791</v>
      </c>
      <c r="F356">
        <v>33503941.092720222</v>
      </c>
      <c r="G356">
        <v>64207.586000000003</v>
      </c>
      <c r="H356" t="s">
        <v>1836</v>
      </c>
      <c r="I356" t="s">
        <v>1837</v>
      </c>
      <c r="J356">
        <v>9</v>
      </c>
      <c r="K356" t="s">
        <v>30</v>
      </c>
      <c r="L356" t="s">
        <v>31</v>
      </c>
      <c r="M356" t="s">
        <v>1836</v>
      </c>
      <c r="N356" t="s">
        <v>32</v>
      </c>
      <c r="O356" t="s">
        <v>33</v>
      </c>
      <c r="P356" t="s">
        <v>860</v>
      </c>
      <c r="Q356" t="s">
        <v>861</v>
      </c>
      <c r="R356" t="s">
        <v>862</v>
      </c>
      <c r="S356" t="s">
        <v>863</v>
      </c>
      <c r="T356" t="s">
        <v>38</v>
      </c>
      <c r="U356" t="s">
        <v>39</v>
      </c>
      <c r="V356">
        <v>5107335</v>
      </c>
      <c r="W356">
        <v>12308425</v>
      </c>
      <c r="X356" t="s">
        <v>864</v>
      </c>
      <c r="Y356" t="s">
        <v>865</v>
      </c>
      <c r="Z356" t="s">
        <v>1847</v>
      </c>
      <c r="AA356">
        <f>VLOOKUP(S356,'[1]Tract Areas'!$F$2:$M$374,8,FALSE)</f>
        <v>4973400</v>
      </c>
      <c r="AB356">
        <f t="shared" si="11"/>
        <v>2.7439176418546669E-2</v>
      </c>
    </row>
    <row r="357" spans="1:28" x14ac:dyDescent="0.25">
      <c r="A357">
        <v>66</v>
      </c>
      <c r="C357" t="e">
        <f t="shared" si="10"/>
        <v>#VALUE!</v>
      </c>
      <c r="E357">
        <v>64207.586761171791</v>
      </c>
      <c r="F357">
        <v>33503941.092720222</v>
      </c>
      <c r="G357">
        <v>64207.586000000003</v>
      </c>
      <c r="H357" t="s">
        <v>1836</v>
      </c>
      <c r="I357" t="s">
        <v>1837</v>
      </c>
      <c r="J357">
        <v>9</v>
      </c>
      <c r="K357" t="s">
        <v>30</v>
      </c>
      <c r="L357" t="s">
        <v>31</v>
      </c>
      <c r="M357" t="s">
        <v>1836</v>
      </c>
      <c r="N357" t="s">
        <v>32</v>
      </c>
      <c r="O357" t="s">
        <v>33</v>
      </c>
      <c r="P357" t="s">
        <v>867</v>
      </c>
      <c r="Q357" t="s">
        <v>868</v>
      </c>
      <c r="R357" t="s">
        <v>869</v>
      </c>
      <c r="S357" t="s">
        <v>870</v>
      </c>
      <c r="T357" t="s">
        <v>38</v>
      </c>
      <c r="U357" t="s">
        <v>39</v>
      </c>
      <c r="V357">
        <v>3032928</v>
      </c>
      <c r="W357">
        <v>19889515</v>
      </c>
      <c r="X357" t="s">
        <v>871</v>
      </c>
      <c r="Y357" t="s">
        <v>872</v>
      </c>
      <c r="Z357" t="s">
        <v>1848</v>
      </c>
      <c r="AA357">
        <f>VLOOKUP(S357,'[1]Tract Areas'!$F$2:$M$374,8,FALSE)</f>
        <v>2978462</v>
      </c>
      <c r="AB357">
        <f t="shared" si="11"/>
        <v>2.245387048752007E-2</v>
      </c>
    </row>
    <row r="358" spans="1:28" x14ac:dyDescent="0.25">
      <c r="A358">
        <v>66</v>
      </c>
      <c r="C358" t="e">
        <f t="shared" si="10"/>
        <v>#VALUE!</v>
      </c>
      <c r="E358">
        <v>64207.586761171791</v>
      </c>
      <c r="F358">
        <v>33503941.092720222</v>
      </c>
      <c r="G358">
        <v>64207.586000000003</v>
      </c>
      <c r="H358" t="s">
        <v>1836</v>
      </c>
      <c r="I358" t="s">
        <v>1837</v>
      </c>
      <c r="J358">
        <v>9</v>
      </c>
      <c r="K358" t="s">
        <v>30</v>
      </c>
      <c r="L358" t="s">
        <v>31</v>
      </c>
      <c r="M358" t="s">
        <v>1836</v>
      </c>
      <c r="N358" t="s">
        <v>32</v>
      </c>
      <c r="O358" t="s">
        <v>33</v>
      </c>
      <c r="P358" t="s">
        <v>1849</v>
      </c>
      <c r="Q358" t="s">
        <v>1850</v>
      </c>
      <c r="R358" t="s">
        <v>1851</v>
      </c>
      <c r="S358" t="s">
        <v>1852</v>
      </c>
      <c r="T358" t="s">
        <v>38</v>
      </c>
      <c r="U358" t="s">
        <v>39</v>
      </c>
      <c r="V358">
        <v>1806158</v>
      </c>
      <c r="W358">
        <v>173889</v>
      </c>
      <c r="X358" t="s">
        <v>1853</v>
      </c>
      <c r="Y358" t="s">
        <v>1854</v>
      </c>
      <c r="Z358" t="s">
        <v>1855</v>
      </c>
      <c r="AA358">
        <f>VLOOKUP(S358,'[1]Tract Areas'!$F$2:$M$374,8,FALSE)</f>
        <v>1804804</v>
      </c>
      <c r="AB358">
        <f t="shared" si="11"/>
        <v>1.7675049479057005E-4</v>
      </c>
    </row>
    <row r="359" spans="1:28" x14ac:dyDescent="0.25">
      <c r="A359">
        <v>66</v>
      </c>
      <c r="C359" t="e">
        <f t="shared" si="10"/>
        <v>#VALUE!</v>
      </c>
      <c r="E359">
        <v>64207.586761171791</v>
      </c>
      <c r="F359">
        <v>33503941.092720222</v>
      </c>
      <c r="G359">
        <v>64207.586000000003</v>
      </c>
      <c r="H359" t="s">
        <v>1836</v>
      </c>
      <c r="I359" t="s">
        <v>1837</v>
      </c>
      <c r="J359">
        <v>9</v>
      </c>
      <c r="K359" t="s">
        <v>30</v>
      </c>
      <c r="L359" t="s">
        <v>31</v>
      </c>
      <c r="M359" t="s">
        <v>1836</v>
      </c>
      <c r="N359" t="s">
        <v>32</v>
      </c>
      <c r="O359" t="s">
        <v>33</v>
      </c>
      <c r="P359" t="s">
        <v>1856</v>
      </c>
      <c r="Q359" t="s">
        <v>1857</v>
      </c>
      <c r="R359" t="s">
        <v>1858</v>
      </c>
      <c r="S359" t="s">
        <v>1859</v>
      </c>
      <c r="T359" t="s">
        <v>38</v>
      </c>
      <c r="U359" t="s">
        <v>39</v>
      </c>
      <c r="V359">
        <v>3091582</v>
      </c>
      <c r="W359">
        <v>1862258</v>
      </c>
      <c r="X359" t="s">
        <v>1860</v>
      </c>
      <c r="Y359" t="s">
        <v>1861</v>
      </c>
      <c r="Z359" t="s">
        <v>1862</v>
      </c>
      <c r="AA359">
        <f>VLOOKUP(S359,'[1]Tract Areas'!$F$2:$M$374,8,FALSE)</f>
        <v>2844904</v>
      </c>
      <c r="AB359">
        <f t="shared" si="11"/>
        <v>0.58597513308006177</v>
      </c>
    </row>
    <row r="360" spans="1:28" x14ac:dyDescent="0.25">
      <c r="A360">
        <v>61</v>
      </c>
      <c r="C360" t="e">
        <f t="shared" si="10"/>
        <v>#VALUE!</v>
      </c>
      <c r="E360">
        <v>11772.387141002069</v>
      </c>
      <c r="F360">
        <v>6169375.8166330215</v>
      </c>
      <c r="G360">
        <v>11772.387000000001</v>
      </c>
      <c r="H360" t="s">
        <v>1863</v>
      </c>
      <c r="I360" t="s">
        <v>636</v>
      </c>
      <c r="J360">
        <v>13</v>
      </c>
      <c r="K360" t="s">
        <v>30</v>
      </c>
      <c r="L360" t="s">
        <v>31</v>
      </c>
      <c r="M360" t="s">
        <v>1863</v>
      </c>
      <c r="N360" t="s">
        <v>32</v>
      </c>
      <c r="O360" t="s">
        <v>33</v>
      </c>
      <c r="P360" t="s">
        <v>191</v>
      </c>
      <c r="Q360" t="s">
        <v>192</v>
      </c>
      <c r="R360" t="s">
        <v>193</v>
      </c>
      <c r="S360" t="s">
        <v>194</v>
      </c>
      <c r="T360" t="s">
        <v>38</v>
      </c>
      <c r="U360" t="s">
        <v>39</v>
      </c>
      <c r="V360">
        <v>1722400</v>
      </c>
      <c r="W360">
        <v>0</v>
      </c>
      <c r="X360" t="s">
        <v>195</v>
      </c>
      <c r="Y360" t="s">
        <v>196</v>
      </c>
      <c r="Z360" t="s">
        <v>649</v>
      </c>
      <c r="AA360">
        <f>VLOOKUP(S360,'[1]Tract Areas'!$F$2:$M$374,8,FALSE)</f>
        <v>1722395</v>
      </c>
      <c r="AB360">
        <f t="shared" si="11"/>
        <v>0</v>
      </c>
    </row>
    <row r="361" spans="1:28" x14ac:dyDescent="0.25">
      <c r="A361">
        <v>61</v>
      </c>
      <c r="C361" t="e">
        <f t="shared" si="10"/>
        <v>#VALUE!</v>
      </c>
      <c r="E361">
        <v>11772.387141002069</v>
      </c>
      <c r="F361">
        <v>6169375.8166330215</v>
      </c>
      <c r="G361">
        <v>11772.387000000001</v>
      </c>
      <c r="H361" t="s">
        <v>1863</v>
      </c>
      <c r="I361" t="s">
        <v>636</v>
      </c>
      <c r="J361">
        <v>13</v>
      </c>
      <c r="K361" t="s">
        <v>30</v>
      </c>
      <c r="L361" t="s">
        <v>31</v>
      </c>
      <c r="M361" t="s">
        <v>1863</v>
      </c>
      <c r="N361" t="s">
        <v>32</v>
      </c>
      <c r="O361" t="s">
        <v>33</v>
      </c>
      <c r="P361" t="s">
        <v>1663</v>
      </c>
      <c r="Q361" t="s">
        <v>1664</v>
      </c>
      <c r="R361" t="s">
        <v>1376</v>
      </c>
      <c r="S361" t="s">
        <v>1665</v>
      </c>
      <c r="T361" t="s">
        <v>38</v>
      </c>
      <c r="U361" t="s">
        <v>39</v>
      </c>
      <c r="V361">
        <v>9429739</v>
      </c>
      <c r="W361">
        <v>719984</v>
      </c>
      <c r="X361" t="s">
        <v>1666</v>
      </c>
      <c r="Y361" t="s">
        <v>1667</v>
      </c>
      <c r="Z361" t="s">
        <v>1864</v>
      </c>
      <c r="AA361">
        <f>VLOOKUP(S361,'[1]Tract Areas'!$F$2:$M$374,8,FALSE)</f>
        <v>9449275</v>
      </c>
      <c r="AB361">
        <f t="shared" si="11"/>
        <v>3.5408007492638326E-3</v>
      </c>
    </row>
    <row r="362" spans="1:28" x14ac:dyDescent="0.25">
      <c r="A362">
        <v>61</v>
      </c>
      <c r="C362" t="e">
        <f t="shared" si="10"/>
        <v>#VALUE!</v>
      </c>
      <c r="E362">
        <v>11772.387141002069</v>
      </c>
      <c r="F362">
        <v>6169375.8166330215</v>
      </c>
      <c r="G362">
        <v>11772.387000000001</v>
      </c>
      <c r="H362" t="s">
        <v>1863</v>
      </c>
      <c r="I362" t="s">
        <v>636</v>
      </c>
      <c r="J362">
        <v>13</v>
      </c>
      <c r="K362" t="s">
        <v>30</v>
      </c>
      <c r="L362" t="s">
        <v>31</v>
      </c>
      <c r="M362" t="s">
        <v>1863</v>
      </c>
      <c r="N362" t="s">
        <v>32</v>
      </c>
      <c r="O362" t="s">
        <v>33</v>
      </c>
      <c r="P362" t="s">
        <v>1865</v>
      </c>
      <c r="Q362" t="s">
        <v>1866</v>
      </c>
      <c r="R362" t="s">
        <v>1375</v>
      </c>
      <c r="S362" t="s">
        <v>1867</v>
      </c>
      <c r="T362" t="s">
        <v>38</v>
      </c>
      <c r="U362" t="s">
        <v>39</v>
      </c>
      <c r="V362">
        <v>330171</v>
      </c>
      <c r="W362">
        <v>154864</v>
      </c>
      <c r="X362" t="s">
        <v>1868</v>
      </c>
      <c r="Y362" t="s">
        <v>1869</v>
      </c>
      <c r="Z362" t="s">
        <v>1870</v>
      </c>
      <c r="AA362">
        <f>VLOOKUP(S362,'[1]Tract Areas'!$F$2:$M$374,8,FALSE)</f>
        <v>305170</v>
      </c>
      <c r="AB362">
        <f t="shared" si="11"/>
        <v>0.39483238850476782</v>
      </c>
    </row>
    <row r="363" spans="1:28" x14ac:dyDescent="0.25">
      <c r="A363">
        <v>61</v>
      </c>
      <c r="C363" t="e">
        <f t="shared" si="10"/>
        <v>#VALUE!</v>
      </c>
      <c r="E363">
        <v>11772.387141002069</v>
      </c>
      <c r="F363">
        <v>6169375.8166330215</v>
      </c>
      <c r="G363">
        <v>11772.387000000001</v>
      </c>
      <c r="H363" t="s">
        <v>1863</v>
      </c>
      <c r="I363" t="s">
        <v>636</v>
      </c>
      <c r="J363">
        <v>13</v>
      </c>
      <c r="K363" t="s">
        <v>30</v>
      </c>
      <c r="L363" t="s">
        <v>31</v>
      </c>
      <c r="M363" t="s">
        <v>1863</v>
      </c>
      <c r="N363" t="s">
        <v>32</v>
      </c>
      <c r="O363" t="s">
        <v>33</v>
      </c>
      <c r="P363" t="s">
        <v>198</v>
      </c>
      <c r="Q363" t="s">
        <v>199</v>
      </c>
      <c r="R363" t="s">
        <v>200</v>
      </c>
      <c r="S363" t="s">
        <v>201</v>
      </c>
      <c r="T363" t="s">
        <v>38</v>
      </c>
      <c r="U363" t="s">
        <v>39</v>
      </c>
      <c r="V363">
        <v>418836</v>
      </c>
      <c r="W363">
        <v>0</v>
      </c>
      <c r="X363" t="s">
        <v>202</v>
      </c>
      <c r="Y363" t="s">
        <v>203</v>
      </c>
      <c r="Z363" t="s">
        <v>1871</v>
      </c>
      <c r="AA363">
        <f>VLOOKUP(S363,'[1]Tract Areas'!$F$2:$M$374,8,FALSE)</f>
        <v>418832</v>
      </c>
      <c r="AB363">
        <f t="shared" si="11"/>
        <v>0.70002053329258507</v>
      </c>
    </row>
    <row r="364" spans="1:28" x14ac:dyDescent="0.25">
      <c r="A364">
        <v>61</v>
      </c>
      <c r="C364" t="e">
        <f t="shared" si="10"/>
        <v>#VALUE!</v>
      </c>
      <c r="E364">
        <v>11772.387141002069</v>
      </c>
      <c r="F364">
        <v>6169375.8166330215</v>
      </c>
      <c r="G364">
        <v>11772.387000000001</v>
      </c>
      <c r="H364" t="s">
        <v>1863</v>
      </c>
      <c r="I364" t="s">
        <v>636</v>
      </c>
      <c r="J364">
        <v>13</v>
      </c>
      <c r="K364" t="s">
        <v>30</v>
      </c>
      <c r="L364" t="s">
        <v>31</v>
      </c>
      <c r="M364" t="s">
        <v>1863</v>
      </c>
      <c r="N364" t="s">
        <v>32</v>
      </c>
      <c r="O364" t="s">
        <v>33</v>
      </c>
      <c r="P364" t="s">
        <v>204</v>
      </c>
      <c r="Q364" t="s">
        <v>205</v>
      </c>
      <c r="R364" t="s">
        <v>206</v>
      </c>
      <c r="S364" t="s">
        <v>207</v>
      </c>
      <c r="T364" t="s">
        <v>38</v>
      </c>
      <c r="U364" t="s">
        <v>39</v>
      </c>
      <c r="V364">
        <v>820730</v>
      </c>
      <c r="W364">
        <v>0</v>
      </c>
      <c r="X364" t="s">
        <v>208</v>
      </c>
      <c r="Y364" t="s">
        <v>209</v>
      </c>
      <c r="Z364" t="s">
        <v>1872</v>
      </c>
      <c r="AA364">
        <f>VLOOKUP(S364,'[1]Tract Areas'!$F$2:$M$374,8,FALSE)</f>
        <v>820731</v>
      </c>
      <c r="AB364">
        <f t="shared" si="11"/>
        <v>0.153530206608499</v>
      </c>
    </row>
    <row r="365" spans="1:28" x14ac:dyDescent="0.25">
      <c r="A365">
        <v>61</v>
      </c>
      <c r="C365" t="e">
        <f t="shared" si="10"/>
        <v>#VALUE!</v>
      </c>
      <c r="E365">
        <v>11772.387141002069</v>
      </c>
      <c r="F365">
        <v>6169375.8166330215</v>
      </c>
      <c r="G365">
        <v>11772.387000000001</v>
      </c>
      <c r="H365" t="s">
        <v>1863</v>
      </c>
      <c r="I365" t="s">
        <v>636</v>
      </c>
      <c r="J365">
        <v>13</v>
      </c>
      <c r="K365" t="s">
        <v>30</v>
      </c>
      <c r="L365" t="s">
        <v>31</v>
      </c>
      <c r="M365" t="s">
        <v>1863</v>
      </c>
      <c r="N365" t="s">
        <v>32</v>
      </c>
      <c r="O365" t="s">
        <v>33</v>
      </c>
      <c r="P365" t="s">
        <v>1205</v>
      </c>
      <c r="Q365" t="s">
        <v>1206</v>
      </c>
      <c r="R365" t="s">
        <v>1207</v>
      </c>
      <c r="S365" t="s">
        <v>1208</v>
      </c>
      <c r="T365" t="s">
        <v>38</v>
      </c>
      <c r="U365" t="s">
        <v>39</v>
      </c>
      <c r="V365">
        <v>474211</v>
      </c>
      <c r="W365">
        <v>0</v>
      </c>
      <c r="X365" t="s">
        <v>1209</v>
      </c>
      <c r="Y365" t="s">
        <v>1210</v>
      </c>
      <c r="Z365" t="s">
        <v>1674</v>
      </c>
      <c r="AA365">
        <f>VLOOKUP(S365,'[1]Tract Areas'!$F$2:$M$374,8,FALSE)</f>
        <v>474214</v>
      </c>
      <c r="AB365">
        <f t="shared" si="11"/>
        <v>5.9045072477826469E-5</v>
      </c>
    </row>
    <row r="366" spans="1:28" x14ac:dyDescent="0.25">
      <c r="A366">
        <v>27</v>
      </c>
      <c r="B366" t="s">
        <v>1873</v>
      </c>
      <c r="C366" t="str">
        <f t="shared" si="10"/>
        <v>Issaquah</v>
      </c>
      <c r="D366" t="s">
        <v>1874</v>
      </c>
      <c r="E366">
        <v>185565.97684505169</v>
      </c>
      <c r="F366">
        <v>340183234.16782051</v>
      </c>
      <c r="K366" t="s">
        <v>59</v>
      </c>
      <c r="L366" t="s">
        <v>60</v>
      </c>
      <c r="M366" t="s">
        <v>1874</v>
      </c>
      <c r="N366" t="s">
        <v>32</v>
      </c>
      <c r="O366" t="s">
        <v>33</v>
      </c>
      <c r="P366" t="s">
        <v>1875</v>
      </c>
      <c r="Q366" t="s">
        <v>1876</v>
      </c>
      <c r="R366" t="s">
        <v>1877</v>
      </c>
      <c r="S366" t="s">
        <v>1878</v>
      </c>
      <c r="T366" t="s">
        <v>38</v>
      </c>
      <c r="U366" t="s">
        <v>39</v>
      </c>
      <c r="V366">
        <v>79040166</v>
      </c>
      <c r="W366">
        <v>84391</v>
      </c>
      <c r="X366" t="s">
        <v>1879</v>
      </c>
      <c r="Y366" t="s">
        <v>1880</v>
      </c>
      <c r="Z366" t="s">
        <v>1881</v>
      </c>
      <c r="AA366">
        <f>VLOOKUP(S366,'[1]Tract Areas'!$F$2:$M$374,8,FALSE)</f>
        <v>78977823</v>
      </c>
      <c r="AB366">
        <f t="shared" si="11"/>
        <v>3.5665910922867548E-2</v>
      </c>
    </row>
    <row r="367" spans="1:28" x14ac:dyDescent="0.25">
      <c r="A367">
        <v>27</v>
      </c>
      <c r="B367" t="s">
        <v>1873</v>
      </c>
      <c r="C367" t="str">
        <f t="shared" si="10"/>
        <v>Issaquah</v>
      </c>
      <c r="D367" t="s">
        <v>1874</v>
      </c>
      <c r="E367">
        <v>185565.97684505169</v>
      </c>
      <c r="F367">
        <v>340183234.16782051</v>
      </c>
      <c r="K367" t="s">
        <v>59</v>
      </c>
      <c r="L367" t="s">
        <v>60</v>
      </c>
      <c r="M367" t="s">
        <v>1874</v>
      </c>
      <c r="N367" t="s">
        <v>32</v>
      </c>
      <c r="O367" t="s">
        <v>33</v>
      </c>
      <c r="P367" t="s">
        <v>1882</v>
      </c>
      <c r="Q367" t="s">
        <v>1883</v>
      </c>
      <c r="R367" t="s">
        <v>1884</v>
      </c>
      <c r="S367" t="s">
        <v>1885</v>
      </c>
      <c r="T367" t="s">
        <v>38</v>
      </c>
      <c r="U367" t="s">
        <v>39</v>
      </c>
      <c r="V367">
        <v>41801336</v>
      </c>
      <c r="W367">
        <v>17075</v>
      </c>
      <c r="X367" t="s">
        <v>1886</v>
      </c>
      <c r="Y367" t="s">
        <v>1887</v>
      </c>
      <c r="Z367" t="s">
        <v>1888</v>
      </c>
      <c r="AA367">
        <f>VLOOKUP(S367,'[1]Tract Areas'!$F$2:$M$374,8,FALSE)</f>
        <v>41706638</v>
      </c>
      <c r="AB367">
        <f t="shared" si="11"/>
        <v>0.1272743921483194</v>
      </c>
    </row>
    <row r="368" spans="1:28" x14ac:dyDescent="0.25">
      <c r="A368">
        <v>27</v>
      </c>
      <c r="B368" t="s">
        <v>1873</v>
      </c>
      <c r="C368" t="str">
        <f t="shared" si="10"/>
        <v>Issaquah</v>
      </c>
      <c r="D368" t="s">
        <v>1874</v>
      </c>
      <c r="E368">
        <v>185565.97684505169</v>
      </c>
      <c r="F368">
        <v>340183234.16782051</v>
      </c>
      <c r="K368" t="s">
        <v>59</v>
      </c>
      <c r="L368" t="s">
        <v>60</v>
      </c>
      <c r="M368" t="s">
        <v>1874</v>
      </c>
      <c r="N368" t="s">
        <v>32</v>
      </c>
      <c r="O368" t="s">
        <v>33</v>
      </c>
      <c r="P368" t="s">
        <v>1889</v>
      </c>
      <c r="Q368" t="s">
        <v>1890</v>
      </c>
      <c r="R368" t="s">
        <v>1891</v>
      </c>
      <c r="S368" t="s">
        <v>1892</v>
      </c>
      <c r="T368" t="s">
        <v>38</v>
      </c>
      <c r="U368" t="s">
        <v>39</v>
      </c>
      <c r="V368">
        <v>22481612</v>
      </c>
      <c r="W368">
        <v>0</v>
      </c>
      <c r="X368" t="s">
        <v>1893</v>
      </c>
      <c r="Y368" t="s">
        <v>1894</v>
      </c>
      <c r="Z368" t="s">
        <v>1895</v>
      </c>
      <c r="AA368">
        <f>VLOOKUP(S368,'[1]Tract Areas'!$F$2:$M$374,8,FALSE)</f>
        <v>22460780</v>
      </c>
      <c r="AB368">
        <f t="shared" si="11"/>
        <v>0.24809953171706414</v>
      </c>
    </row>
    <row r="369" spans="1:28" x14ac:dyDescent="0.25">
      <c r="A369">
        <v>27</v>
      </c>
      <c r="B369" t="s">
        <v>1873</v>
      </c>
      <c r="C369" t="str">
        <f t="shared" si="10"/>
        <v>Issaquah</v>
      </c>
      <c r="D369" t="s">
        <v>1874</v>
      </c>
      <c r="E369">
        <v>185565.97684505169</v>
      </c>
      <c r="F369">
        <v>340183234.16782051</v>
      </c>
      <c r="K369" t="s">
        <v>59</v>
      </c>
      <c r="L369" t="s">
        <v>60</v>
      </c>
      <c r="M369" t="s">
        <v>1874</v>
      </c>
      <c r="N369" t="s">
        <v>32</v>
      </c>
      <c r="O369" t="s">
        <v>33</v>
      </c>
      <c r="P369" t="s">
        <v>439</v>
      </c>
      <c r="Q369" t="s">
        <v>440</v>
      </c>
      <c r="R369" t="s">
        <v>441</v>
      </c>
      <c r="S369" t="s">
        <v>442</v>
      </c>
      <c r="T369" t="s">
        <v>38</v>
      </c>
      <c r="U369" t="s">
        <v>39</v>
      </c>
      <c r="V369">
        <v>30078444</v>
      </c>
      <c r="W369">
        <v>0</v>
      </c>
      <c r="X369" t="s">
        <v>443</v>
      </c>
      <c r="Y369" t="s">
        <v>444</v>
      </c>
      <c r="Z369" t="s">
        <v>1896</v>
      </c>
      <c r="AA369">
        <f>VLOOKUP(S369,'[1]Tract Areas'!$F$2:$M$374,8,FALSE)</f>
        <v>30077474</v>
      </c>
      <c r="AB369">
        <f t="shared" si="11"/>
        <v>0.10053866225601259</v>
      </c>
    </row>
    <row r="370" spans="1:28" x14ac:dyDescent="0.25">
      <c r="A370">
        <v>27</v>
      </c>
      <c r="B370" t="s">
        <v>1873</v>
      </c>
      <c r="C370" t="str">
        <f t="shared" si="10"/>
        <v>Issaquah</v>
      </c>
      <c r="D370" t="s">
        <v>1874</v>
      </c>
      <c r="E370">
        <v>185565.97684505169</v>
      </c>
      <c r="F370">
        <v>340183234.16782051</v>
      </c>
      <c r="K370" t="s">
        <v>59</v>
      </c>
      <c r="L370" t="s">
        <v>60</v>
      </c>
      <c r="M370" t="s">
        <v>1874</v>
      </c>
      <c r="N370" t="s">
        <v>32</v>
      </c>
      <c r="O370" t="s">
        <v>33</v>
      </c>
      <c r="P370" t="s">
        <v>1897</v>
      </c>
      <c r="Q370" t="s">
        <v>1898</v>
      </c>
      <c r="R370" t="s">
        <v>1899</v>
      </c>
      <c r="S370" t="s">
        <v>1900</v>
      </c>
      <c r="T370" t="s">
        <v>38</v>
      </c>
      <c r="U370" t="s">
        <v>39</v>
      </c>
      <c r="V370">
        <v>4051480</v>
      </c>
      <c r="W370">
        <v>0</v>
      </c>
      <c r="X370" t="s">
        <v>1901</v>
      </c>
      <c r="Y370" t="s">
        <v>1902</v>
      </c>
      <c r="Z370" t="s">
        <v>1903</v>
      </c>
      <c r="AA370">
        <f>VLOOKUP(S370,'[1]Tract Areas'!$F$2:$M$374,8,FALSE)</f>
        <v>4028586</v>
      </c>
      <c r="AB370">
        <f t="shared" si="11"/>
        <v>0.99852181385726901</v>
      </c>
    </row>
    <row r="371" spans="1:28" x14ac:dyDescent="0.25">
      <c r="A371">
        <v>27</v>
      </c>
      <c r="B371" t="s">
        <v>1873</v>
      </c>
      <c r="C371" t="str">
        <f t="shared" si="10"/>
        <v>Issaquah</v>
      </c>
      <c r="D371" t="s">
        <v>1874</v>
      </c>
      <c r="E371">
        <v>185565.97684505169</v>
      </c>
      <c r="F371">
        <v>340183234.16782051</v>
      </c>
      <c r="K371" t="s">
        <v>59</v>
      </c>
      <c r="L371" t="s">
        <v>60</v>
      </c>
      <c r="M371" t="s">
        <v>1874</v>
      </c>
      <c r="N371" t="s">
        <v>32</v>
      </c>
      <c r="O371" t="s">
        <v>33</v>
      </c>
      <c r="P371" t="s">
        <v>481</v>
      </c>
      <c r="Q371" t="s">
        <v>482</v>
      </c>
      <c r="R371" t="s">
        <v>483</v>
      </c>
      <c r="S371" t="s">
        <v>484</v>
      </c>
      <c r="T371" t="s">
        <v>38</v>
      </c>
      <c r="U371" t="s">
        <v>39</v>
      </c>
      <c r="V371">
        <v>6352436</v>
      </c>
      <c r="W371">
        <v>0</v>
      </c>
      <c r="X371" t="s">
        <v>485</v>
      </c>
      <c r="Y371" t="s">
        <v>486</v>
      </c>
      <c r="Z371" t="s">
        <v>1904</v>
      </c>
      <c r="AA371">
        <f>VLOOKUP(S371,'[1]Tract Areas'!$F$2:$M$374,8,FALSE)</f>
        <v>6346219</v>
      </c>
      <c r="AB371">
        <f t="shared" si="11"/>
        <v>0.21960367267502115</v>
      </c>
    </row>
    <row r="372" spans="1:28" x14ac:dyDescent="0.25">
      <c r="A372">
        <v>27</v>
      </c>
      <c r="B372" t="s">
        <v>1873</v>
      </c>
      <c r="C372" t="str">
        <f t="shared" si="10"/>
        <v>Issaquah</v>
      </c>
      <c r="D372" t="s">
        <v>1874</v>
      </c>
      <c r="E372">
        <v>185565.97684505169</v>
      </c>
      <c r="F372">
        <v>340183234.16782051</v>
      </c>
      <c r="K372" t="s">
        <v>59</v>
      </c>
      <c r="L372" t="s">
        <v>60</v>
      </c>
      <c r="M372" t="s">
        <v>1874</v>
      </c>
      <c r="N372" t="s">
        <v>32</v>
      </c>
      <c r="O372" t="s">
        <v>33</v>
      </c>
      <c r="P372" t="s">
        <v>1905</v>
      </c>
      <c r="Q372" t="s">
        <v>1906</v>
      </c>
      <c r="R372" t="s">
        <v>1907</v>
      </c>
      <c r="S372" t="s">
        <v>1908</v>
      </c>
      <c r="T372" t="s">
        <v>38</v>
      </c>
      <c r="U372" t="s">
        <v>39</v>
      </c>
      <c r="V372">
        <v>11018171</v>
      </c>
      <c r="W372">
        <v>1305361</v>
      </c>
      <c r="X372" t="s">
        <v>1909</v>
      </c>
      <c r="Y372" t="s">
        <v>1910</v>
      </c>
      <c r="Z372" t="s">
        <v>1911</v>
      </c>
      <c r="AA372">
        <f>VLOOKUP(S372,'[1]Tract Areas'!$F$2:$M$374,8,FALSE)</f>
        <v>10859005</v>
      </c>
      <c r="AB372">
        <f t="shared" si="11"/>
        <v>0.66565002962978648</v>
      </c>
    </row>
    <row r="373" spans="1:28" x14ac:dyDescent="0.25">
      <c r="A373">
        <v>27</v>
      </c>
      <c r="B373" t="s">
        <v>1873</v>
      </c>
      <c r="C373" t="str">
        <f t="shared" si="10"/>
        <v>Issaquah</v>
      </c>
      <c r="D373" t="s">
        <v>1874</v>
      </c>
      <c r="E373">
        <v>185565.97684505169</v>
      </c>
      <c r="F373">
        <v>340183234.16782051</v>
      </c>
      <c r="K373" t="s">
        <v>59</v>
      </c>
      <c r="L373" t="s">
        <v>60</v>
      </c>
      <c r="M373" t="s">
        <v>1874</v>
      </c>
      <c r="N373" t="s">
        <v>32</v>
      </c>
      <c r="O373" t="s">
        <v>33</v>
      </c>
      <c r="P373" t="s">
        <v>1912</v>
      </c>
      <c r="Q373" t="s">
        <v>1913</v>
      </c>
      <c r="R373" t="s">
        <v>1914</v>
      </c>
      <c r="S373" t="s">
        <v>1915</v>
      </c>
      <c r="T373" t="s">
        <v>38</v>
      </c>
      <c r="U373" t="s">
        <v>39</v>
      </c>
      <c r="V373">
        <v>3372134</v>
      </c>
      <c r="W373">
        <v>42596</v>
      </c>
      <c r="X373" t="s">
        <v>1916</v>
      </c>
      <c r="Y373" t="s">
        <v>1917</v>
      </c>
      <c r="Z373" t="s">
        <v>1918</v>
      </c>
      <c r="AA373">
        <f>VLOOKUP(S373,'[1]Tract Areas'!$F$2:$M$374,8,FALSE)</f>
        <v>3328788</v>
      </c>
      <c r="AB373">
        <f t="shared" si="11"/>
        <v>2.366326723119646E-3</v>
      </c>
    </row>
    <row r="374" spans="1:28" x14ac:dyDescent="0.25">
      <c r="A374">
        <v>27</v>
      </c>
      <c r="B374" t="s">
        <v>1873</v>
      </c>
      <c r="C374" t="str">
        <f t="shared" si="10"/>
        <v>Issaquah</v>
      </c>
      <c r="D374" t="s">
        <v>1874</v>
      </c>
      <c r="E374">
        <v>185565.97684505169</v>
      </c>
      <c r="F374">
        <v>340183234.16782051</v>
      </c>
      <c r="K374" t="s">
        <v>59</v>
      </c>
      <c r="L374" t="s">
        <v>60</v>
      </c>
      <c r="M374" t="s">
        <v>1874</v>
      </c>
      <c r="N374" t="s">
        <v>32</v>
      </c>
      <c r="O374" t="s">
        <v>33</v>
      </c>
      <c r="P374" t="s">
        <v>551</v>
      </c>
      <c r="Q374" t="s">
        <v>552</v>
      </c>
      <c r="R374" t="s">
        <v>553</v>
      </c>
      <c r="S374" t="s">
        <v>554</v>
      </c>
      <c r="T374" t="s">
        <v>38</v>
      </c>
      <c r="U374" t="s">
        <v>39</v>
      </c>
      <c r="V374">
        <v>5102592</v>
      </c>
      <c r="W374">
        <v>3842467</v>
      </c>
      <c r="X374" t="s">
        <v>555</v>
      </c>
      <c r="Y374" t="s">
        <v>556</v>
      </c>
      <c r="Z374" t="s">
        <v>1919</v>
      </c>
      <c r="AA374">
        <f>VLOOKUP(S374,'[1]Tract Areas'!$F$2:$M$374,8,FALSE)</f>
        <v>5081555</v>
      </c>
      <c r="AB374">
        <f t="shared" si="11"/>
        <v>0.3517844439349766</v>
      </c>
    </row>
    <row r="375" spans="1:28" x14ac:dyDescent="0.25">
      <c r="A375">
        <v>75</v>
      </c>
      <c r="B375" t="s">
        <v>1920</v>
      </c>
      <c r="C375" t="str">
        <f t="shared" si="10"/>
        <v>Kenmore</v>
      </c>
      <c r="D375" t="s">
        <v>1921</v>
      </c>
      <c r="E375">
        <v>70804.457037221262</v>
      </c>
      <c r="F375">
        <v>175084912.88127929</v>
      </c>
      <c r="K375" t="s">
        <v>59</v>
      </c>
      <c r="L375" t="s">
        <v>60</v>
      </c>
      <c r="M375" t="s">
        <v>1921</v>
      </c>
      <c r="N375" t="s">
        <v>32</v>
      </c>
      <c r="O375" t="s">
        <v>33</v>
      </c>
      <c r="P375" t="s">
        <v>1922</v>
      </c>
      <c r="Q375" t="s">
        <v>1923</v>
      </c>
      <c r="R375" t="s">
        <v>1924</v>
      </c>
      <c r="S375" t="s">
        <v>1925</v>
      </c>
      <c r="T375" t="s">
        <v>38</v>
      </c>
      <c r="U375" t="s">
        <v>39</v>
      </c>
      <c r="V375">
        <v>3485702</v>
      </c>
      <c r="W375">
        <v>412518</v>
      </c>
      <c r="X375" t="s">
        <v>1926</v>
      </c>
      <c r="Y375" t="s">
        <v>1927</v>
      </c>
      <c r="Z375" t="s">
        <v>1928</v>
      </c>
      <c r="AA375">
        <f>VLOOKUP(S375,'[1]Tract Areas'!$F$2:$M$374,8,FALSE)</f>
        <v>3463174</v>
      </c>
      <c r="AB375">
        <f t="shared" si="11"/>
        <v>0.19098895983857583</v>
      </c>
    </row>
    <row r="376" spans="1:28" x14ac:dyDescent="0.25">
      <c r="A376">
        <v>75</v>
      </c>
      <c r="B376" t="s">
        <v>1920</v>
      </c>
      <c r="C376" t="str">
        <f t="shared" si="10"/>
        <v>Kenmore</v>
      </c>
      <c r="D376" t="s">
        <v>1921</v>
      </c>
      <c r="E376">
        <v>70804.457037221262</v>
      </c>
      <c r="F376">
        <v>175084912.88127929</v>
      </c>
      <c r="K376" t="s">
        <v>59</v>
      </c>
      <c r="L376" t="s">
        <v>60</v>
      </c>
      <c r="M376" t="s">
        <v>1921</v>
      </c>
      <c r="N376" t="s">
        <v>32</v>
      </c>
      <c r="O376" t="s">
        <v>33</v>
      </c>
      <c r="P376" t="s">
        <v>1929</v>
      </c>
      <c r="Q376" t="s">
        <v>1930</v>
      </c>
      <c r="R376" t="s">
        <v>1931</v>
      </c>
      <c r="S376" t="s">
        <v>1932</v>
      </c>
      <c r="T376" t="s">
        <v>38</v>
      </c>
      <c r="U376" t="s">
        <v>39</v>
      </c>
      <c r="V376">
        <v>3662797</v>
      </c>
      <c r="W376">
        <v>1553073</v>
      </c>
      <c r="X376" t="s">
        <v>1933</v>
      </c>
      <c r="Y376" t="s">
        <v>1934</v>
      </c>
      <c r="Z376" t="s">
        <v>1935</v>
      </c>
      <c r="AA376">
        <f>VLOOKUP(S376,'[1]Tract Areas'!$F$2:$M$374,8,FALSE)</f>
        <v>3547257</v>
      </c>
      <c r="AB376">
        <f t="shared" si="11"/>
        <v>0.9757547874315281</v>
      </c>
    </row>
    <row r="377" spans="1:28" x14ac:dyDescent="0.25">
      <c r="A377">
        <v>75</v>
      </c>
      <c r="B377" t="s">
        <v>1920</v>
      </c>
      <c r="C377" t="str">
        <f t="shared" si="10"/>
        <v>Kenmore</v>
      </c>
      <c r="D377" t="s">
        <v>1921</v>
      </c>
      <c r="E377">
        <v>70804.457037221262</v>
      </c>
      <c r="F377">
        <v>175084912.88127929</v>
      </c>
      <c r="K377" t="s">
        <v>59</v>
      </c>
      <c r="L377" t="s">
        <v>60</v>
      </c>
      <c r="M377" t="s">
        <v>1921</v>
      </c>
      <c r="N377" t="s">
        <v>32</v>
      </c>
      <c r="O377" t="s">
        <v>33</v>
      </c>
      <c r="P377" t="s">
        <v>1936</v>
      </c>
      <c r="Q377" t="s">
        <v>1937</v>
      </c>
      <c r="R377" t="s">
        <v>1938</v>
      </c>
      <c r="S377" t="s">
        <v>1939</v>
      </c>
      <c r="T377" t="s">
        <v>38</v>
      </c>
      <c r="U377" t="s">
        <v>39</v>
      </c>
      <c r="V377">
        <v>5180190</v>
      </c>
      <c r="W377">
        <v>3747695</v>
      </c>
      <c r="X377" t="s">
        <v>1940</v>
      </c>
      <c r="Y377" t="s">
        <v>1941</v>
      </c>
      <c r="Z377" t="s">
        <v>1942</v>
      </c>
      <c r="AA377">
        <f>VLOOKUP(S377,'[1]Tract Areas'!$F$2:$M$374,8,FALSE)</f>
        <v>5104892</v>
      </c>
      <c r="AB377">
        <f t="shared" si="11"/>
        <v>0.25874063545320841</v>
      </c>
    </row>
    <row r="378" spans="1:28" x14ac:dyDescent="0.25">
      <c r="A378">
        <v>75</v>
      </c>
      <c r="B378" t="s">
        <v>1920</v>
      </c>
      <c r="C378" t="str">
        <f t="shared" si="10"/>
        <v>Kenmore</v>
      </c>
      <c r="D378" t="s">
        <v>1921</v>
      </c>
      <c r="E378">
        <v>70804.457037221262</v>
      </c>
      <c r="F378">
        <v>175084912.88127929</v>
      </c>
      <c r="K378" t="s">
        <v>59</v>
      </c>
      <c r="L378" t="s">
        <v>60</v>
      </c>
      <c r="M378" t="s">
        <v>1921</v>
      </c>
      <c r="N378" t="s">
        <v>32</v>
      </c>
      <c r="O378" t="s">
        <v>33</v>
      </c>
      <c r="P378" t="s">
        <v>829</v>
      </c>
      <c r="Q378" t="s">
        <v>830</v>
      </c>
      <c r="R378" t="s">
        <v>831</v>
      </c>
      <c r="S378" t="s">
        <v>832</v>
      </c>
      <c r="T378" t="s">
        <v>38</v>
      </c>
      <c r="U378" t="s">
        <v>39</v>
      </c>
      <c r="V378">
        <v>5665993</v>
      </c>
      <c r="W378">
        <v>0</v>
      </c>
      <c r="X378" t="s">
        <v>833</v>
      </c>
      <c r="Y378" t="s">
        <v>834</v>
      </c>
      <c r="Z378" t="s">
        <v>1943</v>
      </c>
      <c r="AA378">
        <f>VLOOKUP(S378,'[1]Tract Areas'!$F$2:$M$374,8,FALSE)</f>
        <v>5591419</v>
      </c>
      <c r="AB378">
        <f t="shared" si="11"/>
        <v>0.76854694666953061</v>
      </c>
    </row>
    <row r="379" spans="1:28" x14ac:dyDescent="0.25">
      <c r="A379">
        <v>75</v>
      </c>
      <c r="B379" t="s">
        <v>1920</v>
      </c>
      <c r="C379" t="str">
        <f t="shared" si="10"/>
        <v>Kenmore</v>
      </c>
      <c r="D379" t="s">
        <v>1921</v>
      </c>
      <c r="E379">
        <v>70804.457037221262</v>
      </c>
      <c r="F379">
        <v>175084912.88127929</v>
      </c>
      <c r="K379" t="s">
        <v>59</v>
      </c>
      <c r="L379" t="s">
        <v>60</v>
      </c>
      <c r="M379" t="s">
        <v>1921</v>
      </c>
      <c r="N379" t="s">
        <v>32</v>
      </c>
      <c r="O379" t="s">
        <v>33</v>
      </c>
      <c r="P379" t="s">
        <v>843</v>
      </c>
      <c r="Q379" t="s">
        <v>844</v>
      </c>
      <c r="R379" t="s">
        <v>845</v>
      </c>
      <c r="S379" t="s">
        <v>846</v>
      </c>
      <c r="T379" t="s">
        <v>38</v>
      </c>
      <c r="U379" t="s">
        <v>39</v>
      </c>
      <c r="V379">
        <v>4646226</v>
      </c>
      <c r="W379">
        <v>0</v>
      </c>
      <c r="X379" t="s">
        <v>847</v>
      </c>
      <c r="Y379" t="s">
        <v>848</v>
      </c>
      <c r="Z379" t="s">
        <v>1944</v>
      </c>
      <c r="AA379">
        <f>VLOOKUP(S379,'[1]Tract Areas'!$F$2:$M$374,8,FALSE)</f>
        <v>4636383</v>
      </c>
      <c r="AB379">
        <f t="shared" si="11"/>
        <v>0.68261056086177518</v>
      </c>
    </row>
    <row r="380" spans="1:28" x14ac:dyDescent="0.25">
      <c r="A380">
        <v>75</v>
      </c>
      <c r="B380" t="s">
        <v>1920</v>
      </c>
      <c r="C380" t="str">
        <f t="shared" si="10"/>
        <v>Kenmore</v>
      </c>
      <c r="D380" t="s">
        <v>1921</v>
      </c>
      <c r="E380">
        <v>70804.457037221262</v>
      </c>
      <c r="F380">
        <v>175084912.88127929</v>
      </c>
      <c r="K380" t="s">
        <v>59</v>
      </c>
      <c r="L380" t="s">
        <v>60</v>
      </c>
      <c r="M380" t="s">
        <v>1921</v>
      </c>
      <c r="N380" t="s">
        <v>32</v>
      </c>
      <c r="O380" t="s">
        <v>33</v>
      </c>
      <c r="P380" t="s">
        <v>1945</v>
      </c>
      <c r="Q380" t="s">
        <v>1946</v>
      </c>
      <c r="R380" t="s">
        <v>231</v>
      </c>
      <c r="S380" t="s">
        <v>1947</v>
      </c>
      <c r="T380" t="s">
        <v>38</v>
      </c>
      <c r="U380" t="s">
        <v>39</v>
      </c>
      <c r="V380">
        <v>2855710</v>
      </c>
      <c r="W380">
        <v>172013</v>
      </c>
      <c r="X380" t="s">
        <v>1948</v>
      </c>
      <c r="Y380" t="s">
        <v>1949</v>
      </c>
      <c r="Z380" t="s">
        <v>1950</v>
      </c>
      <c r="AA380">
        <f>VLOOKUP(S380,'[1]Tract Areas'!$F$2:$M$374,8,FALSE)</f>
        <v>2861121</v>
      </c>
      <c r="AB380">
        <f t="shared" si="11"/>
        <v>0.99554475326279457</v>
      </c>
    </row>
    <row r="381" spans="1:28" x14ac:dyDescent="0.25">
      <c r="A381">
        <v>68</v>
      </c>
      <c r="B381" t="s">
        <v>1951</v>
      </c>
      <c r="C381" t="str">
        <f t="shared" si="10"/>
        <v>Kent</v>
      </c>
      <c r="D381" t="s">
        <v>1952</v>
      </c>
      <c r="E381">
        <v>13284.492531373029</v>
      </c>
      <c r="F381">
        <v>6790029.8016110025</v>
      </c>
      <c r="K381" t="s">
        <v>59</v>
      </c>
      <c r="L381" t="s">
        <v>60</v>
      </c>
      <c r="M381" t="s">
        <v>1952</v>
      </c>
      <c r="N381" t="s">
        <v>32</v>
      </c>
      <c r="O381" t="s">
        <v>33</v>
      </c>
      <c r="P381" t="s">
        <v>350</v>
      </c>
      <c r="Q381" t="s">
        <v>351</v>
      </c>
      <c r="R381" t="s">
        <v>352</v>
      </c>
      <c r="S381" t="s">
        <v>353</v>
      </c>
      <c r="T381" t="s">
        <v>38</v>
      </c>
      <c r="U381" t="s">
        <v>39</v>
      </c>
      <c r="V381">
        <v>6659409</v>
      </c>
      <c r="W381">
        <v>50035</v>
      </c>
      <c r="X381" t="s">
        <v>354</v>
      </c>
      <c r="Y381" t="s">
        <v>355</v>
      </c>
      <c r="Z381" t="s">
        <v>1953</v>
      </c>
      <c r="AA381">
        <f>VLOOKUP(S381,'[1]Tract Areas'!$F$2:$M$374,8,FALSE)</f>
        <v>6659059</v>
      </c>
      <c r="AB381">
        <f t="shared" si="11"/>
        <v>9.4724044343202252E-2</v>
      </c>
    </row>
    <row r="382" spans="1:28" x14ac:dyDescent="0.25">
      <c r="A382">
        <v>69</v>
      </c>
      <c r="B382" t="s">
        <v>1951</v>
      </c>
      <c r="C382" t="str">
        <f t="shared" si="10"/>
        <v>Kent</v>
      </c>
      <c r="D382" t="s">
        <v>1952</v>
      </c>
      <c r="E382">
        <v>7927.8188171781621</v>
      </c>
      <c r="F382">
        <v>3327652.3296509348</v>
      </c>
      <c r="K382" t="s">
        <v>59</v>
      </c>
      <c r="L382" t="s">
        <v>60</v>
      </c>
      <c r="M382" t="s">
        <v>1952</v>
      </c>
      <c r="N382" t="s">
        <v>32</v>
      </c>
      <c r="O382" t="s">
        <v>33</v>
      </c>
      <c r="P382" t="s">
        <v>778</v>
      </c>
      <c r="Q382" t="s">
        <v>779</v>
      </c>
      <c r="R382" t="s">
        <v>780</v>
      </c>
      <c r="S382" t="s">
        <v>781</v>
      </c>
      <c r="T382" t="s">
        <v>38</v>
      </c>
      <c r="U382" t="s">
        <v>39</v>
      </c>
      <c r="V382">
        <v>19545672</v>
      </c>
      <c r="W382">
        <v>1567536</v>
      </c>
      <c r="X382" t="s">
        <v>782</v>
      </c>
      <c r="Y382" t="s">
        <v>783</v>
      </c>
      <c r="Z382" t="s">
        <v>1954</v>
      </c>
      <c r="AA382">
        <f>VLOOKUP(S382,'[1]Tract Areas'!$F$2:$M$374,8,FALSE)</f>
        <v>19553962</v>
      </c>
      <c r="AB382">
        <f t="shared" si="11"/>
        <v>1.580912349118813E-2</v>
      </c>
    </row>
    <row r="383" spans="1:28" x14ac:dyDescent="0.25">
      <c r="A383">
        <v>70</v>
      </c>
      <c r="B383" t="s">
        <v>1951</v>
      </c>
      <c r="C383" t="str">
        <f t="shared" si="10"/>
        <v>Kent</v>
      </c>
      <c r="D383" t="s">
        <v>1952</v>
      </c>
      <c r="E383">
        <v>7368.8684420911568</v>
      </c>
      <c r="F383">
        <v>2038638.1797331751</v>
      </c>
      <c r="K383" t="s">
        <v>59</v>
      </c>
      <c r="L383" t="s">
        <v>60</v>
      </c>
      <c r="M383" t="s">
        <v>1952</v>
      </c>
      <c r="N383" t="s">
        <v>32</v>
      </c>
      <c r="O383" t="s">
        <v>33</v>
      </c>
      <c r="P383" t="s">
        <v>757</v>
      </c>
      <c r="Q383" t="s">
        <v>758</v>
      </c>
      <c r="R383" t="s">
        <v>759</v>
      </c>
      <c r="S383" t="s">
        <v>760</v>
      </c>
      <c r="T383" t="s">
        <v>38</v>
      </c>
      <c r="U383" t="s">
        <v>39</v>
      </c>
      <c r="V383">
        <v>7610917</v>
      </c>
      <c r="W383">
        <v>126568</v>
      </c>
      <c r="X383" t="s">
        <v>761</v>
      </c>
      <c r="Y383" t="s">
        <v>762</v>
      </c>
      <c r="Z383" t="s">
        <v>1955</v>
      </c>
      <c r="AA383">
        <f>VLOOKUP(S383,'[1]Tract Areas'!$F$2:$M$374,8,FALSE)</f>
        <v>7607342</v>
      </c>
      <c r="AB383">
        <f t="shared" si="11"/>
        <v>2.4793548127585167E-2</v>
      </c>
    </row>
    <row r="384" spans="1:28" x14ac:dyDescent="0.25">
      <c r="A384">
        <v>71</v>
      </c>
      <c r="B384" t="s">
        <v>1951</v>
      </c>
      <c r="C384" t="str">
        <f t="shared" si="10"/>
        <v>Kent</v>
      </c>
      <c r="D384" t="s">
        <v>1952</v>
      </c>
      <c r="E384">
        <v>15759.220232600561</v>
      </c>
      <c r="F384">
        <v>13797451.216295529</v>
      </c>
      <c r="K384" t="s">
        <v>59</v>
      </c>
      <c r="L384" t="s">
        <v>60</v>
      </c>
      <c r="M384" t="s">
        <v>1952</v>
      </c>
      <c r="N384" t="s">
        <v>32</v>
      </c>
      <c r="O384" t="s">
        <v>33</v>
      </c>
      <c r="P384" t="s">
        <v>771</v>
      </c>
      <c r="Q384" t="s">
        <v>772</v>
      </c>
      <c r="R384" t="s">
        <v>773</v>
      </c>
      <c r="S384" t="s">
        <v>774</v>
      </c>
      <c r="T384" t="s">
        <v>38</v>
      </c>
      <c r="U384" t="s">
        <v>39</v>
      </c>
      <c r="V384">
        <v>56004069</v>
      </c>
      <c r="W384">
        <v>1525160</v>
      </c>
      <c r="X384" t="s">
        <v>775</v>
      </c>
      <c r="Y384" t="s">
        <v>776</v>
      </c>
      <c r="Z384" t="s">
        <v>1956</v>
      </c>
      <c r="AA384">
        <f>VLOOKUP(S384,'[1]Tract Areas'!$F$2:$M$374,8,FALSE)</f>
        <v>55977413</v>
      </c>
      <c r="AB384">
        <f t="shared" si="11"/>
        <v>2.2625732989840028E-2</v>
      </c>
    </row>
    <row r="385" spans="1:28" x14ac:dyDescent="0.25">
      <c r="A385">
        <v>71</v>
      </c>
      <c r="B385" t="s">
        <v>1951</v>
      </c>
      <c r="C385" t="str">
        <f t="shared" si="10"/>
        <v>Kent</v>
      </c>
      <c r="D385" t="s">
        <v>1952</v>
      </c>
      <c r="E385">
        <v>15759.220232600561</v>
      </c>
      <c r="F385">
        <v>13797451.216295529</v>
      </c>
      <c r="K385" t="s">
        <v>59</v>
      </c>
      <c r="L385" t="s">
        <v>60</v>
      </c>
      <c r="M385" t="s">
        <v>1952</v>
      </c>
      <c r="N385" t="s">
        <v>32</v>
      </c>
      <c r="O385" t="s">
        <v>33</v>
      </c>
      <c r="P385" t="s">
        <v>1957</v>
      </c>
      <c r="Q385" t="s">
        <v>1958</v>
      </c>
      <c r="R385" t="s">
        <v>1959</v>
      </c>
      <c r="S385" t="s">
        <v>1960</v>
      </c>
      <c r="T385" t="s">
        <v>38</v>
      </c>
      <c r="U385" t="s">
        <v>39</v>
      </c>
      <c r="V385">
        <v>8203082</v>
      </c>
      <c r="W385">
        <v>282990</v>
      </c>
      <c r="X385" t="s">
        <v>1961</v>
      </c>
      <c r="Y385" t="s">
        <v>1962</v>
      </c>
      <c r="Z385" t="s">
        <v>1963</v>
      </c>
      <c r="AA385">
        <f>VLOOKUP(S385,'[1]Tract Areas'!$F$2:$M$374,8,FALSE)</f>
        <v>8202926</v>
      </c>
      <c r="AB385">
        <f t="shared" si="11"/>
        <v>1.8560450258846661E-3</v>
      </c>
    </row>
    <row r="386" spans="1:28" x14ac:dyDescent="0.25">
      <c r="A386">
        <v>72</v>
      </c>
      <c r="B386" t="s">
        <v>1951</v>
      </c>
      <c r="C386" t="str">
        <f t="shared" ref="C386:C449" si="12">IF(H386,H386,D386)</f>
        <v>Kent</v>
      </c>
      <c r="D386" t="s">
        <v>1952</v>
      </c>
      <c r="E386">
        <v>6795.1063789059244</v>
      </c>
      <c r="F386">
        <v>1869191.355437733</v>
      </c>
      <c r="K386" t="s">
        <v>59</v>
      </c>
      <c r="L386" t="s">
        <v>60</v>
      </c>
      <c r="M386" t="s">
        <v>1952</v>
      </c>
      <c r="N386" t="s">
        <v>32</v>
      </c>
      <c r="O386" t="s">
        <v>33</v>
      </c>
      <c r="P386" t="s">
        <v>1964</v>
      </c>
      <c r="Q386" t="s">
        <v>1965</v>
      </c>
      <c r="R386" t="s">
        <v>1966</v>
      </c>
      <c r="S386" t="s">
        <v>1967</v>
      </c>
      <c r="T386" t="s">
        <v>38</v>
      </c>
      <c r="U386" t="s">
        <v>39</v>
      </c>
      <c r="V386">
        <v>7901412</v>
      </c>
      <c r="W386">
        <v>164205</v>
      </c>
      <c r="X386" t="s">
        <v>1968</v>
      </c>
      <c r="Y386" t="s">
        <v>1969</v>
      </c>
      <c r="Z386" t="s">
        <v>1970</v>
      </c>
      <c r="AA386">
        <f>VLOOKUP(S386,'[1]Tract Areas'!$F$2:$M$374,8,FALSE)</f>
        <v>7901429</v>
      </c>
      <c r="AB386">
        <f t="shared" ref="AB386:AB449" si="13">Z386/AA386</f>
        <v>2.1976404521258118E-2</v>
      </c>
    </row>
    <row r="387" spans="1:28" x14ac:dyDescent="0.25">
      <c r="A387">
        <v>73</v>
      </c>
      <c r="B387" t="s">
        <v>1951</v>
      </c>
      <c r="C387" t="str">
        <f t="shared" si="12"/>
        <v>Kent</v>
      </c>
      <c r="D387" t="s">
        <v>1952</v>
      </c>
      <c r="E387">
        <v>241346.37049988311</v>
      </c>
      <c r="F387">
        <v>931028443.99055028</v>
      </c>
      <c r="K387" t="s">
        <v>59</v>
      </c>
      <c r="L387" t="s">
        <v>60</v>
      </c>
      <c r="M387" t="s">
        <v>1952</v>
      </c>
      <c r="N387" t="s">
        <v>32</v>
      </c>
      <c r="O387" t="s">
        <v>33</v>
      </c>
      <c r="P387" t="s">
        <v>1252</v>
      </c>
      <c r="Q387" t="s">
        <v>1253</v>
      </c>
      <c r="R387" t="s">
        <v>1254</v>
      </c>
      <c r="S387" t="s">
        <v>1255</v>
      </c>
      <c r="T387" t="s">
        <v>38</v>
      </c>
      <c r="U387" t="s">
        <v>39</v>
      </c>
      <c r="V387">
        <v>24842882</v>
      </c>
      <c r="W387">
        <v>3331034</v>
      </c>
      <c r="X387" t="s">
        <v>1256</v>
      </c>
      <c r="Y387" t="s">
        <v>1257</v>
      </c>
      <c r="Z387" t="s">
        <v>1971</v>
      </c>
      <c r="AA387">
        <f>VLOOKUP(S387,'[1]Tract Areas'!$F$2:$M$374,8,FALSE)</f>
        <v>24666320</v>
      </c>
      <c r="AB387">
        <f t="shared" si="13"/>
        <v>7.7882999977296974E-2</v>
      </c>
    </row>
    <row r="388" spans="1:28" x14ac:dyDescent="0.25">
      <c r="A388">
        <v>73</v>
      </c>
      <c r="B388" t="s">
        <v>1951</v>
      </c>
      <c r="C388" t="str">
        <f t="shared" si="12"/>
        <v>Kent</v>
      </c>
      <c r="D388" t="s">
        <v>1952</v>
      </c>
      <c r="E388">
        <v>241346.37049988311</v>
      </c>
      <c r="F388">
        <v>931028443.99055028</v>
      </c>
      <c r="K388" t="s">
        <v>59</v>
      </c>
      <c r="L388" t="s">
        <v>60</v>
      </c>
      <c r="M388" t="s">
        <v>1952</v>
      </c>
      <c r="N388" t="s">
        <v>32</v>
      </c>
      <c r="O388" t="s">
        <v>33</v>
      </c>
      <c r="P388" t="s">
        <v>1302</v>
      </c>
      <c r="Q388" t="s">
        <v>1303</v>
      </c>
      <c r="R388" t="s">
        <v>1304</v>
      </c>
      <c r="S388" t="s">
        <v>1305</v>
      </c>
      <c r="T388" t="s">
        <v>38</v>
      </c>
      <c r="U388" t="s">
        <v>39</v>
      </c>
      <c r="V388">
        <v>1829083</v>
      </c>
      <c r="W388">
        <v>0</v>
      </c>
      <c r="X388" t="s">
        <v>1306</v>
      </c>
      <c r="Y388" t="s">
        <v>1307</v>
      </c>
      <c r="Z388" t="s">
        <v>1972</v>
      </c>
      <c r="AA388">
        <f>VLOOKUP(S388,'[1]Tract Areas'!$F$2:$M$374,8,FALSE)</f>
        <v>1829081</v>
      </c>
      <c r="AB388">
        <f t="shared" si="13"/>
        <v>0.98934492239545435</v>
      </c>
    </row>
    <row r="389" spans="1:28" x14ac:dyDescent="0.25">
      <c r="A389">
        <v>73</v>
      </c>
      <c r="B389" t="s">
        <v>1951</v>
      </c>
      <c r="C389" t="str">
        <f t="shared" si="12"/>
        <v>Kent</v>
      </c>
      <c r="D389" t="s">
        <v>1952</v>
      </c>
      <c r="E389">
        <v>241346.37049988311</v>
      </c>
      <c r="F389">
        <v>931028443.99055028</v>
      </c>
      <c r="K389" t="s">
        <v>59</v>
      </c>
      <c r="L389" t="s">
        <v>60</v>
      </c>
      <c r="M389" t="s">
        <v>1952</v>
      </c>
      <c r="N389" t="s">
        <v>32</v>
      </c>
      <c r="O389" t="s">
        <v>33</v>
      </c>
      <c r="P389" t="s">
        <v>1309</v>
      </c>
      <c r="Q389" t="s">
        <v>1310</v>
      </c>
      <c r="R389" t="s">
        <v>1311</v>
      </c>
      <c r="S389" t="s">
        <v>1312</v>
      </c>
      <c r="T389" t="s">
        <v>38</v>
      </c>
      <c r="U389" t="s">
        <v>39</v>
      </c>
      <c r="V389">
        <v>2571057</v>
      </c>
      <c r="W389">
        <v>0</v>
      </c>
      <c r="X389" t="s">
        <v>1313</v>
      </c>
      <c r="Y389" t="s">
        <v>1314</v>
      </c>
      <c r="Z389" t="s">
        <v>1973</v>
      </c>
      <c r="AA389">
        <f>VLOOKUP(S389,'[1]Tract Areas'!$F$2:$M$374,8,FALSE)</f>
        <v>2567133</v>
      </c>
      <c r="AB389">
        <f t="shared" si="13"/>
        <v>9.1771637854369051E-3</v>
      </c>
    </row>
    <row r="390" spans="1:28" x14ac:dyDescent="0.25">
      <c r="A390">
        <v>73</v>
      </c>
      <c r="B390" t="s">
        <v>1951</v>
      </c>
      <c r="C390" t="str">
        <f t="shared" si="12"/>
        <v>Kent</v>
      </c>
      <c r="D390" t="s">
        <v>1952</v>
      </c>
      <c r="E390">
        <v>241346.37049988311</v>
      </c>
      <c r="F390">
        <v>931028443.99055028</v>
      </c>
      <c r="K390" t="s">
        <v>59</v>
      </c>
      <c r="L390" t="s">
        <v>60</v>
      </c>
      <c r="M390" t="s">
        <v>1952</v>
      </c>
      <c r="N390" t="s">
        <v>32</v>
      </c>
      <c r="O390" t="s">
        <v>33</v>
      </c>
      <c r="P390" t="s">
        <v>248</v>
      </c>
      <c r="Q390" t="s">
        <v>249</v>
      </c>
      <c r="R390" t="s">
        <v>250</v>
      </c>
      <c r="S390" t="s">
        <v>251</v>
      </c>
      <c r="T390" t="s">
        <v>38</v>
      </c>
      <c r="U390" t="s">
        <v>39</v>
      </c>
      <c r="V390">
        <v>5745119</v>
      </c>
      <c r="W390">
        <v>12142</v>
      </c>
      <c r="X390" t="s">
        <v>252</v>
      </c>
      <c r="Y390" t="s">
        <v>253</v>
      </c>
      <c r="Z390" t="s">
        <v>1974</v>
      </c>
      <c r="AA390">
        <f>VLOOKUP(S390,'[1]Tract Areas'!$F$2:$M$374,8,FALSE)</f>
        <v>5745101</v>
      </c>
      <c r="AB390">
        <f t="shared" si="13"/>
        <v>0.62178889457295872</v>
      </c>
    </row>
    <row r="391" spans="1:28" x14ac:dyDescent="0.25">
      <c r="A391">
        <v>73</v>
      </c>
      <c r="B391" t="s">
        <v>1951</v>
      </c>
      <c r="C391" t="str">
        <f t="shared" si="12"/>
        <v>Kent</v>
      </c>
      <c r="D391" t="s">
        <v>1952</v>
      </c>
      <c r="E391">
        <v>241346.37049988311</v>
      </c>
      <c r="F391">
        <v>931028443.99055028</v>
      </c>
      <c r="K391" t="s">
        <v>59</v>
      </c>
      <c r="L391" t="s">
        <v>60</v>
      </c>
      <c r="M391" t="s">
        <v>1952</v>
      </c>
      <c r="N391" t="s">
        <v>32</v>
      </c>
      <c r="O391" t="s">
        <v>33</v>
      </c>
      <c r="P391" t="s">
        <v>307</v>
      </c>
      <c r="Q391" t="s">
        <v>308</v>
      </c>
      <c r="R391" t="s">
        <v>309</v>
      </c>
      <c r="S391" t="s">
        <v>310</v>
      </c>
      <c r="T391" t="s">
        <v>38</v>
      </c>
      <c r="U391" t="s">
        <v>39</v>
      </c>
      <c r="V391">
        <v>3258095</v>
      </c>
      <c r="W391">
        <v>67676</v>
      </c>
      <c r="X391" t="s">
        <v>311</v>
      </c>
      <c r="Y391" t="s">
        <v>312</v>
      </c>
      <c r="Z391" t="s">
        <v>1975</v>
      </c>
      <c r="AA391">
        <f>VLOOKUP(S391,'[1]Tract Areas'!$F$2:$M$374,8,FALSE)</f>
        <v>3258910</v>
      </c>
      <c r="AB391">
        <f t="shared" si="13"/>
        <v>5.7485478273410434E-3</v>
      </c>
    </row>
    <row r="392" spans="1:28" x14ac:dyDescent="0.25">
      <c r="A392">
        <v>73</v>
      </c>
      <c r="B392" t="s">
        <v>1951</v>
      </c>
      <c r="C392" t="str">
        <f t="shared" si="12"/>
        <v>Kent</v>
      </c>
      <c r="D392" t="s">
        <v>1952</v>
      </c>
      <c r="E392">
        <v>241346.37049988311</v>
      </c>
      <c r="F392">
        <v>931028443.99055028</v>
      </c>
      <c r="K392" t="s">
        <v>59</v>
      </c>
      <c r="L392" t="s">
        <v>60</v>
      </c>
      <c r="M392" t="s">
        <v>1952</v>
      </c>
      <c r="N392" t="s">
        <v>32</v>
      </c>
      <c r="O392" t="s">
        <v>33</v>
      </c>
      <c r="P392" t="s">
        <v>1579</v>
      </c>
      <c r="Q392" t="s">
        <v>1580</v>
      </c>
      <c r="R392" t="s">
        <v>1581</v>
      </c>
      <c r="S392" t="s">
        <v>1582</v>
      </c>
      <c r="T392" t="s">
        <v>38</v>
      </c>
      <c r="U392" t="s">
        <v>39</v>
      </c>
      <c r="V392">
        <v>2038151</v>
      </c>
      <c r="W392">
        <v>0</v>
      </c>
      <c r="X392" t="s">
        <v>1583</v>
      </c>
      <c r="Y392" t="s">
        <v>1584</v>
      </c>
      <c r="Z392" t="s">
        <v>1976</v>
      </c>
      <c r="AA392">
        <f>VLOOKUP(S392,'[1]Tract Areas'!$F$2:$M$374,8,FALSE)</f>
        <v>2038145</v>
      </c>
      <c r="AB392">
        <f t="shared" si="13"/>
        <v>5.9235235962112609E-3</v>
      </c>
    </row>
    <row r="393" spans="1:28" x14ac:dyDescent="0.25">
      <c r="A393">
        <v>73</v>
      </c>
      <c r="B393" t="s">
        <v>1951</v>
      </c>
      <c r="C393" t="str">
        <f t="shared" si="12"/>
        <v>Kent</v>
      </c>
      <c r="D393" t="s">
        <v>1952</v>
      </c>
      <c r="E393">
        <v>241346.37049988311</v>
      </c>
      <c r="F393">
        <v>931028443.99055028</v>
      </c>
      <c r="K393" t="s">
        <v>59</v>
      </c>
      <c r="L393" t="s">
        <v>60</v>
      </c>
      <c r="M393" t="s">
        <v>1952</v>
      </c>
      <c r="N393" t="s">
        <v>32</v>
      </c>
      <c r="O393" t="s">
        <v>33</v>
      </c>
      <c r="P393" t="s">
        <v>1330</v>
      </c>
      <c r="Q393" t="s">
        <v>1331</v>
      </c>
      <c r="R393" t="s">
        <v>1332</v>
      </c>
      <c r="S393" t="s">
        <v>1333</v>
      </c>
      <c r="T393" t="s">
        <v>38</v>
      </c>
      <c r="U393" t="s">
        <v>39</v>
      </c>
      <c r="V393">
        <v>4737504</v>
      </c>
      <c r="W393">
        <v>5811548</v>
      </c>
      <c r="X393" t="s">
        <v>1334</v>
      </c>
      <c r="Y393" t="s">
        <v>1335</v>
      </c>
      <c r="Z393" t="s">
        <v>1977</v>
      </c>
      <c r="AA393">
        <f>VLOOKUP(S393,'[1]Tract Areas'!$F$2:$M$374,8,FALSE)</f>
        <v>4541090</v>
      </c>
      <c r="AB393">
        <f t="shared" si="13"/>
        <v>0.23403830357909663</v>
      </c>
    </row>
    <row r="394" spans="1:28" x14ac:dyDescent="0.25">
      <c r="A394">
        <v>73</v>
      </c>
      <c r="B394" t="s">
        <v>1951</v>
      </c>
      <c r="C394" t="str">
        <f t="shared" si="12"/>
        <v>Kent</v>
      </c>
      <c r="D394" t="s">
        <v>1952</v>
      </c>
      <c r="E394">
        <v>241346.37049988311</v>
      </c>
      <c r="F394">
        <v>931028443.99055028</v>
      </c>
      <c r="K394" t="s">
        <v>59</v>
      </c>
      <c r="L394" t="s">
        <v>60</v>
      </c>
      <c r="M394" t="s">
        <v>1952</v>
      </c>
      <c r="N394" t="s">
        <v>32</v>
      </c>
      <c r="O394" t="s">
        <v>33</v>
      </c>
      <c r="P394" t="s">
        <v>336</v>
      </c>
      <c r="Q394" t="s">
        <v>337</v>
      </c>
      <c r="R394" t="s">
        <v>338</v>
      </c>
      <c r="S394" t="s">
        <v>339</v>
      </c>
      <c r="T394" t="s">
        <v>38</v>
      </c>
      <c r="U394" t="s">
        <v>39</v>
      </c>
      <c r="V394">
        <v>6856382</v>
      </c>
      <c r="W394">
        <v>174573</v>
      </c>
      <c r="X394" t="s">
        <v>340</v>
      </c>
      <c r="Y394" t="s">
        <v>341</v>
      </c>
      <c r="Z394" t="s">
        <v>1978</v>
      </c>
      <c r="AA394">
        <f>VLOOKUP(S394,'[1]Tract Areas'!$F$2:$M$374,8,FALSE)</f>
        <v>6856376</v>
      </c>
      <c r="AB394">
        <f t="shared" si="13"/>
        <v>5.0143107670874525E-4</v>
      </c>
    </row>
    <row r="395" spans="1:28" x14ac:dyDescent="0.25">
      <c r="A395">
        <v>73</v>
      </c>
      <c r="B395" t="s">
        <v>1951</v>
      </c>
      <c r="C395" t="str">
        <f t="shared" si="12"/>
        <v>Kent</v>
      </c>
      <c r="D395" t="s">
        <v>1952</v>
      </c>
      <c r="E395">
        <v>241346.37049988311</v>
      </c>
      <c r="F395">
        <v>931028443.99055028</v>
      </c>
      <c r="K395" t="s">
        <v>59</v>
      </c>
      <c r="L395" t="s">
        <v>60</v>
      </c>
      <c r="M395" t="s">
        <v>1952</v>
      </c>
      <c r="N395" t="s">
        <v>32</v>
      </c>
      <c r="O395" t="s">
        <v>33</v>
      </c>
      <c r="P395" t="s">
        <v>1964</v>
      </c>
      <c r="Q395" t="s">
        <v>1965</v>
      </c>
      <c r="R395" t="s">
        <v>1966</v>
      </c>
      <c r="S395" t="s">
        <v>1967</v>
      </c>
      <c r="T395" t="s">
        <v>38</v>
      </c>
      <c r="U395" t="s">
        <v>39</v>
      </c>
      <c r="V395">
        <v>7901412</v>
      </c>
      <c r="W395">
        <v>164205</v>
      </c>
      <c r="X395" t="s">
        <v>1968</v>
      </c>
      <c r="Y395" t="s">
        <v>1969</v>
      </c>
      <c r="Z395" t="s">
        <v>1979</v>
      </c>
      <c r="AA395">
        <f>VLOOKUP(S395,'[1]Tract Areas'!$F$2:$M$374,8,FALSE)</f>
        <v>7901429</v>
      </c>
      <c r="AB395">
        <f t="shared" si="13"/>
        <v>0.49157209411107788</v>
      </c>
    </row>
    <row r="396" spans="1:28" x14ac:dyDescent="0.25">
      <c r="A396">
        <v>73</v>
      </c>
      <c r="B396" t="s">
        <v>1951</v>
      </c>
      <c r="C396" t="str">
        <f t="shared" si="12"/>
        <v>Kent</v>
      </c>
      <c r="D396" t="s">
        <v>1952</v>
      </c>
      <c r="E396">
        <v>241346.37049988311</v>
      </c>
      <c r="F396">
        <v>931028443.99055028</v>
      </c>
      <c r="K396" t="s">
        <v>59</v>
      </c>
      <c r="L396" t="s">
        <v>60</v>
      </c>
      <c r="M396" t="s">
        <v>1952</v>
      </c>
      <c r="N396" t="s">
        <v>32</v>
      </c>
      <c r="O396" t="s">
        <v>33</v>
      </c>
      <c r="P396" t="s">
        <v>343</v>
      </c>
      <c r="Q396" t="s">
        <v>344</v>
      </c>
      <c r="R396" t="s">
        <v>345</v>
      </c>
      <c r="S396" t="s">
        <v>346</v>
      </c>
      <c r="T396" t="s">
        <v>38</v>
      </c>
      <c r="U396" t="s">
        <v>39</v>
      </c>
      <c r="V396">
        <v>11047288</v>
      </c>
      <c r="W396">
        <v>222690</v>
      </c>
      <c r="X396" t="s">
        <v>347</v>
      </c>
      <c r="Y396" t="s">
        <v>348</v>
      </c>
      <c r="Z396" t="s">
        <v>1980</v>
      </c>
      <c r="AA396">
        <f>VLOOKUP(S396,'[1]Tract Areas'!$F$2:$M$374,8,FALSE)</f>
        <v>11047298</v>
      </c>
      <c r="AB396">
        <f t="shared" si="13"/>
        <v>0.66111939770249706</v>
      </c>
    </row>
    <row r="397" spans="1:28" x14ac:dyDescent="0.25">
      <c r="A397">
        <v>73</v>
      </c>
      <c r="B397" t="s">
        <v>1951</v>
      </c>
      <c r="C397" t="str">
        <f t="shared" si="12"/>
        <v>Kent</v>
      </c>
      <c r="D397" t="s">
        <v>1952</v>
      </c>
      <c r="E397">
        <v>241346.37049988311</v>
      </c>
      <c r="F397">
        <v>931028443.99055028</v>
      </c>
      <c r="K397" t="s">
        <v>59</v>
      </c>
      <c r="L397" t="s">
        <v>60</v>
      </c>
      <c r="M397" t="s">
        <v>1952</v>
      </c>
      <c r="N397" t="s">
        <v>32</v>
      </c>
      <c r="O397" t="s">
        <v>33</v>
      </c>
      <c r="P397" t="s">
        <v>350</v>
      </c>
      <c r="Q397" t="s">
        <v>351</v>
      </c>
      <c r="R397" t="s">
        <v>352</v>
      </c>
      <c r="S397" t="s">
        <v>353</v>
      </c>
      <c r="T397" t="s">
        <v>38</v>
      </c>
      <c r="U397" t="s">
        <v>39</v>
      </c>
      <c r="V397">
        <v>6659409</v>
      </c>
      <c r="W397">
        <v>50035</v>
      </c>
      <c r="X397" t="s">
        <v>354</v>
      </c>
      <c r="Y397" t="s">
        <v>355</v>
      </c>
      <c r="Z397" t="s">
        <v>1981</v>
      </c>
      <c r="AA397">
        <f>VLOOKUP(S397,'[1]Tract Areas'!$F$2:$M$374,8,FALSE)</f>
        <v>6659059</v>
      </c>
      <c r="AB397">
        <f t="shared" si="13"/>
        <v>5.9207915112330436E-2</v>
      </c>
    </row>
    <row r="398" spans="1:28" x14ac:dyDescent="0.25">
      <c r="A398">
        <v>73</v>
      </c>
      <c r="B398" t="s">
        <v>1951</v>
      </c>
      <c r="C398" t="str">
        <f t="shared" si="12"/>
        <v>Kent</v>
      </c>
      <c r="D398" t="s">
        <v>1952</v>
      </c>
      <c r="E398">
        <v>241346.37049988311</v>
      </c>
      <c r="F398">
        <v>931028443.99055028</v>
      </c>
      <c r="K398" t="s">
        <v>59</v>
      </c>
      <c r="L398" t="s">
        <v>60</v>
      </c>
      <c r="M398" t="s">
        <v>1952</v>
      </c>
      <c r="N398" t="s">
        <v>32</v>
      </c>
      <c r="O398" t="s">
        <v>33</v>
      </c>
      <c r="P398" t="s">
        <v>357</v>
      </c>
      <c r="Q398" t="s">
        <v>358</v>
      </c>
      <c r="R398" t="s">
        <v>359</v>
      </c>
      <c r="S398" t="s">
        <v>360</v>
      </c>
      <c r="T398" t="s">
        <v>38</v>
      </c>
      <c r="U398" t="s">
        <v>39</v>
      </c>
      <c r="V398">
        <v>3950607</v>
      </c>
      <c r="W398">
        <v>70584</v>
      </c>
      <c r="X398" t="s">
        <v>361</v>
      </c>
      <c r="Y398" t="s">
        <v>362</v>
      </c>
      <c r="Z398" t="s">
        <v>1982</v>
      </c>
      <c r="AA398">
        <f>VLOOKUP(S398,'[1]Tract Areas'!$F$2:$M$374,8,FALSE)</f>
        <v>3950590</v>
      </c>
      <c r="AB398">
        <f t="shared" si="13"/>
        <v>0.88598892823603559</v>
      </c>
    </row>
    <row r="399" spans="1:28" x14ac:dyDescent="0.25">
      <c r="A399">
        <v>73</v>
      </c>
      <c r="B399" t="s">
        <v>1951</v>
      </c>
      <c r="C399" t="str">
        <f t="shared" si="12"/>
        <v>Kent</v>
      </c>
      <c r="D399" t="s">
        <v>1952</v>
      </c>
      <c r="E399">
        <v>241346.37049988311</v>
      </c>
      <c r="F399">
        <v>931028443.99055028</v>
      </c>
      <c r="K399" t="s">
        <v>59</v>
      </c>
      <c r="L399" t="s">
        <v>60</v>
      </c>
      <c r="M399" t="s">
        <v>1952</v>
      </c>
      <c r="N399" t="s">
        <v>32</v>
      </c>
      <c r="O399" t="s">
        <v>33</v>
      </c>
      <c r="P399" t="s">
        <v>1983</v>
      </c>
      <c r="Q399" t="s">
        <v>1984</v>
      </c>
      <c r="R399" t="s">
        <v>1985</v>
      </c>
      <c r="S399" t="s">
        <v>1986</v>
      </c>
      <c r="T399" t="s">
        <v>38</v>
      </c>
      <c r="U399" t="s">
        <v>39</v>
      </c>
      <c r="V399">
        <v>1883400</v>
      </c>
      <c r="W399">
        <v>0</v>
      </c>
      <c r="X399" t="s">
        <v>1987</v>
      </c>
      <c r="Y399" t="s">
        <v>1988</v>
      </c>
      <c r="Z399" t="s">
        <v>1989</v>
      </c>
      <c r="AA399">
        <f>VLOOKUP(S399,'[1]Tract Areas'!$F$2:$M$374,8,FALSE)</f>
        <v>1883401</v>
      </c>
      <c r="AB399">
        <f t="shared" si="13"/>
        <v>1</v>
      </c>
    </row>
    <row r="400" spans="1:28" x14ac:dyDescent="0.25">
      <c r="A400">
        <v>73</v>
      </c>
      <c r="B400" t="s">
        <v>1951</v>
      </c>
      <c r="C400" t="str">
        <f t="shared" si="12"/>
        <v>Kent</v>
      </c>
      <c r="D400" t="s">
        <v>1952</v>
      </c>
      <c r="E400">
        <v>241346.37049988311</v>
      </c>
      <c r="F400">
        <v>931028443.99055028</v>
      </c>
      <c r="K400" t="s">
        <v>59</v>
      </c>
      <c r="L400" t="s">
        <v>60</v>
      </c>
      <c r="M400" t="s">
        <v>1952</v>
      </c>
      <c r="N400" t="s">
        <v>32</v>
      </c>
      <c r="O400" t="s">
        <v>33</v>
      </c>
      <c r="P400" t="s">
        <v>1990</v>
      </c>
      <c r="Q400" t="s">
        <v>1991</v>
      </c>
      <c r="R400" t="s">
        <v>1992</v>
      </c>
      <c r="S400" t="s">
        <v>1993</v>
      </c>
      <c r="T400" t="s">
        <v>38</v>
      </c>
      <c r="U400" t="s">
        <v>39</v>
      </c>
      <c r="V400">
        <v>2362193</v>
      </c>
      <c r="W400">
        <v>545</v>
      </c>
      <c r="X400" t="s">
        <v>1994</v>
      </c>
      <c r="Y400" t="s">
        <v>1995</v>
      </c>
      <c r="Z400" t="s">
        <v>1996</v>
      </c>
      <c r="AA400">
        <f>VLOOKUP(S400,'[1]Tract Areas'!$F$2:$M$374,8,FALSE)</f>
        <v>2362196</v>
      </c>
      <c r="AB400">
        <f t="shared" si="13"/>
        <v>1</v>
      </c>
    </row>
    <row r="401" spans="1:28" x14ac:dyDescent="0.25">
      <c r="A401">
        <v>73</v>
      </c>
      <c r="B401" t="s">
        <v>1951</v>
      </c>
      <c r="C401" t="str">
        <f t="shared" si="12"/>
        <v>Kent</v>
      </c>
      <c r="D401" t="s">
        <v>1952</v>
      </c>
      <c r="E401">
        <v>241346.37049988311</v>
      </c>
      <c r="F401">
        <v>931028443.99055028</v>
      </c>
      <c r="K401" t="s">
        <v>59</v>
      </c>
      <c r="L401" t="s">
        <v>60</v>
      </c>
      <c r="M401" t="s">
        <v>1952</v>
      </c>
      <c r="N401" t="s">
        <v>32</v>
      </c>
      <c r="O401" t="s">
        <v>33</v>
      </c>
      <c r="P401" t="s">
        <v>1997</v>
      </c>
      <c r="Q401" t="s">
        <v>1998</v>
      </c>
      <c r="R401" t="s">
        <v>1999</v>
      </c>
      <c r="S401" t="s">
        <v>2000</v>
      </c>
      <c r="T401" t="s">
        <v>38</v>
      </c>
      <c r="U401" t="s">
        <v>39</v>
      </c>
      <c r="V401">
        <v>4309765</v>
      </c>
      <c r="W401">
        <v>36477</v>
      </c>
      <c r="X401" t="s">
        <v>2001</v>
      </c>
      <c r="Y401" t="s">
        <v>2002</v>
      </c>
      <c r="Z401" t="s">
        <v>2003</v>
      </c>
      <c r="AA401">
        <f>VLOOKUP(S401,'[1]Tract Areas'!$F$2:$M$374,8,FALSE)</f>
        <v>4293721</v>
      </c>
      <c r="AB401">
        <f t="shared" si="13"/>
        <v>1</v>
      </c>
    </row>
    <row r="402" spans="1:28" x14ac:dyDescent="0.25">
      <c r="A402">
        <v>73</v>
      </c>
      <c r="B402" t="s">
        <v>1951</v>
      </c>
      <c r="C402" t="str">
        <f t="shared" si="12"/>
        <v>Kent</v>
      </c>
      <c r="D402" t="s">
        <v>1952</v>
      </c>
      <c r="E402">
        <v>241346.37049988311</v>
      </c>
      <c r="F402">
        <v>931028443.99055028</v>
      </c>
      <c r="K402" t="s">
        <v>59</v>
      </c>
      <c r="L402" t="s">
        <v>60</v>
      </c>
      <c r="M402" t="s">
        <v>1952</v>
      </c>
      <c r="N402" t="s">
        <v>32</v>
      </c>
      <c r="O402" t="s">
        <v>33</v>
      </c>
      <c r="P402" t="s">
        <v>2004</v>
      </c>
      <c r="Q402" t="s">
        <v>2005</v>
      </c>
      <c r="R402" t="s">
        <v>2006</v>
      </c>
      <c r="S402" t="s">
        <v>2007</v>
      </c>
      <c r="T402" t="s">
        <v>38</v>
      </c>
      <c r="U402" t="s">
        <v>39</v>
      </c>
      <c r="V402">
        <v>1238188</v>
      </c>
      <c r="W402">
        <v>0</v>
      </c>
      <c r="X402" t="s">
        <v>2008</v>
      </c>
      <c r="Y402" t="s">
        <v>2009</v>
      </c>
      <c r="Z402" t="s">
        <v>2010</v>
      </c>
      <c r="AA402">
        <f>VLOOKUP(S402,'[1]Tract Areas'!$F$2:$M$374,8,FALSE)</f>
        <v>1238192</v>
      </c>
      <c r="AB402">
        <f t="shared" si="13"/>
        <v>1</v>
      </c>
    </row>
    <row r="403" spans="1:28" x14ac:dyDescent="0.25">
      <c r="A403">
        <v>73</v>
      </c>
      <c r="B403" t="s">
        <v>1951</v>
      </c>
      <c r="C403" t="str">
        <f t="shared" si="12"/>
        <v>Kent</v>
      </c>
      <c r="D403" t="s">
        <v>1952</v>
      </c>
      <c r="E403">
        <v>241346.37049988311</v>
      </c>
      <c r="F403">
        <v>931028443.99055028</v>
      </c>
      <c r="K403" t="s">
        <v>59</v>
      </c>
      <c r="L403" t="s">
        <v>60</v>
      </c>
      <c r="M403" t="s">
        <v>1952</v>
      </c>
      <c r="N403" t="s">
        <v>32</v>
      </c>
      <c r="O403" t="s">
        <v>33</v>
      </c>
      <c r="P403" t="s">
        <v>2011</v>
      </c>
      <c r="Q403" t="s">
        <v>2012</v>
      </c>
      <c r="R403" t="s">
        <v>2013</v>
      </c>
      <c r="S403" t="s">
        <v>2014</v>
      </c>
      <c r="T403" t="s">
        <v>38</v>
      </c>
      <c r="U403" t="s">
        <v>39</v>
      </c>
      <c r="V403">
        <v>1360513</v>
      </c>
      <c r="W403">
        <v>0</v>
      </c>
      <c r="X403" t="s">
        <v>2015</v>
      </c>
      <c r="Y403" t="s">
        <v>2016</v>
      </c>
      <c r="Z403" t="s">
        <v>2017</v>
      </c>
      <c r="AA403">
        <f>VLOOKUP(S403,'[1]Tract Areas'!$F$2:$M$374,8,FALSE)</f>
        <v>1360513</v>
      </c>
      <c r="AB403">
        <f t="shared" si="13"/>
        <v>1</v>
      </c>
    </row>
    <row r="404" spans="1:28" x14ac:dyDescent="0.25">
      <c r="A404">
        <v>73</v>
      </c>
      <c r="B404" t="s">
        <v>1951</v>
      </c>
      <c r="C404" t="str">
        <f t="shared" si="12"/>
        <v>Kent</v>
      </c>
      <c r="D404" t="s">
        <v>1952</v>
      </c>
      <c r="E404">
        <v>241346.37049988311</v>
      </c>
      <c r="F404">
        <v>931028443.99055028</v>
      </c>
      <c r="K404" t="s">
        <v>59</v>
      </c>
      <c r="L404" t="s">
        <v>60</v>
      </c>
      <c r="M404" t="s">
        <v>1952</v>
      </c>
      <c r="N404" t="s">
        <v>32</v>
      </c>
      <c r="O404" t="s">
        <v>33</v>
      </c>
      <c r="P404" t="s">
        <v>2018</v>
      </c>
      <c r="Q404" t="s">
        <v>2019</v>
      </c>
      <c r="R404" t="s">
        <v>2020</v>
      </c>
      <c r="S404" t="s">
        <v>2021</v>
      </c>
      <c r="T404" t="s">
        <v>38</v>
      </c>
      <c r="U404" t="s">
        <v>39</v>
      </c>
      <c r="V404">
        <v>2616772</v>
      </c>
      <c r="W404">
        <v>92988</v>
      </c>
      <c r="X404" t="s">
        <v>2022</v>
      </c>
      <c r="Y404" t="s">
        <v>2023</v>
      </c>
      <c r="Z404" t="s">
        <v>2024</v>
      </c>
      <c r="AA404">
        <f>VLOOKUP(S404,'[1]Tract Areas'!$F$2:$M$374,8,FALSE)</f>
        <v>2614810</v>
      </c>
      <c r="AB404">
        <f t="shared" si="13"/>
        <v>1</v>
      </c>
    </row>
    <row r="405" spans="1:28" x14ac:dyDescent="0.25">
      <c r="A405">
        <v>73</v>
      </c>
      <c r="B405" t="s">
        <v>1951</v>
      </c>
      <c r="C405" t="str">
        <f t="shared" si="12"/>
        <v>Kent</v>
      </c>
      <c r="D405" t="s">
        <v>1952</v>
      </c>
      <c r="E405">
        <v>241346.37049988311</v>
      </c>
      <c r="F405">
        <v>931028443.99055028</v>
      </c>
      <c r="K405" t="s">
        <v>59</v>
      </c>
      <c r="L405" t="s">
        <v>60</v>
      </c>
      <c r="M405" t="s">
        <v>1952</v>
      </c>
      <c r="N405" t="s">
        <v>32</v>
      </c>
      <c r="O405" t="s">
        <v>33</v>
      </c>
      <c r="P405" t="s">
        <v>2025</v>
      </c>
      <c r="Q405" t="s">
        <v>2026</v>
      </c>
      <c r="R405" t="s">
        <v>2027</v>
      </c>
      <c r="S405" t="s">
        <v>2028</v>
      </c>
      <c r="T405" t="s">
        <v>38</v>
      </c>
      <c r="U405" t="s">
        <v>39</v>
      </c>
      <c r="V405">
        <v>2491156</v>
      </c>
      <c r="W405">
        <v>986</v>
      </c>
      <c r="X405" t="s">
        <v>2029</v>
      </c>
      <c r="Y405" t="s">
        <v>2030</v>
      </c>
      <c r="Z405" t="s">
        <v>2031</v>
      </c>
      <c r="AA405">
        <f>VLOOKUP(S405,'[1]Tract Areas'!$F$2:$M$374,8,FALSE)</f>
        <v>2490800</v>
      </c>
      <c r="AB405">
        <f t="shared" si="13"/>
        <v>1</v>
      </c>
    </row>
    <row r="406" spans="1:28" x14ac:dyDescent="0.25">
      <c r="A406">
        <v>73</v>
      </c>
      <c r="B406" t="s">
        <v>1951</v>
      </c>
      <c r="C406" t="str">
        <f t="shared" si="12"/>
        <v>Kent</v>
      </c>
      <c r="D406" t="s">
        <v>1952</v>
      </c>
      <c r="E406">
        <v>241346.37049988311</v>
      </c>
      <c r="F406">
        <v>931028443.99055028</v>
      </c>
      <c r="K406" t="s">
        <v>59</v>
      </c>
      <c r="L406" t="s">
        <v>60</v>
      </c>
      <c r="M406" t="s">
        <v>1952</v>
      </c>
      <c r="N406" t="s">
        <v>32</v>
      </c>
      <c r="O406" t="s">
        <v>33</v>
      </c>
      <c r="P406" t="s">
        <v>2032</v>
      </c>
      <c r="Q406" t="s">
        <v>2033</v>
      </c>
      <c r="R406" t="s">
        <v>2034</v>
      </c>
      <c r="S406" t="s">
        <v>2035</v>
      </c>
      <c r="T406" t="s">
        <v>38</v>
      </c>
      <c r="U406" t="s">
        <v>39</v>
      </c>
      <c r="V406">
        <v>2407382</v>
      </c>
      <c r="W406">
        <v>385</v>
      </c>
      <c r="X406" t="s">
        <v>2036</v>
      </c>
      <c r="Y406" t="s">
        <v>2037</v>
      </c>
      <c r="Z406" t="s">
        <v>2038</v>
      </c>
      <c r="AA406">
        <f>VLOOKUP(S406,'[1]Tract Areas'!$F$2:$M$374,8,FALSE)</f>
        <v>2407384</v>
      </c>
      <c r="AB406">
        <f t="shared" si="13"/>
        <v>1</v>
      </c>
    </row>
    <row r="407" spans="1:28" x14ac:dyDescent="0.25">
      <c r="A407">
        <v>73</v>
      </c>
      <c r="B407" t="s">
        <v>1951</v>
      </c>
      <c r="C407" t="str">
        <f t="shared" si="12"/>
        <v>Kent</v>
      </c>
      <c r="D407" t="s">
        <v>1952</v>
      </c>
      <c r="E407">
        <v>241346.37049988311</v>
      </c>
      <c r="F407">
        <v>931028443.99055028</v>
      </c>
      <c r="K407" t="s">
        <v>59</v>
      </c>
      <c r="L407" t="s">
        <v>60</v>
      </c>
      <c r="M407" t="s">
        <v>1952</v>
      </c>
      <c r="N407" t="s">
        <v>32</v>
      </c>
      <c r="O407" t="s">
        <v>33</v>
      </c>
      <c r="P407" t="s">
        <v>2039</v>
      </c>
      <c r="Q407" t="s">
        <v>2040</v>
      </c>
      <c r="R407" t="s">
        <v>2041</v>
      </c>
      <c r="S407" t="s">
        <v>2042</v>
      </c>
      <c r="T407" t="s">
        <v>38</v>
      </c>
      <c r="U407" t="s">
        <v>39</v>
      </c>
      <c r="V407">
        <v>3808766</v>
      </c>
      <c r="W407">
        <v>61769</v>
      </c>
      <c r="X407" t="s">
        <v>2043</v>
      </c>
      <c r="Y407" t="s">
        <v>2044</v>
      </c>
      <c r="Z407" t="s">
        <v>2045</v>
      </c>
      <c r="AA407">
        <f>VLOOKUP(S407,'[1]Tract Areas'!$F$2:$M$374,8,FALSE)</f>
        <v>3809182</v>
      </c>
      <c r="AB407">
        <f t="shared" si="13"/>
        <v>0.22908146683461172</v>
      </c>
    </row>
    <row r="408" spans="1:28" x14ac:dyDescent="0.25">
      <c r="A408">
        <v>73</v>
      </c>
      <c r="B408" t="s">
        <v>1951</v>
      </c>
      <c r="C408" t="str">
        <f t="shared" si="12"/>
        <v>Kent</v>
      </c>
      <c r="D408" t="s">
        <v>1952</v>
      </c>
      <c r="E408">
        <v>241346.37049988311</v>
      </c>
      <c r="F408">
        <v>931028443.99055028</v>
      </c>
      <c r="K408" t="s">
        <v>59</v>
      </c>
      <c r="L408" t="s">
        <v>60</v>
      </c>
      <c r="M408" t="s">
        <v>1952</v>
      </c>
      <c r="N408" t="s">
        <v>32</v>
      </c>
      <c r="O408" t="s">
        <v>33</v>
      </c>
      <c r="P408" t="s">
        <v>2046</v>
      </c>
      <c r="Q408" t="s">
        <v>2047</v>
      </c>
      <c r="R408" t="s">
        <v>2048</v>
      </c>
      <c r="S408" t="s">
        <v>2049</v>
      </c>
      <c r="T408" t="s">
        <v>38</v>
      </c>
      <c r="U408" t="s">
        <v>39</v>
      </c>
      <c r="V408">
        <v>2372855</v>
      </c>
      <c r="W408">
        <v>182821</v>
      </c>
      <c r="X408" t="s">
        <v>2050</v>
      </c>
      <c r="Y408" t="s">
        <v>2051</v>
      </c>
      <c r="Z408" t="s">
        <v>2052</v>
      </c>
      <c r="AA408">
        <f>VLOOKUP(S408,'[1]Tract Areas'!$F$2:$M$374,8,FALSE)</f>
        <v>2372437</v>
      </c>
      <c r="AB408">
        <f t="shared" si="13"/>
        <v>1</v>
      </c>
    </row>
    <row r="409" spans="1:28" x14ac:dyDescent="0.25">
      <c r="A409">
        <v>73</v>
      </c>
      <c r="B409" t="s">
        <v>1951</v>
      </c>
      <c r="C409" t="str">
        <f t="shared" si="12"/>
        <v>Kent</v>
      </c>
      <c r="D409" t="s">
        <v>1952</v>
      </c>
      <c r="E409">
        <v>241346.37049988311</v>
      </c>
      <c r="F409">
        <v>931028443.99055028</v>
      </c>
      <c r="K409" t="s">
        <v>59</v>
      </c>
      <c r="L409" t="s">
        <v>60</v>
      </c>
      <c r="M409" t="s">
        <v>1952</v>
      </c>
      <c r="N409" t="s">
        <v>32</v>
      </c>
      <c r="O409" t="s">
        <v>33</v>
      </c>
      <c r="P409" t="s">
        <v>1337</v>
      </c>
      <c r="Q409" t="s">
        <v>1338</v>
      </c>
      <c r="R409" t="s">
        <v>1339</v>
      </c>
      <c r="S409" t="s">
        <v>1340</v>
      </c>
      <c r="T409" t="s">
        <v>38</v>
      </c>
      <c r="U409" t="s">
        <v>39</v>
      </c>
      <c r="V409">
        <v>2062176</v>
      </c>
      <c r="W409">
        <v>0</v>
      </c>
      <c r="X409" t="s">
        <v>1341</v>
      </c>
      <c r="Y409" t="s">
        <v>1342</v>
      </c>
      <c r="Z409" t="s">
        <v>2053</v>
      </c>
      <c r="AA409">
        <f>VLOOKUP(S409,'[1]Tract Areas'!$F$2:$M$374,8,FALSE)</f>
        <v>2062178</v>
      </c>
      <c r="AB409">
        <f t="shared" si="13"/>
        <v>1.275932533467043E-2</v>
      </c>
    </row>
    <row r="410" spans="1:28" x14ac:dyDescent="0.25">
      <c r="A410">
        <v>73</v>
      </c>
      <c r="B410" t="s">
        <v>1951</v>
      </c>
      <c r="C410" t="str">
        <f t="shared" si="12"/>
        <v>Kent</v>
      </c>
      <c r="D410" t="s">
        <v>1952</v>
      </c>
      <c r="E410">
        <v>241346.37049988311</v>
      </c>
      <c r="F410">
        <v>931028443.99055028</v>
      </c>
      <c r="K410" t="s">
        <v>59</v>
      </c>
      <c r="L410" t="s">
        <v>60</v>
      </c>
      <c r="M410" t="s">
        <v>1952</v>
      </c>
      <c r="N410" t="s">
        <v>32</v>
      </c>
      <c r="O410" t="s">
        <v>33</v>
      </c>
      <c r="P410" t="s">
        <v>2054</v>
      </c>
      <c r="Q410" t="s">
        <v>2055</v>
      </c>
      <c r="R410" t="s">
        <v>2056</v>
      </c>
      <c r="S410" t="s">
        <v>2057</v>
      </c>
      <c r="T410" t="s">
        <v>38</v>
      </c>
      <c r="U410" t="s">
        <v>39</v>
      </c>
      <c r="V410">
        <v>8206439</v>
      </c>
      <c r="W410">
        <v>153403</v>
      </c>
      <c r="X410" t="s">
        <v>2058</v>
      </c>
      <c r="Y410" t="s">
        <v>2059</v>
      </c>
      <c r="Z410" t="s">
        <v>2060</v>
      </c>
      <c r="AA410">
        <f>VLOOKUP(S410,'[1]Tract Areas'!$F$2:$M$374,8,FALSE)</f>
        <v>8206398</v>
      </c>
      <c r="AB410">
        <f t="shared" si="13"/>
        <v>0.25989941019190149</v>
      </c>
    </row>
    <row r="411" spans="1:28" x14ac:dyDescent="0.25">
      <c r="A411">
        <v>73</v>
      </c>
      <c r="B411" t="s">
        <v>1951</v>
      </c>
      <c r="C411" t="str">
        <f t="shared" si="12"/>
        <v>Kent</v>
      </c>
      <c r="D411" t="s">
        <v>1952</v>
      </c>
      <c r="E411">
        <v>241346.37049988311</v>
      </c>
      <c r="F411">
        <v>931028443.99055028</v>
      </c>
      <c r="K411" t="s">
        <v>59</v>
      </c>
      <c r="L411" t="s">
        <v>60</v>
      </c>
      <c r="M411" t="s">
        <v>1952</v>
      </c>
      <c r="N411" t="s">
        <v>32</v>
      </c>
      <c r="O411" t="s">
        <v>33</v>
      </c>
      <c r="P411" t="s">
        <v>1282</v>
      </c>
      <c r="Q411" t="s">
        <v>1283</v>
      </c>
      <c r="R411" t="s">
        <v>1284</v>
      </c>
      <c r="S411" t="s">
        <v>1285</v>
      </c>
      <c r="T411" t="s">
        <v>38</v>
      </c>
      <c r="U411" t="s">
        <v>39</v>
      </c>
      <c r="V411">
        <v>7139218</v>
      </c>
      <c r="W411">
        <v>643846</v>
      </c>
      <c r="X411" t="s">
        <v>1286</v>
      </c>
      <c r="Y411" t="s">
        <v>1287</v>
      </c>
      <c r="Z411" t="s">
        <v>2061</v>
      </c>
      <c r="AA411">
        <f>VLOOKUP(S411,'[1]Tract Areas'!$F$2:$M$374,8,FALSE)</f>
        <v>7138436</v>
      </c>
      <c r="AB411">
        <f t="shared" si="13"/>
        <v>0.74007107439220576</v>
      </c>
    </row>
    <row r="412" spans="1:28" x14ac:dyDescent="0.25">
      <c r="A412">
        <v>73</v>
      </c>
      <c r="B412" t="s">
        <v>1951</v>
      </c>
      <c r="C412" t="str">
        <f t="shared" si="12"/>
        <v>Kent</v>
      </c>
      <c r="D412" t="s">
        <v>1952</v>
      </c>
      <c r="E412">
        <v>241346.37049988311</v>
      </c>
      <c r="F412">
        <v>931028443.99055028</v>
      </c>
      <c r="K412" t="s">
        <v>59</v>
      </c>
      <c r="L412" t="s">
        <v>60</v>
      </c>
      <c r="M412" t="s">
        <v>1952</v>
      </c>
      <c r="N412" t="s">
        <v>32</v>
      </c>
      <c r="O412" t="s">
        <v>33</v>
      </c>
      <c r="P412" t="s">
        <v>2062</v>
      </c>
      <c r="Q412" t="s">
        <v>2063</v>
      </c>
      <c r="R412" t="s">
        <v>2064</v>
      </c>
      <c r="S412" t="s">
        <v>2065</v>
      </c>
      <c r="T412" t="s">
        <v>38</v>
      </c>
      <c r="U412" t="s">
        <v>39</v>
      </c>
      <c r="V412">
        <v>2897239</v>
      </c>
      <c r="W412">
        <v>2248</v>
      </c>
      <c r="X412" t="s">
        <v>2066</v>
      </c>
      <c r="Y412" t="s">
        <v>2067</v>
      </c>
      <c r="Z412" t="s">
        <v>2068</v>
      </c>
      <c r="AA412">
        <f>VLOOKUP(S412,'[1]Tract Areas'!$F$2:$M$374,8,FALSE)</f>
        <v>2897235</v>
      </c>
      <c r="AB412">
        <f t="shared" si="13"/>
        <v>0.57283547934496171</v>
      </c>
    </row>
    <row r="413" spans="1:28" x14ac:dyDescent="0.25">
      <c r="A413">
        <v>73</v>
      </c>
      <c r="B413" t="s">
        <v>1951</v>
      </c>
      <c r="C413" t="str">
        <f t="shared" si="12"/>
        <v>Kent</v>
      </c>
      <c r="D413" t="s">
        <v>1952</v>
      </c>
      <c r="E413">
        <v>241346.37049988311</v>
      </c>
      <c r="F413">
        <v>931028443.99055028</v>
      </c>
      <c r="K413" t="s">
        <v>59</v>
      </c>
      <c r="L413" t="s">
        <v>60</v>
      </c>
      <c r="M413" t="s">
        <v>1952</v>
      </c>
      <c r="N413" t="s">
        <v>32</v>
      </c>
      <c r="O413" t="s">
        <v>33</v>
      </c>
      <c r="P413" t="s">
        <v>2069</v>
      </c>
      <c r="Q413" t="s">
        <v>2070</v>
      </c>
      <c r="R413" t="s">
        <v>2071</v>
      </c>
      <c r="S413" t="s">
        <v>2072</v>
      </c>
      <c r="T413" t="s">
        <v>38</v>
      </c>
      <c r="U413" t="s">
        <v>39</v>
      </c>
      <c r="V413">
        <v>4132285</v>
      </c>
      <c r="W413">
        <v>30364</v>
      </c>
      <c r="X413" t="s">
        <v>2073</v>
      </c>
      <c r="Y413" t="s">
        <v>2074</v>
      </c>
      <c r="Z413" t="s">
        <v>2075</v>
      </c>
      <c r="AA413">
        <f>VLOOKUP(S413,'[1]Tract Areas'!$F$2:$M$374,8,FALSE)</f>
        <v>4132286</v>
      </c>
      <c r="AB413">
        <f t="shared" si="13"/>
        <v>2.332607181593917E-3</v>
      </c>
    </row>
    <row r="414" spans="1:28" x14ac:dyDescent="0.25">
      <c r="A414">
        <v>73</v>
      </c>
      <c r="B414" t="s">
        <v>1951</v>
      </c>
      <c r="C414" t="str">
        <f t="shared" si="12"/>
        <v>Kent</v>
      </c>
      <c r="D414" t="s">
        <v>1952</v>
      </c>
      <c r="E414">
        <v>241346.37049988311</v>
      </c>
      <c r="F414">
        <v>931028443.99055028</v>
      </c>
      <c r="K414" t="s">
        <v>59</v>
      </c>
      <c r="L414" t="s">
        <v>60</v>
      </c>
      <c r="M414" t="s">
        <v>1952</v>
      </c>
      <c r="N414" t="s">
        <v>32</v>
      </c>
      <c r="O414" t="s">
        <v>33</v>
      </c>
      <c r="P414" t="s">
        <v>2076</v>
      </c>
      <c r="Q414" t="s">
        <v>2077</v>
      </c>
      <c r="R414" t="s">
        <v>2078</v>
      </c>
      <c r="S414" t="s">
        <v>2079</v>
      </c>
      <c r="T414" t="s">
        <v>38</v>
      </c>
      <c r="U414" t="s">
        <v>39</v>
      </c>
      <c r="V414">
        <v>3650436</v>
      </c>
      <c r="W414">
        <v>1116</v>
      </c>
      <c r="X414" t="s">
        <v>2080</v>
      </c>
      <c r="Y414" t="s">
        <v>2081</v>
      </c>
      <c r="Z414" t="s">
        <v>2082</v>
      </c>
      <c r="AA414">
        <f>VLOOKUP(S414,'[1]Tract Areas'!$F$2:$M$374,8,FALSE)</f>
        <v>3650436</v>
      </c>
      <c r="AB414">
        <f t="shared" si="13"/>
        <v>1.8372599875740872E-2</v>
      </c>
    </row>
    <row r="415" spans="1:28" x14ac:dyDescent="0.25">
      <c r="A415">
        <v>73</v>
      </c>
      <c r="B415" t="s">
        <v>1951</v>
      </c>
      <c r="C415" t="str">
        <f t="shared" si="12"/>
        <v>Kent</v>
      </c>
      <c r="D415" t="s">
        <v>1952</v>
      </c>
      <c r="E415">
        <v>241346.37049988311</v>
      </c>
      <c r="F415">
        <v>931028443.99055028</v>
      </c>
      <c r="K415" t="s">
        <v>59</v>
      </c>
      <c r="L415" t="s">
        <v>60</v>
      </c>
      <c r="M415" t="s">
        <v>1952</v>
      </c>
      <c r="N415" t="s">
        <v>32</v>
      </c>
      <c r="O415" t="s">
        <v>33</v>
      </c>
      <c r="P415" t="s">
        <v>2083</v>
      </c>
      <c r="Q415" t="s">
        <v>2084</v>
      </c>
      <c r="R415" t="s">
        <v>2085</v>
      </c>
      <c r="S415" t="s">
        <v>2086</v>
      </c>
      <c r="T415" t="s">
        <v>38</v>
      </c>
      <c r="U415" t="s">
        <v>39</v>
      </c>
      <c r="V415">
        <v>4234266</v>
      </c>
      <c r="W415">
        <v>1687</v>
      </c>
      <c r="X415" t="s">
        <v>2087</v>
      </c>
      <c r="Y415" t="s">
        <v>2088</v>
      </c>
      <c r="Z415" t="s">
        <v>2089</v>
      </c>
      <c r="AA415">
        <f>VLOOKUP(S415,'[1]Tract Areas'!$F$2:$M$374,8,FALSE)</f>
        <v>4225331</v>
      </c>
      <c r="AB415">
        <f t="shared" si="13"/>
        <v>1</v>
      </c>
    </row>
    <row r="416" spans="1:28" x14ac:dyDescent="0.25">
      <c r="A416">
        <v>73</v>
      </c>
      <c r="B416" t="s">
        <v>1951</v>
      </c>
      <c r="C416" t="str">
        <f t="shared" si="12"/>
        <v>Kent</v>
      </c>
      <c r="D416" t="s">
        <v>1952</v>
      </c>
      <c r="E416">
        <v>241346.37049988311</v>
      </c>
      <c r="F416">
        <v>931028443.99055028</v>
      </c>
      <c r="K416" t="s">
        <v>59</v>
      </c>
      <c r="L416" t="s">
        <v>60</v>
      </c>
      <c r="M416" t="s">
        <v>1952</v>
      </c>
      <c r="N416" t="s">
        <v>32</v>
      </c>
      <c r="O416" t="s">
        <v>33</v>
      </c>
      <c r="P416" t="s">
        <v>2090</v>
      </c>
      <c r="Q416" t="s">
        <v>2091</v>
      </c>
      <c r="R416" t="s">
        <v>2092</v>
      </c>
      <c r="S416" t="s">
        <v>2093</v>
      </c>
      <c r="T416" t="s">
        <v>38</v>
      </c>
      <c r="U416" t="s">
        <v>39</v>
      </c>
      <c r="V416">
        <v>2010123</v>
      </c>
      <c r="W416">
        <v>0</v>
      </c>
      <c r="X416" t="s">
        <v>2094</v>
      </c>
      <c r="Y416" t="s">
        <v>2095</v>
      </c>
      <c r="Z416" t="s">
        <v>2096</v>
      </c>
      <c r="AA416">
        <f>VLOOKUP(S416,'[1]Tract Areas'!$F$2:$M$374,8,FALSE)</f>
        <v>2010124</v>
      </c>
      <c r="AB416">
        <f t="shared" si="13"/>
        <v>1</v>
      </c>
    </row>
    <row r="417" spans="1:28" x14ac:dyDescent="0.25">
      <c r="A417">
        <v>73</v>
      </c>
      <c r="B417" t="s">
        <v>1951</v>
      </c>
      <c r="C417" t="str">
        <f t="shared" si="12"/>
        <v>Kent</v>
      </c>
      <c r="D417" t="s">
        <v>1952</v>
      </c>
      <c r="E417">
        <v>241346.37049988311</v>
      </c>
      <c r="F417">
        <v>931028443.99055028</v>
      </c>
      <c r="K417" t="s">
        <v>59</v>
      </c>
      <c r="L417" t="s">
        <v>60</v>
      </c>
      <c r="M417" t="s">
        <v>1952</v>
      </c>
      <c r="N417" t="s">
        <v>32</v>
      </c>
      <c r="O417" t="s">
        <v>33</v>
      </c>
      <c r="P417" t="s">
        <v>2097</v>
      </c>
      <c r="Q417" t="s">
        <v>2098</v>
      </c>
      <c r="R417" t="s">
        <v>2099</v>
      </c>
      <c r="S417" t="s">
        <v>2100</v>
      </c>
      <c r="T417" t="s">
        <v>38</v>
      </c>
      <c r="U417" t="s">
        <v>39</v>
      </c>
      <c r="V417">
        <v>19081202</v>
      </c>
      <c r="W417">
        <v>254949</v>
      </c>
      <c r="X417" t="s">
        <v>2101</v>
      </c>
      <c r="Y417" t="s">
        <v>2102</v>
      </c>
      <c r="Z417" t="s">
        <v>2103</v>
      </c>
      <c r="AA417">
        <f>VLOOKUP(S417,'[1]Tract Areas'!$F$2:$M$374,8,FALSE)</f>
        <v>18877580</v>
      </c>
      <c r="AB417">
        <f t="shared" si="13"/>
        <v>0.99874570787145389</v>
      </c>
    </row>
    <row r="418" spans="1:28" x14ac:dyDescent="0.25">
      <c r="A418">
        <v>73</v>
      </c>
      <c r="B418" t="s">
        <v>1951</v>
      </c>
      <c r="C418" t="str">
        <f t="shared" si="12"/>
        <v>Kent</v>
      </c>
      <c r="D418" t="s">
        <v>1952</v>
      </c>
      <c r="E418">
        <v>241346.37049988311</v>
      </c>
      <c r="F418">
        <v>931028443.99055028</v>
      </c>
      <c r="K418" t="s">
        <v>59</v>
      </c>
      <c r="L418" t="s">
        <v>60</v>
      </c>
      <c r="M418" t="s">
        <v>1952</v>
      </c>
      <c r="N418" t="s">
        <v>32</v>
      </c>
      <c r="O418" t="s">
        <v>33</v>
      </c>
      <c r="P418" t="s">
        <v>2104</v>
      </c>
      <c r="Q418" t="s">
        <v>2105</v>
      </c>
      <c r="R418" t="s">
        <v>2106</v>
      </c>
      <c r="S418" t="s">
        <v>2107</v>
      </c>
      <c r="T418" t="s">
        <v>38</v>
      </c>
      <c r="U418" t="s">
        <v>39</v>
      </c>
      <c r="V418">
        <v>5934907</v>
      </c>
      <c r="W418">
        <v>167811</v>
      </c>
      <c r="X418" t="s">
        <v>2108</v>
      </c>
      <c r="Y418" t="s">
        <v>2109</v>
      </c>
      <c r="Z418" t="s">
        <v>2110</v>
      </c>
      <c r="AA418">
        <f>VLOOKUP(S418,'[1]Tract Areas'!$F$2:$M$374,8,FALSE)</f>
        <v>5934003</v>
      </c>
      <c r="AB418">
        <f t="shared" si="13"/>
        <v>0.82022051556091224</v>
      </c>
    </row>
    <row r="419" spans="1:28" x14ac:dyDescent="0.25">
      <c r="A419">
        <v>28</v>
      </c>
      <c r="B419" t="s">
        <v>2111</v>
      </c>
      <c r="C419" t="str">
        <f t="shared" si="12"/>
        <v>King County</v>
      </c>
      <c r="D419" t="s">
        <v>2112</v>
      </c>
      <c r="E419">
        <v>2715.1768276361918</v>
      </c>
      <c r="F419">
        <v>459892.84938525473</v>
      </c>
      <c r="K419" t="s">
        <v>59</v>
      </c>
      <c r="L419" t="s">
        <v>60</v>
      </c>
      <c r="M419" t="s">
        <v>2112</v>
      </c>
      <c r="N419" t="s">
        <v>32</v>
      </c>
      <c r="O419" t="s">
        <v>33</v>
      </c>
      <c r="P419" t="s">
        <v>1493</v>
      </c>
      <c r="Q419" t="s">
        <v>1494</v>
      </c>
      <c r="R419" t="s">
        <v>1495</v>
      </c>
      <c r="S419" t="s">
        <v>1496</v>
      </c>
      <c r="T419" t="s">
        <v>38</v>
      </c>
      <c r="U419" t="s">
        <v>39</v>
      </c>
      <c r="V419">
        <v>3799631</v>
      </c>
      <c r="W419">
        <v>6562</v>
      </c>
      <c r="X419" t="s">
        <v>1497</v>
      </c>
      <c r="Y419" t="s">
        <v>1498</v>
      </c>
      <c r="Z419" t="s">
        <v>2113</v>
      </c>
      <c r="AA419">
        <f>VLOOKUP(S419,'[1]Tract Areas'!$F$2:$M$374,8,FALSE)</f>
        <v>3770409</v>
      </c>
      <c r="AB419">
        <f t="shared" si="13"/>
        <v>1.1330601003763782E-2</v>
      </c>
    </row>
    <row r="420" spans="1:28" x14ac:dyDescent="0.25">
      <c r="A420">
        <v>29</v>
      </c>
      <c r="B420" t="s">
        <v>2111</v>
      </c>
      <c r="C420" t="str">
        <f t="shared" si="12"/>
        <v>King County</v>
      </c>
      <c r="D420" t="s">
        <v>2112</v>
      </c>
      <c r="E420">
        <v>355.53929927622909</v>
      </c>
      <c r="F420">
        <v>4415.6313533869279</v>
      </c>
      <c r="K420" t="s">
        <v>59</v>
      </c>
      <c r="L420" t="s">
        <v>60</v>
      </c>
      <c r="M420" t="s">
        <v>2112</v>
      </c>
      <c r="N420" t="s">
        <v>32</v>
      </c>
      <c r="O420" t="s">
        <v>33</v>
      </c>
      <c r="P420" t="s">
        <v>1493</v>
      </c>
      <c r="Q420" t="s">
        <v>1494</v>
      </c>
      <c r="R420" t="s">
        <v>1495</v>
      </c>
      <c r="S420" t="s">
        <v>1496</v>
      </c>
      <c r="T420" t="s">
        <v>38</v>
      </c>
      <c r="U420" t="s">
        <v>39</v>
      </c>
      <c r="V420">
        <v>3799631</v>
      </c>
      <c r="W420">
        <v>6562</v>
      </c>
      <c r="X420" t="s">
        <v>1497</v>
      </c>
      <c r="Y420" t="s">
        <v>1498</v>
      </c>
      <c r="Z420" t="s">
        <v>2114</v>
      </c>
      <c r="AA420">
        <f>VLOOKUP(S420,'[1]Tract Areas'!$F$2:$M$374,8,FALSE)</f>
        <v>3770409</v>
      </c>
      <c r="AB420">
        <f t="shared" si="13"/>
        <v>1.0874151849308655E-4</v>
      </c>
    </row>
    <row r="421" spans="1:28" x14ac:dyDescent="0.25">
      <c r="A421">
        <v>30</v>
      </c>
      <c r="B421" t="s">
        <v>2111</v>
      </c>
      <c r="C421" t="str">
        <f t="shared" si="12"/>
        <v>King County</v>
      </c>
      <c r="D421" t="s">
        <v>2112</v>
      </c>
      <c r="E421">
        <v>5183.4548932635498</v>
      </c>
      <c r="F421">
        <v>971221.23128191824</v>
      </c>
      <c r="K421" t="s">
        <v>59</v>
      </c>
      <c r="L421" t="s">
        <v>60</v>
      </c>
      <c r="M421" t="s">
        <v>2112</v>
      </c>
      <c r="N421" t="s">
        <v>32</v>
      </c>
      <c r="O421" t="s">
        <v>33</v>
      </c>
      <c r="P421" t="s">
        <v>75</v>
      </c>
      <c r="Q421" t="s">
        <v>76</v>
      </c>
      <c r="R421" t="s">
        <v>77</v>
      </c>
      <c r="S421" t="s">
        <v>78</v>
      </c>
      <c r="T421" t="s">
        <v>38</v>
      </c>
      <c r="U421" t="s">
        <v>39</v>
      </c>
      <c r="V421">
        <v>6987328</v>
      </c>
      <c r="W421">
        <v>33797</v>
      </c>
      <c r="X421" t="s">
        <v>79</v>
      </c>
      <c r="Y421" t="s">
        <v>80</v>
      </c>
      <c r="Z421" t="s">
        <v>2115</v>
      </c>
      <c r="AA421">
        <f>VLOOKUP(S421,'[1]Tract Areas'!$F$2:$M$374,8,FALSE)</f>
        <v>6937110</v>
      </c>
      <c r="AB421">
        <f t="shared" si="13"/>
        <v>1.3005559952199115E-2</v>
      </c>
    </row>
    <row r="422" spans="1:28" x14ac:dyDescent="0.25">
      <c r="A422">
        <v>31</v>
      </c>
      <c r="B422" t="s">
        <v>2111</v>
      </c>
      <c r="C422" t="str">
        <f t="shared" si="12"/>
        <v>King County</v>
      </c>
      <c r="D422" t="s">
        <v>2112</v>
      </c>
      <c r="E422">
        <v>4258.8597727942897</v>
      </c>
      <c r="F422">
        <v>864696.17346375459</v>
      </c>
      <c r="K422" t="s">
        <v>59</v>
      </c>
      <c r="L422" t="s">
        <v>60</v>
      </c>
      <c r="M422" t="s">
        <v>2112</v>
      </c>
      <c r="N422" t="s">
        <v>32</v>
      </c>
      <c r="O422" t="s">
        <v>33</v>
      </c>
      <c r="P422" t="s">
        <v>314</v>
      </c>
      <c r="Q422" t="s">
        <v>315</v>
      </c>
      <c r="R422" t="s">
        <v>316</v>
      </c>
      <c r="S422" t="s">
        <v>317</v>
      </c>
      <c r="T422" t="s">
        <v>38</v>
      </c>
      <c r="U422" t="s">
        <v>39</v>
      </c>
      <c r="V422">
        <v>11215570</v>
      </c>
      <c r="W422">
        <v>175434</v>
      </c>
      <c r="X422" t="s">
        <v>318</v>
      </c>
      <c r="Y422" t="s">
        <v>319</v>
      </c>
      <c r="Z422" t="s">
        <v>2116</v>
      </c>
      <c r="AA422">
        <f>VLOOKUP(S422,'[1]Tract Areas'!$F$2:$M$374,8,FALSE)</f>
        <v>11169634</v>
      </c>
      <c r="AB422">
        <f t="shared" si="13"/>
        <v>7.1916411943309874E-3</v>
      </c>
    </row>
    <row r="423" spans="1:28" x14ac:dyDescent="0.25">
      <c r="A423">
        <v>32</v>
      </c>
      <c r="B423" t="s">
        <v>2111</v>
      </c>
      <c r="C423" t="str">
        <f t="shared" si="12"/>
        <v>King County</v>
      </c>
      <c r="D423" t="s">
        <v>2112</v>
      </c>
      <c r="E423">
        <v>8597.5542693654061</v>
      </c>
      <c r="F423">
        <v>1277474.217346329</v>
      </c>
      <c r="K423" t="s">
        <v>59</v>
      </c>
      <c r="L423" t="s">
        <v>60</v>
      </c>
      <c r="M423" t="s">
        <v>2112</v>
      </c>
      <c r="N423" t="s">
        <v>32</v>
      </c>
      <c r="O423" t="s">
        <v>33</v>
      </c>
      <c r="P423" t="s">
        <v>307</v>
      </c>
      <c r="Q423" t="s">
        <v>308</v>
      </c>
      <c r="R423" t="s">
        <v>309</v>
      </c>
      <c r="S423" t="s">
        <v>310</v>
      </c>
      <c r="T423" t="s">
        <v>38</v>
      </c>
      <c r="U423" t="s">
        <v>39</v>
      </c>
      <c r="V423">
        <v>3258095</v>
      </c>
      <c r="W423">
        <v>67676</v>
      </c>
      <c r="X423" t="s">
        <v>311</v>
      </c>
      <c r="Y423" t="s">
        <v>312</v>
      </c>
      <c r="Z423" t="s">
        <v>2117</v>
      </c>
      <c r="AA423">
        <f>VLOOKUP(S423,'[1]Tract Areas'!$F$2:$M$374,8,FALSE)</f>
        <v>3258910</v>
      </c>
      <c r="AB423">
        <f t="shared" si="13"/>
        <v>2.403257530892231E-3</v>
      </c>
    </row>
    <row r="424" spans="1:28" x14ac:dyDescent="0.25">
      <c r="A424">
        <v>32</v>
      </c>
      <c r="B424" t="s">
        <v>2111</v>
      </c>
      <c r="C424" t="str">
        <f t="shared" si="12"/>
        <v>King County</v>
      </c>
      <c r="D424" t="s">
        <v>2112</v>
      </c>
      <c r="E424">
        <v>8597.5542693654061</v>
      </c>
      <c r="F424">
        <v>1277474.217346329</v>
      </c>
      <c r="K424" t="s">
        <v>59</v>
      </c>
      <c r="L424" t="s">
        <v>60</v>
      </c>
      <c r="M424" t="s">
        <v>2112</v>
      </c>
      <c r="N424" t="s">
        <v>32</v>
      </c>
      <c r="O424" t="s">
        <v>33</v>
      </c>
      <c r="P424" t="s">
        <v>343</v>
      </c>
      <c r="Q424" t="s">
        <v>344</v>
      </c>
      <c r="R424" t="s">
        <v>345</v>
      </c>
      <c r="S424" t="s">
        <v>346</v>
      </c>
      <c r="T424" t="s">
        <v>38</v>
      </c>
      <c r="U424" t="s">
        <v>39</v>
      </c>
      <c r="V424">
        <v>11047288</v>
      </c>
      <c r="W424">
        <v>222690</v>
      </c>
      <c r="X424" t="s">
        <v>347</v>
      </c>
      <c r="Y424" t="s">
        <v>348</v>
      </c>
      <c r="Z424" t="s">
        <v>2118</v>
      </c>
      <c r="AA424">
        <f>VLOOKUP(S424,'[1]Tract Areas'!$F$2:$M$374,8,FALSE)</f>
        <v>11047298</v>
      </c>
      <c r="AB424">
        <f t="shared" si="13"/>
        <v>6.9941084236163449E-3</v>
      </c>
    </row>
    <row r="425" spans="1:28" x14ac:dyDescent="0.25">
      <c r="A425">
        <v>32</v>
      </c>
      <c r="B425" t="s">
        <v>2111</v>
      </c>
      <c r="C425" t="str">
        <f t="shared" si="12"/>
        <v>King County</v>
      </c>
      <c r="D425" t="s">
        <v>2112</v>
      </c>
      <c r="E425">
        <v>8597.5542693654061</v>
      </c>
      <c r="F425">
        <v>1277474.217346329</v>
      </c>
      <c r="K425" t="s">
        <v>59</v>
      </c>
      <c r="L425" t="s">
        <v>60</v>
      </c>
      <c r="M425" t="s">
        <v>2112</v>
      </c>
      <c r="N425" t="s">
        <v>32</v>
      </c>
      <c r="O425" t="s">
        <v>33</v>
      </c>
      <c r="P425" t="s">
        <v>350</v>
      </c>
      <c r="Q425" t="s">
        <v>351</v>
      </c>
      <c r="R425" t="s">
        <v>352</v>
      </c>
      <c r="S425" t="s">
        <v>353</v>
      </c>
      <c r="T425" t="s">
        <v>38</v>
      </c>
      <c r="U425" t="s">
        <v>39</v>
      </c>
      <c r="V425">
        <v>6659409</v>
      </c>
      <c r="W425">
        <v>50035</v>
      </c>
      <c r="X425" t="s">
        <v>354</v>
      </c>
      <c r="Y425" t="s">
        <v>355</v>
      </c>
      <c r="Z425" t="s">
        <v>2119</v>
      </c>
      <c r="AA425">
        <f>VLOOKUP(S425,'[1]Tract Areas'!$F$2:$M$374,8,FALSE)</f>
        <v>6659059</v>
      </c>
      <c r="AB425">
        <f t="shared" si="13"/>
        <v>1.2644429190370591E-3</v>
      </c>
    </row>
    <row r="426" spans="1:28" x14ac:dyDescent="0.25">
      <c r="A426">
        <v>33</v>
      </c>
      <c r="B426" t="s">
        <v>2111</v>
      </c>
      <c r="C426" t="str">
        <f t="shared" si="12"/>
        <v>King County</v>
      </c>
      <c r="D426" t="s">
        <v>2112</v>
      </c>
      <c r="E426">
        <v>739.406335127587</v>
      </c>
      <c r="F426">
        <v>20670.2665603897</v>
      </c>
      <c r="K426" t="s">
        <v>59</v>
      </c>
      <c r="L426" t="s">
        <v>60</v>
      </c>
      <c r="M426" t="s">
        <v>2112</v>
      </c>
      <c r="N426" t="s">
        <v>32</v>
      </c>
      <c r="O426" t="s">
        <v>33</v>
      </c>
      <c r="P426" t="s">
        <v>1330</v>
      </c>
      <c r="Q426" t="s">
        <v>1331</v>
      </c>
      <c r="R426" t="s">
        <v>1332</v>
      </c>
      <c r="S426" t="s">
        <v>1333</v>
      </c>
      <c r="T426" t="s">
        <v>38</v>
      </c>
      <c r="U426" t="s">
        <v>39</v>
      </c>
      <c r="V426">
        <v>4737504</v>
      </c>
      <c r="W426">
        <v>5811548</v>
      </c>
      <c r="X426" t="s">
        <v>1334</v>
      </c>
      <c r="Y426" t="s">
        <v>1335</v>
      </c>
      <c r="Z426" t="s">
        <v>2120</v>
      </c>
      <c r="AA426">
        <f>VLOOKUP(S426,'[1]Tract Areas'!$F$2:$M$374,8,FALSE)</f>
        <v>4541090</v>
      </c>
      <c r="AB426">
        <f t="shared" si="13"/>
        <v>4.2280597830036401E-4</v>
      </c>
    </row>
    <row r="427" spans="1:28" x14ac:dyDescent="0.25">
      <c r="A427">
        <v>34</v>
      </c>
      <c r="B427" t="s">
        <v>2111</v>
      </c>
      <c r="C427" t="str">
        <f t="shared" si="12"/>
        <v>King County</v>
      </c>
      <c r="D427" t="s">
        <v>2112</v>
      </c>
      <c r="E427">
        <v>68.884986811103843</v>
      </c>
      <c r="F427">
        <v>106.6812796951705</v>
      </c>
      <c r="K427" t="s">
        <v>59</v>
      </c>
      <c r="L427" t="s">
        <v>60</v>
      </c>
      <c r="M427" t="s">
        <v>2112</v>
      </c>
      <c r="N427" t="s">
        <v>32</v>
      </c>
      <c r="O427" t="s">
        <v>33</v>
      </c>
      <c r="P427" t="s">
        <v>1282</v>
      </c>
      <c r="Q427" t="s">
        <v>1283</v>
      </c>
      <c r="R427" t="s">
        <v>1284</v>
      </c>
      <c r="S427" t="s">
        <v>1285</v>
      </c>
      <c r="T427" t="s">
        <v>38</v>
      </c>
      <c r="U427" t="s">
        <v>39</v>
      </c>
      <c r="V427">
        <v>7139218</v>
      </c>
      <c r="W427">
        <v>643846</v>
      </c>
      <c r="X427" t="s">
        <v>1286</v>
      </c>
      <c r="Y427" t="s">
        <v>1287</v>
      </c>
      <c r="Z427" t="s">
        <v>2121</v>
      </c>
      <c r="AA427">
        <f>VLOOKUP(S427,'[1]Tract Areas'!$F$2:$M$374,8,FALSE)</f>
        <v>7138436</v>
      </c>
      <c r="AB427">
        <f t="shared" si="13"/>
        <v>1.4008670806882628E-6</v>
      </c>
    </row>
    <row r="428" spans="1:28" x14ac:dyDescent="0.25">
      <c r="A428">
        <v>35</v>
      </c>
      <c r="B428" t="s">
        <v>2111</v>
      </c>
      <c r="C428" t="str">
        <f t="shared" si="12"/>
        <v>King County</v>
      </c>
      <c r="D428" t="s">
        <v>2112</v>
      </c>
      <c r="E428">
        <v>36858.680928320202</v>
      </c>
      <c r="F428">
        <v>32243066.761743821</v>
      </c>
      <c r="K428" t="s">
        <v>59</v>
      </c>
      <c r="L428" t="s">
        <v>60</v>
      </c>
      <c r="M428" t="s">
        <v>2112</v>
      </c>
      <c r="N428" t="s">
        <v>32</v>
      </c>
      <c r="O428" t="s">
        <v>33</v>
      </c>
      <c r="P428" t="s">
        <v>307</v>
      </c>
      <c r="Q428" t="s">
        <v>308</v>
      </c>
      <c r="R428" t="s">
        <v>309</v>
      </c>
      <c r="S428" t="s">
        <v>310</v>
      </c>
      <c r="T428" t="s">
        <v>38</v>
      </c>
      <c r="U428" t="s">
        <v>39</v>
      </c>
      <c r="V428">
        <v>3258095</v>
      </c>
      <c r="W428">
        <v>67676</v>
      </c>
      <c r="X428" t="s">
        <v>311</v>
      </c>
      <c r="Y428" t="s">
        <v>312</v>
      </c>
      <c r="Z428" t="s">
        <v>2122</v>
      </c>
      <c r="AA428">
        <f>VLOOKUP(S428,'[1]Tract Areas'!$F$2:$M$374,8,FALSE)</f>
        <v>3258910</v>
      </c>
      <c r="AB428">
        <f t="shared" si="13"/>
        <v>3.0380710114731611E-2</v>
      </c>
    </row>
    <row r="429" spans="1:28" x14ac:dyDescent="0.25">
      <c r="A429">
        <v>35</v>
      </c>
      <c r="B429" t="s">
        <v>2111</v>
      </c>
      <c r="C429" t="str">
        <f t="shared" si="12"/>
        <v>King County</v>
      </c>
      <c r="D429" t="s">
        <v>2112</v>
      </c>
      <c r="E429">
        <v>36858.680928320202</v>
      </c>
      <c r="F429">
        <v>32243066.761743821</v>
      </c>
      <c r="K429" t="s">
        <v>59</v>
      </c>
      <c r="L429" t="s">
        <v>60</v>
      </c>
      <c r="M429" t="s">
        <v>2112</v>
      </c>
      <c r="N429" t="s">
        <v>32</v>
      </c>
      <c r="O429" t="s">
        <v>33</v>
      </c>
      <c r="P429" t="s">
        <v>343</v>
      </c>
      <c r="Q429" t="s">
        <v>344</v>
      </c>
      <c r="R429" t="s">
        <v>345</v>
      </c>
      <c r="S429" t="s">
        <v>346</v>
      </c>
      <c r="T429" t="s">
        <v>38</v>
      </c>
      <c r="U429" t="s">
        <v>39</v>
      </c>
      <c r="V429">
        <v>11047288</v>
      </c>
      <c r="W429">
        <v>222690</v>
      </c>
      <c r="X429" t="s">
        <v>347</v>
      </c>
      <c r="Y429" t="s">
        <v>348</v>
      </c>
      <c r="Z429" t="s">
        <v>2123</v>
      </c>
      <c r="AA429">
        <f>VLOOKUP(S429,'[1]Tract Areas'!$F$2:$M$374,8,FALSE)</f>
        <v>11047298</v>
      </c>
      <c r="AB429">
        <f t="shared" si="13"/>
        <v>0.25209349833778361</v>
      </c>
    </row>
    <row r="430" spans="1:28" x14ac:dyDescent="0.25">
      <c r="A430">
        <v>36</v>
      </c>
      <c r="B430" t="s">
        <v>2111</v>
      </c>
      <c r="C430" t="str">
        <f t="shared" si="12"/>
        <v>King County</v>
      </c>
      <c r="D430" t="s">
        <v>2112</v>
      </c>
      <c r="E430">
        <v>163342.84609299991</v>
      </c>
      <c r="F430">
        <v>288824743.77241099</v>
      </c>
      <c r="K430" t="s">
        <v>59</v>
      </c>
      <c r="L430" t="s">
        <v>60</v>
      </c>
      <c r="M430" t="s">
        <v>2112</v>
      </c>
      <c r="N430" t="s">
        <v>32</v>
      </c>
      <c r="O430" t="s">
        <v>33</v>
      </c>
      <c r="P430" t="s">
        <v>68</v>
      </c>
      <c r="Q430" t="s">
        <v>69</v>
      </c>
      <c r="R430" t="s">
        <v>70</v>
      </c>
      <c r="S430" t="s">
        <v>71</v>
      </c>
      <c r="T430" t="s">
        <v>38</v>
      </c>
      <c r="U430" t="s">
        <v>39</v>
      </c>
      <c r="V430">
        <v>3084911</v>
      </c>
      <c r="W430">
        <v>0</v>
      </c>
      <c r="X430" t="s">
        <v>72</v>
      </c>
      <c r="Y430" t="s">
        <v>73</v>
      </c>
      <c r="Z430" t="s">
        <v>2124</v>
      </c>
      <c r="AA430">
        <f>VLOOKUP(S430,'[1]Tract Areas'!$F$2:$M$374,8,FALSE)</f>
        <v>3084925</v>
      </c>
      <c r="AB430">
        <f t="shared" si="13"/>
        <v>1.8865936773179251E-4</v>
      </c>
    </row>
    <row r="431" spans="1:28" x14ac:dyDescent="0.25">
      <c r="A431">
        <v>36</v>
      </c>
      <c r="B431" t="s">
        <v>2111</v>
      </c>
      <c r="C431" t="str">
        <f t="shared" si="12"/>
        <v>King County</v>
      </c>
      <c r="D431" t="s">
        <v>2112</v>
      </c>
      <c r="E431">
        <v>163342.84609299991</v>
      </c>
      <c r="F431">
        <v>288824743.77241099</v>
      </c>
      <c r="K431" t="s">
        <v>59</v>
      </c>
      <c r="L431" t="s">
        <v>60</v>
      </c>
      <c r="M431" t="s">
        <v>2112</v>
      </c>
      <c r="N431" t="s">
        <v>32</v>
      </c>
      <c r="O431" t="s">
        <v>33</v>
      </c>
      <c r="P431" t="s">
        <v>314</v>
      </c>
      <c r="Q431" t="s">
        <v>315</v>
      </c>
      <c r="R431" t="s">
        <v>316</v>
      </c>
      <c r="S431" t="s">
        <v>317</v>
      </c>
      <c r="T431" t="s">
        <v>38</v>
      </c>
      <c r="U431" t="s">
        <v>39</v>
      </c>
      <c r="V431">
        <v>11215570</v>
      </c>
      <c r="W431">
        <v>175434</v>
      </c>
      <c r="X431" t="s">
        <v>318</v>
      </c>
      <c r="Y431" t="s">
        <v>319</v>
      </c>
      <c r="Z431" t="s">
        <v>2125</v>
      </c>
      <c r="AA431">
        <f>VLOOKUP(S431,'[1]Tract Areas'!$F$2:$M$374,8,FALSE)</f>
        <v>11169634</v>
      </c>
      <c r="AB431">
        <f t="shared" si="13"/>
        <v>3.6029470616494683E-2</v>
      </c>
    </row>
    <row r="432" spans="1:28" x14ac:dyDescent="0.25">
      <c r="A432">
        <v>36</v>
      </c>
      <c r="B432" t="s">
        <v>2111</v>
      </c>
      <c r="C432" t="str">
        <f t="shared" si="12"/>
        <v>King County</v>
      </c>
      <c r="D432" t="s">
        <v>2112</v>
      </c>
      <c r="E432">
        <v>163342.84609299991</v>
      </c>
      <c r="F432">
        <v>288824743.77241099</v>
      </c>
      <c r="K432" t="s">
        <v>59</v>
      </c>
      <c r="L432" t="s">
        <v>60</v>
      </c>
      <c r="M432" t="s">
        <v>2112</v>
      </c>
      <c r="N432" t="s">
        <v>32</v>
      </c>
      <c r="O432" t="s">
        <v>33</v>
      </c>
      <c r="P432" t="s">
        <v>82</v>
      </c>
      <c r="Q432" t="s">
        <v>83</v>
      </c>
      <c r="R432" t="s">
        <v>84</v>
      </c>
      <c r="S432" t="s">
        <v>85</v>
      </c>
      <c r="T432" t="s">
        <v>38</v>
      </c>
      <c r="U432" t="s">
        <v>39</v>
      </c>
      <c r="V432">
        <v>5989940</v>
      </c>
      <c r="W432">
        <v>215746</v>
      </c>
      <c r="X432" t="s">
        <v>86</v>
      </c>
      <c r="Y432" t="s">
        <v>87</v>
      </c>
      <c r="Z432" t="s">
        <v>2126</v>
      </c>
      <c r="AA432">
        <f>VLOOKUP(S432,'[1]Tract Areas'!$F$2:$M$374,8,FALSE)</f>
        <v>5989944</v>
      </c>
      <c r="AB432">
        <f t="shared" si="13"/>
        <v>0.85615792067505136</v>
      </c>
    </row>
    <row r="433" spans="1:28" x14ac:dyDescent="0.25">
      <c r="A433">
        <v>36</v>
      </c>
      <c r="B433" t="s">
        <v>2111</v>
      </c>
      <c r="C433" t="str">
        <f t="shared" si="12"/>
        <v>King County</v>
      </c>
      <c r="D433" t="s">
        <v>2112</v>
      </c>
      <c r="E433">
        <v>163342.84609299991</v>
      </c>
      <c r="F433">
        <v>288824743.77241099</v>
      </c>
      <c r="K433" t="s">
        <v>59</v>
      </c>
      <c r="L433" t="s">
        <v>60</v>
      </c>
      <c r="M433" t="s">
        <v>2112</v>
      </c>
      <c r="N433" t="s">
        <v>32</v>
      </c>
      <c r="O433" t="s">
        <v>33</v>
      </c>
      <c r="P433" t="s">
        <v>1493</v>
      </c>
      <c r="Q433" t="s">
        <v>1494</v>
      </c>
      <c r="R433" t="s">
        <v>1495</v>
      </c>
      <c r="S433" t="s">
        <v>1496</v>
      </c>
      <c r="T433" t="s">
        <v>38</v>
      </c>
      <c r="U433" t="s">
        <v>39</v>
      </c>
      <c r="V433">
        <v>3799631</v>
      </c>
      <c r="W433">
        <v>6562</v>
      </c>
      <c r="X433" t="s">
        <v>1497</v>
      </c>
      <c r="Y433" t="s">
        <v>1498</v>
      </c>
      <c r="Z433" t="s">
        <v>2127</v>
      </c>
      <c r="AA433">
        <f>VLOOKUP(S433,'[1]Tract Areas'!$F$2:$M$374,8,FALSE)</f>
        <v>3770409</v>
      </c>
      <c r="AB433">
        <f t="shared" si="13"/>
        <v>0.28960385995259402</v>
      </c>
    </row>
    <row r="434" spans="1:28" x14ac:dyDescent="0.25">
      <c r="A434">
        <v>36</v>
      </c>
      <c r="B434" t="s">
        <v>2111</v>
      </c>
      <c r="C434" t="str">
        <f t="shared" si="12"/>
        <v>King County</v>
      </c>
      <c r="D434" t="s">
        <v>2112</v>
      </c>
      <c r="E434">
        <v>163342.84609299991</v>
      </c>
      <c r="F434">
        <v>288824743.77241099</v>
      </c>
      <c r="K434" t="s">
        <v>59</v>
      </c>
      <c r="L434" t="s">
        <v>60</v>
      </c>
      <c r="M434" t="s">
        <v>2112</v>
      </c>
      <c r="N434" t="s">
        <v>32</v>
      </c>
      <c r="O434" t="s">
        <v>33</v>
      </c>
      <c r="P434" t="s">
        <v>89</v>
      </c>
      <c r="Q434" t="s">
        <v>90</v>
      </c>
      <c r="R434" t="s">
        <v>91</v>
      </c>
      <c r="S434" t="s">
        <v>92</v>
      </c>
      <c r="T434" t="s">
        <v>38</v>
      </c>
      <c r="U434" t="s">
        <v>39</v>
      </c>
      <c r="V434">
        <v>12138895</v>
      </c>
      <c r="W434">
        <v>348070</v>
      </c>
      <c r="X434" t="s">
        <v>93</v>
      </c>
      <c r="Y434" t="s">
        <v>94</v>
      </c>
      <c r="Z434" t="s">
        <v>2128</v>
      </c>
      <c r="AA434">
        <f>VLOOKUP(S434,'[1]Tract Areas'!$F$2:$M$374,8,FALSE)</f>
        <v>12003057</v>
      </c>
      <c r="AB434">
        <f t="shared" si="13"/>
        <v>0.54781152834648705</v>
      </c>
    </row>
    <row r="435" spans="1:28" x14ac:dyDescent="0.25">
      <c r="A435">
        <v>36</v>
      </c>
      <c r="B435" t="s">
        <v>2111</v>
      </c>
      <c r="C435" t="str">
        <f t="shared" si="12"/>
        <v>King County</v>
      </c>
      <c r="D435" t="s">
        <v>2112</v>
      </c>
      <c r="E435">
        <v>163342.84609299991</v>
      </c>
      <c r="F435">
        <v>288824743.77241099</v>
      </c>
      <c r="K435" t="s">
        <v>59</v>
      </c>
      <c r="L435" t="s">
        <v>60</v>
      </c>
      <c r="M435" t="s">
        <v>2112</v>
      </c>
      <c r="N435" t="s">
        <v>32</v>
      </c>
      <c r="O435" t="s">
        <v>33</v>
      </c>
      <c r="P435" t="s">
        <v>322</v>
      </c>
      <c r="Q435" t="s">
        <v>323</v>
      </c>
      <c r="R435" t="s">
        <v>324</v>
      </c>
      <c r="S435" t="s">
        <v>325</v>
      </c>
      <c r="T435" t="s">
        <v>38</v>
      </c>
      <c r="U435" t="s">
        <v>39</v>
      </c>
      <c r="V435">
        <v>6290862</v>
      </c>
      <c r="W435">
        <v>10821</v>
      </c>
      <c r="X435" t="s">
        <v>326</v>
      </c>
      <c r="Y435" t="s">
        <v>327</v>
      </c>
      <c r="Z435" t="s">
        <v>2129</v>
      </c>
      <c r="AA435">
        <f>VLOOKUP(S435,'[1]Tract Areas'!$F$2:$M$374,8,FALSE)</f>
        <v>6283626</v>
      </c>
      <c r="AB435">
        <f t="shared" si="13"/>
        <v>9.9151349873464779E-3</v>
      </c>
    </row>
    <row r="436" spans="1:28" x14ac:dyDescent="0.25">
      <c r="A436">
        <v>36</v>
      </c>
      <c r="B436" t="s">
        <v>2111</v>
      </c>
      <c r="C436" t="str">
        <f t="shared" si="12"/>
        <v>King County</v>
      </c>
      <c r="D436" t="s">
        <v>2112</v>
      </c>
      <c r="E436">
        <v>163342.84609299991</v>
      </c>
      <c r="F436">
        <v>288824743.77241099</v>
      </c>
      <c r="K436" t="s">
        <v>59</v>
      </c>
      <c r="L436" t="s">
        <v>60</v>
      </c>
      <c r="M436" t="s">
        <v>2112</v>
      </c>
      <c r="N436" t="s">
        <v>32</v>
      </c>
      <c r="O436" t="s">
        <v>33</v>
      </c>
      <c r="P436" t="s">
        <v>329</v>
      </c>
      <c r="Q436" t="s">
        <v>330</v>
      </c>
      <c r="R436" t="s">
        <v>331</v>
      </c>
      <c r="S436" t="s">
        <v>332</v>
      </c>
      <c r="T436" t="s">
        <v>38</v>
      </c>
      <c r="U436" t="s">
        <v>39</v>
      </c>
      <c r="V436">
        <v>3958496</v>
      </c>
      <c r="W436">
        <v>107134</v>
      </c>
      <c r="X436" t="s">
        <v>333</v>
      </c>
      <c r="Y436" t="s">
        <v>334</v>
      </c>
      <c r="Z436" t="s">
        <v>2130</v>
      </c>
      <c r="AA436">
        <f>VLOOKUP(S436,'[1]Tract Areas'!$F$2:$M$374,8,FALSE)</f>
        <v>3958510</v>
      </c>
      <c r="AB436">
        <f t="shared" si="13"/>
        <v>0.92212044430859086</v>
      </c>
    </row>
    <row r="437" spans="1:28" x14ac:dyDescent="0.25">
      <c r="A437">
        <v>36</v>
      </c>
      <c r="B437" t="s">
        <v>2111</v>
      </c>
      <c r="C437" t="str">
        <f t="shared" si="12"/>
        <v>King County</v>
      </c>
      <c r="D437" t="s">
        <v>2112</v>
      </c>
      <c r="E437">
        <v>163342.84609299991</v>
      </c>
      <c r="F437">
        <v>288824743.77241099</v>
      </c>
      <c r="K437" t="s">
        <v>59</v>
      </c>
      <c r="L437" t="s">
        <v>60</v>
      </c>
      <c r="M437" t="s">
        <v>2112</v>
      </c>
      <c r="N437" t="s">
        <v>32</v>
      </c>
      <c r="O437" t="s">
        <v>33</v>
      </c>
      <c r="P437" t="s">
        <v>336</v>
      </c>
      <c r="Q437" t="s">
        <v>337</v>
      </c>
      <c r="R437" t="s">
        <v>338</v>
      </c>
      <c r="S437" t="s">
        <v>339</v>
      </c>
      <c r="T437" t="s">
        <v>38</v>
      </c>
      <c r="U437" t="s">
        <v>39</v>
      </c>
      <c r="V437">
        <v>6856382</v>
      </c>
      <c r="W437">
        <v>174573</v>
      </c>
      <c r="X437" t="s">
        <v>340</v>
      </c>
      <c r="Y437" t="s">
        <v>341</v>
      </c>
      <c r="Z437" t="s">
        <v>2131</v>
      </c>
      <c r="AA437">
        <f>VLOOKUP(S437,'[1]Tract Areas'!$F$2:$M$374,8,FALSE)</f>
        <v>6856376</v>
      </c>
      <c r="AB437">
        <f t="shared" si="13"/>
        <v>0.73682263049751062</v>
      </c>
    </row>
    <row r="438" spans="1:28" x14ac:dyDescent="0.25">
      <c r="A438">
        <v>36</v>
      </c>
      <c r="B438" t="s">
        <v>2111</v>
      </c>
      <c r="C438" t="str">
        <f t="shared" si="12"/>
        <v>King County</v>
      </c>
      <c r="D438" t="s">
        <v>2112</v>
      </c>
      <c r="E438">
        <v>163342.84609299991</v>
      </c>
      <c r="F438">
        <v>288824743.77241099</v>
      </c>
      <c r="K438" t="s">
        <v>59</v>
      </c>
      <c r="L438" t="s">
        <v>60</v>
      </c>
      <c r="M438" t="s">
        <v>2112</v>
      </c>
      <c r="N438" t="s">
        <v>32</v>
      </c>
      <c r="O438" t="s">
        <v>33</v>
      </c>
      <c r="P438" t="s">
        <v>1964</v>
      </c>
      <c r="Q438" t="s">
        <v>1965</v>
      </c>
      <c r="R438" t="s">
        <v>1966</v>
      </c>
      <c r="S438" t="s">
        <v>1967</v>
      </c>
      <c r="T438" t="s">
        <v>38</v>
      </c>
      <c r="U438" t="s">
        <v>39</v>
      </c>
      <c r="V438">
        <v>7901412</v>
      </c>
      <c r="W438">
        <v>164205</v>
      </c>
      <c r="X438" t="s">
        <v>1968</v>
      </c>
      <c r="Y438" t="s">
        <v>1969</v>
      </c>
      <c r="Z438" t="s">
        <v>2132</v>
      </c>
      <c r="AA438">
        <f>VLOOKUP(S438,'[1]Tract Areas'!$F$2:$M$374,8,FALSE)</f>
        <v>7901429</v>
      </c>
      <c r="AB438">
        <f t="shared" si="13"/>
        <v>0.48645150136766402</v>
      </c>
    </row>
    <row r="439" spans="1:28" x14ac:dyDescent="0.25">
      <c r="A439">
        <v>36</v>
      </c>
      <c r="B439" t="s">
        <v>2111</v>
      </c>
      <c r="C439" t="str">
        <f t="shared" si="12"/>
        <v>King County</v>
      </c>
      <c r="D439" t="s">
        <v>2112</v>
      </c>
      <c r="E439">
        <v>163342.84609299991</v>
      </c>
      <c r="F439">
        <v>288824743.77241099</v>
      </c>
      <c r="K439" t="s">
        <v>59</v>
      </c>
      <c r="L439" t="s">
        <v>60</v>
      </c>
      <c r="M439" t="s">
        <v>2112</v>
      </c>
      <c r="N439" t="s">
        <v>32</v>
      </c>
      <c r="O439" t="s">
        <v>33</v>
      </c>
      <c r="P439" t="s">
        <v>343</v>
      </c>
      <c r="Q439" t="s">
        <v>344</v>
      </c>
      <c r="R439" t="s">
        <v>345</v>
      </c>
      <c r="S439" t="s">
        <v>346</v>
      </c>
      <c r="T439" t="s">
        <v>38</v>
      </c>
      <c r="U439" t="s">
        <v>39</v>
      </c>
      <c r="V439">
        <v>11047288</v>
      </c>
      <c r="W439">
        <v>222690</v>
      </c>
      <c r="X439" t="s">
        <v>347</v>
      </c>
      <c r="Y439" t="s">
        <v>348</v>
      </c>
      <c r="Z439" t="s">
        <v>2133</v>
      </c>
      <c r="AA439">
        <f>VLOOKUP(S439,'[1]Tract Areas'!$F$2:$M$374,8,FALSE)</f>
        <v>11047298</v>
      </c>
      <c r="AB439">
        <f t="shared" si="13"/>
        <v>2.1887976589388645E-2</v>
      </c>
    </row>
    <row r="440" spans="1:28" x14ac:dyDescent="0.25">
      <c r="A440">
        <v>37</v>
      </c>
      <c r="B440" t="s">
        <v>2111</v>
      </c>
      <c r="C440" t="str">
        <f t="shared" si="12"/>
        <v>King County</v>
      </c>
      <c r="D440" t="s">
        <v>2112</v>
      </c>
      <c r="E440">
        <v>12147.166079248571</v>
      </c>
      <c r="F440">
        <v>3777487.8814342092</v>
      </c>
      <c r="K440" t="s">
        <v>59</v>
      </c>
      <c r="L440" t="s">
        <v>60</v>
      </c>
      <c r="M440" t="s">
        <v>2112</v>
      </c>
      <c r="N440" t="s">
        <v>32</v>
      </c>
      <c r="O440" t="s">
        <v>33</v>
      </c>
      <c r="P440" t="s">
        <v>2104</v>
      </c>
      <c r="Q440" t="s">
        <v>2105</v>
      </c>
      <c r="R440" t="s">
        <v>2106</v>
      </c>
      <c r="S440" t="s">
        <v>2107</v>
      </c>
      <c r="T440" t="s">
        <v>38</v>
      </c>
      <c r="U440" t="s">
        <v>39</v>
      </c>
      <c r="V440">
        <v>5934907</v>
      </c>
      <c r="W440">
        <v>167811</v>
      </c>
      <c r="X440" t="s">
        <v>2108</v>
      </c>
      <c r="Y440" t="s">
        <v>2109</v>
      </c>
      <c r="Z440" t="s">
        <v>2134</v>
      </c>
      <c r="AA440">
        <f>VLOOKUP(S440,'[1]Tract Areas'!$F$2:$M$374,8,FALSE)</f>
        <v>5934003</v>
      </c>
      <c r="AB440">
        <f t="shared" si="13"/>
        <v>5.9138156822637268E-2</v>
      </c>
    </row>
    <row r="441" spans="1:28" x14ac:dyDescent="0.25">
      <c r="A441">
        <v>38</v>
      </c>
      <c r="B441" t="s">
        <v>2111</v>
      </c>
      <c r="C441" t="str">
        <f t="shared" si="12"/>
        <v>King County</v>
      </c>
      <c r="D441" t="s">
        <v>2112</v>
      </c>
      <c r="E441">
        <v>2879.9953319337578</v>
      </c>
      <c r="F441">
        <v>75355.640323139189</v>
      </c>
      <c r="K441" t="s">
        <v>59</v>
      </c>
      <c r="L441" t="s">
        <v>60</v>
      </c>
      <c r="M441" t="s">
        <v>2112</v>
      </c>
      <c r="N441" t="s">
        <v>32</v>
      </c>
      <c r="O441" t="s">
        <v>33</v>
      </c>
      <c r="P441" t="s">
        <v>2054</v>
      </c>
      <c r="Q441" t="s">
        <v>2055</v>
      </c>
      <c r="R441" t="s">
        <v>2056</v>
      </c>
      <c r="S441" t="s">
        <v>2057</v>
      </c>
      <c r="T441" t="s">
        <v>38</v>
      </c>
      <c r="U441" t="s">
        <v>39</v>
      </c>
      <c r="V441">
        <v>8206439</v>
      </c>
      <c r="W441">
        <v>153403</v>
      </c>
      <c r="X441" t="s">
        <v>2058</v>
      </c>
      <c r="Y441" t="s">
        <v>2059</v>
      </c>
      <c r="Z441" t="s">
        <v>2135</v>
      </c>
      <c r="AA441">
        <f>VLOOKUP(S441,'[1]Tract Areas'!$F$2:$M$374,8,FALSE)</f>
        <v>8206398</v>
      </c>
      <c r="AB441">
        <f t="shared" si="13"/>
        <v>4.6049436061960437E-4</v>
      </c>
    </row>
    <row r="442" spans="1:28" x14ac:dyDescent="0.25">
      <c r="A442">
        <v>38</v>
      </c>
      <c r="B442" t="s">
        <v>2111</v>
      </c>
      <c r="C442" t="str">
        <f t="shared" si="12"/>
        <v>King County</v>
      </c>
      <c r="D442" t="s">
        <v>2112</v>
      </c>
      <c r="E442">
        <v>2879.9953319337578</v>
      </c>
      <c r="F442">
        <v>75355.640323139189</v>
      </c>
      <c r="K442" t="s">
        <v>59</v>
      </c>
      <c r="L442" t="s">
        <v>60</v>
      </c>
      <c r="M442" t="s">
        <v>2112</v>
      </c>
      <c r="N442" t="s">
        <v>32</v>
      </c>
      <c r="O442" t="s">
        <v>33</v>
      </c>
      <c r="P442" t="s">
        <v>2104</v>
      </c>
      <c r="Q442" t="s">
        <v>2105</v>
      </c>
      <c r="R442" t="s">
        <v>2106</v>
      </c>
      <c r="S442" t="s">
        <v>2107</v>
      </c>
      <c r="T442" t="s">
        <v>38</v>
      </c>
      <c r="U442" t="s">
        <v>39</v>
      </c>
      <c r="V442">
        <v>5934907</v>
      </c>
      <c r="W442">
        <v>167811</v>
      </c>
      <c r="X442" t="s">
        <v>2108</v>
      </c>
      <c r="Y442" t="s">
        <v>2109</v>
      </c>
      <c r="Z442" t="s">
        <v>2136</v>
      </c>
      <c r="AA442">
        <f>VLOOKUP(S442,'[1]Tract Areas'!$F$2:$M$374,8,FALSE)</f>
        <v>5934003</v>
      </c>
      <c r="AB442">
        <f t="shared" si="13"/>
        <v>5.4364650641396714E-4</v>
      </c>
    </row>
    <row r="443" spans="1:28" x14ac:dyDescent="0.25">
      <c r="A443">
        <v>39</v>
      </c>
      <c r="B443" t="s">
        <v>2111</v>
      </c>
      <c r="C443" t="str">
        <f t="shared" si="12"/>
        <v>King County</v>
      </c>
      <c r="D443" t="s">
        <v>2112</v>
      </c>
      <c r="E443">
        <v>15715.209857166299</v>
      </c>
      <c r="F443">
        <v>3684201.9683198938</v>
      </c>
      <c r="K443" t="s">
        <v>59</v>
      </c>
      <c r="L443" t="s">
        <v>60</v>
      </c>
      <c r="M443" t="s">
        <v>2112</v>
      </c>
      <c r="N443" t="s">
        <v>32</v>
      </c>
      <c r="O443" t="s">
        <v>33</v>
      </c>
      <c r="P443" t="s">
        <v>2054</v>
      </c>
      <c r="Q443" t="s">
        <v>2055</v>
      </c>
      <c r="R443" t="s">
        <v>2056</v>
      </c>
      <c r="S443" t="s">
        <v>2057</v>
      </c>
      <c r="T443" t="s">
        <v>38</v>
      </c>
      <c r="U443" t="s">
        <v>39</v>
      </c>
      <c r="V443">
        <v>8206439</v>
      </c>
      <c r="W443">
        <v>153403</v>
      </c>
      <c r="X443" t="s">
        <v>2058</v>
      </c>
      <c r="Y443" t="s">
        <v>2059</v>
      </c>
      <c r="Z443" t="s">
        <v>2137</v>
      </c>
      <c r="AA443">
        <f>VLOOKUP(S443,'[1]Tract Areas'!$F$2:$M$374,8,FALSE)</f>
        <v>8206398</v>
      </c>
      <c r="AB443">
        <f t="shared" si="13"/>
        <v>4.1706239448781303E-2</v>
      </c>
    </row>
    <row r="444" spans="1:28" x14ac:dyDescent="0.25">
      <c r="A444">
        <v>40</v>
      </c>
      <c r="B444" t="s">
        <v>2111</v>
      </c>
      <c r="C444" t="str">
        <f t="shared" si="12"/>
        <v>King County</v>
      </c>
      <c r="D444" t="s">
        <v>2112</v>
      </c>
      <c r="E444">
        <v>2199.918177284334</v>
      </c>
      <c r="F444">
        <v>32086.178368714969</v>
      </c>
      <c r="K444" t="s">
        <v>59</v>
      </c>
      <c r="L444" t="s">
        <v>60</v>
      </c>
      <c r="M444" t="s">
        <v>2112</v>
      </c>
      <c r="N444" t="s">
        <v>32</v>
      </c>
      <c r="O444" t="s">
        <v>33</v>
      </c>
      <c r="P444" t="s">
        <v>1143</v>
      </c>
      <c r="Q444" t="s">
        <v>1144</v>
      </c>
      <c r="R444" t="s">
        <v>1145</v>
      </c>
      <c r="S444" t="s">
        <v>1146</v>
      </c>
      <c r="T444" t="s">
        <v>38</v>
      </c>
      <c r="U444" t="s">
        <v>39</v>
      </c>
      <c r="V444">
        <v>2577305</v>
      </c>
      <c r="W444">
        <v>3431464</v>
      </c>
      <c r="X444" t="s">
        <v>1147</v>
      </c>
      <c r="Y444" t="s">
        <v>1148</v>
      </c>
      <c r="Z444" t="s">
        <v>2138</v>
      </c>
      <c r="AA444">
        <f>VLOOKUP(S444,'[1]Tract Areas'!$F$2:$M$374,8,FALSE)</f>
        <v>2508273</v>
      </c>
      <c r="AB444">
        <f t="shared" si="13"/>
        <v>1.1876697632195539E-3</v>
      </c>
    </row>
    <row r="445" spans="1:28" x14ac:dyDescent="0.25">
      <c r="A445">
        <v>41</v>
      </c>
      <c r="B445" t="s">
        <v>2111</v>
      </c>
      <c r="C445" t="str">
        <f t="shared" si="12"/>
        <v>King County</v>
      </c>
      <c r="D445" t="s">
        <v>2112</v>
      </c>
      <c r="E445">
        <v>5625.1404134788918</v>
      </c>
      <c r="F445">
        <v>78643.806793636599</v>
      </c>
      <c r="K445" t="s">
        <v>59</v>
      </c>
      <c r="L445" t="s">
        <v>60</v>
      </c>
      <c r="M445" t="s">
        <v>2112</v>
      </c>
      <c r="N445" t="s">
        <v>32</v>
      </c>
      <c r="O445" t="s">
        <v>33</v>
      </c>
      <c r="P445" t="s">
        <v>1136</v>
      </c>
      <c r="Q445" t="s">
        <v>1137</v>
      </c>
      <c r="R445" t="s">
        <v>1138</v>
      </c>
      <c r="S445" t="s">
        <v>1139</v>
      </c>
      <c r="T445" t="s">
        <v>38</v>
      </c>
      <c r="U445" t="s">
        <v>39</v>
      </c>
      <c r="V445">
        <v>3358042</v>
      </c>
      <c r="W445">
        <v>153582</v>
      </c>
      <c r="X445" t="s">
        <v>1140</v>
      </c>
      <c r="Y445" t="s">
        <v>1141</v>
      </c>
      <c r="Z445" t="s">
        <v>1398</v>
      </c>
      <c r="AA445">
        <f>VLOOKUP(S445,'[1]Tract Areas'!$F$2:$M$374,8,FALSE)</f>
        <v>3347849</v>
      </c>
      <c r="AB445">
        <f t="shared" si="13"/>
        <v>2.0908947804993595E-5</v>
      </c>
    </row>
    <row r="446" spans="1:28" x14ac:dyDescent="0.25">
      <c r="A446">
        <v>41</v>
      </c>
      <c r="B446" t="s">
        <v>2111</v>
      </c>
      <c r="C446" t="str">
        <f t="shared" si="12"/>
        <v>King County</v>
      </c>
      <c r="D446" t="s">
        <v>2112</v>
      </c>
      <c r="E446">
        <v>5625.1404134788918</v>
      </c>
      <c r="F446">
        <v>78643.806793636599</v>
      </c>
      <c r="K446" t="s">
        <v>59</v>
      </c>
      <c r="L446" t="s">
        <v>60</v>
      </c>
      <c r="M446" t="s">
        <v>2112</v>
      </c>
      <c r="N446" t="s">
        <v>32</v>
      </c>
      <c r="O446" t="s">
        <v>33</v>
      </c>
      <c r="P446" t="s">
        <v>1143</v>
      </c>
      <c r="Q446" t="s">
        <v>1144</v>
      </c>
      <c r="R446" t="s">
        <v>1145</v>
      </c>
      <c r="S446" t="s">
        <v>1146</v>
      </c>
      <c r="T446" t="s">
        <v>38</v>
      </c>
      <c r="U446" t="s">
        <v>39</v>
      </c>
      <c r="V446">
        <v>2577305</v>
      </c>
      <c r="W446">
        <v>3431464</v>
      </c>
      <c r="X446" t="s">
        <v>1147</v>
      </c>
      <c r="Y446" t="s">
        <v>1148</v>
      </c>
      <c r="Z446" t="s">
        <v>2139</v>
      </c>
      <c r="AA446">
        <f>VLOOKUP(S446,'[1]Tract Areas'!$F$2:$M$374,8,FALSE)</f>
        <v>2508273</v>
      </c>
      <c r="AB446">
        <f t="shared" si="13"/>
        <v>2.8848534429864693E-3</v>
      </c>
    </row>
    <row r="447" spans="1:28" x14ac:dyDescent="0.25">
      <c r="A447">
        <v>42</v>
      </c>
      <c r="B447" t="s">
        <v>2111</v>
      </c>
      <c r="C447" t="str">
        <f t="shared" si="12"/>
        <v>King County</v>
      </c>
      <c r="D447" t="s">
        <v>2112</v>
      </c>
      <c r="E447">
        <v>1482.4512727028621</v>
      </c>
      <c r="F447">
        <v>56881.518464669723</v>
      </c>
      <c r="K447" t="s">
        <v>59</v>
      </c>
      <c r="L447" t="s">
        <v>60</v>
      </c>
      <c r="M447" t="s">
        <v>2112</v>
      </c>
      <c r="N447" t="s">
        <v>32</v>
      </c>
      <c r="O447" t="s">
        <v>33</v>
      </c>
      <c r="P447" t="s">
        <v>2140</v>
      </c>
      <c r="Q447" t="s">
        <v>2141</v>
      </c>
      <c r="R447" t="s">
        <v>2142</v>
      </c>
      <c r="S447" t="s">
        <v>2143</v>
      </c>
      <c r="T447" t="s">
        <v>38</v>
      </c>
      <c r="U447" t="s">
        <v>39</v>
      </c>
      <c r="V447">
        <v>17171499</v>
      </c>
      <c r="W447">
        <v>446973</v>
      </c>
      <c r="X447" t="s">
        <v>2144</v>
      </c>
      <c r="Y447" t="s">
        <v>2145</v>
      </c>
      <c r="Z447" t="s">
        <v>2146</v>
      </c>
      <c r="AA447">
        <f>VLOOKUP(S447,'[1]Tract Areas'!$F$2:$M$374,8,FALSE)</f>
        <v>17139151</v>
      </c>
      <c r="AB447">
        <f t="shared" si="13"/>
        <v>3.0829998522097159E-4</v>
      </c>
    </row>
    <row r="448" spans="1:28" x14ac:dyDescent="0.25">
      <c r="A448">
        <v>43</v>
      </c>
      <c r="B448" t="s">
        <v>2111</v>
      </c>
      <c r="C448" t="str">
        <f t="shared" si="12"/>
        <v>King County</v>
      </c>
      <c r="D448" t="s">
        <v>2112</v>
      </c>
      <c r="E448">
        <v>948.66566395622965</v>
      </c>
      <c r="F448">
        <v>12570.755347081349</v>
      </c>
      <c r="K448" t="s">
        <v>59</v>
      </c>
      <c r="L448" t="s">
        <v>60</v>
      </c>
      <c r="M448" t="s">
        <v>2112</v>
      </c>
      <c r="N448" t="s">
        <v>32</v>
      </c>
      <c r="O448" t="s">
        <v>33</v>
      </c>
      <c r="P448" t="s">
        <v>1648</v>
      </c>
      <c r="Q448" t="s">
        <v>1649</v>
      </c>
      <c r="R448" t="s">
        <v>1650</v>
      </c>
      <c r="S448" t="s">
        <v>1651</v>
      </c>
      <c r="T448" t="s">
        <v>38</v>
      </c>
      <c r="U448" t="s">
        <v>39</v>
      </c>
      <c r="V448">
        <v>4777815</v>
      </c>
      <c r="W448">
        <v>388608</v>
      </c>
      <c r="X448" t="s">
        <v>1652</v>
      </c>
      <c r="Y448" t="s">
        <v>1653</v>
      </c>
      <c r="Z448" t="s">
        <v>673</v>
      </c>
      <c r="AA448">
        <f>VLOOKUP(S448,'[1]Tract Areas'!$F$2:$M$374,8,FALSE)</f>
        <v>4768558</v>
      </c>
      <c r="AB448">
        <f t="shared" si="13"/>
        <v>1.5308611114722733E-5</v>
      </c>
    </row>
    <row r="449" spans="1:28" x14ac:dyDescent="0.25">
      <c r="A449">
        <v>43</v>
      </c>
      <c r="B449" t="s">
        <v>2111</v>
      </c>
      <c r="C449" t="str">
        <f t="shared" si="12"/>
        <v>King County</v>
      </c>
      <c r="D449" t="s">
        <v>2112</v>
      </c>
      <c r="E449">
        <v>948.66566395622965</v>
      </c>
      <c r="F449">
        <v>12570.755347081349</v>
      </c>
      <c r="K449" t="s">
        <v>59</v>
      </c>
      <c r="L449" t="s">
        <v>60</v>
      </c>
      <c r="M449" t="s">
        <v>2112</v>
      </c>
      <c r="N449" t="s">
        <v>32</v>
      </c>
      <c r="O449" t="s">
        <v>33</v>
      </c>
      <c r="P449" t="s">
        <v>2147</v>
      </c>
      <c r="Q449" t="s">
        <v>2148</v>
      </c>
      <c r="R449" t="s">
        <v>2149</v>
      </c>
      <c r="S449" t="s">
        <v>2150</v>
      </c>
      <c r="T449" t="s">
        <v>38</v>
      </c>
      <c r="U449" t="s">
        <v>39</v>
      </c>
      <c r="V449">
        <v>3183323</v>
      </c>
      <c r="W449">
        <v>1320016</v>
      </c>
      <c r="X449" t="s">
        <v>2151</v>
      </c>
      <c r="Y449" t="s">
        <v>2152</v>
      </c>
      <c r="Z449" t="s">
        <v>2153</v>
      </c>
      <c r="AA449">
        <f>VLOOKUP(S449,'[1]Tract Areas'!$F$2:$M$374,8,FALSE)</f>
        <v>3141142</v>
      </c>
      <c r="AB449">
        <f t="shared" si="13"/>
        <v>3.4859933107131099E-4</v>
      </c>
    </row>
    <row r="450" spans="1:28" x14ac:dyDescent="0.25">
      <c r="A450">
        <v>44</v>
      </c>
      <c r="B450" t="s">
        <v>2111</v>
      </c>
      <c r="C450" t="str">
        <f t="shared" ref="C450:C513" si="14">IF(H450,H450,D450)</f>
        <v>King County</v>
      </c>
      <c r="D450" t="s">
        <v>2112</v>
      </c>
      <c r="E450">
        <v>3548.5151279430811</v>
      </c>
      <c r="F450">
        <v>358712.03708776651</v>
      </c>
      <c r="K450" t="s">
        <v>59</v>
      </c>
      <c r="L450" t="s">
        <v>60</v>
      </c>
      <c r="M450" t="s">
        <v>2112</v>
      </c>
      <c r="N450" t="s">
        <v>32</v>
      </c>
      <c r="O450" t="s">
        <v>33</v>
      </c>
      <c r="P450" t="s">
        <v>2154</v>
      </c>
      <c r="Q450" t="s">
        <v>2155</v>
      </c>
      <c r="R450" t="s">
        <v>2156</v>
      </c>
      <c r="S450" t="s">
        <v>2157</v>
      </c>
      <c r="T450" t="s">
        <v>38</v>
      </c>
      <c r="U450" t="s">
        <v>39</v>
      </c>
      <c r="V450">
        <v>2935513</v>
      </c>
      <c r="W450">
        <v>0</v>
      </c>
      <c r="X450" t="s">
        <v>2158</v>
      </c>
      <c r="Y450" t="s">
        <v>2159</v>
      </c>
      <c r="Z450" t="s">
        <v>2160</v>
      </c>
      <c r="AA450">
        <f>VLOOKUP(S450,'[1]Tract Areas'!$F$2:$M$374,8,FALSE)</f>
        <v>2935508</v>
      </c>
      <c r="AB450">
        <f t="shared" ref="AB450:AB513" si="15">Z450/AA450</f>
        <v>1.1352719869950959E-2</v>
      </c>
    </row>
    <row r="451" spans="1:28" x14ac:dyDescent="0.25">
      <c r="A451">
        <v>45</v>
      </c>
      <c r="B451" t="s">
        <v>2111</v>
      </c>
      <c r="C451" t="str">
        <f t="shared" si="14"/>
        <v>King County</v>
      </c>
      <c r="D451" t="s">
        <v>2112</v>
      </c>
      <c r="E451">
        <v>6087.7226580133938</v>
      </c>
      <c r="F451">
        <v>90404.252105685897</v>
      </c>
      <c r="K451" t="s">
        <v>59</v>
      </c>
      <c r="L451" t="s">
        <v>60</v>
      </c>
      <c r="M451" t="s">
        <v>2112</v>
      </c>
      <c r="N451" t="s">
        <v>32</v>
      </c>
      <c r="O451" t="s">
        <v>33</v>
      </c>
      <c r="P451" t="s">
        <v>1648</v>
      </c>
      <c r="Q451" t="s">
        <v>1649</v>
      </c>
      <c r="R451" t="s">
        <v>1650</v>
      </c>
      <c r="S451" t="s">
        <v>1651</v>
      </c>
      <c r="T451" t="s">
        <v>38</v>
      </c>
      <c r="U451" t="s">
        <v>39</v>
      </c>
      <c r="V451">
        <v>4777815</v>
      </c>
      <c r="W451">
        <v>388608</v>
      </c>
      <c r="X451" t="s">
        <v>1652</v>
      </c>
      <c r="Y451" t="s">
        <v>1653</v>
      </c>
      <c r="Z451" t="s">
        <v>2161</v>
      </c>
      <c r="AA451">
        <f>VLOOKUP(S451,'[1]Tract Areas'!$F$2:$M$374,8,FALSE)</f>
        <v>4768558</v>
      </c>
      <c r="AB451">
        <f t="shared" si="15"/>
        <v>1.5872722948950186E-3</v>
      </c>
    </row>
    <row r="452" spans="1:28" x14ac:dyDescent="0.25">
      <c r="A452">
        <v>45</v>
      </c>
      <c r="B452" t="s">
        <v>2111</v>
      </c>
      <c r="C452" t="str">
        <f t="shared" si="14"/>
        <v>King County</v>
      </c>
      <c r="D452" t="s">
        <v>2112</v>
      </c>
      <c r="E452">
        <v>6087.7226580133938</v>
      </c>
      <c r="F452">
        <v>90404.252105685897</v>
      </c>
      <c r="K452" t="s">
        <v>59</v>
      </c>
      <c r="L452" t="s">
        <v>60</v>
      </c>
      <c r="M452" t="s">
        <v>2112</v>
      </c>
      <c r="N452" t="s">
        <v>32</v>
      </c>
      <c r="O452" t="s">
        <v>33</v>
      </c>
      <c r="P452" t="s">
        <v>2147</v>
      </c>
      <c r="Q452" t="s">
        <v>2148</v>
      </c>
      <c r="R452" t="s">
        <v>2149</v>
      </c>
      <c r="S452" t="s">
        <v>2150</v>
      </c>
      <c r="T452" t="s">
        <v>38</v>
      </c>
      <c r="U452" t="s">
        <v>39</v>
      </c>
      <c r="V452">
        <v>3183323</v>
      </c>
      <c r="W452">
        <v>1320016</v>
      </c>
      <c r="X452" t="s">
        <v>2151</v>
      </c>
      <c r="Y452" t="s">
        <v>2152</v>
      </c>
      <c r="Z452" t="s">
        <v>2162</v>
      </c>
      <c r="AA452">
        <f>VLOOKUP(S452,'[1]Tract Areas'!$F$2:$M$374,8,FALSE)</f>
        <v>3141142</v>
      </c>
      <c r="AB452">
        <f t="shared" si="15"/>
        <v>2.2412230965680635E-4</v>
      </c>
    </row>
    <row r="453" spans="1:28" x14ac:dyDescent="0.25">
      <c r="A453">
        <v>45</v>
      </c>
      <c r="B453" t="s">
        <v>2111</v>
      </c>
      <c r="C453" t="str">
        <f t="shared" si="14"/>
        <v>King County</v>
      </c>
      <c r="D453" t="s">
        <v>2112</v>
      </c>
      <c r="E453">
        <v>6087.7226580133938</v>
      </c>
      <c r="F453">
        <v>90404.252105685897</v>
      </c>
      <c r="K453" t="s">
        <v>59</v>
      </c>
      <c r="L453" t="s">
        <v>60</v>
      </c>
      <c r="M453" t="s">
        <v>2112</v>
      </c>
      <c r="N453" t="s">
        <v>32</v>
      </c>
      <c r="O453" t="s">
        <v>33</v>
      </c>
      <c r="P453" t="s">
        <v>1368</v>
      </c>
      <c r="Q453" t="s">
        <v>1369</v>
      </c>
      <c r="R453" t="s">
        <v>1370</v>
      </c>
      <c r="S453" t="s">
        <v>1371</v>
      </c>
      <c r="T453" t="s">
        <v>38</v>
      </c>
      <c r="U453" t="s">
        <v>39</v>
      </c>
      <c r="V453">
        <v>3531693</v>
      </c>
      <c r="W453">
        <v>0</v>
      </c>
      <c r="X453" t="s">
        <v>1372</v>
      </c>
      <c r="Y453" t="s">
        <v>1373</v>
      </c>
      <c r="Z453" t="s">
        <v>1771</v>
      </c>
      <c r="AA453">
        <f>VLOOKUP(S453,'[1]Tract Areas'!$F$2:$M$374,8,FALSE)</f>
        <v>3531698</v>
      </c>
      <c r="AB453">
        <f t="shared" si="15"/>
        <v>3.567688970008194E-5</v>
      </c>
    </row>
    <row r="454" spans="1:28" x14ac:dyDescent="0.25">
      <c r="A454">
        <v>46</v>
      </c>
      <c r="B454" t="s">
        <v>2111</v>
      </c>
      <c r="C454" t="str">
        <f t="shared" si="14"/>
        <v>King County</v>
      </c>
      <c r="D454" t="s">
        <v>2112</v>
      </c>
      <c r="E454">
        <v>17292.846923466081</v>
      </c>
      <c r="F454">
        <v>4831368.7378941411</v>
      </c>
      <c r="K454" t="s">
        <v>59</v>
      </c>
      <c r="L454" t="s">
        <v>60</v>
      </c>
      <c r="M454" t="s">
        <v>2112</v>
      </c>
      <c r="N454" t="s">
        <v>32</v>
      </c>
      <c r="O454" t="s">
        <v>33</v>
      </c>
      <c r="P454" t="s">
        <v>2154</v>
      </c>
      <c r="Q454" t="s">
        <v>2155</v>
      </c>
      <c r="R454" t="s">
        <v>2156</v>
      </c>
      <c r="S454" t="s">
        <v>2157</v>
      </c>
      <c r="T454" t="s">
        <v>38</v>
      </c>
      <c r="U454" t="s">
        <v>39</v>
      </c>
      <c r="V454">
        <v>2935513</v>
      </c>
      <c r="W454">
        <v>0</v>
      </c>
      <c r="X454" t="s">
        <v>2158</v>
      </c>
      <c r="Y454" t="s">
        <v>2159</v>
      </c>
      <c r="Z454" t="s">
        <v>2163</v>
      </c>
      <c r="AA454">
        <f>VLOOKUP(S454,'[1]Tract Areas'!$F$2:$M$374,8,FALSE)</f>
        <v>2935508</v>
      </c>
      <c r="AB454">
        <f t="shared" si="15"/>
        <v>1.5560850115210042E-2</v>
      </c>
    </row>
    <row r="455" spans="1:28" x14ac:dyDescent="0.25">
      <c r="A455">
        <v>46</v>
      </c>
      <c r="B455" t="s">
        <v>2111</v>
      </c>
      <c r="C455" t="str">
        <f t="shared" si="14"/>
        <v>King County</v>
      </c>
      <c r="D455" t="s">
        <v>2112</v>
      </c>
      <c r="E455">
        <v>17292.846923466081</v>
      </c>
      <c r="F455">
        <v>4831368.7378941411</v>
      </c>
      <c r="K455" t="s">
        <v>59</v>
      </c>
      <c r="L455" t="s">
        <v>60</v>
      </c>
      <c r="M455" t="s">
        <v>2112</v>
      </c>
      <c r="N455" t="s">
        <v>32</v>
      </c>
      <c r="O455" t="s">
        <v>33</v>
      </c>
      <c r="P455" t="s">
        <v>2164</v>
      </c>
      <c r="Q455" t="s">
        <v>2165</v>
      </c>
      <c r="R455" t="s">
        <v>2166</v>
      </c>
      <c r="S455" t="s">
        <v>2167</v>
      </c>
      <c r="T455" t="s">
        <v>38</v>
      </c>
      <c r="U455" t="s">
        <v>39</v>
      </c>
      <c r="V455">
        <v>4544252</v>
      </c>
      <c r="W455">
        <v>0</v>
      </c>
      <c r="X455" t="s">
        <v>2168</v>
      </c>
      <c r="Y455" t="s">
        <v>2169</v>
      </c>
      <c r="Z455" t="s">
        <v>2170</v>
      </c>
      <c r="AA455">
        <f>VLOOKUP(S455,'[1]Tract Areas'!$F$2:$M$374,8,FALSE)</f>
        <v>4544238</v>
      </c>
      <c r="AB455">
        <f t="shared" si="15"/>
        <v>8.8722245621818227E-2</v>
      </c>
    </row>
    <row r="456" spans="1:28" x14ac:dyDescent="0.25">
      <c r="A456">
        <v>47</v>
      </c>
      <c r="B456" t="s">
        <v>2111</v>
      </c>
      <c r="C456" t="str">
        <f t="shared" si="14"/>
        <v>King County</v>
      </c>
      <c r="D456" t="s">
        <v>2112</v>
      </c>
      <c r="E456">
        <v>4463.318526715474</v>
      </c>
      <c r="F456">
        <v>561395.45769749186</v>
      </c>
      <c r="K456" t="s">
        <v>59</v>
      </c>
      <c r="L456" t="s">
        <v>60</v>
      </c>
      <c r="M456" t="s">
        <v>2112</v>
      </c>
      <c r="N456" t="s">
        <v>32</v>
      </c>
      <c r="O456" t="s">
        <v>33</v>
      </c>
      <c r="P456" t="s">
        <v>1648</v>
      </c>
      <c r="Q456" t="s">
        <v>1649</v>
      </c>
      <c r="R456" t="s">
        <v>1650</v>
      </c>
      <c r="S456" t="s">
        <v>1651</v>
      </c>
      <c r="T456" t="s">
        <v>38</v>
      </c>
      <c r="U456" t="s">
        <v>39</v>
      </c>
      <c r="V456">
        <v>4777815</v>
      </c>
      <c r="W456">
        <v>388608</v>
      </c>
      <c r="X456" t="s">
        <v>1652</v>
      </c>
      <c r="Y456" t="s">
        <v>1653</v>
      </c>
      <c r="Z456" t="s">
        <v>2171</v>
      </c>
      <c r="AA456">
        <f>VLOOKUP(S456,'[1]Tract Areas'!$F$2:$M$374,8,FALSE)</f>
        <v>4768558</v>
      </c>
      <c r="AB456">
        <f t="shared" si="15"/>
        <v>9.1352564024596121E-3</v>
      </c>
    </row>
    <row r="457" spans="1:28" x14ac:dyDescent="0.25">
      <c r="A457">
        <v>47</v>
      </c>
      <c r="B457" t="s">
        <v>2111</v>
      </c>
      <c r="C457" t="str">
        <f t="shared" si="14"/>
        <v>King County</v>
      </c>
      <c r="D457" t="s">
        <v>2112</v>
      </c>
      <c r="E457">
        <v>4463.318526715474</v>
      </c>
      <c r="F457">
        <v>561395.45769749186</v>
      </c>
      <c r="K457" t="s">
        <v>59</v>
      </c>
      <c r="L457" t="s">
        <v>60</v>
      </c>
      <c r="M457" t="s">
        <v>2112</v>
      </c>
      <c r="N457" t="s">
        <v>32</v>
      </c>
      <c r="O457" t="s">
        <v>33</v>
      </c>
      <c r="P457" t="s">
        <v>1368</v>
      </c>
      <c r="Q457" t="s">
        <v>1369</v>
      </c>
      <c r="R457" t="s">
        <v>1370</v>
      </c>
      <c r="S457" t="s">
        <v>1371</v>
      </c>
      <c r="T457" t="s">
        <v>38</v>
      </c>
      <c r="U457" t="s">
        <v>39</v>
      </c>
      <c r="V457">
        <v>3531693</v>
      </c>
      <c r="W457">
        <v>0</v>
      </c>
      <c r="X457" t="s">
        <v>1372</v>
      </c>
      <c r="Y457" t="s">
        <v>1373</v>
      </c>
      <c r="Z457" t="s">
        <v>2172</v>
      </c>
      <c r="AA457">
        <f>VLOOKUP(S457,'[1]Tract Areas'!$F$2:$M$374,8,FALSE)</f>
        <v>3531698</v>
      </c>
      <c r="AB457">
        <f t="shared" si="15"/>
        <v>2.4333903974801921E-3</v>
      </c>
    </row>
    <row r="458" spans="1:28" x14ac:dyDescent="0.25">
      <c r="A458">
        <v>48</v>
      </c>
      <c r="B458" t="s">
        <v>2111</v>
      </c>
      <c r="C458" t="str">
        <f t="shared" si="14"/>
        <v>King County</v>
      </c>
      <c r="D458" t="s">
        <v>2112</v>
      </c>
      <c r="E458">
        <v>68247.659154318724</v>
      </c>
      <c r="F458">
        <v>98227638.580109552</v>
      </c>
      <c r="K458" t="s">
        <v>59</v>
      </c>
      <c r="L458" t="s">
        <v>60</v>
      </c>
      <c r="M458" t="s">
        <v>2112</v>
      </c>
      <c r="N458" t="s">
        <v>32</v>
      </c>
      <c r="O458" t="s">
        <v>33</v>
      </c>
      <c r="P458" t="s">
        <v>1072</v>
      </c>
      <c r="Q458" t="s">
        <v>1073</v>
      </c>
      <c r="R458" t="s">
        <v>1074</v>
      </c>
      <c r="S458" t="s">
        <v>1075</v>
      </c>
      <c r="T458" t="s">
        <v>38</v>
      </c>
      <c r="U458" t="s">
        <v>39</v>
      </c>
      <c r="V458">
        <v>1978526</v>
      </c>
      <c r="W458">
        <v>12524</v>
      </c>
      <c r="X458" t="s">
        <v>1076</v>
      </c>
      <c r="Y458" t="s">
        <v>1077</v>
      </c>
      <c r="Z458" t="s">
        <v>2173</v>
      </c>
      <c r="AA458">
        <f>VLOOKUP(S458,'[1]Tract Areas'!$F$2:$M$374,8,FALSE)</f>
        <v>1973445</v>
      </c>
      <c r="AB458">
        <f t="shared" si="15"/>
        <v>0.13927370663991143</v>
      </c>
    </row>
    <row r="459" spans="1:28" x14ac:dyDescent="0.25">
      <c r="A459">
        <v>48</v>
      </c>
      <c r="B459" t="s">
        <v>2111</v>
      </c>
      <c r="C459" t="str">
        <f t="shared" si="14"/>
        <v>King County</v>
      </c>
      <c r="D459" t="s">
        <v>2112</v>
      </c>
      <c r="E459">
        <v>68247.659154318724</v>
      </c>
      <c r="F459">
        <v>98227638.580109552</v>
      </c>
      <c r="K459" t="s">
        <v>59</v>
      </c>
      <c r="L459" t="s">
        <v>60</v>
      </c>
      <c r="M459" t="s">
        <v>2112</v>
      </c>
      <c r="N459" t="s">
        <v>32</v>
      </c>
      <c r="O459" t="s">
        <v>33</v>
      </c>
      <c r="P459" t="s">
        <v>2174</v>
      </c>
      <c r="Q459" t="s">
        <v>2175</v>
      </c>
      <c r="R459" t="s">
        <v>2176</v>
      </c>
      <c r="S459" t="s">
        <v>2177</v>
      </c>
      <c r="T459" t="s">
        <v>38</v>
      </c>
      <c r="U459" t="s">
        <v>39</v>
      </c>
      <c r="V459">
        <v>685016</v>
      </c>
      <c r="W459">
        <v>0</v>
      </c>
      <c r="X459" t="s">
        <v>2178</v>
      </c>
      <c r="Y459" t="s">
        <v>2179</v>
      </c>
      <c r="Z459" t="s">
        <v>2180</v>
      </c>
      <c r="AA459">
        <f>VLOOKUP(S459,'[1]Tract Areas'!$F$2:$M$374,8,FALSE)</f>
        <v>685014</v>
      </c>
      <c r="AB459">
        <f t="shared" si="15"/>
        <v>1</v>
      </c>
    </row>
    <row r="460" spans="1:28" x14ac:dyDescent="0.25">
      <c r="A460">
        <v>48</v>
      </c>
      <c r="B460" t="s">
        <v>2111</v>
      </c>
      <c r="C460" t="str">
        <f t="shared" si="14"/>
        <v>King County</v>
      </c>
      <c r="D460" t="s">
        <v>2112</v>
      </c>
      <c r="E460">
        <v>68247.659154318724</v>
      </c>
      <c r="F460">
        <v>98227638.580109552</v>
      </c>
      <c r="K460" t="s">
        <v>59</v>
      </c>
      <c r="L460" t="s">
        <v>60</v>
      </c>
      <c r="M460" t="s">
        <v>2112</v>
      </c>
      <c r="N460" t="s">
        <v>32</v>
      </c>
      <c r="O460" t="s">
        <v>33</v>
      </c>
      <c r="P460" t="s">
        <v>1079</v>
      </c>
      <c r="Q460" t="s">
        <v>1080</v>
      </c>
      <c r="R460" t="s">
        <v>1081</v>
      </c>
      <c r="S460" t="s">
        <v>1082</v>
      </c>
      <c r="T460" t="s">
        <v>38</v>
      </c>
      <c r="U460" t="s">
        <v>39</v>
      </c>
      <c r="V460">
        <v>2035727</v>
      </c>
      <c r="W460">
        <v>18135</v>
      </c>
      <c r="X460" t="s">
        <v>1083</v>
      </c>
      <c r="Y460" t="s">
        <v>1084</v>
      </c>
      <c r="Z460" t="s">
        <v>2181</v>
      </c>
      <c r="AA460">
        <f>VLOOKUP(S460,'[1]Tract Areas'!$F$2:$M$374,8,FALSE)</f>
        <v>2033929</v>
      </c>
      <c r="AB460">
        <f t="shared" si="15"/>
        <v>0.27859379555530206</v>
      </c>
    </row>
    <row r="461" spans="1:28" x14ac:dyDescent="0.25">
      <c r="A461">
        <v>48</v>
      </c>
      <c r="B461" t="s">
        <v>2111</v>
      </c>
      <c r="C461" t="str">
        <f t="shared" si="14"/>
        <v>King County</v>
      </c>
      <c r="D461" t="s">
        <v>2112</v>
      </c>
      <c r="E461">
        <v>68247.659154318724</v>
      </c>
      <c r="F461">
        <v>98227638.580109552</v>
      </c>
      <c r="K461" t="s">
        <v>59</v>
      </c>
      <c r="L461" t="s">
        <v>60</v>
      </c>
      <c r="M461" t="s">
        <v>2112</v>
      </c>
      <c r="N461" t="s">
        <v>32</v>
      </c>
      <c r="O461" t="s">
        <v>33</v>
      </c>
      <c r="P461" t="s">
        <v>1086</v>
      </c>
      <c r="Q461" t="s">
        <v>1087</v>
      </c>
      <c r="R461" t="s">
        <v>1088</v>
      </c>
      <c r="S461" t="s">
        <v>1089</v>
      </c>
      <c r="T461" t="s">
        <v>38</v>
      </c>
      <c r="U461" t="s">
        <v>39</v>
      </c>
      <c r="V461">
        <v>1538512</v>
      </c>
      <c r="W461">
        <v>5897</v>
      </c>
      <c r="X461" t="s">
        <v>1090</v>
      </c>
      <c r="Y461" t="s">
        <v>1091</v>
      </c>
      <c r="Z461" t="s">
        <v>2182</v>
      </c>
      <c r="AA461">
        <f>VLOOKUP(S461,'[1]Tract Areas'!$F$2:$M$374,8,FALSE)</f>
        <v>1531351</v>
      </c>
      <c r="AB461">
        <f t="shared" si="15"/>
        <v>0.99752767327673408</v>
      </c>
    </row>
    <row r="462" spans="1:28" x14ac:dyDescent="0.25">
      <c r="A462">
        <v>48</v>
      </c>
      <c r="B462" t="s">
        <v>2111</v>
      </c>
      <c r="C462" t="str">
        <f t="shared" si="14"/>
        <v>King County</v>
      </c>
      <c r="D462" t="s">
        <v>2112</v>
      </c>
      <c r="E462">
        <v>68247.659154318724</v>
      </c>
      <c r="F462">
        <v>98227638.580109552</v>
      </c>
      <c r="K462" t="s">
        <v>59</v>
      </c>
      <c r="L462" t="s">
        <v>60</v>
      </c>
      <c r="M462" t="s">
        <v>2112</v>
      </c>
      <c r="N462" t="s">
        <v>32</v>
      </c>
      <c r="O462" t="s">
        <v>33</v>
      </c>
      <c r="P462" t="s">
        <v>134</v>
      </c>
      <c r="Q462" t="s">
        <v>135</v>
      </c>
      <c r="R462" t="s">
        <v>136</v>
      </c>
      <c r="S462" t="s">
        <v>137</v>
      </c>
      <c r="T462" t="s">
        <v>38</v>
      </c>
      <c r="U462" t="s">
        <v>39</v>
      </c>
      <c r="V462">
        <v>3084839</v>
      </c>
      <c r="W462">
        <v>1121840</v>
      </c>
      <c r="X462" t="s">
        <v>138</v>
      </c>
      <c r="Y462" t="s">
        <v>139</v>
      </c>
      <c r="Z462" t="s">
        <v>2183</v>
      </c>
      <c r="AA462">
        <f>VLOOKUP(S462,'[1]Tract Areas'!$F$2:$M$374,8,FALSE)</f>
        <v>2988275</v>
      </c>
      <c r="AB462">
        <f t="shared" si="15"/>
        <v>0.24762613882591128</v>
      </c>
    </row>
    <row r="463" spans="1:28" x14ac:dyDescent="0.25">
      <c r="A463">
        <v>48</v>
      </c>
      <c r="B463" t="s">
        <v>2111</v>
      </c>
      <c r="C463" t="str">
        <f t="shared" si="14"/>
        <v>King County</v>
      </c>
      <c r="D463" t="s">
        <v>2112</v>
      </c>
      <c r="E463">
        <v>68247.659154318724</v>
      </c>
      <c r="F463">
        <v>98227638.580109552</v>
      </c>
      <c r="K463" t="s">
        <v>59</v>
      </c>
      <c r="L463" t="s">
        <v>60</v>
      </c>
      <c r="M463" t="s">
        <v>2112</v>
      </c>
      <c r="N463" t="s">
        <v>32</v>
      </c>
      <c r="O463" t="s">
        <v>33</v>
      </c>
      <c r="P463" t="s">
        <v>141</v>
      </c>
      <c r="Q463" t="s">
        <v>142</v>
      </c>
      <c r="R463" t="s">
        <v>143</v>
      </c>
      <c r="S463" t="s">
        <v>144</v>
      </c>
      <c r="T463" t="s">
        <v>38</v>
      </c>
      <c r="U463" t="s">
        <v>39</v>
      </c>
      <c r="V463">
        <v>1158208</v>
      </c>
      <c r="W463">
        <v>0</v>
      </c>
      <c r="X463" t="s">
        <v>145</v>
      </c>
      <c r="Y463" t="s">
        <v>146</v>
      </c>
      <c r="Z463" t="s">
        <v>2184</v>
      </c>
      <c r="AA463">
        <f>VLOOKUP(S463,'[1]Tract Areas'!$F$2:$M$374,8,FALSE)</f>
        <v>1158210</v>
      </c>
      <c r="AB463">
        <f t="shared" si="15"/>
        <v>0.99336476114003502</v>
      </c>
    </row>
    <row r="464" spans="1:28" x14ac:dyDescent="0.25">
      <c r="A464">
        <v>48</v>
      </c>
      <c r="B464" t="s">
        <v>2111</v>
      </c>
      <c r="C464" t="str">
        <f t="shared" si="14"/>
        <v>King County</v>
      </c>
      <c r="D464" t="s">
        <v>2112</v>
      </c>
      <c r="E464">
        <v>68247.659154318724</v>
      </c>
      <c r="F464">
        <v>98227638.580109552</v>
      </c>
      <c r="K464" t="s">
        <v>59</v>
      </c>
      <c r="L464" t="s">
        <v>60</v>
      </c>
      <c r="M464" t="s">
        <v>2112</v>
      </c>
      <c r="N464" t="s">
        <v>32</v>
      </c>
      <c r="O464" t="s">
        <v>33</v>
      </c>
      <c r="P464" t="s">
        <v>1794</v>
      </c>
      <c r="Q464" t="s">
        <v>1795</v>
      </c>
      <c r="R464" t="s">
        <v>1796</v>
      </c>
      <c r="S464" t="s">
        <v>1797</v>
      </c>
      <c r="T464" t="s">
        <v>38</v>
      </c>
      <c r="U464" t="s">
        <v>39</v>
      </c>
      <c r="V464">
        <v>1308786</v>
      </c>
      <c r="W464">
        <v>1625</v>
      </c>
      <c r="X464" t="s">
        <v>1798</v>
      </c>
      <c r="Y464" t="s">
        <v>1799</v>
      </c>
      <c r="Z464" t="s">
        <v>2185</v>
      </c>
      <c r="AA464">
        <f>VLOOKUP(S464,'[1]Tract Areas'!$F$2:$M$374,8,FALSE)</f>
        <v>1308717</v>
      </c>
      <c r="AB464">
        <f t="shared" si="15"/>
        <v>0.68877381435405816</v>
      </c>
    </row>
    <row r="465" spans="1:28" x14ac:dyDescent="0.25">
      <c r="A465">
        <v>48</v>
      </c>
      <c r="B465" t="s">
        <v>2111</v>
      </c>
      <c r="C465" t="str">
        <f t="shared" si="14"/>
        <v>King County</v>
      </c>
      <c r="D465" t="s">
        <v>2112</v>
      </c>
      <c r="E465">
        <v>68247.659154318724</v>
      </c>
      <c r="F465">
        <v>98227638.580109552</v>
      </c>
      <c r="K465" t="s">
        <v>59</v>
      </c>
      <c r="L465" t="s">
        <v>60</v>
      </c>
      <c r="M465" t="s">
        <v>2112</v>
      </c>
      <c r="N465" t="s">
        <v>32</v>
      </c>
      <c r="O465" t="s">
        <v>33</v>
      </c>
      <c r="P465" t="s">
        <v>1094</v>
      </c>
      <c r="Q465" t="s">
        <v>1095</v>
      </c>
      <c r="R465" t="s">
        <v>1096</v>
      </c>
      <c r="S465" t="s">
        <v>1097</v>
      </c>
      <c r="T465" t="s">
        <v>38</v>
      </c>
      <c r="U465" t="s">
        <v>39</v>
      </c>
      <c r="V465">
        <v>4785850</v>
      </c>
      <c r="W465">
        <v>299442</v>
      </c>
      <c r="X465" t="s">
        <v>1098</v>
      </c>
      <c r="Y465" t="s">
        <v>1099</v>
      </c>
      <c r="Z465" t="s">
        <v>2186</v>
      </c>
      <c r="AA465">
        <f>VLOOKUP(S465,'[1]Tract Areas'!$F$2:$M$374,8,FALSE)</f>
        <v>4778693</v>
      </c>
      <c r="AB465">
        <f t="shared" si="15"/>
        <v>0.63578095516912259</v>
      </c>
    </row>
    <row r="466" spans="1:28" x14ac:dyDescent="0.25">
      <c r="A466">
        <v>48</v>
      </c>
      <c r="B466" t="s">
        <v>2111</v>
      </c>
      <c r="C466" t="str">
        <f t="shared" si="14"/>
        <v>King County</v>
      </c>
      <c r="D466" t="s">
        <v>2112</v>
      </c>
      <c r="E466">
        <v>68247.659154318724</v>
      </c>
      <c r="F466">
        <v>98227638.580109552</v>
      </c>
      <c r="K466" t="s">
        <v>59</v>
      </c>
      <c r="L466" t="s">
        <v>60</v>
      </c>
      <c r="M466" t="s">
        <v>2112</v>
      </c>
      <c r="N466" t="s">
        <v>32</v>
      </c>
      <c r="O466" t="s">
        <v>33</v>
      </c>
      <c r="P466" t="s">
        <v>168</v>
      </c>
      <c r="Q466" t="s">
        <v>169</v>
      </c>
      <c r="R466" t="s">
        <v>170</v>
      </c>
      <c r="S466" t="s">
        <v>171</v>
      </c>
      <c r="T466" t="s">
        <v>38</v>
      </c>
      <c r="U466" t="s">
        <v>39</v>
      </c>
      <c r="V466">
        <v>2419338</v>
      </c>
      <c r="W466">
        <v>0</v>
      </c>
      <c r="X466" t="s">
        <v>172</v>
      </c>
      <c r="Y466" t="s">
        <v>173</v>
      </c>
      <c r="Z466" t="s">
        <v>2187</v>
      </c>
      <c r="AA466">
        <f>VLOOKUP(S466,'[1]Tract Areas'!$F$2:$M$374,8,FALSE)</f>
        <v>2419338</v>
      </c>
      <c r="AB466">
        <f t="shared" si="15"/>
        <v>9.2587311074351743E-5</v>
      </c>
    </row>
    <row r="467" spans="1:28" x14ac:dyDescent="0.25">
      <c r="A467">
        <v>48</v>
      </c>
      <c r="B467" t="s">
        <v>2111</v>
      </c>
      <c r="C467" t="str">
        <f t="shared" si="14"/>
        <v>King County</v>
      </c>
      <c r="D467" t="s">
        <v>2112</v>
      </c>
      <c r="E467">
        <v>68247.659154318724</v>
      </c>
      <c r="F467">
        <v>98227638.580109552</v>
      </c>
      <c r="K467" t="s">
        <v>59</v>
      </c>
      <c r="L467" t="s">
        <v>60</v>
      </c>
      <c r="M467" t="s">
        <v>2112</v>
      </c>
      <c r="N467" t="s">
        <v>32</v>
      </c>
      <c r="O467" t="s">
        <v>33</v>
      </c>
      <c r="P467" t="s">
        <v>1804</v>
      </c>
      <c r="Q467" t="s">
        <v>1805</v>
      </c>
      <c r="R467" t="s">
        <v>1806</v>
      </c>
      <c r="S467" t="s">
        <v>1807</v>
      </c>
      <c r="T467" t="s">
        <v>38</v>
      </c>
      <c r="U467" t="s">
        <v>39</v>
      </c>
      <c r="V467">
        <v>3157555</v>
      </c>
      <c r="W467">
        <v>42220</v>
      </c>
      <c r="X467" t="s">
        <v>1808</v>
      </c>
      <c r="Y467" t="s">
        <v>1809</v>
      </c>
      <c r="Z467" t="s">
        <v>2188</v>
      </c>
      <c r="AA467">
        <f>VLOOKUP(S467,'[1]Tract Areas'!$F$2:$M$374,8,FALSE)</f>
        <v>3157558</v>
      </c>
      <c r="AB467">
        <f t="shared" si="15"/>
        <v>1.4473209993292284E-4</v>
      </c>
    </row>
    <row r="468" spans="1:28" x14ac:dyDescent="0.25">
      <c r="A468">
        <v>48</v>
      </c>
      <c r="B468" t="s">
        <v>2111</v>
      </c>
      <c r="C468" t="str">
        <f t="shared" si="14"/>
        <v>King County</v>
      </c>
      <c r="D468" t="s">
        <v>2112</v>
      </c>
      <c r="E468">
        <v>68247.659154318724</v>
      </c>
      <c r="F468">
        <v>98227638.580109552</v>
      </c>
      <c r="K468" t="s">
        <v>59</v>
      </c>
      <c r="L468" t="s">
        <v>60</v>
      </c>
      <c r="M468" t="s">
        <v>2112</v>
      </c>
      <c r="N468" t="s">
        <v>32</v>
      </c>
      <c r="O468" t="s">
        <v>33</v>
      </c>
      <c r="P468" t="s">
        <v>1811</v>
      </c>
      <c r="Q468" t="s">
        <v>1812</v>
      </c>
      <c r="R468" t="s">
        <v>1813</v>
      </c>
      <c r="S468" t="s">
        <v>1814</v>
      </c>
      <c r="T468" t="s">
        <v>38</v>
      </c>
      <c r="U468" t="s">
        <v>39</v>
      </c>
      <c r="V468">
        <v>2760287</v>
      </c>
      <c r="W468">
        <v>227305</v>
      </c>
      <c r="X468" t="s">
        <v>1815</v>
      </c>
      <c r="Y468" t="s">
        <v>1816</v>
      </c>
      <c r="Z468" t="s">
        <v>2189</v>
      </c>
      <c r="AA468">
        <f>VLOOKUP(S468,'[1]Tract Areas'!$F$2:$M$374,8,FALSE)</f>
        <v>2738588</v>
      </c>
      <c r="AB468">
        <f t="shared" si="15"/>
        <v>7.2197789517809904E-3</v>
      </c>
    </row>
    <row r="469" spans="1:28" x14ac:dyDescent="0.25">
      <c r="A469">
        <v>49</v>
      </c>
      <c r="B469" t="s">
        <v>2111</v>
      </c>
      <c r="C469" t="str">
        <f t="shared" si="14"/>
        <v>King County</v>
      </c>
      <c r="D469" t="s">
        <v>2112</v>
      </c>
      <c r="E469">
        <v>3586.3290611411499</v>
      </c>
      <c r="F469">
        <v>257562.77658178619</v>
      </c>
      <c r="K469" t="s">
        <v>59</v>
      </c>
      <c r="L469" t="s">
        <v>60</v>
      </c>
      <c r="M469" t="s">
        <v>2112</v>
      </c>
      <c r="N469" t="s">
        <v>32</v>
      </c>
      <c r="O469" t="s">
        <v>33</v>
      </c>
      <c r="P469" t="s">
        <v>1882</v>
      </c>
      <c r="Q469" t="s">
        <v>1883</v>
      </c>
      <c r="R469" t="s">
        <v>1884</v>
      </c>
      <c r="S469" t="s">
        <v>1885</v>
      </c>
      <c r="T469" t="s">
        <v>38</v>
      </c>
      <c r="U469" t="s">
        <v>39</v>
      </c>
      <c r="V469">
        <v>41801336</v>
      </c>
      <c r="W469">
        <v>17075</v>
      </c>
      <c r="X469" t="s">
        <v>1886</v>
      </c>
      <c r="Y469" t="s">
        <v>1887</v>
      </c>
      <c r="Z469" t="s">
        <v>2190</v>
      </c>
      <c r="AA469">
        <f>VLOOKUP(S469,'[1]Tract Areas'!$F$2:$M$374,8,FALSE)</f>
        <v>41706638</v>
      </c>
      <c r="AB469">
        <f t="shared" si="15"/>
        <v>5.7374559896196864E-4</v>
      </c>
    </row>
    <row r="470" spans="1:28" x14ac:dyDescent="0.25">
      <c r="A470">
        <v>50</v>
      </c>
      <c r="B470" t="s">
        <v>2111</v>
      </c>
      <c r="C470" t="str">
        <f t="shared" si="14"/>
        <v>King County</v>
      </c>
      <c r="D470" t="s">
        <v>2112</v>
      </c>
      <c r="E470">
        <v>252083.96947492001</v>
      </c>
      <c r="F470">
        <v>2889487969.7403088</v>
      </c>
      <c r="K470" t="s">
        <v>59</v>
      </c>
      <c r="L470" t="s">
        <v>60</v>
      </c>
      <c r="M470" t="s">
        <v>2112</v>
      </c>
      <c r="N470" t="s">
        <v>32</v>
      </c>
      <c r="O470" t="s">
        <v>33</v>
      </c>
      <c r="P470" t="s">
        <v>1316</v>
      </c>
      <c r="Q470" t="s">
        <v>1317</v>
      </c>
      <c r="R470" t="s">
        <v>1318</v>
      </c>
      <c r="S470" t="s">
        <v>1319</v>
      </c>
      <c r="T470" t="s">
        <v>38</v>
      </c>
      <c r="U470" t="s">
        <v>39</v>
      </c>
      <c r="V470">
        <v>2635370</v>
      </c>
      <c r="W470">
        <v>5288803</v>
      </c>
      <c r="X470" t="s">
        <v>1320</v>
      </c>
      <c r="Y470" t="s">
        <v>1321</v>
      </c>
      <c r="Z470" t="s">
        <v>2191</v>
      </c>
      <c r="AA470">
        <f>VLOOKUP(S470,'[1]Tract Areas'!$F$2:$M$374,8,FALSE)</f>
        <v>2549549</v>
      </c>
      <c r="AB470">
        <f t="shared" si="15"/>
        <v>1.5532158824952961E-4</v>
      </c>
    </row>
    <row r="471" spans="1:28" x14ac:dyDescent="0.25">
      <c r="A471">
        <v>50</v>
      </c>
      <c r="B471" t="s">
        <v>2111</v>
      </c>
      <c r="C471" t="str">
        <f t="shared" si="14"/>
        <v>King County</v>
      </c>
      <c r="D471" t="s">
        <v>2112</v>
      </c>
      <c r="E471">
        <v>252083.96947492001</v>
      </c>
      <c r="F471">
        <v>2889487969.7403088</v>
      </c>
      <c r="K471" t="s">
        <v>59</v>
      </c>
      <c r="L471" t="s">
        <v>60</v>
      </c>
      <c r="M471" t="s">
        <v>2112</v>
      </c>
      <c r="N471" t="s">
        <v>32</v>
      </c>
      <c r="O471" t="s">
        <v>33</v>
      </c>
      <c r="P471" t="s">
        <v>134</v>
      </c>
      <c r="Q471" t="s">
        <v>135</v>
      </c>
      <c r="R471" t="s">
        <v>136</v>
      </c>
      <c r="S471" t="s">
        <v>137</v>
      </c>
      <c r="T471" t="s">
        <v>38</v>
      </c>
      <c r="U471" t="s">
        <v>39</v>
      </c>
      <c r="V471">
        <v>3084839</v>
      </c>
      <c r="W471">
        <v>1121840</v>
      </c>
      <c r="X471" t="s">
        <v>138</v>
      </c>
      <c r="Y471" t="s">
        <v>139</v>
      </c>
      <c r="Z471" t="s">
        <v>2192</v>
      </c>
      <c r="AA471">
        <f>VLOOKUP(S471,'[1]Tract Areas'!$F$2:$M$374,8,FALSE)</f>
        <v>2988275</v>
      </c>
      <c r="AB471">
        <f t="shared" si="15"/>
        <v>1.43226443349424E-4</v>
      </c>
    </row>
    <row r="472" spans="1:28" x14ac:dyDescent="0.25">
      <c r="A472">
        <v>50</v>
      </c>
      <c r="B472" t="s">
        <v>2111</v>
      </c>
      <c r="C472" t="str">
        <f t="shared" si="14"/>
        <v>King County</v>
      </c>
      <c r="D472" t="s">
        <v>2112</v>
      </c>
      <c r="E472">
        <v>252083.96947492001</v>
      </c>
      <c r="F472">
        <v>2889487969.7403088</v>
      </c>
      <c r="K472" t="s">
        <v>59</v>
      </c>
      <c r="L472" t="s">
        <v>60</v>
      </c>
      <c r="M472" t="s">
        <v>2112</v>
      </c>
      <c r="N472" t="s">
        <v>32</v>
      </c>
      <c r="O472" t="s">
        <v>33</v>
      </c>
      <c r="P472" t="s">
        <v>1543</v>
      </c>
      <c r="Q472" t="s">
        <v>1544</v>
      </c>
      <c r="R472" t="s">
        <v>1545</v>
      </c>
      <c r="S472" t="s">
        <v>1546</v>
      </c>
      <c r="T472" t="s">
        <v>38</v>
      </c>
      <c r="U472" t="s">
        <v>39</v>
      </c>
      <c r="V472">
        <v>3783120</v>
      </c>
      <c r="W472">
        <v>4246428</v>
      </c>
      <c r="X472" t="s">
        <v>1547</v>
      </c>
      <c r="Y472" t="s">
        <v>1548</v>
      </c>
      <c r="Z472" t="s">
        <v>1018</v>
      </c>
      <c r="AA472">
        <f>VLOOKUP(S472,'[1]Tract Areas'!$F$2:$M$374,8,FALSE)</f>
        <v>3819912</v>
      </c>
      <c r="AB472">
        <f t="shared" si="15"/>
        <v>1.1256803821658719E-5</v>
      </c>
    </row>
    <row r="473" spans="1:28" x14ac:dyDescent="0.25">
      <c r="A473">
        <v>50</v>
      </c>
      <c r="B473" t="s">
        <v>2111</v>
      </c>
      <c r="C473" t="str">
        <f t="shared" si="14"/>
        <v>King County</v>
      </c>
      <c r="D473" t="s">
        <v>2112</v>
      </c>
      <c r="E473">
        <v>252083.96947492001</v>
      </c>
      <c r="F473">
        <v>2889487969.7403088</v>
      </c>
      <c r="K473" t="s">
        <v>59</v>
      </c>
      <c r="L473" t="s">
        <v>60</v>
      </c>
      <c r="M473" t="s">
        <v>2112</v>
      </c>
      <c r="N473" t="s">
        <v>32</v>
      </c>
      <c r="O473" t="s">
        <v>33</v>
      </c>
      <c r="P473" t="s">
        <v>1323</v>
      </c>
      <c r="Q473" t="s">
        <v>1324</v>
      </c>
      <c r="R473" t="s">
        <v>1325</v>
      </c>
      <c r="S473" t="s">
        <v>1326</v>
      </c>
      <c r="T473" t="s">
        <v>38</v>
      </c>
      <c r="U473" t="s">
        <v>39</v>
      </c>
      <c r="V473">
        <v>5851590</v>
      </c>
      <c r="W473">
        <v>13732961</v>
      </c>
      <c r="X473" t="s">
        <v>1327</v>
      </c>
      <c r="Y473" t="s">
        <v>1328</v>
      </c>
      <c r="Z473" t="s">
        <v>2193</v>
      </c>
      <c r="AA473">
        <f>VLOOKUP(S473,'[1]Tract Areas'!$F$2:$M$374,8,FALSE)</f>
        <v>5795464</v>
      </c>
      <c r="AB473">
        <f t="shared" si="15"/>
        <v>1.5184288954258021E-4</v>
      </c>
    </row>
    <row r="474" spans="1:28" x14ac:dyDescent="0.25">
      <c r="A474">
        <v>50</v>
      </c>
      <c r="B474" t="s">
        <v>2111</v>
      </c>
      <c r="C474" t="str">
        <f t="shared" si="14"/>
        <v>King County</v>
      </c>
      <c r="D474" t="s">
        <v>2112</v>
      </c>
      <c r="E474">
        <v>252083.96947492001</v>
      </c>
      <c r="F474">
        <v>2889487969.7403088</v>
      </c>
      <c r="K474" t="s">
        <v>59</v>
      </c>
      <c r="L474" t="s">
        <v>60</v>
      </c>
      <c r="M474" t="s">
        <v>2112</v>
      </c>
      <c r="N474" t="s">
        <v>32</v>
      </c>
      <c r="O474" t="s">
        <v>33</v>
      </c>
      <c r="P474" t="s">
        <v>1344</v>
      </c>
      <c r="Q474" t="s">
        <v>1345</v>
      </c>
      <c r="R474" t="s">
        <v>1346</v>
      </c>
      <c r="S474" t="s">
        <v>1347</v>
      </c>
      <c r="T474" t="s">
        <v>38</v>
      </c>
      <c r="U474" t="s">
        <v>39</v>
      </c>
      <c r="V474">
        <v>2285605</v>
      </c>
      <c r="W474">
        <v>2134243</v>
      </c>
      <c r="X474" t="s">
        <v>1348</v>
      </c>
      <c r="Y474" t="s">
        <v>1349</v>
      </c>
      <c r="Z474" t="s">
        <v>2194</v>
      </c>
      <c r="AA474">
        <f>VLOOKUP(S474,'[1]Tract Areas'!$F$2:$M$374,8,FALSE)</f>
        <v>2292485</v>
      </c>
      <c r="AB474">
        <f t="shared" si="15"/>
        <v>3.2192140842797224E-4</v>
      </c>
    </row>
    <row r="475" spans="1:28" x14ac:dyDescent="0.25">
      <c r="A475">
        <v>50</v>
      </c>
      <c r="B475" t="s">
        <v>2111</v>
      </c>
      <c r="C475" t="str">
        <f t="shared" si="14"/>
        <v>King County</v>
      </c>
      <c r="D475" t="s">
        <v>2112</v>
      </c>
      <c r="E475">
        <v>252083.96947492001</v>
      </c>
      <c r="F475">
        <v>2889487969.7403088</v>
      </c>
      <c r="K475" t="s">
        <v>59</v>
      </c>
      <c r="L475" t="s">
        <v>60</v>
      </c>
      <c r="M475" t="s">
        <v>2112</v>
      </c>
      <c r="N475" t="s">
        <v>32</v>
      </c>
      <c r="O475" t="s">
        <v>33</v>
      </c>
      <c r="P475" t="s">
        <v>1108</v>
      </c>
      <c r="Q475" t="s">
        <v>1109</v>
      </c>
      <c r="R475" t="s">
        <v>1110</v>
      </c>
      <c r="S475" t="s">
        <v>1111</v>
      </c>
      <c r="T475" t="s">
        <v>38</v>
      </c>
      <c r="U475" t="s">
        <v>39</v>
      </c>
      <c r="V475">
        <v>6463133</v>
      </c>
      <c r="W475">
        <v>11165417</v>
      </c>
      <c r="X475" t="s">
        <v>1112</v>
      </c>
      <c r="Y475" t="s">
        <v>1113</v>
      </c>
      <c r="Z475" t="s">
        <v>2195</v>
      </c>
      <c r="AA475">
        <f>VLOOKUP(S475,'[1]Tract Areas'!$F$2:$M$374,8,FALSE)</f>
        <v>6304787</v>
      </c>
      <c r="AB475">
        <f t="shared" si="15"/>
        <v>9.8988276685635845E-4</v>
      </c>
    </row>
    <row r="476" spans="1:28" x14ac:dyDescent="0.25">
      <c r="A476">
        <v>50</v>
      </c>
      <c r="B476" t="s">
        <v>2111</v>
      </c>
      <c r="C476" t="str">
        <f t="shared" si="14"/>
        <v>King County</v>
      </c>
      <c r="D476" t="s">
        <v>2112</v>
      </c>
      <c r="E476">
        <v>252083.96947492001</v>
      </c>
      <c r="F476">
        <v>2889487969.7403088</v>
      </c>
      <c r="K476" t="s">
        <v>59</v>
      </c>
      <c r="L476" t="s">
        <v>60</v>
      </c>
      <c r="M476" t="s">
        <v>2112</v>
      </c>
      <c r="N476" t="s">
        <v>32</v>
      </c>
      <c r="O476" t="s">
        <v>33</v>
      </c>
      <c r="P476" t="s">
        <v>2196</v>
      </c>
      <c r="Q476" t="s">
        <v>2197</v>
      </c>
      <c r="R476" t="s">
        <v>2198</v>
      </c>
      <c r="S476" t="s">
        <v>2199</v>
      </c>
      <c r="T476" t="s">
        <v>38</v>
      </c>
      <c r="U476" t="s">
        <v>39</v>
      </c>
      <c r="V476">
        <v>51481975</v>
      </c>
      <c r="W476">
        <v>66694254</v>
      </c>
      <c r="X476" t="s">
        <v>2200</v>
      </c>
      <c r="Y476" t="s">
        <v>2201</v>
      </c>
      <c r="Z476" t="s">
        <v>2202</v>
      </c>
      <c r="AA476">
        <f>VLOOKUP(S476,'[1]Tract Areas'!$F$2:$M$374,8,FALSE)</f>
        <v>49786321</v>
      </c>
      <c r="AB476">
        <f t="shared" si="15"/>
        <v>1</v>
      </c>
    </row>
    <row r="477" spans="1:28" x14ac:dyDescent="0.25">
      <c r="A477">
        <v>50</v>
      </c>
      <c r="B477" t="s">
        <v>2111</v>
      </c>
      <c r="C477" t="str">
        <f t="shared" si="14"/>
        <v>King County</v>
      </c>
      <c r="D477" t="s">
        <v>2112</v>
      </c>
      <c r="E477">
        <v>252083.96947492001</v>
      </c>
      <c r="F477">
        <v>2889487969.7403088</v>
      </c>
      <c r="K477" t="s">
        <v>59</v>
      </c>
      <c r="L477" t="s">
        <v>60</v>
      </c>
      <c r="M477" t="s">
        <v>2112</v>
      </c>
      <c r="N477" t="s">
        <v>32</v>
      </c>
      <c r="O477" t="s">
        <v>33</v>
      </c>
      <c r="P477" t="s">
        <v>2203</v>
      </c>
      <c r="Q477" t="s">
        <v>2204</v>
      </c>
      <c r="R477" t="s">
        <v>2205</v>
      </c>
      <c r="S477" t="s">
        <v>2206</v>
      </c>
      <c r="T477" t="s">
        <v>38</v>
      </c>
      <c r="U477" t="s">
        <v>39</v>
      </c>
      <c r="V477">
        <v>44151776</v>
      </c>
      <c r="W477">
        <v>50279425</v>
      </c>
      <c r="X477" t="s">
        <v>2207</v>
      </c>
      <c r="Y477" t="s">
        <v>2208</v>
      </c>
      <c r="Z477" t="s">
        <v>2209</v>
      </c>
      <c r="AA477">
        <f>VLOOKUP(S477,'[1]Tract Areas'!$F$2:$M$374,8,FALSE)</f>
        <v>43238245</v>
      </c>
      <c r="AB477">
        <f t="shared" si="15"/>
        <v>1</v>
      </c>
    </row>
    <row r="478" spans="1:28" x14ac:dyDescent="0.25">
      <c r="A478">
        <v>50</v>
      </c>
      <c r="B478" t="s">
        <v>2111</v>
      </c>
      <c r="C478" t="str">
        <f t="shared" si="14"/>
        <v>King County</v>
      </c>
      <c r="D478" t="s">
        <v>2112</v>
      </c>
      <c r="E478">
        <v>252083.96947492001</v>
      </c>
      <c r="F478">
        <v>2889487969.7403088</v>
      </c>
      <c r="K478" t="s">
        <v>59</v>
      </c>
      <c r="L478" t="s">
        <v>60</v>
      </c>
      <c r="M478" t="s">
        <v>2112</v>
      </c>
      <c r="N478" t="s">
        <v>32</v>
      </c>
      <c r="O478" t="s">
        <v>33</v>
      </c>
      <c r="P478" t="s">
        <v>1150</v>
      </c>
      <c r="Q478" t="s">
        <v>1151</v>
      </c>
      <c r="R478" t="s">
        <v>1152</v>
      </c>
      <c r="S478" t="s">
        <v>1153</v>
      </c>
      <c r="T478" t="s">
        <v>38</v>
      </c>
      <c r="U478" t="s">
        <v>39</v>
      </c>
      <c r="V478">
        <v>2846386</v>
      </c>
      <c r="W478">
        <v>10329473</v>
      </c>
      <c r="X478" t="s">
        <v>1154</v>
      </c>
      <c r="Y478" t="s">
        <v>1155</v>
      </c>
      <c r="Z478" t="s">
        <v>2210</v>
      </c>
      <c r="AA478">
        <f>VLOOKUP(S478,'[1]Tract Areas'!$F$2:$M$374,8,FALSE)</f>
        <v>2709611</v>
      </c>
      <c r="AB478">
        <f t="shared" si="15"/>
        <v>2.187398855407658E-3</v>
      </c>
    </row>
    <row r="479" spans="1:28" x14ac:dyDescent="0.25">
      <c r="A479">
        <v>51</v>
      </c>
      <c r="B479" t="s">
        <v>2111</v>
      </c>
      <c r="C479" t="str">
        <f t="shared" si="14"/>
        <v>King County</v>
      </c>
      <c r="D479" t="s">
        <v>2112</v>
      </c>
      <c r="E479">
        <v>1590.7774718757</v>
      </c>
      <c r="F479">
        <v>144425.3739616948</v>
      </c>
      <c r="K479" t="s">
        <v>59</v>
      </c>
      <c r="L479" t="s">
        <v>60</v>
      </c>
      <c r="M479" t="s">
        <v>2112</v>
      </c>
      <c r="N479" t="s">
        <v>32</v>
      </c>
      <c r="O479" t="s">
        <v>33</v>
      </c>
      <c r="P479" t="s">
        <v>439</v>
      </c>
      <c r="Q479" t="s">
        <v>440</v>
      </c>
      <c r="R479" t="s">
        <v>441</v>
      </c>
      <c r="S479" t="s">
        <v>442</v>
      </c>
      <c r="T479" t="s">
        <v>38</v>
      </c>
      <c r="U479" t="s">
        <v>39</v>
      </c>
      <c r="V479">
        <v>30078444</v>
      </c>
      <c r="W479">
        <v>0</v>
      </c>
      <c r="X479" t="s">
        <v>443</v>
      </c>
      <c r="Y479" t="s">
        <v>444</v>
      </c>
      <c r="Z479" t="s">
        <v>2211</v>
      </c>
      <c r="AA479">
        <f>VLOOKUP(S479,'[1]Tract Areas'!$F$2:$M$374,8,FALSE)</f>
        <v>30077474</v>
      </c>
      <c r="AB479">
        <f t="shared" si="15"/>
        <v>4.4611459060691066E-4</v>
      </c>
    </row>
    <row r="480" spans="1:28" x14ac:dyDescent="0.25">
      <c r="A480">
        <v>52</v>
      </c>
      <c r="B480" t="s">
        <v>2111</v>
      </c>
      <c r="C480" t="str">
        <f t="shared" si="14"/>
        <v>King County</v>
      </c>
      <c r="D480" t="s">
        <v>2112</v>
      </c>
      <c r="E480">
        <v>1165.5682571301379</v>
      </c>
      <c r="F480">
        <v>83254.420927314466</v>
      </c>
      <c r="K480" t="s">
        <v>59</v>
      </c>
      <c r="L480" t="s">
        <v>60</v>
      </c>
      <c r="M480" t="s">
        <v>2112</v>
      </c>
      <c r="N480" t="s">
        <v>32</v>
      </c>
      <c r="O480" t="s">
        <v>33</v>
      </c>
      <c r="P480" t="s">
        <v>481</v>
      </c>
      <c r="Q480" t="s">
        <v>482</v>
      </c>
      <c r="R480" t="s">
        <v>483</v>
      </c>
      <c r="S480" t="s">
        <v>484</v>
      </c>
      <c r="T480" t="s">
        <v>38</v>
      </c>
      <c r="U480" t="s">
        <v>39</v>
      </c>
      <c r="V480">
        <v>6352436</v>
      </c>
      <c r="W480">
        <v>0</v>
      </c>
      <c r="X480" t="s">
        <v>485</v>
      </c>
      <c r="Y480" t="s">
        <v>486</v>
      </c>
      <c r="Z480" t="s">
        <v>2212</v>
      </c>
      <c r="AA480">
        <f>VLOOKUP(S480,'[1]Tract Areas'!$F$2:$M$374,8,FALSE)</f>
        <v>6346219</v>
      </c>
      <c r="AB480">
        <f t="shared" si="15"/>
        <v>1.2188359714658445E-3</v>
      </c>
    </row>
    <row r="481" spans="1:28" x14ac:dyDescent="0.25">
      <c r="A481">
        <v>53</v>
      </c>
      <c r="B481" t="s">
        <v>2111</v>
      </c>
      <c r="C481" t="str">
        <f t="shared" si="14"/>
        <v>King County</v>
      </c>
      <c r="D481" t="s">
        <v>2112</v>
      </c>
      <c r="E481">
        <v>57664.136260104911</v>
      </c>
      <c r="F481">
        <v>56356344.633443773</v>
      </c>
      <c r="K481" t="s">
        <v>59</v>
      </c>
      <c r="L481" t="s">
        <v>60</v>
      </c>
      <c r="M481" t="s">
        <v>2112</v>
      </c>
      <c r="N481" t="s">
        <v>32</v>
      </c>
      <c r="O481" t="s">
        <v>33</v>
      </c>
      <c r="P481" t="s">
        <v>1905</v>
      </c>
      <c r="Q481" t="s">
        <v>1906</v>
      </c>
      <c r="R481" t="s">
        <v>1907</v>
      </c>
      <c r="S481" t="s">
        <v>1908</v>
      </c>
      <c r="T481" t="s">
        <v>38</v>
      </c>
      <c r="U481" t="s">
        <v>39</v>
      </c>
      <c r="V481">
        <v>11018171</v>
      </c>
      <c r="W481">
        <v>1305361</v>
      </c>
      <c r="X481" t="s">
        <v>1909</v>
      </c>
      <c r="Y481" t="s">
        <v>1910</v>
      </c>
      <c r="Z481" t="s">
        <v>2213</v>
      </c>
      <c r="AA481">
        <f>VLOOKUP(S481,'[1]Tract Areas'!$F$2:$M$374,8,FALSE)</f>
        <v>10859005</v>
      </c>
      <c r="AB481">
        <f t="shared" si="15"/>
        <v>1.0934703501840179E-3</v>
      </c>
    </row>
    <row r="482" spans="1:28" x14ac:dyDescent="0.25">
      <c r="A482">
        <v>54</v>
      </c>
      <c r="B482" t="s">
        <v>2111</v>
      </c>
      <c r="C482" t="str">
        <f t="shared" si="14"/>
        <v>King County</v>
      </c>
      <c r="D482" t="s">
        <v>2112</v>
      </c>
      <c r="E482">
        <v>23671.746543805581</v>
      </c>
      <c r="F482">
        <v>20580313.523655999</v>
      </c>
      <c r="K482" t="s">
        <v>59</v>
      </c>
      <c r="L482" t="s">
        <v>60</v>
      </c>
      <c r="M482" t="s">
        <v>2112</v>
      </c>
      <c r="N482" t="s">
        <v>32</v>
      </c>
      <c r="O482" t="s">
        <v>33</v>
      </c>
      <c r="P482" t="s">
        <v>404</v>
      </c>
      <c r="Q482" t="s">
        <v>405</v>
      </c>
      <c r="R482" t="s">
        <v>406</v>
      </c>
      <c r="S482" t="s">
        <v>407</v>
      </c>
      <c r="T482" t="s">
        <v>38</v>
      </c>
      <c r="U482" t="s">
        <v>39</v>
      </c>
      <c r="V482">
        <v>4208009</v>
      </c>
      <c r="W482">
        <v>0</v>
      </c>
      <c r="X482" t="s">
        <v>408</v>
      </c>
      <c r="Y482" t="s">
        <v>409</v>
      </c>
      <c r="Z482" t="s">
        <v>2214</v>
      </c>
      <c r="AA482">
        <f>VLOOKUP(S482,'[1]Tract Areas'!$F$2:$M$374,8,FALSE)</f>
        <v>4201767</v>
      </c>
      <c r="AB482">
        <f t="shared" si="15"/>
        <v>0.45375124322695665</v>
      </c>
    </row>
    <row r="483" spans="1:28" x14ac:dyDescent="0.25">
      <c r="A483">
        <v>54</v>
      </c>
      <c r="B483" t="s">
        <v>2111</v>
      </c>
      <c r="C483" t="str">
        <f t="shared" si="14"/>
        <v>King County</v>
      </c>
      <c r="D483" t="s">
        <v>2112</v>
      </c>
      <c r="E483">
        <v>23671.746543805581</v>
      </c>
      <c r="F483">
        <v>20580313.523655999</v>
      </c>
      <c r="K483" t="s">
        <v>59</v>
      </c>
      <c r="L483" t="s">
        <v>60</v>
      </c>
      <c r="M483" t="s">
        <v>2112</v>
      </c>
      <c r="N483" t="s">
        <v>32</v>
      </c>
      <c r="O483" t="s">
        <v>33</v>
      </c>
      <c r="P483" t="s">
        <v>579</v>
      </c>
      <c r="Q483" t="s">
        <v>580</v>
      </c>
      <c r="R483" t="s">
        <v>581</v>
      </c>
      <c r="S483" t="s">
        <v>582</v>
      </c>
      <c r="T483" t="s">
        <v>38</v>
      </c>
      <c r="U483" t="s">
        <v>39</v>
      </c>
      <c r="V483">
        <v>7527966</v>
      </c>
      <c r="W483">
        <v>18305</v>
      </c>
      <c r="X483" t="s">
        <v>583</v>
      </c>
      <c r="Y483" t="s">
        <v>584</v>
      </c>
      <c r="Z483" t="s">
        <v>1038</v>
      </c>
      <c r="AA483">
        <f>VLOOKUP(S483,'[1]Tract Areas'!$F$2:$M$374,8,FALSE)</f>
        <v>7503823</v>
      </c>
      <c r="AB483">
        <f t="shared" si="15"/>
        <v>5.1973507370842839E-6</v>
      </c>
    </row>
    <row r="484" spans="1:28" x14ac:dyDescent="0.25">
      <c r="A484">
        <v>55</v>
      </c>
      <c r="B484" t="s">
        <v>2111</v>
      </c>
      <c r="C484" t="str">
        <f t="shared" si="14"/>
        <v>King County</v>
      </c>
      <c r="D484" t="s">
        <v>2112</v>
      </c>
      <c r="E484">
        <v>26779.39372719892</v>
      </c>
      <c r="F484">
        <v>29571782.74987771</v>
      </c>
      <c r="K484" t="s">
        <v>59</v>
      </c>
      <c r="L484" t="s">
        <v>60</v>
      </c>
      <c r="M484" t="s">
        <v>2112</v>
      </c>
      <c r="N484" t="s">
        <v>32</v>
      </c>
      <c r="O484" t="s">
        <v>33</v>
      </c>
      <c r="P484" t="s">
        <v>2215</v>
      </c>
      <c r="Q484" t="s">
        <v>2216</v>
      </c>
      <c r="R484" t="s">
        <v>2217</v>
      </c>
      <c r="S484" t="s">
        <v>2218</v>
      </c>
      <c r="T484" t="s">
        <v>38</v>
      </c>
      <c r="U484" t="s">
        <v>39</v>
      </c>
      <c r="V484">
        <v>13110056</v>
      </c>
      <c r="W484">
        <v>436039</v>
      </c>
      <c r="X484" t="s">
        <v>2219</v>
      </c>
      <c r="Y484" t="s">
        <v>2220</v>
      </c>
      <c r="Z484" t="s">
        <v>2221</v>
      </c>
      <c r="AA484">
        <f>VLOOKUP(S484,'[1]Tract Areas'!$F$2:$M$374,8,FALSE)</f>
        <v>12725874</v>
      </c>
      <c r="AB484">
        <f t="shared" si="15"/>
        <v>0.15350764906206049</v>
      </c>
    </row>
    <row r="485" spans="1:28" x14ac:dyDescent="0.25">
      <c r="A485">
        <v>55</v>
      </c>
      <c r="B485" t="s">
        <v>2111</v>
      </c>
      <c r="C485" t="str">
        <f t="shared" si="14"/>
        <v>King County</v>
      </c>
      <c r="D485" t="s">
        <v>2112</v>
      </c>
      <c r="E485">
        <v>26779.39372719892</v>
      </c>
      <c r="F485">
        <v>29571782.74987771</v>
      </c>
      <c r="K485" t="s">
        <v>59</v>
      </c>
      <c r="L485" t="s">
        <v>60</v>
      </c>
      <c r="M485" t="s">
        <v>2112</v>
      </c>
      <c r="N485" t="s">
        <v>32</v>
      </c>
      <c r="O485" t="s">
        <v>33</v>
      </c>
      <c r="P485" t="s">
        <v>446</v>
      </c>
      <c r="Q485" t="s">
        <v>447</v>
      </c>
      <c r="R485" t="s">
        <v>448</v>
      </c>
      <c r="S485" t="s">
        <v>449</v>
      </c>
      <c r="T485" t="s">
        <v>38</v>
      </c>
      <c r="U485" t="s">
        <v>39</v>
      </c>
      <c r="V485">
        <v>3441663</v>
      </c>
      <c r="W485">
        <v>1688812</v>
      </c>
      <c r="X485" t="s">
        <v>450</v>
      </c>
      <c r="Y485" t="s">
        <v>451</v>
      </c>
      <c r="Z485" t="s">
        <v>2222</v>
      </c>
      <c r="AA485">
        <f>VLOOKUP(S485,'[1]Tract Areas'!$F$2:$M$374,8,FALSE)</f>
        <v>3343218</v>
      </c>
      <c r="AB485">
        <f t="shared" si="15"/>
        <v>2.2394591079612516E-2</v>
      </c>
    </row>
    <row r="486" spans="1:28" x14ac:dyDescent="0.25">
      <c r="A486">
        <v>55</v>
      </c>
      <c r="B486" t="s">
        <v>2111</v>
      </c>
      <c r="C486" t="str">
        <f t="shared" si="14"/>
        <v>King County</v>
      </c>
      <c r="D486" t="s">
        <v>2112</v>
      </c>
      <c r="E486">
        <v>26779.39372719892</v>
      </c>
      <c r="F486">
        <v>29571782.74987771</v>
      </c>
      <c r="K486" t="s">
        <v>59</v>
      </c>
      <c r="L486" t="s">
        <v>60</v>
      </c>
      <c r="M486" t="s">
        <v>2112</v>
      </c>
      <c r="N486" t="s">
        <v>32</v>
      </c>
      <c r="O486" t="s">
        <v>33</v>
      </c>
      <c r="P486" t="s">
        <v>467</v>
      </c>
      <c r="Q486" t="s">
        <v>468</v>
      </c>
      <c r="R486" t="s">
        <v>469</v>
      </c>
      <c r="S486" t="s">
        <v>470</v>
      </c>
      <c r="T486" t="s">
        <v>38</v>
      </c>
      <c r="U486" t="s">
        <v>39</v>
      </c>
      <c r="V486">
        <v>4772689</v>
      </c>
      <c r="W486">
        <v>0</v>
      </c>
      <c r="X486" t="s">
        <v>471</v>
      </c>
      <c r="Y486" t="s">
        <v>472</v>
      </c>
      <c r="Z486" t="s">
        <v>989</v>
      </c>
      <c r="AA486">
        <f>VLOOKUP(S486,'[1]Tract Areas'!$F$2:$M$374,8,FALSE)</f>
        <v>4772684</v>
      </c>
      <c r="AB486">
        <f t="shared" si="15"/>
        <v>1.3409645390308682E-5</v>
      </c>
    </row>
    <row r="487" spans="1:28" x14ac:dyDescent="0.25">
      <c r="A487">
        <v>55</v>
      </c>
      <c r="B487" t="s">
        <v>2111</v>
      </c>
      <c r="C487" t="str">
        <f t="shared" si="14"/>
        <v>King County</v>
      </c>
      <c r="D487" t="s">
        <v>2112</v>
      </c>
      <c r="E487">
        <v>26779.39372719892</v>
      </c>
      <c r="F487">
        <v>29571782.74987771</v>
      </c>
      <c r="K487" t="s">
        <v>59</v>
      </c>
      <c r="L487" t="s">
        <v>60</v>
      </c>
      <c r="M487" t="s">
        <v>2112</v>
      </c>
      <c r="N487" t="s">
        <v>32</v>
      </c>
      <c r="O487" t="s">
        <v>33</v>
      </c>
      <c r="P487" t="s">
        <v>628</v>
      </c>
      <c r="Q487" t="s">
        <v>629</v>
      </c>
      <c r="R487" t="s">
        <v>630</v>
      </c>
      <c r="S487" t="s">
        <v>631</v>
      </c>
      <c r="T487" t="s">
        <v>38</v>
      </c>
      <c r="U487" t="s">
        <v>39</v>
      </c>
      <c r="V487">
        <v>2640465</v>
      </c>
      <c r="W487">
        <v>0</v>
      </c>
      <c r="X487" t="s">
        <v>632</v>
      </c>
      <c r="Y487" t="s">
        <v>633</v>
      </c>
      <c r="Z487" t="s">
        <v>945</v>
      </c>
      <c r="AA487">
        <f>VLOOKUP(S487,'[1]Tract Areas'!$F$2:$M$374,8,FALSE)</f>
        <v>2635688</v>
      </c>
      <c r="AB487">
        <f t="shared" si="15"/>
        <v>8.3469667122967515E-6</v>
      </c>
    </row>
    <row r="488" spans="1:28" x14ac:dyDescent="0.25">
      <c r="A488">
        <v>56</v>
      </c>
      <c r="B488" t="s">
        <v>2111</v>
      </c>
      <c r="C488" t="str">
        <f t="shared" si="14"/>
        <v>King County</v>
      </c>
      <c r="D488" t="s">
        <v>2112</v>
      </c>
      <c r="E488">
        <v>3111.9140172569269</v>
      </c>
      <c r="F488">
        <v>593121.8279148658</v>
      </c>
      <c r="K488" t="s">
        <v>59</v>
      </c>
      <c r="L488" t="s">
        <v>60</v>
      </c>
      <c r="M488" t="s">
        <v>2112</v>
      </c>
      <c r="N488" t="s">
        <v>32</v>
      </c>
      <c r="O488" t="s">
        <v>33</v>
      </c>
      <c r="P488" t="s">
        <v>2223</v>
      </c>
      <c r="Q488" t="s">
        <v>2224</v>
      </c>
      <c r="R488" t="s">
        <v>2225</v>
      </c>
      <c r="S488" t="s">
        <v>2226</v>
      </c>
      <c r="T488" t="s">
        <v>38</v>
      </c>
      <c r="U488" t="s">
        <v>39</v>
      </c>
      <c r="V488">
        <v>4727320</v>
      </c>
      <c r="W488">
        <v>0</v>
      </c>
      <c r="X488" t="s">
        <v>2227</v>
      </c>
      <c r="Y488" t="s">
        <v>2228</v>
      </c>
      <c r="Z488" t="s">
        <v>2229</v>
      </c>
      <c r="AA488">
        <f>VLOOKUP(S488,'[1]Tract Areas'!$F$2:$M$374,8,FALSE)</f>
        <v>4726674</v>
      </c>
      <c r="AB488">
        <f t="shared" si="15"/>
        <v>1.1658515057310912E-2</v>
      </c>
    </row>
    <row r="489" spans="1:28" x14ac:dyDescent="0.25">
      <c r="A489">
        <v>57</v>
      </c>
      <c r="B489" t="s">
        <v>2111</v>
      </c>
      <c r="C489" t="str">
        <f t="shared" si="14"/>
        <v>King County</v>
      </c>
      <c r="D489" t="s">
        <v>2112</v>
      </c>
      <c r="E489">
        <v>1559.6328665949061</v>
      </c>
      <c r="F489">
        <v>56411.729737927977</v>
      </c>
      <c r="K489" t="s">
        <v>59</v>
      </c>
      <c r="L489" t="s">
        <v>60</v>
      </c>
      <c r="M489" t="s">
        <v>2112</v>
      </c>
      <c r="N489" t="s">
        <v>32</v>
      </c>
      <c r="O489" t="s">
        <v>33</v>
      </c>
      <c r="P489" t="s">
        <v>1387</v>
      </c>
      <c r="Q489" t="s">
        <v>1388</v>
      </c>
      <c r="R489" t="s">
        <v>1389</v>
      </c>
      <c r="S489" t="s">
        <v>1390</v>
      </c>
      <c r="T489" t="s">
        <v>38</v>
      </c>
      <c r="U489" t="s">
        <v>39</v>
      </c>
      <c r="V489">
        <v>25135349</v>
      </c>
      <c r="W489">
        <v>635969</v>
      </c>
      <c r="X489" t="s">
        <v>1391</v>
      </c>
      <c r="Y489" t="s">
        <v>1392</v>
      </c>
      <c r="Z489" t="s">
        <v>2230</v>
      </c>
      <c r="AA489">
        <f>VLOOKUP(S489,'[1]Tract Areas'!$F$2:$M$374,8,FALSE)</f>
        <v>25036999</v>
      </c>
      <c r="AB489">
        <f t="shared" si="15"/>
        <v>2.0933019967768501E-4</v>
      </c>
    </row>
    <row r="490" spans="1:28" x14ac:dyDescent="0.25">
      <c r="A490">
        <v>58</v>
      </c>
      <c r="B490" t="s">
        <v>2111</v>
      </c>
      <c r="C490" t="str">
        <f t="shared" si="14"/>
        <v>King County</v>
      </c>
      <c r="D490" t="s">
        <v>2112</v>
      </c>
      <c r="E490">
        <v>437956.70969530661</v>
      </c>
      <c r="F490">
        <v>630940397.3299545</v>
      </c>
      <c r="K490" t="s">
        <v>59</v>
      </c>
      <c r="L490" t="s">
        <v>60</v>
      </c>
      <c r="M490" t="s">
        <v>2112</v>
      </c>
      <c r="N490" t="s">
        <v>32</v>
      </c>
      <c r="O490" t="s">
        <v>33</v>
      </c>
      <c r="P490" t="s">
        <v>380</v>
      </c>
      <c r="Q490" t="s">
        <v>381</v>
      </c>
      <c r="R490" t="s">
        <v>382</v>
      </c>
      <c r="S490" t="s">
        <v>383</v>
      </c>
      <c r="T490" t="s">
        <v>38</v>
      </c>
      <c r="U490" t="s">
        <v>39</v>
      </c>
      <c r="V490">
        <v>4649863</v>
      </c>
      <c r="W490">
        <v>4222583</v>
      </c>
      <c r="X490" t="s">
        <v>384</v>
      </c>
      <c r="Y490" t="s">
        <v>385</v>
      </c>
      <c r="Z490" t="s">
        <v>2231</v>
      </c>
      <c r="AA490">
        <f>VLOOKUP(S490,'[1]Tract Areas'!$F$2:$M$374,8,FALSE)</f>
        <v>4520886</v>
      </c>
      <c r="AB490">
        <f t="shared" si="15"/>
        <v>1.1384936492537083E-3</v>
      </c>
    </row>
    <row r="491" spans="1:28" x14ac:dyDescent="0.25">
      <c r="A491">
        <v>58</v>
      </c>
      <c r="B491" t="s">
        <v>2111</v>
      </c>
      <c r="C491" t="str">
        <f t="shared" si="14"/>
        <v>King County</v>
      </c>
      <c r="D491" t="s">
        <v>2112</v>
      </c>
      <c r="E491">
        <v>437956.70969530661</v>
      </c>
      <c r="F491">
        <v>630940397.3299545</v>
      </c>
      <c r="K491" t="s">
        <v>59</v>
      </c>
      <c r="L491" t="s">
        <v>60</v>
      </c>
      <c r="M491" t="s">
        <v>2112</v>
      </c>
      <c r="N491" t="s">
        <v>32</v>
      </c>
      <c r="O491" t="s">
        <v>33</v>
      </c>
      <c r="P491" t="s">
        <v>411</v>
      </c>
      <c r="Q491" t="s">
        <v>412</v>
      </c>
      <c r="R491" t="s">
        <v>413</v>
      </c>
      <c r="S491" t="s">
        <v>414</v>
      </c>
      <c r="T491" t="s">
        <v>38</v>
      </c>
      <c r="U491" t="s">
        <v>39</v>
      </c>
      <c r="V491">
        <v>3706733</v>
      </c>
      <c r="W491">
        <v>11129640</v>
      </c>
      <c r="X491" t="s">
        <v>415</v>
      </c>
      <c r="Y491" t="s">
        <v>416</v>
      </c>
      <c r="Z491" t="s">
        <v>649</v>
      </c>
      <c r="AA491">
        <f>VLOOKUP(S491,'[1]Tract Areas'!$F$2:$M$374,8,FALSE)</f>
        <v>3654712</v>
      </c>
      <c r="AB491">
        <f t="shared" si="15"/>
        <v>0</v>
      </c>
    </row>
    <row r="492" spans="1:28" x14ac:dyDescent="0.25">
      <c r="A492">
        <v>58</v>
      </c>
      <c r="B492" t="s">
        <v>2111</v>
      </c>
      <c r="C492" t="str">
        <f t="shared" si="14"/>
        <v>King County</v>
      </c>
      <c r="D492" t="s">
        <v>2112</v>
      </c>
      <c r="E492">
        <v>437956.70969530661</v>
      </c>
      <c r="F492">
        <v>630940397.3299545</v>
      </c>
      <c r="K492" t="s">
        <v>59</v>
      </c>
      <c r="L492" t="s">
        <v>60</v>
      </c>
      <c r="M492" t="s">
        <v>2112</v>
      </c>
      <c r="N492" t="s">
        <v>32</v>
      </c>
      <c r="O492" t="s">
        <v>33</v>
      </c>
      <c r="P492" t="s">
        <v>2232</v>
      </c>
      <c r="Q492" t="s">
        <v>2233</v>
      </c>
      <c r="R492" t="s">
        <v>2234</v>
      </c>
      <c r="S492" t="s">
        <v>2235</v>
      </c>
      <c r="T492" t="s">
        <v>38</v>
      </c>
      <c r="U492" t="s">
        <v>39</v>
      </c>
      <c r="V492">
        <v>3205513</v>
      </c>
      <c r="W492">
        <v>619554</v>
      </c>
      <c r="X492" t="s">
        <v>2236</v>
      </c>
      <c r="Y492" t="s">
        <v>2237</v>
      </c>
      <c r="Z492" t="s">
        <v>2238</v>
      </c>
      <c r="AA492">
        <f>VLOOKUP(S492,'[1]Tract Areas'!$F$2:$M$374,8,FALSE)</f>
        <v>3112033</v>
      </c>
      <c r="AB492">
        <f t="shared" si="15"/>
        <v>1.4363600900118989E-4</v>
      </c>
    </row>
    <row r="493" spans="1:28" x14ac:dyDescent="0.25">
      <c r="A493">
        <v>58</v>
      </c>
      <c r="B493" t="s">
        <v>2111</v>
      </c>
      <c r="C493" t="str">
        <f t="shared" si="14"/>
        <v>King County</v>
      </c>
      <c r="D493" t="s">
        <v>2112</v>
      </c>
      <c r="E493">
        <v>437956.70969530661</v>
      </c>
      <c r="F493">
        <v>630940397.3299545</v>
      </c>
      <c r="K493" t="s">
        <v>59</v>
      </c>
      <c r="L493" t="s">
        <v>60</v>
      </c>
      <c r="M493" t="s">
        <v>2112</v>
      </c>
      <c r="N493" t="s">
        <v>32</v>
      </c>
      <c r="O493" t="s">
        <v>33</v>
      </c>
      <c r="P493" t="s">
        <v>2239</v>
      </c>
      <c r="Q493" t="s">
        <v>2240</v>
      </c>
      <c r="R493" t="s">
        <v>2241</v>
      </c>
      <c r="S493" t="s">
        <v>2242</v>
      </c>
      <c r="T493" t="s">
        <v>38</v>
      </c>
      <c r="U493" t="s">
        <v>39</v>
      </c>
      <c r="V493">
        <v>7794294</v>
      </c>
      <c r="W493">
        <v>4454784</v>
      </c>
      <c r="X493" t="s">
        <v>2243</v>
      </c>
      <c r="Y493" t="s">
        <v>2244</v>
      </c>
      <c r="Z493" t="s">
        <v>2245</v>
      </c>
      <c r="AA493">
        <f>VLOOKUP(S493,'[1]Tract Areas'!$F$2:$M$374,8,FALSE)</f>
        <v>7602097</v>
      </c>
      <c r="AB493">
        <f t="shared" si="15"/>
        <v>1.8251279877118116E-2</v>
      </c>
    </row>
    <row r="494" spans="1:28" x14ac:dyDescent="0.25">
      <c r="A494">
        <v>58</v>
      </c>
      <c r="B494" t="s">
        <v>2111</v>
      </c>
      <c r="C494" t="str">
        <f t="shared" si="14"/>
        <v>King County</v>
      </c>
      <c r="D494" t="s">
        <v>2112</v>
      </c>
      <c r="E494">
        <v>437956.70969530661</v>
      </c>
      <c r="F494">
        <v>630940397.3299545</v>
      </c>
      <c r="K494" t="s">
        <v>59</v>
      </c>
      <c r="L494" t="s">
        <v>60</v>
      </c>
      <c r="M494" t="s">
        <v>2112</v>
      </c>
      <c r="N494" t="s">
        <v>32</v>
      </c>
      <c r="O494" t="s">
        <v>33</v>
      </c>
      <c r="P494" t="s">
        <v>2246</v>
      </c>
      <c r="Q494" t="s">
        <v>2247</v>
      </c>
      <c r="R494" t="s">
        <v>2248</v>
      </c>
      <c r="S494" t="s">
        <v>2249</v>
      </c>
      <c r="T494" t="s">
        <v>38</v>
      </c>
      <c r="U494" t="s">
        <v>39</v>
      </c>
      <c r="V494">
        <v>2868432</v>
      </c>
      <c r="W494">
        <v>2569219</v>
      </c>
      <c r="X494" t="s">
        <v>2250</v>
      </c>
      <c r="Y494" t="s">
        <v>2251</v>
      </c>
      <c r="Z494" t="s">
        <v>2252</v>
      </c>
      <c r="AA494">
        <f>VLOOKUP(S494,'[1]Tract Areas'!$F$2:$M$374,8,FALSE)</f>
        <v>2846334</v>
      </c>
      <c r="AB494">
        <f t="shared" si="15"/>
        <v>3.004917904926126E-3</v>
      </c>
    </row>
    <row r="495" spans="1:28" x14ac:dyDescent="0.25">
      <c r="A495">
        <v>58</v>
      </c>
      <c r="B495" t="s">
        <v>2111</v>
      </c>
      <c r="C495" t="str">
        <f t="shared" si="14"/>
        <v>King County</v>
      </c>
      <c r="D495" t="s">
        <v>2112</v>
      </c>
      <c r="E495">
        <v>437956.70969530661</v>
      </c>
      <c r="F495">
        <v>630940397.3299545</v>
      </c>
      <c r="K495" t="s">
        <v>59</v>
      </c>
      <c r="L495" t="s">
        <v>60</v>
      </c>
      <c r="M495" t="s">
        <v>2112</v>
      </c>
      <c r="N495" t="s">
        <v>32</v>
      </c>
      <c r="O495" t="s">
        <v>33</v>
      </c>
      <c r="P495" t="s">
        <v>2253</v>
      </c>
      <c r="Q495" t="s">
        <v>2254</v>
      </c>
      <c r="R495" t="s">
        <v>2255</v>
      </c>
      <c r="S495" t="s">
        <v>2256</v>
      </c>
      <c r="T495" t="s">
        <v>38</v>
      </c>
      <c r="U495" t="s">
        <v>39</v>
      </c>
      <c r="V495">
        <v>4308562</v>
      </c>
      <c r="W495">
        <v>9859</v>
      </c>
      <c r="X495" t="s">
        <v>2257</v>
      </c>
      <c r="Y495" t="s">
        <v>2258</v>
      </c>
      <c r="Z495" t="s">
        <v>2259</v>
      </c>
      <c r="AA495">
        <f>VLOOKUP(S495,'[1]Tract Areas'!$F$2:$M$374,8,FALSE)</f>
        <v>4308557</v>
      </c>
      <c r="AB495">
        <f t="shared" si="15"/>
        <v>0.88954654655839527</v>
      </c>
    </row>
    <row r="496" spans="1:28" x14ac:dyDescent="0.25">
      <c r="A496">
        <v>58</v>
      </c>
      <c r="B496" t="s">
        <v>2111</v>
      </c>
      <c r="C496" t="str">
        <f t="shared" si="14"/>
        <v>King County</v>
      </c>
      <c r="D496" t="s">
        <v>2112</v>
      </c>
      <c r="E496">
        <v>437956.70969530661</v>
      </c>
      <c r="F496">
        <v>630940397.3299545</v>
      </c>
      <c r="K496" t="s">
        <v>59</v>
      </c>
      <c r="L496" t="s">
        <v>60</v>
      </c>
      <c r="M496" t="s">
        <v>2112</v>
      </c>
      <c r="N496" t="s">
        <v>32</v>
      </c>
      <c r="O496" t="s">
        <v>33</v>
      </c>
      <c r="P496" t="s">
        <v>2260</v>
      </c>
      <c r="Q496" t="s">
        <v>2261</v>
      </c>
      <c r="R496" t="s">
        <v>2262</v>
      </c>
      <c r="S496" t="s">
        <v>2263</v>
      </c>
      <c r="T496" t="s">
        <v>38</v>
      </c>
      <c r="U496" t="s">
        <v>39</v>
      </c>
      <c r="V496">
        <v>2759106</v>
      </c>
      <c r="W496">
        <v>0</v>
      </c>
      <c r="X496" t="s">
        <v>2264</v>
      </c>
      <c r="Y496" t="s">
        <v>2265</v>
      </c>
      <c r="Z496" t="s">
        <v>2266</v>
      </c>
      <c r="AA496">
        <f>VLOOKUP(S496,'[1]Tract Areas'!$F$2:$M$374,8,FALSE)</f>
        <v>2759105</v>
      </c>
      <c r="AB496">
        <f t="shared" si="15"/>
        <v>0.96146250323927507</v>
      </c>
    </row>
    <row r="497" spans="1:28" x14ac:dyDescent="0.25">
      <c r="A497">
        <v>58</v>
      </c>
      <c r="B497" t="s">
        <v>2111</v>
      </c>
      <c r="C497" t="str">
        <f t="shared" si="14"/>
        <v>King County</v>
      </c>
      <c r="D497" t="s">
        <v>2112</v>
      </c>
      <c r="E497">
        <v>437956.70969530661</v>
      </c>
      <c r="F497">
        <v>630940397.3299545</v>
      </c>
      <c r="K497" t="s">
        <v>59</v>
      </c>
      <c r="L497" t="s">
        <v>60</v>
      </c>
      <c r="M497" t="s">
        <v>2112</v>
      </c>
      <c r="N497" t="s">
        <v>32</v>
      </c>
      <c r="O497" t="s">
        <v>33</v>
      </c>
      <c r="P497" t="s">
        <v>2267</v>
      </c>
      <c r="Q497" t="s">
        <v>2268</v>
      </c>
      <c r="R497" t="s">
        <v>2269</v>
      </c>
      <c r="S497" t="s">
        <v>2270</v>
      </c>
      <c r="T497" t="s">
        <v>38</v>
      </c>
      <c r="U497" t="s">
        <v>39</v>
      </c>
      <c r="V497">
        <v>3154037</v>
      </c>
      <c r="W497">
        <v>242662</v>
      </c>
      <c r="X497" t="s">
        <v>2271</v>
      </c>
      <c r="Y497" t="s">
        <v>2272</v>
      </c>
      <c r="Z497" t="s">
        <v>2273</v>
      </c>
      <c r="AA497">
        <f>VLOOKUP(S497,'[1]Tract Areas'!$F$2:$M$374,8,FALSE)</f>
        <v>3133035</v>
      </c>
      <c r="AB497">
        <f t="shared" si="15"/>
        <v>1.5607869047106081E-4</v>
      </c>
    </row>
    <row r="498" spans="1:28" x14ac:dyDescent="0.25">
      <c r="A498">
        <v>58</v>
      </c>
      <c r="B498" t="s">
        <v>2111</v>
      </c>
      <c r="C498" t="str">
        <f t="shared" si="14"/>
        <v>King County</v>
      </c>
      <c r="D498" t="s">
        <v>2112</v>
      </c>
      <c r="E498">
        <v>437956.70969530661</v>
      </c>
      <c r="F498">
        <v>630940397.3299545</v>
      </c>
      <c r="K498" t="s">
        <v>59</v>
      </c>
      <c r="L498" t="s">
        <v>60</v>
      </c>
      <c r="M498" t="s">
        <v>2112</v>
      </c>
      <c r="N498" t="s">
        <v>32</v>
      </c>
      <c r="O498" t="s">
        <v>33</v>
      </c>
      <c r="P498" t="s">
        <v>1191</v>
      </c>
      <c r="Q498" t="s">
        <v>1192</v>
      </c>
      <c r="R498" t="s">
        <v>1193</v>
      </c>
      <c r="S498" t="s">
        <v>1194</v>
      </c>
      <c r="T498" t="s">
        <v>38</v>
      </c>
      <c r="U498" t="s">
        <v>39</v>
      </c>
      <c r="V498">
        <v>1811833</v>
      </c>
      <c r="W498">
        <v>1189300</v>
      </c>
      <c r="X498" t="s">
        <v>1195</v>
      </c>
      <c r="Y498" t="s">
        <v>1196</v>
      </c>
      <c r="Z498" t="s">
        <v>2274</v>
      </c>
      <c r="AA498">
        <f>VLOOKUP(S498,'[1]Tract Areas'!$F$2:$M$374,8,FALSE)</f>
        <v>1766089</v>
      </c>
      <c r="AB498">
        <f t="shared" si="15"/>
        <v>6.6446254973560222E-3</v>
      </c>
    </row>
    <row r="499" spans="1:28" x14ac:dyDescent="0.25">
      <c r="A499">
        <v>58</v>
      </c>
      <c r="B499" t="s">
        <v>2111</v>
      </c>
      <c r="C499" t="str">
        <f t="shared" si="14"/>
        <v>King County</v>
      </c>
      <c r="D499" t="s">
        <v>2112</v>
      </c>
      <c r="E499">
        <v>437956.70969530661</v>
      </c>
      <c r="F499">
        <v>630940397.3299545</v>
      </c>
      <c r="K499" t="s">
        <v>59</v>
      </c>
      <c r="L499" t="s">
        <v>60</v>
      </c>
      <c r="M499" t="s">
        <v>2112</v>
      </c>
      <c r="N499" t="s">
        <v>32</v>
      </c>
      <c r="O499" t="s">
        <v>33</v>
      </c>
      <c r="P499" t="s">
        <v>2275</v>
      </c>
      <c r="Q499" t="s">
        <v>2276</v>
      </c>
      <c r="R499" t="s">
        <v>2277</v>
      </c>
      <c r="S499" t="s">
        <v>2278</v>
      </c>
      <c r="T499" t="s">
        <v>38</v>
      </c>
      <c r="U499" t="s">
        <v>39</v>
      </c>
      <c r="V499">
        <v>2619718</v>
      </c>
      <c r="W499">
        <v>0</v>
      </c>
      <c r="X499" t="s">
        <v>2279</v>
      </c>
      <c r="Y499" t="s">
        <v>2280</v>
      </c>
      <c r="Z499" t="s">
        <v>2281</v>
      </c>
      <c r="AA499">
        <f>VLOOKUP(S499,'[1]Tract Areas'!$F$2:$M$374,8,FALSE)</f>
        <v>2619718</v>
      </c>
      <c r="AB499">
        <f t="shared" si="15"/>
        <v>6.0918770646306202E-3</v>
      </c>
    </row>
    <row r="500" spans="1:28" x14ac:dyDescent="0.25">
      <c r="A500">
        <v>58</v>
      </c>
      <c r="B500" t="s">
        <v>2111</v>
      </c>
      <c r="C500" t="str">
        <f t="shared" si="14"/>
        <v>King County</v>
      </c>
      <c r="D500" t="s">
        <v>2112</v>
      </c>
      <c r="E500">
        <v>437956.70969530661</v>
      </c>
      <c r="F500">
        <v>630940397.3299545</v>
      </c>
      <c r="K500" t="s">
        <v>59</v>
      </c>
      <c r="L500" t="s">
        <v>60</v>
      </c>
      <c r="M500" t="s">
        <v>2112</v>
      </c>
      <c r="N500" t="s">
        <v>32</v>
      </c>
      <c r="O500" t="s">
        <v>33</v>
      </c>
      <c r="P500" t="s">
        <v>1929</v>
      </c>
      <c r="Q500" t="s">
        <v>1930</v>
      </c>
      <c r="R500" t="s">
        <v>1931</v>
      </c>
      <c r="S500" t="s">
        <v>1932</v>
      </c>
      <c r="T500" t="s">
        <v>38</v>
      </c>
      <c r="U500" t="s">
        <v>39</v>
      </c>
      <c r="V500">
        <v>3662797</v>
      </c>
      <c r="W500">
        <v>1553073</v>
      </c>
      <c r="X500" t="s">
        <v>1933</v>
      </c>
      <c r="Y500" t="s">
        <v>1934</v>
      </c>
      <c r="Z500" t="s">
        <v>2282</v>
      </c>
      <c r="AA500">
        <f>VLOOKUP(S500,'[1]Tract Areas'!$F$2:$M$374,8,FALSE)</f>
        <v>3547257</v>
      </c>
      <c r="AB500">
        <f t="shared" si="15"/>
        <v>7.7158209850597241E-4</v>
      </c>
    </row>
    <row r="501" spans="1:28" x14ac:dyDescent="0.25">
      <c r="A501">
        <v>58</v>
      </c>
      <c r="B501" t="s">
        <v>2111</v>
      </c>
      <c r="C501" t="str">
        <f t="shared" si="14"/>
        <v>King County</v>
      </c>
      <c r="D501" t="s">
        <v>2112</v>
      </c>
      <c r="E501">
        <v>437956.70969530661</v>
      </c>
      <c r="F501">
        <v>630940397.3299545</v>
      </c>
      <c r="K501" t="s">
        <v>59</v>
      </c>
      <c r="L501" t="s">
        <v>60</v>
      </c>
      <c r="M501" t="s">
        <v>2112</v>
      </c>
      <c r="N501" t="s">
        <v>32</v>
      </c>
      <c r="O501" t="s">
        <v>33</v>
      </c>
      <c r="P501" t="s">
        <v>488</v>
      </c>
      <c r="Q501" t="s">
        <v>489</v>
      </c>
      <c r="R501" t="s">
        <v>490</v>
      </c>
      <c r="S501" t="s">
        <v>491</v>
      </c>
      <c r="T501" t="s">
        <v>38</v>
      </c>
      <c r="U501" t="s">
        <v>39</v>
      </c>
      <c r="V501">
        <v>1687251</v>
      </c>
      <c r="W501">
        <v>463268</v>
      </c>
      <c r="X501" t="s">
        <v>492</v>
      </c>
      <c r="Y501" t="s">
        <v>493</v>
      </c>
      <c r="Z501" t="s">
        <v>1753</v>
      </c>
      <c r="AA501">
        <f>VLOOKUP(S501,'[1]Tract Areas'!$F$2:$M$374,8,FALSE)</f>
        <v>1300275</v>
      </c>
      <c r="AB501">
        <f t="shared" si="15"/>
        <v>5.9987310376651091E-5</v>
      </c>
    </row>
    <row r="502" spans="1:28" x14ac:dyDescent="0.25">
      <c r="A502">
        <v>58</v>
      </c>
      <c r="B502" t="s">
        <v>2111</v>
      </c>
      <c r="C502" t="str">
        <f t="shared" si="14"/>
        <v>King County</v>
      </c>
      <c r="D502" t="s">
        <v>2112</v>
      </c>
      <c r="E502">
        <v>437956.70969530661</v>
      </c>
      <c r="F502">
        <v>630940397.3299545</v>
      </c>
      <c r="K502" t="s">
        <v>59</v>
      </c>
      <c r="L502" t="s">
        <v>60</v>
      </c>
      <c r="M502" t="s">
        <v>2112</v>
      </c>
      <c r="N502" t="s">
        <v>32</v>
      </c>
      <c r="O502" t="s">
        <v>33</v>
      </c>
      <c r="P502" t="s">
        <v>1742</v>
      </c>
      <c r="Q502" t="s">
        <v>1743</v>
      </c>
      <c r="R502" t="s">
        <v>1744</v>
      </c>
      <c r="S502" t="s">
        <v>1745</v>
      </c>
      <c r="T502" t="s">
        <v>38</v>
      </c>
      <c r="U502" t="s">
        <v>39</v>
      </c>
      <c r="V502">
        <v>2618870</v>
      </c>
      <c r="W502">
        <v>5753</v>
      </c>
      <c r="X502" t="s">
        <v>1746</v>
      </c>
      <c r="Y502" t="s">
        <v>1747</v>
      </c>
      <c r="Z502" t="s">
        <v>2283</v>
      </c>
      <c r="AA502">
        <f>VLOOKUP(S502,'[1]Tract Areas'!$F$2:$M$374,8,FALSE)</f>
        <v>2606044</v>
      </c>
      <c r="AB502">
        <f t="shared" si="15"/>
        <v>6.1399577290329709E-3</v>
      </c>
    </row>
    <row r="503" spans="1:28" x14ac:dyDescent="0.25">
      <c r="A503">
        <v>58</v>
      </c>
      <c r="B503" t="s">
        <v>2111</v>
      </c>
      <c r="C503" t="str">
        <f t="shared" si="14"/>
        <v>King County</v>
      </c>
      <c r="D503" t="s">
        <v>2112</v>
      </c>
      <c r="E503">
        <v>437956.70969530661</v>
      </c>
      <c r="F503">
        <v>630940397.3299545</v>
      </c>
      <c r="K503" t="s">
        <v>59</v>
      </c>
      <c r="L503" t="s">
        <v>60</v>
      </c>
      <c r="M503" t="s">
        <v>2112</v>
      </c>
      <c r="N503" t="s">
        <v>32</v>
      </c>
      <c r="O503" t="s">
        <v>33</v>
      </c>
      <c r="P503" t="s">
        <v>741</v>
      </c>
      <c r="Q503" t="s">
        <v>742</v>
      </c>
      <c r="R503" t="s">
        <v>743</v>
      </c>
      <c r="S503" t="s">
        <v>744</v>
      </c>
      <c r="T503" t="s">
        <v>38</v>
      </c>
      <c r="U503" t="s">
        <v>39</v>
      </c>
      <c r="V503">
        <v>4775453</v>
      </c>
      <c r="W503">
        <v>5565216</v>
      </c>
      <c r="X503" t="s">
        <v>745</v>
      </c>
      <c r="Y503" t="s">
        <v>746</v>
      </c>
      <c r="Z503" t="s">
        <v>2284</v>
      </c>
      <c r="AA503">
        <f>VLOOKUP(S503,'[1]Tract Areas'!$F$2:$M$374,8,FALSE)</f>
        <v>4695865</v>
      </c>
      <c r="AB503">
        <f t="shared" si="15"/>
        <v>1.6908492897474694E-3</v>
      </c>
    </row>
    <row r="504" spans="1:28" x14ac:dyDescent="0.25">
      <c r="A504">
        <v>58</v>
      </c>
      <c r="B504" t="s">
        <v>2111</v>
      </c>
      <c r="C504" t="str">
        <f t="shared" si="14"/>
        <v>King County</v>
      </c>
      <c r="D504" t="s">
        <v>2112</v>
      </c>
      <c r="E504">
        <v>437956.70969530661</v>
      </c>
      <c r="F504">
        <v>630940397.3299545</v>
      </c>
      <c r="K504" t="s">
        <v>59</v>
      </c>
      <c r="L504" t="s">
        <v>60</v>
      </c>
      <c r="M504" t="s">
        <v>2112</v>
      </c>
      <c r="N504" t="s">
        <v>32</v>
      </c>
      <c r="O504" t="s">
        <v>33</v>
      </c>
      <c r="P504" t="s">
        <v>1936</v>
      </c>
      <c r="Q504" t="s">
        <v>1937</v>
      </c>
      <c r="R504" t="s">
        <v>1938</v>
      </c>
      <c r="S504" t="s">
        <v>1939</v>
      </c>
      <c r="T504" t="s">
        <v>38</v>
      </c>
      <c r="U504" t="s">
        <v>39</v>
      </c>
      <c r="V504">
        <v>5180190</v>
      </c>
      <c r="W504">
        <v>3747695</v>
      </c>
      <c r="X504" t="s">
        <v>1940</v>
      </c>
      <c r="Y504" t="s">
        <v>1941</v>
      </c>
      <c r="Z504" t="s">
        <v>2285</v>
      </c>
      <c r="AA504">
        <f>VLOOKUP(S504,'[1]Tract Areas'!$F$2:$M$374,8,FALSE)</f>
        <v>5104892</v>
      </c>
      <c r="AB504">
        <f t="shared" si="15"/>
        <v>5.1501579269453692E-3</v>
      </c>
    </row>
    <row r="505" spans="1:28" x14ac:dyDescent="0.25">
      <c r="A505">
        <v>58</v>
      </c>
      <c r="B505" t="s">
        <v>2111</v>
      </c>
      <c r="C505" t="str">
        <f t="shared" si="14"/>
        <v>King County</v>
      </c>
      <c r="D505" t="s">
        <v>2112</v>
      </c>
      <c r="E505">
        <v>437956.70969530661</v>
      </c>
      <c r="F505">
        <v>630940397.3299545</v>
      </c>
      <c r="K505" t="s">
        <v>59</v>
      </c>
      <c r="L505" t="s">
        <v>60</v>
      </c>
      <c r="M505" t="s">
        <v>2112</v>
      </c>
      <c r="N505" t="s">
        <v>32</v>
      </c>
      <c r="O505" t="s">
        <v>33</v>
      </c>
      <c r="P505" t="s">
        <v>2147</v>
      </c>
      <c r="Q505" t="s">
        <v>2148</v>
      </c>
      <c r="R505" t="s">
        <v>2149</v>
      </c>
      <c r="S505" t="s">
        <v>2150</v>
      </c>
      <c r="T505" t="s">
        <v>38</v>
      </c>
      <c r="U505" t="s">
        <v>39</v>
      </c>
      <c r="V505">
        <v>3183323</v>
      </c>
      <c r="W505">
        <v>1320016</v>
      </c>
      <c r="X505" t="s">
        <v>2151</v>
      </c>
      <c r="Y505" t="s">
        <v>2152</v>
      </c>
      <c r="Z505" t="s">
        <v>2286</v>
      </c>
      <c r="AA505">
        <f>VLOOKUP(S505,'[1]Tract Areas'!$F$2:$M$374,8,FALSE)</f>
        <v>3141142</v>
      </c>
      <c r="AB505">
        <f t="shared" si="15"/>
        <v>3.4627533553083559E-3</v>
      </c>
    </row>
    <row r="506" spans="1:28" x14ac:dyDescent="0.25">
      <c r="A506">
        <v>58</v>
      </c>
      <c r="B506" t="s">
        <v>2111</v>
      </c>
      <c r="C506" t="str">
        <f t="shared" si="14"/>
        <v>King County</v>
      </c>
      <c r="D506" t="s">
        <v>2112</v>
      </c>
      <c r="E506">
        <v>437956.70969530661</v>
      </c>
      <c r="F506">
        <v>630940397.3299545</v>
      </c>
      <c r="K506" t="s">
        <v>59</v>
      </c>
      <c r="L506" t="s">
        <v>60</v>
      </c>
      <c r="M506" t="s">
        <v>2112</v>
      </c>
      <c r="N506" t="s">
        <v>32</v>
      </c>
      <c r="O506" t="s">
        <v>33</v>
      </c>
      <c r="P506" t="s">
        <v>2287</v>
      </c>
      <c r="Q506" t="s">
        <v>2288</v>
      </c>
      <c r="R506" t="s">
        <v>2289</v>
      </c>
      <c r="S506" t="s">
        <v>2290</v>
      </c>
      <c r="T506" t="s">
        <v>38</v>
      </c>
      <c r="U506" t="s">
        <v>39</v>
      </c>
      <c r="V506">
        <v>4016906</v>
      </c>
      <c r="W506">
        <v>2661746</v>
      </c>
      <c r="X506" t="s">
        <v>2291</v>
      </c>
      <c r="Y506" t="s">
        <v>2292</v>
      </c>
      <c r="Z506" t="s">
        <v>2293</v>
      </c>
      <c r="AA506">
        <f>VLOOKUP(S506,'[1]Tract Areas'!$F$2:$M$374,8,FALSE)</f>
        <v>3891488</v>
      </c>
      <c r="AB506">
        <f t="shared" si="15"/>
        <v>2.4283770115698673E-4</v>
      </c>
    </row>
    <row r="507" spans="1:28" x14ac:dyDescent="0.25">
      <c r="A507">
        <v>58</v>
      </c>
      <c r="B507" t="s">
        <v>2111</v>
      </c>
      <c r="C507" t="str">
        <f t="shared" si="14"/>
        <v>King County</v>
      </c>
      <c r="D507" t="s">
        <v>2112</v>
      </c>
      <c r="E507">
        <v>437956.70969530661</v>
      </c>
      <c r="F507">
        <v>630940397.3299545</v>
      </c>
      <c r="K507" t="s">
        <v>59</v>
      </c>
      <c r="L507" t="s">
        <v>60</v>
      </c>
      <c r="M507" t="s">
        <v>2112</v>
      </c>
      <c r="N507" t="s">
        <v>32</v>
      </c>
      <c r="O507" t="s">
        <v>33</v>
      </c>
      <c r="P507" t="s">
        <v>600</v>
      </c>
      <c r="Q507" t="s">
        <v>601</v>
      </c>
      <c r="R507" t="s">
        <v>602</v>
      </c>
      <c r="S507" t="s">
        <v>603</v>
      </c>
      <c r="T507" t="s">
        <v>38</v>
      </c>
      <c r="U507" t="s">
        <v>39</v>
      </c>
      <c r="V507">
        <v>4621341</v>
      </c>
      <c r="W507">
        <v>239079</v>
      </c>
      <c r="X507" t="s">
        <v>604</v>
      </c>
      <c r="Y507" t="s">
        <v>605</v>
      </c>
      <c r="Z507" t="s">
        <v>2294</v>
      </c>
      <c r="AA507">
        <f>VLOOKUP(S507,'[1]Tract Areas'!$F$2:$M$374,8,FALSE)</f>
        <v>4621546</v>
      </c>
      <c r="AB507">
        <f t="shared" si="15"/>
        <v>1.2989159904499489E-3</v>
      </c>
    </row>
    <row r="508" spans="1:28" x14ac:dyDescent="0.25">
      <c r="A508">
        <v>58</v>
      </c>
      <c r="B508" t="s">
        <v>2111</v>
      </c>
      <c r="C508" t="str">
        <f t="shared" si="14"/>
        <v>King County</v>
      </c>
      <c r="D508" t="s">
        <v>2112</v>
      </c>
      <c r="E508">
        <v>437956.70969530661</v>
      </c>
      <c r="F508">
        <v>630940397.3299545</v>
      </c>
      <c r="K508" t="s">
        <v>59</v>
      </c>
      <c r="L508" t="s">
        <v>60</v>
      </c>
      <c r="M508" t="s">
        <v>2112</v>
      </c>
      <c r="N508" t="s">
        <v>32</v>
      </c>
      <c r="O508" t="s">
        <v>33</v>
      </c>
      <c r="P508" t="s">
        <v>621</v>
      </c>
      <c r="Q508" t="s">
        <v>622</v>
      </c>
      <c r="R508" t="s">
        <v>623</v>
      </c>
      <c r="S508" t="s">
        <v>624</v>
      </c>
      <c r="T508" t="s">
        <v>38</v>
      </c>
      <c r="U508" t="s">
        <v>39</v>
      </c>
      <c r="V508">
        <v>6392898</v>
      </c>
      <c r="W508">
        <v>797574</v>
      </c>
      <c r="X508" t="s">
        <v>625</v>
      </c>
      <c r="Y508" t="s">
        <v>626</v>
      </c>
      <c r="Z508" t="s">
        <v>2295</v>
      </c>
      <c r="AA508">
        <f>VLOOKUP(S508,'[1]Tract Areas'!$F$2:$M$374,8,FALSE)</f>
        <v>6395425</v>
      </c>
      <c r="AB508">
        <f t="shared" si="15"/>
        <v>1.5175848360351345E-2</v>
      </c>
    </row>
    <row r="509" spans="1:28" x14ac:dyDescent="0.25">
      <c r="A509">
        <v>58</v>
      </c>
      <c r="B509" t="s">
        <v>2111</v>
      </c>
      <c r="C509" t="str">
        <f t="shared" si="14"/>
        <v>King County</v>
      </c>
      <c r="D509" t="s">
        <v>2112</v>
      </c>
      <c r="E509">
        <v>437956.70969530661</v>
      </c>
      <c r="F509">
        <v>630940397.3299545</v>
      </c>
      <c r="K509" t="s">
        <v>59</v>
      </c>
      <c r="L509" t="s">
        <v>60</v>
      </c>
      <c r="M509" t="s">
        <v>2112</v>
      </c>
      <c r="N509" t="s">
        <v>32</v>
      </c>
      <c r="O509" t="s">
        <v>33</v>
      </c>
      <c r="P509" t="s">
        <v>2296</v>
      </c>
      <c r="Q509" t="s">
        <v>2297</v>
      </c>
      <c r="R509" t="s">
        <v>2298</v>
      </c>
      <c r="S509" t="s">
        <v>2299</v>
      </c>
      <c r="T509" t="s">
        <v>38</v>
      </c>
      <c r="U509" t="s">
        <v>39</v>
      </c>
      <c r="V509">
        <v>2767309</v>
      </c>
      <c r="W509">
        <v>1607</v>
      </c>
      <c r="X509" t="s">
        <v>2300</v>
      </c>
      <c r="Y509" t="s">
        <v>2301</v>
      </c>
      <c r="Z509" t="s">
        <v>2302</v>
      </c>
      <c r="AA509">
        <f>VLOOKUP(S509,'[1]Tract Areas'!$F$2:$M$374,8,FALSE)</f>
        <v>2767317</v>
      </c>
      <c r="AB509">
        <f t="shared" si="15"/>
        <v>0.28039613820895837</v>
      </c>
    </row>
    <row r="510" spans="1:28" x14ac:dyDescent="0.25">
      <c r="A510">
        <v>58</v>
      </c>
      <c r="B510" t="s">
        <v>2111</v>
      </c>
      <c r="C510" t="str">
        <f t="shared" si="14"/>
        <v>King County</v>
      </c>
      <c r="D510" t="s">
        <v>2112</v>
      </c>
      <c r="E510">
        <v>437956.70969530661</v>
      </c>
      <c r="F510">
        <v>630940397.3299545</v>
      </c>
      <c r="K510" t="s">
        <v>59</v>
      </c>
      <c r="L510" t="s">
        <v>60</v>
      </c>
      <c r="M510" t="s">
        <v>2112</v>
      </c>
      <c r="N510" t="s">
        <v>32</v>
      </c>
      <c r="O510" t="s">
        <v>33</v>
      </c>
      <c r="P510" t="s">
        <v>2303</v>
      </c>
      <c r="Q510" t="s">
        <v>2304</v>
      </c>
      <c r="R510" t="s">
        <v>2305</v>
      </c>
      <c r="S510" t="s">
        <v>2306</v>
      </c>
      <c r="T510" t="s">
        <v>38</v>
      </c>
      <c r="U510" t="s">
        <v>39</v>
      </c>
      <c r="V510">
        <v>4071795</v>
      </c>
      <c r="W510">
        <v>9463811</v>
      </c>
      <c r="X510" t="s">
        <v>2307</v>
      </c>
      <c r="Y510" t="s">
        <v>2308</v>
      </c>
      <c r="Z510" t="s">
        <v>2309</v>
      </c>
      <c r="AA510">
        <f>VLOOKUP(S510,'[1]Tract Areas'!$F$2:$M$374,8,FALSE)</f>
        <v>4077125</v>
      </c>
      <c r="AB510">
        <f t="shared" si="15"/>
        <v>1.2795781341018487E-3</v>
      </c>
    </row>
    <row r="511" spans="1:28" x14ac:dyDescent="0.25">
      <c r="A511">
        <v>58</v>
      </c>
      <c r="B511" t="s">
        <v>2111</v>
      </c>
      <c r="C511" t="str">
        <f t="shared" si="14"/>
        <v>King County</v>
      </c>
      <c r="D511" t="s">
        <v>2112</v>
      </c>
      <c r="E511">
        <v>437956.70969530661</v>
      </c>
      <c r="F511">
        <v>630940397.3299545</v>
      </c>
      <c r="K511" t="s">
        <v>59</v>
      </c>
      <c r="L511" t="s">
        <v>60</v>
      </c>
      <c r="M511" t="s">
        <v>2112</v>
      </c>
      <c r="N511" t="s">
        <v>32</v>
      </c>
      <c r="O511" t="s">
        <v>33</v>
      </c>
      <c r="P511" t="s">
        <v>2310</v>
      </c>
      <c r="Q511" t="s">
        <v>2311</v>
      </c>
      <c r="R511" t="s">
        <v>2312</v>
      </c>
      <c r="S511" t="s">
        <v>2313</v>
      </c>
      <c r="T511" t="s">
        <v>38</v>
      </c>
      <c r="U511" t="s">
        <v>39</v>
      </c>
      <c r="V511">
        <v>1627672</v>
      </c>
      <c r="W511">
        <v>660948</v>
      </c>
      <c r="X511" t="s">
        <v>2314</v>
      </c>
      <c r="Y511" t="s">
        <v>2315</v>
      </c>
      <c r="Z511" t="s">
        <v>1678</v>
      </c>
      <c r="AA511">
        <f>VLOOKUP(S511,'[1]Tract Areas'!$F$2:$M$374,8,FALSE)</f>
        <v>1654694</v>
      </c>
      <c r="AB511">
        <f t="shared" si="15"/>
        <v>1.4286629431181838E-3</v>
      </c>
    </row>
    <row r="512" spans="1:28" x14ac:dyDescent="0.25">
      <c r="A512">
        <v>58</v>
      </c>
      <c r="B512" t="s">
        <v>2111</v>
      </c>
      <c r="C512" t="str">
        <f t="shared" si="14"/>
        <v>King County</v>
      </c>
      <c r="D512" t="s">
        <v>2112</v>
      </c>
      <c r="E512">
        <v>437956.70969530661</v>
      </c>
      <c r="F512">
        <v>630940397.3299545</v>
      </c>
      <c r="K512" t="s">
        <v>59</v>
      </c>
      <c r="L512" t="s">
        <v>60</v>
      </c>
      <c r="M512" t="s">
        <v>2112</v>
      </c>
      <c r="N512" t="s">
        <v>32</v>
      </c>
      <c r="O512" t="s">
        <v>33</v>
      </c>
      <c r="P512" t="s">
        <v>2316</v>
      </c>
      <c r="Q512" t="s">
        <v>2317</v>
      </c>
      <c r="R512" t="s">
        <v>2318</v>
      </c>
      <c r="S512" t="s">
        <v>2319</v>
      </c>
      <c r="T512" t="s">
        <v>38</v>
      </c>
      <c r="U512" t="s">
        <v>39</v>
      </c>
      <c r="V512">
        <v>3785637</v>
      </c>
      <c r="W512">
        <v>2227321</v>
      </c>
      <c r="X512" t="s">
        <v>2320</v>
      </c>
      <c r="Y512" t="s">
        <v>2321</v>
      </c>
      <c r="Z512" t="s">
        <v>2322</v>
      </c>
      <c r="AA512">
        <f>VLOOKUP(S512,'[1]Tract Areas'!$F$2:$M$374,8,FALSE)</f>
        <v>3777983</v>
      </c>
      <c r="AB512">
        <f t="shared" si="15"/>
        <v>1.8186953196983682E-3</v>
      </c>
    </row>
    <row r="513" spans="1:28" x14ac:dyDescent="0.25">
      <c r="A513">
        <v>59</v>
      </c>
      <c r="B513" t="s">
        <v>2111</v>
      </c>
      <c r="C513" t="str">
        <f t="shared" si="14"/>
        <v>King County</v>
      </c>
      <c r="D513" t="s">
        <v>2112</v>
      </c>
      <c r="E513">
        <v>3020.7808163984591</v>
      </c>
      <c r="F513">
        <v>107627.49665476241</v>
      </c>
      <c r="K513" t="s">
        <v>59</v>
      </c>
      <c r="L513" t="s">
        <v>60</v>
      </c>
      <c r="M513" t="s">
        <v>2112</v>
      </c>
      <c r="N513" t="s">
        <v>32</v>
      </c>
      <c r="O513" t="s">
        <v>33</v>
      </c>
      <c r="P513" t="s">
        <v>801</v>
      </c>
      <c r="Q513" t="s">
        <v>802</v>
      </c>
      <c r="R513" t="s">
        <v>803</v>
      </c>
      <c r="S513" t="s">
        <v>804</v>
      </c>
      <c r="T513" t="s">
        <v>38</v>
      </c>
      <c r="U513" t="s">
        <v>39</v>
      </c>
      <c r="V513">
        <v>3808528</v>
      </c>
      <c r="W513">
        <v>4544</v>
      </c>
      <c r="X513" t="s">
        <v>805</v>
      </c>
      <c r="Y513" t="s">
        <v>806</v>
      </c>
      <c r="Z513" t="s">
        <v>2323</v>
      </c>
      <c r="AA513">
        <f>VLOOKUP(S513,'[1]Tract Areas'!$F$2:$M$374,8,FALSE)</f>
        <v>3766325</v>
      </c>
      <c r="AB513">
        <f t="shared" si="15"/>
        <v>2.1657716739792768E-3</v>
      </c>
    </row>
    <row r="514" spans="1:28" x14ac:dyDescent="0.25">
      <c r="A514">
        <v>59</v>
      </c>
      <c r="B514" t="s">
        <v>2111</v>
      </c>
      <c r="C514" t="str">
        <f t="shared" ref="C514:C577" si="16">IF(H514,H514,D514)</f>
        <v>King County</v>
      </c>
      <c r="D514" t="s">
        <v>2112</v>
      </c>
      <c r="E514">
        <v>3020.7808163984591</v>
      </c>
      <c r="F514">
        <v>107627.49665476241</v>
      </c>
      <c r="K514" t="s">
        <v>59</v>
      </c>
      <c r="L514" t="s">
        <v>60</v>
      </c>
      <c r="M514" t="s">
        <v>2112</v>
      </c>
      <c r="N514" t="s">
        <v>32</v>
      </c>
      <c r="O514" t="s">
        <v>33</v>
      </c>
      <c r="P514" t="s">
        <v>815</v>
      </c>
      <c r="Q514" t="s">
        <v>816</v>
      </c>
      <c r="R514" t="s">
        <v>817</v>
      </c>
      <c r="S514" t="s">
        <v>818</v>
      </c>
      <c r="T514" t="s">
        <v>38</v>
      </c>
      <c r="U514" t="s">
        <v>39</v>
      </c>
      <c r="V514">
        <v>3067890</v>
      </c>
      <c r="W514">
        <v>0</v>
      </c>
      <c r="X514" t="s">
        <v>819</v>
      </c>
      <c r="Y514" t="s">
        <v>820</v>
      </c>
      <c r="Z514" t="s">
        <v>2324</v>
      </c>
      <c r="AA514">
        <f>VLOOKUP(S514,'[1]Tract Areas'!$F$2:$M$374,8,FALSE)</f>
        <v>3044486</v>
      </c>
      <c r="AB514">
        <f t="shared" ref="AB514:AB577" si="17">Z514/AA514</f>
        <v>2.141576607676961E-4</v>
      </c>
    </row>
    <row r="515" spans="1:28" x14ac:dyDescent="0.25">
      <c r="A515">
        <v>59</v>
      </c>
      <c r="B515" t="s">
        <v>2111</v>
      </c>
      <c r="C515" t="str">
        <f t="shared" si="16"/>
        <v>King County</v>
      </c>
      <c r="D515" t="s">
        <v>2112</v>
      </c>
      <c r="E515">
        <v>3020.7808163984591</v>
      </c>
      <c r="F515">
        <v>107627.49665476241</v>
      </c>
      <c r="K515" t="s">
        <v>59</v>
      </c>
      <c r="L515" t="s">
        <v>60</v>
      </c>
      <c r="M515" t="s">
        <v>2112</v>
      </c>
      <c r="N515" t="s">
        <v>32</v>
      </c>
      <c r="O515" t="s">
        <v>33</v>
      </c>
      <c r="P515" t="s">
        <v>822</v>
      </c>
      <c r="Q515" t="s">
        <v>823</v>
      </c>
      <c r="R515" t="s">
        <v>824</v>
      </c>
      <c r="S515" t="s">
        <v>825</v>
      </c>
      <c r="T515" t="s">
        <v>38</v>
      </c>
      <c r="U515" t="s">
        <v>39</v>
      </c>
      <c r="V515">
        <v>4904000</v>
      </c>
      <c r="W515">
        <v>0</v>
      </c>
      <c r="X515" t="s">
        <v>826</v>
      </c>
      <c r="Y515" t="s">
        <v>827</v>
      </c>
      <c r="Z515" t="s">
        <v>2325</v>
      </c>
      <c r="AA515">
        <f>VLOOKUP(S515,'[1]Tract Areas'!$F$2:$M$374,8,FALSE)</f>
        <v>4862616</v>
      </c>
      <c r="AB515">
        <f t="shared" si="17"/>
        <v>1.8981552316695377E-4</v>
      </c>
    </row>
    <row r="516" spans="1:28" x14ac:dyDescent="0.25">
      <c r="A516">
        <v>59</v>
      </c>
      <c r="B516" t="s">
        <v>2111</v>
      </c>
      <c r="C516" t="str">
        <f t="shared" si="16"/>
        <v>King County</v>
      </c>
      <c r="D516" t="s">
        <v>2112</v>
      </c>
      <c r="E516">
        <v>3020.7808163984591</v>
      </c>
      <c r="F516">
        <v>107627.49665476241</v>
      </c>
      <c r="K516" t="s">
        <v>59</v>
      </c>
      <c r="L516" t="s">
        <v>60</v>
      </c>
      <c r="M516" t="s">
        <v>2112</v>
      </c>
      <c r="N516" t="s">
        <v>32</v>
      </c>
      <c r="O516" t="s">
        <v>33</v>
      </c>
      <c r="P516" t="s">
        <v>836</v>
      </c>
      <c r="Q516" t="s">
        <v>837</v>
      </c>
      <c r="R516" t="s">
        <v>838</v>
      </c>
      <c r="S516" t="s">
        <v>839</v>
      </c>
      <c r="T516" t="s">
        <v>38</v>
      </c>
      <c r="U516" t="s">
        <v>39</v>
      </c>
      <c r="V516">
        <v>4394633</v>
      </c>
      <c r="W516">
        <v>0</v>
      </c>
      <c r="X516" t="s">
        <v>840</v>
      </c>
      <c r="Y516" t="s">
        <v>841</v>
      </c>
      <c r="Z516" t="s">
        <v>2326</v>
      </c>
      <c r="AA516">
        <f>VLOOKUP(S516,'[1]Tract Areas'!$F$2:$M$374,8,FALSE)</f>
        <v>4364855</v>
      </c>
      <c r="AB516">
        <f t="shared" si="17"/>
        <v>6.1399519571669623E-5</v>
      </c>
    </row>
    <row r="517" spans="1:28" x14ac:dyDescent="0.25">
      <c r="A517">
        <v>60</v>
      </c>
      <c r="B517" t="s">
        <v>2111</v>
      </c>
      <c r="C517" t="str">
        <f t="shared" si="16"/>
        <v>King County</v>
      </c>
      <c r="D517" t="s">
        <v>2112</v>
      </c>
      <c r="E517">
        <v>4142.8270848816474</v>
      </c>
      <c r="F517">
        <v>79145.066089233063</v>
      </c>
      <c r="K517" t="s">
        <v>59</v>
      </c>
      <c r="L517" t="s">
        <v>60</v>
      </c>
      <c r="M517" t="s">
        <v>2112</v>
      </c>
      <c r="N517" t="s">
        <v>32</v>
      </c>
      <c r="O517" t="s">
        <v>33</v>
      </c>
      <c r="P517" t="s">
        <v>822</v>
      </c>
      <c r="Q517" t="s">
        <v>823</v>
      </c>
      <c r="R517" t="s">
        <v>824</v>
      </c>
      <c r="S517" t="s">
        <v>825</v>
      </c>
      <c r="T517" t="s">
        <v>38</v>
      </c>
      <c r="U517" t="s">
        <v>39</v>
      </c>
      <c r="V517">
        <v>4904000</v>
      </c>
      <c r="W517">
        <v>0</v>
      </c>
      <c r="X517" t="s">
        <v>826</v>
      </c>
      <c r="Y517" t="s">
        <v>827</v>
      </c>
      <c r="Z517" t="s">
        <v>2327</v>
      </c>
      <c r="AA517">
        <f>VLOOKUP(S517,'[1]Tract Areas'!$F$2:$M$374,8,FALSE)</f>
        <v>4862616</v>
      </c>
      <c r="AB517">
        <f t="shared" si="17"/>
        <v>1.5123546667061515E-3</v>
      </c>
    </row>
    <row r="518" spans="1:28" x14ac:dyDescent="0.25">
      <c r="A518">
        <v>61</v>
      </c>
      <c r="B518" t="s">
        <v>2111</v>
      </c>
      <c r="C518" t="str">
        <f t="shared" si="16"/>
        <v>King County</v>
      </c>
      <c r="D518" t="s">
        <v>2112</v>
      </c>
      <c r="E518">
        <v>2262032.4240301792</v>
      </c>
      <c r="F518">
        <v>46423459712.455719</v>
      </c>
      <c r="K518" t="s">
        <v>59</v>
      </c>
      <c r="L518" t="s">
        <v>60</v>
      </c>
      <c r="M518" t="s">
        <v>2112</v>
      </c>
      <c r="N518" t="s">
        <v>32</v>
      </c>
      <c r="O518" t="s">
        <v>33</v>
      </c>
      <c r="P518" t="s">
        <v>241</v>
      </c>
      <c r="Q518" t="s">
        <v>242</v>
      </c>
      <c r="R518" t="s">
        <v>243</v>
      </c>
      <c r="S518" t="s">
        <v>244</v>
      </c>
      <c r="T518" t="s">
        <v>38</v>
      </c>
      <c r="U518" t="s">
        <v>39</v>
      </c>
      <c r="V518">
        <v>3668962</v>
      </c>
      <c r="W518">
        <v>60430</v>
      </c>
      <c r="X518" t="s">
        <v>245</v>
      </c>
      <c r="Y518" t="s">
        <v>246</v>
      </c>
      <c r="Z518" t="s">
        <v>2328</v>
      </c>
      <c r="AA518">
        <f>VLOOKUP(S518,'[1]Tract Areas'!$F$2:$M$374,8,FALSE)</f>
        <v>3668128</v>
      </c>
      <c r="AB518">
        <f t="shared" si="17"/>
        <v>0.25382156784059878</v>
      </c>
    </row>
    <row r="519" spans="1:28" x14ac:dyDescent="0.25">
      <c r="A519">
        <v>61</v>
      </c>
      <c r="B519" t="s">
        <v>2111</v>
      </c>
      <c r="C519" t="str">
        <f t="shared" si="16"/>
        <v>King County</v>
      </c>
      <c r="D519" t="s">
        <v>2112</v>
      </c>
      <c r="E519">
        <v>2262032.4240301792</v>
      </c>
      <c r="F519">
        <v>46423459712.455719</v>
      </c>
      <c r="K519" t="s">
        <v>59</v>
      </c>
      <c r="L519" t="s">
        <v>60</v>
      </c>
      <c r="M519" t="s">
        <v>2112</v>
      </c>
      <c r="N519" t="s">
        <v>32</v>
      </c>
      <c r="O519" t="s">
        <v>33</v>
      </c>
      <c r="P519" t="s">
        <v>1875</v>
      </c>
      <c r="Q519" t="s">
        <v>1876</v>
      </c>
      <c r="R519" t="s">
        <v>1877</v>
      </c>
      <c r="S519" t="s">
        <v>1878</v>
      </c>
      <c r="T519" t="s">
        <v>38</v>
      </c>
      <c r="U519" t="s">
        <v>39</v>
      </c>
      <c r="V519">
        <v>79040166</v>
      </c>
      <c r="W519">
        <v>84391</v>
      </c>
      <c r="X519" t="s">
        <v>1879</v>
      </c>
      <c r="Y519" t="s">
        <v>1880</v>
      </c>
      <c r="Z519" t="s">
        <v>2329</v>
      </c>
      <c r="AA519">
        <f>VLOOKUP(S519,'[1]Tract Areas'!$F$2:$M$374,8,FALSE)</f>
        <v>78977823</v>
      </c>
      <c r="AB519">
        <f t="shared" si="17"/>
        <v>0.96433408907713247</v>
      </c>
    </row>
    <row r="520" spans="1:28" x14ac:dyDescent="0.25">
      <c r="A520">
        <v>61</v>
      </c>
      <c r="B520" t="s">
        <v>2111</v>
      </c>
      <c r="C520" t="str">
        <f t="shared" si="16"/>
        <v>King County</v>
      </c>
      <c r="D520" t="s">
        <v>2112</v>
      </c>
      <c r="E520">
        <v>2262032.4240301792</v>
      </c>
      <c r="F520">
        <v>46423459712.455719</v>
      </c>
      <c r="K520" t="s">
        <v>59</v>
      </c>
      <c r="L520" t="s">
        <v>60</v>
      </c>
      <c r="M520" t="s">
        <v>2112</v>
      </c>
      <c r="N520" t="s">
        <v>32</v>
      </c>
      <c r="O520" t="s">
        <v>33</v>
      </c>
      <c r="P520" t="s">
        <v>1882</v>
      </c>
      <c r="Q520" t="s">
        <v>1883</v>
      </c>
      <c r="R520" t="s">
        <v>1884</v>
      </c>
      <c r="S520" t="s">
        <v>1885</v>
      </c>
      <c r="T520" t="s">
        <v>38</v>
      </c>
      <c r="U520" t="s">
        <v>39</v>
      </c>
      <c r="V520">
        <v>41801336</v>
      </c>
      <c r="W520">
        <v>17075</v>
      </c>
      <c r="X520" t="s">
        <v>1886</v>
      </c>
      <c r="Y520" t="s">
        <v>1887</v>
      </c>
      <c r="Z520" t="s">
        <v>2330</v>
      </c>
      <c r="AA520">
        <f>VLOOKUP(S520,'[1]Tract Areas'!$F$2:$M$374,8,FALSE)</f>
        <v>41706638</v>
      </c>
      <c r="AB520">
        <f t="shared" si="17"/>
        <v>0.86414275348686698</v>
      </c>
    </row>
    <row r="521" spans="1:28" x14ac:dyDescent="0.25">
      <c r="A521">
        <v>61</v>
      </c>
      <c r="B521" t="s">
        <v>2111</v>
      </c>
      <c r="C521" t="str">
        <f t="shared" si="16"/>
        <v>King County</v>
      </c>
      <c r="D521" t="s">
        <v>2112</v>
      </c>
      <c r="E521">
        <v>2262032.4240301792</v>
      </c>
      <c r="F521">
        <v>46423459712.455719</v>
      </c>
      <c r="K521" t="s">
        <v>59</v>
      </c>
      <c r="L521" t="s">
        <v>60</v>
      </c>
      <c r="M521" t="s">
        <v>2112</v>
      </c>
      <c r="N521" t="s">
        <v>32</v>
      </c>
      <c r="O521" t="s">
        <v>33</v>
      </c>
      <c r="P521" t="s">
        <v>1889</v>
      </c>
      <c r="Q521" t="s">
        <v>1890</v>
      </c>
      <c r="R521" t="s">
        <v>1891</v>
      </c>
      <c r="S521" t="s">
        <v>1892</v>
      </c>
      <c r="T521" t="s">
        <v>38</v>
      </c>
      <c r="U521" t="s">
        <v>39</v>
      </c>
      <c r="V521">
        <v>22481612</v>
      </c>
      <c r="W521">
        <v>0</v>
      </c>
      <c r="X521" t="s">
        <v>1893</v>
      </c>
      <c r="Y521" t="s">
        <v>1894</v>
      </c>
      <c r="Z521" t="s">
        <v>2331</v>
      </c>
      <c r="AA521">
        <f>VLOOKUP(S521,'[1]Tract Areas'!$F$2:$M$374,8,FALSE)</f>
        <v>22460780</v>
      </c>
      <c r="AB521">
        <f t="shared" si="17"/>
        <v>0.75190051280498715</v>
      </c>
    </row>
    <row r="522" spans="1:28" x14ac:dyDescent="0.25">
      <c r="A522">
        <v>61</v>
      </c>
      <c r="B522" t="s">
        <v>2111</v>
      </c>
      <c r="C522" t="str">
        <f t="shared" si="16"/>
        <v>King County</v>
      </c>
      <c r="D522" t="s">
        <v>2112</v>
      </c>
      <c r="E522">
        <v>2262032.4240301792</v>
      </c>
      <c r="F522">
        <v>46423459712.455719</v>
      </c>
      <c r="K522" t="s">
        <v>59</v>
      </c>
      <c r="L522" t="s">
        <v>60</v>
      </c>
      <c r="M522" t="s">
        <v>2112</v>
      </c>
      <c r="N522" t="s">
        <v>32</v>
      </c>
      <c r="O522" t="s">
        <v>33</v>
      </c>
      <c r="P522" t="s">
        <v>2215</v>
      </c>
      <c r="Q522" t="s">
        <v>2216</v>
      </c>
      <c r="R522" t="s">
        <v>2217</v>
      </c>
      <c r="S522" t="s">
        <v>2218</v>
      </c>
      <c r="T522" t="s">
        <v>38</v>
      </c>
      <c r="U522" t="s">
        <v>39</v>
      </c>
      <c r="V522">
        <v>13110056</v>
      </c>
      <c r="W522">
        <v>436039</v>
      </c>
      <c r="X522" t="s">
        <v>2219</v>
      </c>
      <c r="Y522" t="s">
        <v>2220</v>
      </c>
      <c r="Z522" t="s">
        <v>2332</v>
      </c>
      <c r="AA522">
        <f>VLOOKUP(S522,'[1]Tract Areas'!$F$2:$M$374,8,FALSE)</f>
        <v>12725874</v>
      </c>
      <c r="AB522">
        <f t="shared" si="17"/>
        <v>0.42006002888288851</v>
      </c>
    </row>
    <row r="523" spans="1:28" x14ac:dyDescent="0.25">
      <c r="A523">
        <v>61</v>
      </c>
      <c r="B523" t="s">
        <v>2111</v>
      </c>
      <c r="C523" t="str">
        <f t="shared" si="16"/>
        <v>King County</v>
      </c>
      <c r="D523" t="s">
        <v>2112</v>
      </c>
      <c r="E523">
        <v>2262032.4240301792</v>
      </c>
      <c r="F523">
        <v>46423459712.455719</v>
      </c>
      <c r="K523" t="s">
        <v>59</v>
      </c>
      <c r="L523" t="s">
        <v>60</v>
      </c>
      <c r="M523" t="s">
        <v>2112</v>
      </c>
      <c r="N523" t="s">
        <v>32</v>
      </c>
      <c r="O523" t="s">
        <v>33</v>
      </c>
      <c r="P523" t="s">
        <v>2333</v>
      </c>
      <c r="Q523" t="s">
        <v>2334</v>
      </c>
      <c r="R523" t="s">
        <v>2335</v>
      </c>
      <c r="S523" t="s">
        <v>2336</v>
      </c>
      <c r="T523" t="s">
        <v>38</v>
      </c>
      <c r="U523" t="s">
        <v>39</v>
      </c>
      <c r="V523">
        <v>26840645</v>
      </c>
      <c r="W523">
        <v>341596</v>
      </c>
      <c r="X523" t="s">
        <v>2337</v>
      </c>
      <c r="Y523" t="s">
        <v>2338</v>
      </c>
      <c r="Z523" t="s">
        <v>2339</v>
      </c>
      <c r="AA523">
        <f>VLOOKUP(S523,'[1]Tract Areas'!$F$2:$M$374,8,FALSE)</f>
        <v>26277932</v>
      </c>
      <c r="AB523">
        <f t="shared" si="17"/>
        <v>0.47496777904745319</v>
      </c>
    </row>
    <row r="524" spans="1:28" x14ac:dyDescent="0.25">
      <c r="A524">
        <v>61</v>
      </c>
      <c r="B524" t="s">
        <v>2111</v>
      </c>
      <c r="C524" t="str">
        <f t="shared" si="16"/>
        <v>King County</v>
      </c>
      <c r="D524" t="s">
        <v>2112</v>
      </c>
      <c r="E524">
        <v>2262032.4240301792</v>
      </c>
      <c r="F524">
        <v>46423459712.455719</v>
      </c>
      <c r="K524" t="s">
        <v>59</v>
      </c>
      <c r="L524" t="s">
        <v>60</v>
      </c>
      <c r="M524" t="s">
        <v>2112</v>
      </c>
      <c r="N524" t="s">
        <v>32</v>
      </c>
      <c r="O524" t="s">
        <v>33</v>
      </c>
      <c r="P524" t="s">
        <v>2340</v>
      </c>
      <c r="Q524" t="s">
        <v>2341</v>
      </c>
      <c r="R524" t="s">
        <v>2342</v>
      </c>
      <c r="S524" t="s">
        <v>2343</v>
      </c>
      <c r="T524" t="s">
        <v>38</v>
      </c>
      <c r="U524" t="s">
        <v>39</v>
      </c>
      <c r="V524">
        <v>10308715</v>
      </c>
      <c r="W524">
        <v>175673</v>
      </c>
      <c r="X524" t="s">
        <v>2344</v>
      </c>
      <c r="Y524" t="s">
        <v>2345</v>
      </c>
      <c r="Z524" t="s">
        <v>2346</v>
      </c>
      <c r="AA524">
        <f>VLOOKUP(S524,'[1]Tract Areas'!$F$2:$M$374,8,FALSE)</f>
        <v>9797585</v>
      </c>
      <c r="AB524">
        <f t="shared" si="17"/>
        <v>0.43532942046432871</v>
      </c>
    </row>
    <row r="525" spans="1:28" x14ac:dyDescent="0.25">
      <c r="A525">
        <v>61</v>
      </c>
      <c r="B525" t="s">
        <v>2111</v>
      </c>
      <c r="C525" t="str">
        <f t="shared" si="16"/>
        <v>King County</v>
      </c>
      <c r="D525" t="s">
        <v>2112</v>
      </c>
      <c r="E525">
        <v>2262032.4240301792</v>
      </c>
      <c r="F525">
        <v>46423459712.455719</v>
      </c>
      <c r="K525" t="s">
        <v>59</v>
      </c>
      <c r="L525" t="s">
        <v>60</v>
      </c>
      <c r="M525" t="s">
        <v>2112</v>
      </c>
      <c r="N525" t="s">
        <v>32</v>
      </c>
      <c r="O525" t="s">
        <v>33</v>
      </c>
      <c r="P525" t="s">
        <v>2140</v>
      </c>
      <c r="Q525" t="s">
        <v>2141</v>
      </c>
      <c r="R525" t="s">
        <v>2142</v>
      </c>
      <c r="S525" t="s">
        <v>2143</v>
      </c>
      <c r="T525" t="s">
        <v>38</v>
      </c>
      <c r="U525" t="s">
        <v>39</v>
      </c>
      <c r="V525">
        <v>17171499</v>
      </c>
      <c r="W525">
        <v>446973</v>
      </c>
      <c r="X525" t="s">
        <v>2144</v>
      </c>
      <c r="Y525" t="s">
        <v>2145</v>
      </c>
      <c r="Z525" t="s">
        <v>2347</v>
      </c>
      <c r="AA525">
        <f>VLOOKUP(S525,'[1]Tract Areas'!$F$2:$M$374,8,FALSE)</f>
        <v>17139151</v>
      </c>
      <c r="AB525">
        <f t="shared" si="17"/>
        <v>0.39841413381561314</v>
      </c>
    </row>
    <row r="526" spans="1:28" x14ac:dyDescent="0.25">
      <c r="A526">
        <v>61</v>
      </c>
      <c r="B526" t="s">
        <v>2111</v>
      </c>
      <c r="C526" t="str">
        <f t="shared" si="16"/>
        <v>King County</v>
      </c>
      <c r="D526" t="s">
        <v>2112</v>
      </c>
      <c r="E526">
        <v>2262032.4240301792</v>
      </c>
      <c r="F526">
        <v>46423459712.455719</v>
      </c>
      <c r="K526" t="s">
        <v>59</v>
      </c>
      <c r="L526" t="s">
        <v>60</v>
      </c>
      <c r="M526" t="s">
        <v>2112</v>
      </c>
      <c r="N526" t="s">
        <v>32</v>
      </c>
      <c r="O526" t="s">
        <v>33</v>
      </c>
      <c r="P526" t="s">
        <v>1159</v>
      </c>
      <c r="Q526" t="s">
        <v>1160</v>
      </c>
      <c r="R526" t="s">
        <v>1161</v>
      </c>
      <c r="S526" t="s">
        <v>1162</v>
      </c>
      <c r="T526" t="s">
        <v>38</v>
      </c>
      <c r="U526" t="s">
        <v>39</v>
      </c>
      <c r="V526">
        <v>213917141</v>
      </c>
      <c r="W526">
        <v>3892704</v>
      </c>
      <c r="X526" t="s">
        <v>1163</v>
      </c>
      <c r="Y526" t="s">
        <v>1164</v>
      </c>
      <c r="Z526" t="s">
        <v>2348</v>
      </c>
      <c r="AA526">
        <f>VLOOKUP(S526,'[1]Tract Areas'!$F$2:$M$374,8,FALSE)</f>
        <v>210992315</v>
      </c>
      <c r="AB526">
        <f t="shared" si="17"/>
        <v>0.98592274794463486</v>
      </c>
    </row>
    <row r="527" spans="1:28" x14ac:dyDescent="0.25">
      <c r="A527">
        <v>61</v>
      </c>
      <c r="B527" t="s">
        <v>2111</v>
      </c>
      <c r="C527" t="str">
        <f t="shared" si="16"/>
        <v>King County</v>
      </c>
      <c r="D527" t="s">
        <v>2112</v>
      </c>
      <c r="E527">
        <v>2262032.4240301792</v>
      </c>
      <c r="F527">
        <v>46423459712.455719</v>
      </c>
      <c r="K527" t="s">
        <v>59</v>
      </c>
      <c r="L527" t="s">
        <v>60</v>
      </c>
      <c r="M527" t="s">
        <v>2112</v>
      </c>
      <c r="N527" t="s">
        <v>32</v>
      </c>
      <c r="O527" t="s">
        <v>33</v>
      </c>
      <c r="P527" t="s">
        <v>2349</v>
      </c>
      <c r="Q527" t="s">
        <v>2350</v>
      </c>
      <c r="R527" t="s">
        <v>2351</v>
      </c>
      <c r="S527" t="s">
        <v>2352</v>
      </c>
      <c r="T527" t="s">
        <v>38</v>
      </c>
      <c r="U527" t="s">
        <v>39</v>
      </c>
      <c r="V527">
        <v>5537437</v>
      </c>
      <c r="W527">
        <v>0</v>
      </c>
      <c r="X527" t="s">
        <v>2353</v>
      </c>
      <c r="Y527" t="s">
        <v>2354</v>
      </c>
      <c r="Z527" t="s">
        <v>2355</v>
      </c>
      <c r="AA527">
        <f>VLOOKUP(S527,'[1]Tract Areas'!$F$2:$M$374,8,FALSE)</f>
        <v>5455615</v>
      </c>
      <c r="AB527">
        <f t="shared" si="17"/>
        <v>0.8301705673879114</v>
      </c>
    </row>
    <row r="528" spans="1:28" x14ac:dyDescent="0.25">
      <c r="A528">
        <v>61</v>
      </c>
      <c r="B528" t="s">
        <v>2111</v>
      </c>
      <c r="C528" t="str">
        <f t="shared" si="16"/>
        <v>King County</v>
      </c>
      <c r="D528" t="s">
        <v>2112</v>
      </c>
      <c r="E528">
        <v>2262032.4240301792</v>
      </c>
      <c r="F528">
        <v>46423459712.455719</v>
      </c>
      <c r="K528" t="s">
        <v>59</v>
      </c>
      <c r="L528" t="s">
        <v>60</v>
      </c>
      <c r="M528" t="s">
        <v>2112</v>
      </c>
      <c r="N528" t="s">
        <v>32</v>
      </c>
      <c r="O528" t="s">
        <v>33</v>
      </c>
      <c r="P528" t="s">
        <v>1245</v>
      </c>
      <c r="Q528" t="s">
        <v>1246</v>
      </c>
      <c r="R528" t="s">
        <v>1247</v>
      </c>
      <c r="S528" t="s">
        <v>1248</v>
      </c>
      <c r="T528" t="s">
        <v>38</v>
      </c>
      <c r="U528" t="s">
        <v>39</v>
      </c>
      <c r="V528">
        <v>9219317</v>
      </c>
      <c r="W528">
        <v>12516</v>
      </c>
      <c r="X528" t="s">
        <v>1249</v>
      </c>
      <c r="Y528" t="s">
        <v>1250</v>
      </c>
      <c r="Z528" t="s">
        <v>2356</v>
      </c>
      <c r="AA528">
        <f>VLOOKUP(S528,'[1]Tract Areas'!$F$2:$M$374,8,FALSE)</f>
        <v>9218741</v>
      </c>
      <c r="AB528">
        <f t="shared" si="17"/>
        <v>0.24909941606993841</v>
      </c>
    </row>
    <row r="529" spans="1:28" x14ac:dyDescent="0.25">
      <c r="A529">
        <v>61</v>
      </c>
      <c r="B529" t="s">
        <v>2111</v>
      </c>
      <c r="C529" t="str">
        <f t="shared" si="16"/>
        <v>King County</v>
      </c>
      <c r="D529" t="s">
        <v>2112</v>
      </c>
      <c r="E529">
        <v>2262032.4240301792</v>
      </c>
      <c r="F529">
        <v>46423459712.455719</v>
      </c>
      <c r="K529" t="s">
        <v>59</v>
      </c>
      <c r="L529" t="s">
        <v>60</v>
      </c>
      <c r="M529" t="s">
        <v>2112</v>
      </c>
      <c r="N529" t="s">
        <v>32</v>
      </c>
      <c r="O529" t="s">
        <v>33</v>
      </c>
      <c r="P529" t="s">
        <v>1252</v>
      </c>
      <c r="Q529" t="s">
        <v>1253</v>
      </c>
      <c r="R529" t="s">
        <v>1254</v>
      </c>
      <c r="S529" t="s">
        <v>1255</v>
      </c>
      <c r="T529" t="s">
        <v>38</v>
      </c>
      <c r="U529" t="s">
        <v>39</v>
      </c>
      <c r="V529">
        <v>24842882</v>
      </c>
      <c r="W529">
        <v>3331034</v>
      </c>
      <c r="X529" t="s">
        <v>1256</v>
      </c>
      <c r="Y529" t="s">
        <v>1257</v>
      </c>
      <c r="Z529" t="s">
        <v>2357</v>
      </c>
      <c r="AA529">
        <f>VLOOKUP(S529,'[1]Tract Areas'!$F$2:$M$374,8,FALSE)</f>
        <v>24666320</v>
      </c>
      <c r="AB529">
        <f t="shared" si="17"/>
        <v>0.92107598539222713</v>
      </c>
    </row>
    <row r="530" spans="1:28" x14ac:dyDescent="0.25">
      <c r="A530">
        <v>61</v>
      </c>
      <c r="B530" t="s">
        <v>2111</v>
      </c>
      <c r="C530" t="str">
        <f t="shared" si="16"/>
        <v>King County</v>
      </c>
      <c r="D530" t="s">
        <v>2112</v>
      </c>
      <c r="E530">
        <v>2262032.4240301792</v>
      </c>
      <c r="F530">
        <v>46423459712.455719</v>
      </c>
      <c r="K530" t="s">
        <v>59</v>
      </c>
      <c r="L530" t="s">
        <v>60</v>
      </c>
      <c r="M530" t="s">
        <v>2112</v>
      </c>
      <c r="N530" t="s">
        <v>32</v>
      </c>
      <c r="O530" t="s">
        <v>33</v>
      </c>
      <c r="P530" t="s">
        <v>2358</v>
      </c>
      <c r="Q530" t="s">
        <v>2359</v>
      </c>
      <c r="R530" t="s">
        <v>2360</v>
      </c>
      <c r="S530" t="s">
        <v>2361</v>
      </c>
      <c r="T530" t="s">
        <v>38</v>
      </c>
      <c r="U530" t="s">
        <v>39</v>
      </c>
      <c r="V530">
        <v>27571053</v>
      </c>
      <c r="W530">
        <v>210070</v>
      </c>
      <c r="X530" t="s">
        <v>2362</v>
      </c>
      <c r="Y530" t="s">
        <v>2363</v>
      </c>
      <c r="Z530" t="s">
        <v>2364</v>
      </c>
      <c r="AA530">
        <f>VLOOKUP(S530,'[1]Tract Areas'!$F$2:$M$374,8,FALSE)</f>
        <v>27203609</v>
      </c>
      <c r="AB530">
        <f t="shared" si="17"/>
        <v>1</v>
      </c>
    </row>
    <row r="531" spans="1:28" x14ac:dyDescent="0.25">
      <c r="A531">
        <v>61</v>
      </c>
      <c r="B531" t="s">
        <v>2111</v>
      </c>
      <c r="C531" t="str">
        <f t="shared" si="16"/>
        <v>King County</v>
      </c>
      <c r="D531" t="s">
        <v>2112</v>
      </c>
      <c r="E531">
        <v>2262032.4240301792</v>
      </c>
      <c r="F531">
        <v>46423459712.455719</v>
      </c>
      <c r="K531" t="s">
        <v>59</v>
      </c>
      <c r="L531" t="s">
        <v>60</v>
      </c>
      <c r="M531" t="s">
        <v>2112</v>
      </c>
      <c r="N531" t="s">
        <v>32</v>
      </c>
      <c r="O531" t="s">
        <v>33</v>
      </c>
      <c r="P531" t="s">
        <v>2365</v>
      </c>
      <c r="Q531" t="s">
        <v>2366</v>
      </c>
      <c r="R531" t="s">
        <v>2367</v>
      </c>
      <c r="S531" t="s">
        <v>2368</v>
      </c>
      <c r="T531" t="s">
        <v>38</v>
      </c>
      <c r="U531" t="s">
        <v>39</v>
      </c>
      <c r="V531">
        <v>122145223</v>
      </c>
      <c r="W531">
        <v>304929</v>
      </c>
      <c r="X531" t="s">
        <v>2369</v>
      </c>
      <c r="Y531" t="s">
        <v>2370</v>
      </c>
      <c r="Z531" t="s">
        <v>2371</v>
      </c>
      <c r="AA531">
        <f>VLOOKUP(S531,'[1]Tract Areas'!$F$2:$M$374,8,FALSE)</f>
        <v>120878938</v>
      </c>
      <c r="AB531">
        <f t="shared" si="17"/>
        <v>0.99663275499657356</v>
      </c>
    </row>
    <row r="532" spans="1:28" x14ac:dyDescent="0.25">
      <c r="A532">
        <v>61</v>
      </c>
      <c r="B532" t="s">
        <v>2111</v>
      </c>
      <c r="C532" t="str">
        <f t="shared" si="16"/>
        <v>King County</v>
      </c>
      <c r="D532" t="s">
        <v>2112</v>
      </c>
      <c r="E532">
        <v>2262032.4240301792</v>
      </c>
      <c r="F532">
        <v>46423459712.455719</v>
      </c>
      <c r="K532" t="s">
        <v>59</v>
      </c>
      <c r="L532" t="s">
        <v>60</v>
      </c>
      <c r="M532" t="s">
        <v>2112</v>
      </c>
      <c r="N532" t="s">
        <v>32</v>
      </c>
      <c r="O532" t="s">
        <v>33</v>
      </c>
      <c r="P532" t="s">
        <v>248</v>
      </c>
      <c r="Q532" t="s">
        <v>249</v>
      </c>
      <c r="R532" t="s">
        <v>250</v>
      </c>
      <c r="S532" t="s">
        <v>251</v>
      </c>
      <c r="T532" t="s">
        <v>38</v>
      </c>
      <c r="U532" t="s">
        <v>39</v>
      </c>
      <c r="V532">
        <v>5745119</v>
      </c>
      <c r="W532">
        <v>12142</v>
      </c>
      <c r="X532" t="s">
        <v>252</v>
      </c>
      <c r="Y532" t="s">
        <v>253</v>
      </c>
      <c r="Z532" t="s">
        <v>2372</v>
      </c>
      <c r="AA532">
        <f>VLOOKUP(S532,'[1]Tract Areas'!$F$2:$M$374,8,FALSE)</f>
        <v>5745101</v>
      </c>
      <c r="AB532">
        <f t="shared" si="17"/>
        <v>0.1913358877415732</v>
      </c>
    </row>
    <row r="533" spans="1:28" x14ac:dyDescent="0.25">
      <c r="A533">
        <v>61</v>
      </c>
      <c r="B533" t="s">
        <v>2111</v>
      </c>
      <c r="C533" t="str">
        <f t="shared" si="16"/>
        <v>King County</v>
      </c>
      <c r="D533" t="s">
        <v>2112</v>
      </c>
      <c r="E533">
        <v>2262032.4240301792</v>
      </c>
      <c r="F533">
        <v>46423459712.455719</v>
      </c>
      <c r="K533" t="s">
        <v>59</v>
      </c>
      <c r="L533" t="s">
        <v>60</v>
      </c>
      <c r="M533" t="s">
        <v>2112</v>
      </c>
      <c r="N533" t="s">
        <v>32</v>
      </c>
      <c r="O533" t="s">
        <v>33</v>
      </c>
      <c r="P533" t="s">
        <v>1260</v>
      </c>
      <c r="Q533" t="s">
        <v>1261</v>
      </c>
      <c r="R533" t="s">
        <v>1262</v>
      </c>
      <c r="S533" t="s">
        <v>1263</v>
      </c>
      <c r="T533" t="s">
        <v>38</v>
      </c>
      <c r="U533" t="s">
        <v>39</v>
      </c>
      <c r="V533">
        <v>6298146</v>
      </c>
      <c r="W533">
        <v>123257</v>
      </c>
      <c r="X533" t="s">
        <v>1264</v>
      </c>
      <c r="Y533" t="s">
        <v>1265</v>
      </c>
      <c r="Z533" t="s">
        <v>2373</v>
      </c>
      <c r="AA533">
        <f>VLOOKUP(S533,'[1]Tract Areas'!$F$2:$M$374,8,FALSE)</f>
        <v>6294143</v>
      </c>
      <c r="AB533">
        <f t="shared" si="17"/>
        <v>0.38663929306976341</v>
      </c>
    </row>
    <row r="534" spans="1:28" x14ac:dyDescent="0.25">
      <c r="A534">
        <v>61</v>
      </c>
      <c r="B534" t="s">
        <v>2111</v>
      </c>
      <c r="C534" t="str">
        <f t="shared" si="16"/>
        <v>King County</v>
      </c>
      <c r="D534" t="s">
        <v>2112</v>
      </c>
      <c r="E534">
        <v>2262032.4240301792</v>
      </c>
      <c r="F534">
        <v>46423459712.455719</v>
      </c>
      <c r="K534" t="s">
        <v>59</v>
      </c>
      <c r="L534" t="s">
        <v>60</v>
      </c>
      <c r="M534" t="s">
        <v>2112</v>
      </c>
      <c r="N534" t="s">
        <v>32</v>
      </c>
      <c r="O534" t="s">
        <v>33</v>
      </c>
      <c r="P534" t="s">
        <v>757</v>
      </c>
      <c r="Q534" t="s">
        <v>758</v>
      </c>
      <c r="R534" t="s">
        <v>759</v>
      </c>
      <c r="S534" t="s">
        <v>760</v>
      </c>
      <c r="T534" t="s">
        <v>38</v>
      </c>
      <c r="U534" t="s">
        <v>39</v>
      </c>
      <c r="V534">
        <v>7610917</v>
      </c>
      <c r="W534">
        <v>126568</v>
      </c>
      <c r="X534" t="s">
        <v>761</v>
      </c>
      <c r="Y534" t="s">
        <v>762</v>
      </c>
      <c r="Z534" t="s">
        <v>2374</v>
      </c>
      <c r="AA534">
        <f>VLOOKUP(S534,'[1]Tract Areas'!$F$2:$M$374,8,FALSE)</f>
        <v>7607342</v>
      </c>
      <c r="AB534">
        <f t="shared" si="17"/>
        <v>0.76488108461536242</v>
      </c>
    </row>
    <row r="535" spans="1:28" x14ac:dyDescent="0.25">
      <c r="A535">
        <v>61</v>
      </c>
      <c r="B535" t="s">
        <v>2111</v>
      </c>
      <c r="C535" t="str">
        <f t="shared" si="16"/>
        <v>King County</v>
      </c>
      <c r="D535" t="s">
        <v>2112</v>
      </c>
      <c r="E535">
        <v>2262032.4240301792</v>
      </c>
      <c r="F535">
        <v>46423459712.455719</v>
      </c>
      <c r="K535" t="s">
        <v>59</v>
      </c>
      <c r="L535" t="s">
        <v>60</v>
      </c>
      <c r="M535" t="s">
        <v>2112</v>
      </c>
      <c r="N535" t="s">
        <v>32</v>
      </c>
      <c r="O535" t="s">
        <v>33</v>
      </c>
      <c r="P535" t="s">
        <v>2375</v>
      </c>
      <c r="Q535" t="s">
        <v>2376</v>
      </c>
      <c r="R535" t="s">
        <v>2377</v>
      </c>
      <c r="S535" t="s">
        <v>2378</v>
      </c>
      <c r="T535" t="s">
        <v>38</v>
      </c>
      <c r="U535" t="s">
        <v>39</v>
      </c>
      <c r="V535">
        <v>30181737</v>
      </c>
      <c r="W535">
        <v>645284</v>
      </c>
      <c r="X535" t="s">
        <v>2379</v>
      </c>
      <c r="Y535" t="s">
        <v>2380</v>
      </c>
      <c r="Z535" t="s">
        <v>2381</v>
      </c>
      <c r="AA535">
        <f>VLOOKUP(S535,'[1]Tract Areas'!$F$2:$M$374,8,FALSE)</f>
        <v>29881673</v>
      </c>
      <c r="AB535">
        <f t="shared" si="17"/>
        <v>0.68193611515660457</v>
      </c>
    </row>
    <row r="536" spans="1:28" x14ac:dyDescent="0.25">
      <c r="A536">
        <v>61</v>
      </c>
      <c r="B536" t="s">
        <v>2111</v>
      </c>
      <c r="C536" t="str">
        <f t="shared" si="16"/>
        <v>King County</v>
      </c>
      <c r="D536" t="s">
        <v>2112</v>
      </c>
      <c r="E536">
        <v>2262032.4240301792</v>
      </c>
      <c r="F536">
        <v>46423459712.455719</v>
      </c>
      <c r="K536" t="s">
        <v>59</v>
      </c>
      <c r="L536" t="s">
        <v>60</v>
      </c>
      <c r="M536" t="s">
        <v>2112</v>
      </c>
      <c r="N536" t="s">
        <v>32</v>
      </c>
      <c r="O536" t="s">
        <v>33</v>
      </c>
      <c r="P536" t="s">
        <v>2382</v>
      </c>
      <c r="Q536" t="s">
        <v>2383</v>
      </c>
      <c r="R536" t="s">
        <v>2384</v>
      </c>
      <c r="S536" t="s">
        <v>2385</v>
      </c>
      <c r="T536" t="s">
        <v>38</v>
      </c>
      <c r="U536" t="s">
        <v>39</v>
      </c>
      <c r="V536">
        <v>510945036</v>
      </c>
      <c r="W536">
        <v>12517232</v>
      </c>
      <c r="X536" t="s">
        <v>2386</v>
      </c>
      <c r="Y536" t="s">
        <v>2387</v>
      </c>
      <c r="Z536" t="s">
        <v>2388</v>
      </c>
      <c r="AA536">
        <f>VLOOKUP(S536,'[1]Tract Areas'!$F$2:$M$374,8,FALSE)</f>
        <v>512228752</v>
      </c>
      <c r="AB536">
        <f t="shared" si="17"/>
        <v>0.99555466773173251</v>
      </c>
    </row>
    <row r="537" spans="1:28" x14ac:dyDescent="0.25">
      <c r="A537">
        <v>61</v>
      </c>
      <c r="B537" t="s">
        <v>2111</v>
      </c>
      <c r="C537" t="str">
        <f t="shared" si="16"/>
        <v>King County</v>
      </c>
      <c r="D537" t="s">
        <v>2112</v>
      </c>
      <c r="E537">
        <v>2262032.4240301792</v>
      </c>
      <c r="F537">
        <v>46423459712.455719</v>
      </c>
      <c r="K537" t="s">
        <v>59</v>
      </c>
      <c r="L537" t="s">
        <v>60</v>
      </c>
      <c r="M537" t="s">
        <v>2112</v>
      </c>
      <c r="N537" t="s">
        <v>32</v>
      </c>
      <c r="O537" t="s">
        <v>33</v>
      </c>
      <c r="P537" t="s">
        <v>2389</v>
      </c>
      <c r="Q537" t="s">
        <v>2390</v>
      </c>
      <c r="R537" t="s">
        <v>2391</v>
      </c>
      <c r="S537" t="s">
        <v>2392</v>
      </c>
      <c r="T537" t="s">
        <v>38</v>
      </c>
      <c r="U537" t="s">
        <v>39</v>
      </c>
      <c r="V537">
        <v>1390296741</v>
      </c>
      <c r="W537">
        <v>27317733</v>
      </c>
      <c r="X537" t="s">
        <v>2393</v>
      </c>
      <c r="Y537" t="s">
        <v>2394</v>
      </c>
      <c r="Z537" t="s">
        <v>2395</v>
      </c>
      <c r="AA537">
        <f>VLOOKUP(S537,'[1]Tract Areas'!$F$2:$M$374,8,FALSE)</f>
        <v>1384039496</v>
      </c>
      <c r="AB537">
        <f t="shared" si="17"/>
        <v>0.99706662561889781</v>
      </c>
    </row>
    <row r="538" spans="1:28" x14ac:dyDescent="0.25">
      <c r="A538">
        <v>61</v>
      </c>
      <c r="B538" t="s">
        <v>2111</v>
      </c>
      <c r="C538" t="str">
        <f t="shared" si="16"/>
        <v>King County</v>
      </c>
      <c r="D538" t="s">
        <v>2112</v>
      </c>
      <c r="E538">
        <v>2262032.4240301792</v>
      </c>
      <c r="F538">
        <v>46423459712.455719</v>
      </c>
      <c r="K538" t="s">
        <v>59</v>
      </c>
      <c r="L538" t="s">
        <v>60</v>
      </c>
      <c r="M538" t="s">
        <v>2112</v>
      </c>
      <c r="N538" t="s">
        <v>32</v>
      </c>
      <c r="O538" t="s">
        <v>33</v>
      </c>
      <c r="P538" t="s">
        <v>2396</v>
      </c>
      <c r="Q538" t="s">
        <v>2397</v>
      </c>
      <c r="R538" t="s">
        <v>2398</v>
      </c>
      <c r="S538" t="s">
        <v>2399</v>
      </c>
      <c r="T538" t="s">
        <v>38</v>
      </c>
      <c r="U538" t="s">
        <v>39</v>
      </c>
      <c r="V538">
        <v>6232169</v>
      </c>
      <c r="W538">
        <v>0</v>
      </c>
      <c r="X538" t="s">
        <v>2400</v>
      </c>
      <c r="Y538" t="s">
        <v>2401</v>
      </c>
      <c r="Z538" t="s">
        <v>2402</v>
      </c>
      <c r="AA538">
        <f>VLOOKUP(S538,'[1]Tract Areas'!$F$2:$M$374,8,FALSE)</f>
        <v>6205544</v>
      </c>
      <c r="AB538">
        <f t="shared" si="17"/>
        <v>0.56269684011587062</v>
      </c>
    </row>
    <row r="539" spans="1:28" x14ac:dyDescent="0.25">
      <c r="A539">
        <v>61</v>
      </c>
      <c r="B539" t="s">
        <v>2111</v>
      </c>
      <c r="C539" t="str">
        <f t="shared" si="16"/>
        <v>King County</v>
      </c>
      <c r="D539" t="s">
        <v>2112</v>
      </c>
      <c r="E539">
        <v>2262032.4240301792</v>
      </c>
      <c r="F539">
        <v>46423459712.455719</v>
      </c>
      <c r="K539" t="s">
        <v>59</v>
      </c>
      <c r="L539" t="s">
        <v>60</v>
      </c>
      <c r="M539" t="s">
        <v>2112</v>
      </c>
      <c r="N539" t="s">
        <v>32</v>
      </c>
      <c r="O539" t="s">
        <v>33</v>
      </c>
      <c r="P539" t="s">
        <v>439</v>
      </c>
      <c r="Q539" t="s">
        <v>440</v>
      </c>
      <c r="R539" t="s">
        <v>441</v>
      </c>
      <c r="S539" t="s">
        <v>442</v>
      </c>
      <c r="T539" t="s">
        <v>38</v>
      </c>
      <c r="U539" t="s">
        <v>39</v>
      </c>
      <c r="V539">
        <v>30078444</v>
      </c>
      <c r="W539">
        <v>0</v>
      </c>
      <c r="X539" t="s">
        <v>443</v>
      </c>
      <c r="Y539" t="s">
        <v>444</v>
      </c>
      <c r="Z539" t="s">
        <v>2403</v>
      </c>
      <c r="AA539">
        <f>VLOOKUP(S539,'[1]Tract Areas'!$F$2:$M$374,8,FALSE)</f>
        <v>30077474</v>
      </c>
      <c r="AB539">
        <f t="shared" si="17"/>
        <v>0.63304704377767895</v>
      </c>
    </row>
    <row r="540" spans="1:28" x14ac:dyDescent="0.25">
      <c r="A540">
        <v>61</v>
      </c>
      <c r="B540" t="s">
        <v>2111</v>
      </c>
      <c r="C540" t="str">
        <f t="shared" si="16"/>
        <v>King County</v>
      </c>
      <c r="D540" t="s">
        <v>2112</v>
      </c>
      <c r="E540">
        <v>2262032.4240301792</v>
      </c>
      <c r="F540">
        <v>46423459712.455719</v>
      </c>
      <c r="K540" t="s">
        <v>59</v>
      </c>
      <c r="L540" t="s">
        <v>60</v>
      </c>
      <c r="M540" t="s">
        <v>2112</v>
      </c>
      <c r="N540" t="s">
        <v>32</v>
      </c>
      <c r="O540" t="s">
        <v>33</v>
      </c>
      <c r="P540" t="s">
        <v>2404</v>
      </c>
      <c r="Q540" t="s">
        <v>2405</v>
      </c>
      <c r="R540" t="s">
        <v>2406</v>
      </c>
      <c r="S540" t="s">
        <v>2407</v>
      </c>
      <c r="T540" t="s">
        <v>38</v>
      </c>
      <c r="U540" t="s">
        <v>39</v>
      </c>
      <c r="V540">
        <v>11736814</v>
      </c>
      <c r="W540">
        <v>0</v>
      </c>
      <c r="X540" t="s">
        <v>2408</v>
      </c>
      <c r="Y540" t="s">
        <v>2409</v>
      </c>
      <c r="Z540" t="s">
        <v>2410</v>
      </c>
      <c r="AA540">
        <f>VLOOKUP(S540,'[1]Tract Areas'!$F$2:$M$374,8,FALSE)</f>
        <v>11405465</v>
      </c>
      <c r="AB540">
        <f t="shared" si="17"/>
        <v>0.91802587619180809</v>
      </c>
    </row>
    <row r="541" spans="1:28" x14ac:dyDescent="0.25">
      <c r="A541">
        <v>61</v>
      </c>
      <c r="B541" t="s">
        <v>2111</v>
      </c>
      <c r="C541" t="str">
        <f t="shared" si="16"/>
        <v>King County</v>
      </c>
      <c r="D541" t="s">
        <v>2112</v>
      </c>
      <c r="E541">
        <v>2262032.4240301792</v>
      </c>
      <c r="F541">
        <v>46423459712.455719</v>
      </c>
      <c r="K541" t="s">
        <v>59</v>
      </c>
      <c r="L541" t="s">
        <v>60</v>
      </c>
      <c r="M541" t="s">
        <v>2112</v>
      </c>
      <c r="N541" t="s">
        <v>32</v>
      </c>
      <c r="O541" t="s">
        <v>33</v>
      </c>
      <c r="P541" t="s">
        <v>2411</v>
      </c>
      <c r="Q541" t="s">
        <v>2412</v>
      </c>
      <c r="R541" t="s">
        <v>2413</v>
      </c>
      <c r="S541" t="s">
        <v>2414</v>
      </c>
      <c r="T541" t="s">
        <v>38</v>
      </c>
      <c r="U541" t="s">
        <v>39</v>
      </c>
      <c r="V541">
        <v>18942604</v>
      </c>
      <c r="W541">
        <v>168049</v>
      </c>
      <c r="X541" t="s">
        <v>2415</v>
      </c>
      <c r="Y541" t="s">
        <v>2416</v>
      </c>
      <c r="Z541" t="s">
        <v>2417</v>
      </c>
      <c r="AA541">
        <f>VLOOKUP(S541,'[1]Tract Areas'!$F$2:$M$374,8,FALSE)</f>
        <v>18551242</v>
      </c>
      <c r="AB541">
        <f t="shared" si="17"/>
        <v>1</v>
      </c>
    </row>
    <row r="542" spans="1:28" x14ac:dyDescent="0.25">
      <c r="A542">
        <v>61</v>
      </c>
      <c r="B542" t="s">
        <v>2111</v>
      </c>
      <c r="C542" t="str">
        <f t="shared" si="16"/>
        <v>King County</v>
      </c>
      <c r="D542" t="s">
        <v>2112</v>
      </c>
      <c r="E542">
        <v>2262032.4240301792</v>
      </c>
      <c r="F542">
        <v>46423459712.455719</v>
      </c>
      <c r="K542" t="s">
        <v>59</v>
      </c>
      <c r="L542" t="s">
        <v>60</v>
      </c>
      <c r="M542" t="s">
        <v>2112</v>
      </c>
      <c r="N542" t="s">
        <v>32</v>
      </c>
      <c r="O542" t="s">
        <v>33</v>
      </c>
      <c r="P542" t="s">
        <v>2418</v>
      </c>
      <c r="Q542" t="s">
        <v>2419</v>
      </c>
      <c r="R542" t="s">
        <v>2420</v>
      </c>
      <c r="S542" t="s">
        <v>2421</v>
      </c>
      <c r="T542" t="s">
        <v>38</v>
      </c>
      <c r="U542" t="s">
        <v>39</v>
      </c>
      <c r="V542">
        <v>10822152</v>
      </c>
      <c r="W542">
        <v>521709</v>
      </c>
      <c r="X542" t="s">
        <v>2422</v>
      </c>
      <c r="Y542" t="s">
        <v>2423</v>
      </c>
      <c r="Z542" t="s">
        <v>2424</v>
      </c>
      <c r="AA542">
        <f>VLOOKUP(S542,'[1]Tract Areas'!$F$2:$M$374,8,FALSE)</f>
        <v>10665648</v>
      </c>
      <c r="AB542">
        <f t="shared" si="17"/>
        <v>0.99724967484394755</v>
      </c>
    </row>
    <row r="543" spans="1:28" x14ac:dyDescent="0.25">
      <c r="A543">
        <v>61</v>
      </c>
      <c r="B543" t="s">
        <v>2111</v>
      </c>
      <c r="C543" t="str">
        <f t="shared" si="16"/>
        <v>King County</v>
      </c>
      <c r="D543" t="s">
        <v>2112</v>
      </c>
      <c r="E543">
        <v>2262032.4240301792</v>
      </c>
      <c r="F543">
        <v>46423459712.455719</v>
      </c>
      <c r="K543" t="s">
        <v>59</v>
      </c>
      <c r="L543" t="s">
        <v>60</v>
      </c>
      <c r="M543" t="s">
        <v>2112</v>
      </c>
      <c r="N543" t="s">
        <v>32</v>
      </c>
      <c r="O543" t="s">
        <v>33</v>
      </c>
      <c r="P543" t="s">
        <v>1439</v>
      </c>
      <c r="Q543" t="s">
        <v>1440</v>
      </c>
      <c r="R543" t="s">
        <v>1441</v>
      </c>
      <c r="S543" t="s">
        <v>1442</v>
      </c>
      <c r="T543" t="s">
        <v>38</v>
      </c>
      <c r="U543" t="s">
        <v>39</v>
      </c>
      <c r="V543">
        <v>33118739</v>
      </c>
      <c r="W543">
        <v>224283</v>
      </c>
      <c r="X543" t="s">
        <v>1443</v>
      </c>
      <c r="Y543" t="s">
        <v>1444</v>
      </c>
      <c r="Z543" t="s">
        <v>2425</v>
      </c>
      <c r="AA543">
        <f>VLOOKUP(S543,'[1]Tract Areas'!$F$2:$M$374,8,FALSE)</f>
        <v>33116681</v>
      </c>
      <c r="AB543">
        <f t="shared" si="17"/>
        <v>0.9591844665834719</v>
      </c>
    </row>
    <row r="544" spans="1:28" x14ac:dyDescent="0.25">
      <c r="A544">
        <v>61</v>
      </c>
      <c r="B544" t="s">
        <v>2111</v>
      </c>
      <c r="C544" t="str">
        <f t="shared" si="16"/>
        <v>King County</v>
      </c>
      <c r="D544" t="s">
        <v>2112</v>
      </c>
      <c r="E544">
        <v>2262032.4240301792</v>
      </c>
      <c r="F544">
        <v>46423459712.455719</v>
      </c>
      <c r="K544" t="s">
        <v>59</v>
      </c>
      <c r="L544" t="s">
        <v>60</v>
      </c>
      <c r="M544" t="s">
        <v>2112</v>
      </c>
      <c r="N544" t="s">
        <v>32</v>
      </c>
      <c r="O544" t="s">
        <v>33</v>
      </c>
      <c r="P544" t="s">
        <v>2426</v>
      </c>
      <c r="Q544" t="s">
        <v>2427</v>
      </c>
      <c r="R544" t="s">
        <v>2428</v>
      </c>
      <c r="S544" t="s">
        <v>2429</v>
      </c>
      <c r="T544" t="s">
        <v>38</v>
      </c>
      <c r="U544" t="s">
        <v>39</v>
      </c>
      <c r="V544">
        <v>18173697</v>
      </c>
      <c r="W544">
        <v>0</v>
      </c>
      <c r="X544" t="s">
        <v>2430</v>
      </c>
      <c r="Y544" t="s">
        <v>2431</v>
      </c>
      <c r="Z544" t="s">
        <v>2432</v>
      </c>
      <c r="AA544">
        <f>VLOOKUP(S544,'[1]Tract Areas'!$F$2:$M$374,8,FALSE)</f>
        <v>17403881</v>
      </c>
      <c r="AB544">
        <f t="shared" si="17"/>
        <v>1</v>
      </c>
    </row>
    <row r="545" spans="1:28" x14ac:dyDescent="0.25">
      <c r="A545">
        <v>61</v>
      </c>
      <c r="B545" t="s">
        <v>2111</v>
      </c>
      <c r="C545" t="str">
        <f t="shared" si="16"/>
        <v>King County</v>
      </c>
      <c r="D545" t="s">
        <v>2112</v>
      </c>
      <c r="E545">
        <v>2262032.4240301792</v>
      </c>
      <c r="F545">
        <v>46423459712.455719</v>
      </c>
      <c r="K545" t="s">
        <v>59</v>
      </c>
      <c r="L545" t="s">
        <v>60</v>
      </c>
      <c r="M545" t="s">
        <v>2112</v>
      </c>
      <c r="N545" t="s">
        <v>32</v>
      </c>
      <c r="O545" t="s">
        <v>33</v>
      </c>
      <c r="P545" t="s">
        <v>2433</v>
      </c>
      <c r="Q545" t="s">
        <v>2434</v>
      </c>
      <c r="R545" t="s">
        <v>2435</v>
      </c>
      <c r="S545" t="s">
        <v>2436</v>
      </c>
      <c r="T545" t="s">
        <v>38</v>
      </c>
      <c r="U545" t="s">
        <v>39</v>
      </c>
      <c r="V545">
        <v>44496824</v>
      </c>
      <c r="W545">
        <v>1355612</v>
      </c>
      <c r="X545" t="s">
        <v>2437</v>
      </c>
      <c r="Y545" t="s">
        <v>2438</v>
      </c>
      <c r="Z545" t="s">
        <v>2439</v>
      </c>
      <c r="AA545">
        <f>VLOOKUP(S545,'[1]Tract Areas'!$F$2:$M$374,8,FALSE)</f>
        <v>44456389</v>
      </c>
      <c r="AB545">
        <f t="shared" si="17"/>
        <v>1</v>
      </c>
    </row>
    <row r="546" spans="1:28" x14ac:dyDescent="0.25">
      <c r="A546">
        <v>61</v>
      </c>
      <c r="B546" t="s">
        <v>2111</v>
      </c>
      <c r="C546" t="str">
        <f t="shared" si="16"/>
        <v>King County</v>
      </c>
      <c r="D546" t="s">
        <v>2112</v>
      </c>
      <c r="E546">
        <v>2262032.4240301792</v>
      </c>
      <c r="F546">
        <v>46423459712.455719</v>
      </c>
      <c r="K546" t="s">
        <v>59</v>
      </c>
      <c r="L546" t="s">
        <v>60</v>
      </c>
      <c r="M546" t="s">
        <v>2112</v>
      </c>
      <c r="N546" t="s">
        <v>32</v>
      </c>
      <c r="O546" t="s">
        <v>33</v>
      </c>
      <c r="P546" t="s">
        <v>794</v>
      </c>
      <c r="Q546" t="s">
        <v>795</v>
      </c>
      <c r="R546" t="s">
        <v>796</v>
      </c>
      <c r="S546" t="s">
        <v>797</v>
      </c>
      <c r="T546" t="s">
        <v>38</v>
      </c>
      <c r="U546" t="s">
        <v>39</v>
      </c>
      <c r="V546">
        <v>6830249</v>
      </c>
      <c r="W546">
        <v>0</v>
      </c>
      <c r="X546" t="s">
        <v>798</v>
      </c>
      <c r="Y546" t="s">
        <v>799</v>
      </c>
      <c r="Z546" t="s">
        <v>2440</v>
      </c>
      <c r="AA546">
        <f>VLOOKUP(S546,'[1]Tract Areas'!$F$2:$M$374,8,FALSE)</f>
        <v>6795293</v>
      </c>
      <c r="AB546">
        <f t="shared" si="17"/>
        <v>0.15086943270878828</v>
      </c>
    </row>
    <row r="547" spans="1:28" x14ac:dyDescent="0.25">
      <c r="A547">
        <v>61</v>
      </c>
      <c r="B547" t="s">
        <v>2111</v>
      </c>
      <c r="C547" t="str">
        <f t="shared" si="16"/>
        <v>King County</v>
      </c>
      <c r="D547" t="s">
        <v>2112</v>
      </c>
      <c r="E547">
        <v>2262032.4240301792</v>
      </c>
      <c r="F547">
        <v>46423459712.455719</v>
      </c>
      <c r="K547" t="s">
        <v>59</v>
      </c>
      <c r="L547" t="s">
        <v>60</v>
      </c>
      <c r="M547" t="s">
        <v>2112</v>
      </c>
      <c r="N547" t="s">
        <v>32</v>
      </c>
      <c r="O547" t="s">
        <v>33</v>
      </c>
      <c r="P547" t="s">
        <v>801</v>
      </c>
      <c r="Q547" t="s">
        <v>802</v>
      </c>
      <c r="R547" t="s">
        <v>803</v>
      </c>
      <c r="S547" t="s">
        <v>804</v>
      </c>
      <c r="T547" t="s">
        <v>38</v>
      </c>
      <c r="U547" t="s">
        <v>39</v>
      </c>
      <c r="V547">
        <v>3808528</v>
      </c>
      <c r="W547">
        <v>4544</v>
      </c>
      <c r="X547" t="s">
        <v>805</v>
      </c>
      <c r="Y547" t="s">
        <v>806</v>
      </c>
      <c r="Z547" t="s">
        <v>2441</v>
      </c>
      <c r="AA547">
        <f>VLOOKUP(S547,'[1]Tract Areas'!$F$2:$M$374,8,FALSE)</f>
        <v>3766325</v>
      </c>
      <c r="AB547">
        <f t="shared" si="17"/>
        <v>4.8946917751388954E-3</v>
      </c>
    </row>
    <row r="548" spans="1:28" x14ac:dyDescent="0.25">
      <c r="A548">
        <v>61</v>
      </c>
      <c r="B548" t="s">
        <v>2111</v>
      </c>
      <c r="C548" t="str">
        <f t="shared" si="16"/>
        <v>King County</v>
      </c>
      <c r="D548" t="s">
        <v>2112</v>
      </c>
      <c r="E548">
        <v>2262032.4240301792</v>
      </c>
      <c r="F548">
        <v>46423459712.455719</v>
      </c>
      <c r="K548" t="s">
        <v>59</v>
      </c>
      <c r="L548" t="s">
        <v>60</v>
      </c>
      <c r="M548" t="s">
        <v>2112</v>
      </c>
      <c r="N548" t="s">
        <v>32</v>
      </c>
      <c r="O548" t="s">
        <v>33</v>
      </c>
      <c r="P548" t="s">
        <v>764</v>
      </c>
      <c r="Q548" t="s">
        <v>765</v>
      </c>
      <c r="R548" t="s">
        <v>766</v>
      </c>
      <c r="S548" t="s">
        <v>767</v>
      </c>
      <c r="T548" t="s">
        <v>38</v>
      </c>
      <c r="U548" t="s">
        <v>39</v>
      </c>
      <c r="V548">
        <v>14669801</v>
      </c>
      <c r="W548">
        <v>418507</v>
      </c>
      <c r="X548" t="s">
        <v>768</v>
      </c>
      <c r="Y548" t="s">
        <v>769</v>
      </c>
      <c r="Z548" t="s">
        <v>2442</v>
      </c>
      <c r="AA548">
        <f>VLOOKUP(S548,'[1]Tract Areas'!$F$2:$M$374,8,FALSE)</f>
        <v>14669734</v>
      </c>
      <c r="AB548">
        <f t="shared" si="17"/>
        <v>0.99931171212784087</v>
      </c>
    </row>
    <row r="549" spans="1:28" x14ac:dyDescent="0.25">
      <c r="A549">
        <v>61</v>
      </c>
      <c r="B549" t="s">
        <v>2111</v>
      </c>
      <c r="C549" t="str">
        <f t="shared" si="16"/>
        <v>King County</v>
      </c>
      <c r="D549" t="s">
        <v>2112</v>
      </c>
      <c r="E549">
        <v>2262032.4240301792</v>
      </c>
      <c r="F549">
        <v>46423459712.455719</v>
      </c>
      <c r="K549" t="s">
        <v>59</v>
      </c>
      <c r="L549" t="s">
        <v>60</v>
      </c>
      <c r="M549" t="s">
        <v>2112</v>
      </c>
      <c r="N549" t="s">
        <v>32</v>
      </c>
      <c r="O549" t="s">
        <v>33</v>
      </c>
      <c r="P549" t="s">
        <v>771</v>
      </c>
      <c r="Q549" t="s">
        <v>772</v>
      </c>
      <c r="R549" t="s">
        <v>773</v>
      </c>
      <c r="S549" t="s">
        <v>774</v>
      </c>
      <c r="T549" t="s">
        <v>38</v>
      </c>
      <c r="U549" t="s">
        <v>39</v>
      </c>
      <c r="V549">
        <v>56004069</v>
      </c>
      <c r="W549">
        <v>1525160</v>
      </c>
      <c r="X549" t="s">
        <v>775</v>
      </c>
      <c r="Y549" t="s">
        <v>776</v>
      </c>
      <c r="Z549" t="s">
        <v>2443</v>
      </c>
      <c r="AA549">
        <f>VLOOKUP(S549,'[1]Tract Areas'!$F$2:$M$374,8,FALSE)</f>
        <v>55977413</v>
      </c>
      <c r="AB549">
        <f t="shared" si="17"/>
        <v>0.76884715983570018</v>
      </c>
    </row>
    <row r="550" spans="1:28" x14ac:dyDescent="0.25">
      <c r="A550">
        <v>61</v>
      </c>
      <c r="B550" t="s">
        <v>2111</v>
      </c>
      <c r="C550" t="str">
        <f t="shared" si="16"/>
        <v>King County</v>
      </c>
      <c r="D550" t="s">
        <v>2112</v>
      </c>
      <c r="E550">
        <v>2262032.4240301792</v>
      </c>
      <c r="F550">
        <v>46423459712.455719</v>
      </c>
      <c r="K550" t="s">
        <v>59</v>
      </c>
      <c r="L550" t="s">
        <v>60</v>
      </c>
      <c r="M550" t="s">
        <v>2112</v>
      </c>
      <c r="N550" t="s">
        <v>32</v>
      </c>
      <c r="O550" t="s">
        <v>33</v>
      </c>
      <c r="P550" t="s">
        <v>1897</v>
      </c>
      <c r="Q550" t="s">
        <v>1898</v>
      </c>
      <c r="R550" t="s">
        <v>1899</v>
      </c>
      <c r="S550" t="s">
        <v>1900</v>
      </c>
      <c r="T550" t="s">
        <v>38</v>
      </c>
      <c r="U550" t="s">
        <v>39</v>
      </c>
      <c r="V550">
        <v>4051480</v>
      </c>
      <c r="W550">
        <v>0</v>
      </c>
      <c r="X550" t="s">
        <v>1901</v>
      </c>
      <c r="Y550" t="s">
        <v>1902</v>
      </c>
      <c r="Z550" t="s">
        <v>2444</v>
      </c>
      <c r="AA550">
        <f>VLOOKUP(S550,'[1]Tract Areas'!$F$2:$M$374,8,FALSE)</f>
        <v>4028586</v>
      </c>
      <c r="AB550">
        <f t="shared" si="17"/>
        <v>1.4781861427309731E-3</v>
      </c>
    </row>
    <row r="551" spans="1:28" x14ac:dyDescent="0.25">
      <c r="A551">
        <v>61</v>
      </c>
      <c r="B551" t="s">
        <v>2111</v>
      </c>
      <c r="C551" t="str">
        <f t="shared" si="16"/>
        <v>King County</v>
      </c>
      <c r="D551" t="s">
        <v>2112</v>
      </c>
      <c r="E551">
        <v>2262032.4240301792</v>
      </c>
      <c r="F551">
        <v>46423459712.455719</v>
      </c>
      <c r="K551" t="s">
        <v>59</v>
      </c>
      <c r="L551" t="s">
        <v>60</v>
      </c>
      <c r="M551" t="s">
        <v>2112</v>
      </c>
      <c r="N551" t="s">
        <v>32</v>
      </c>
      <c r="O551" t="s">
        <v>33</v>
      </c>
      <c r="P551" t="s">
        <v>1379</v>
      </c>
      <c r="Q551" t="s">
        <v>1380</v>
      </c>
      <c r="R551" t="s">
        <v>1381</v>
      </c>
      <c r="S551" t="s">
        <v>1382</v>
      </c>
      <c r="T551" t="s">
        <v>38</v>
      </c>
      <c r="U551" t="s">
        <v>39</v>
      </c>
      <c r="V551">
        <v>55949505</v>
      </c>
      <c r="W551">
        <v>1058812</v>
      </c>
      <c r="X551" t="s">
        <v>1383</v>
      </c>
      <c r="Y551" t="s">
        <v>1384</v>
      </c>
      <c r="Z551" t="s">
        <v>2445</v>
      </c>
      <c r="AA551">
        <f>VLOOKUP(S551,'[1]Tract Areas'!$F$2:$M$374,8,FALSE)</f>
        <v>55617713</v>
      </c>
      <c r="AB551">
        <f t="shared" si="17"/>
        <v>0.94050165277382047</v>
      </c>
    </row>
    <row r="552" spans="1:28" x14ac:dyDescent="0.25">
      <c r="A552">
        <v>61</v>
      </c>
      <c r="B552" t="s">
        <v>2111</v>
      </c>
      <c r="C552" t="str">
        <f t="shared" si="16"/>
        <v>King County</v>
      </c>
      <c r="D552" t="s">
        <v>2112</v>
      </c>
      <c r="E552">
        <v>2262032.4240301792</v>
      </c>
      <c r="F552">
        <v>46423459712.455719</v>
      </c>
      <c r="K552" t="s">
        <v>59</v>
      </c>
      <c r="L552" t="s">
        <v>60</v>
      </c>
      <c r="M552" t="s">
        <v>2112</v>
      </c>
      <c r="N552" t="s">
        <v>32</v>
      </c>
      <c r="O552" t="s">
        <v>33</v>
      </c>
      <c r="P552" t="s">
        <v>1387</v>
      </c>
      <c r="Q552" t="s">
        <v>1388</v>
      </c>
      <c r="R552" t="s">
        <v>1389</v>
      </c>
      <c r="S552" t="s">
        <v>1390</v>
      </c>
      <c r="T552" t="s">
        <v>38</v>
      </c>
      <c r="U552" t="s">
        <v>39</v>
      </c>
      <c r="V552">
        <v>25135349</v>
      </c>
      <c r="W552">
        <v>635969</v>
      </c>
      <c r="X552" t="s">
        <v>1391</v>
      </c>
      <c r="Y552" t="s">
        <v>1392</v>
      </c>
      <c r="Z552" t="s">
        <v>2446</v>
      </c>
      <c r="AA552">
        <f>VLOOKUP(S552,'[1]Tract Areas'!$F$2:$M$374,8,FALSE)</f>
        <v>25036999</v>
      </c>
      <c r="AB552">
        <f t="shared" si="17"/>
        <v>0.88080288695941555</v>
      </c>
    </row>
    <row r="553" spans="1:28" x14ac:dyDescent="0.25">
      <c r="A553">
        <v>61</v>
      </c>
      <c r="B553" t="s">
        <v>2111</v>
      </c>
      <c r="C553" t="str">
        <f t="shared" si="16"/>
        <v>King County</v>
      </c>
      <c r="D553" t="s">
        <v>2112</v>
      </c>
      <c r="E553">
        <v>2262032.4240301792</v>
      </c>
      <c r="F553">
        <v>46423459712.455719</v>
      </c>
      <c r="K553" t="s">
        <v>59</v>
      </c>
      <c r="L553" t="s">
        <v>60</v>
      </c>
      <c r="M553" t="s">
        <v>2112</v>
      </c>
      <c r="N553" t="s">
        <v>32</v>
      </c>
      <c r="O553" t="s">
        <v>33</v>
      </c>
      <c r="P553" t="s">
        <v>750</v>
      </c>
      <c r="Q553" t="s">
        <v>751</v>
      </c>
      <c r="R553" t="s">
        <v>752</v>
      </c>
      <c r="S553" t="s">
        <v>753</v>
      </c>
      <c r="T553" t="s">
        <v>38</v>
      </c>
      <c r="U553" t="s">
        <v>39</v>
      </c>
      <c r="V553">
        <v>161442521</v>
      </c>
      <c r="W553">
        <v>1999864</v>
      </c>
      <c r="X553" t="s">
        <v>754</v>
      </c>
      <c r="Y553" t="s">
        <v>755</v>
      </c>
      <c r="Z553" t="s">
        <v>2447</v>
      </c>
      <c r="AA553">
        <f>VLOOKUP(S553,'[1]Tract Areas'!$F$2:$M$374,8,FALSE)</f>
        <v>161227122</v>
      </c>
      <c r="AB553">
        <f t="shared" si="17"/>
        <v>0.99860986788562778</v>
      </c>
    </row>
    <row r="554" spans="1:28" x14ac:dyDescent="0.25">
      <c r="A554">
        <v>61</v>
      </c>
      <c r="B554" t="s">
        <v>2111</v>
      </c>
      <c r="C554" t="str">
        <f t="shared" si="16"/>
        <v>King County</v>
      </c>
      <c r="D554" t="s">
        <v>2112</v>
      </c>
      <c r="E554">
        <v>2262032.4240301792</v>
      </c>
      <c r="F554">
        <v>46423459712.455719</v>
      </c>
      <c r="K554" t="s">
        <v>59</v>
      </c>
      <c r="L554" t="s">
        <v>60</v>
      </c>
      <c r="M554" t="s">
        <v>2112</v>
      </c>
      <c r="N554" t="s">
        <v>32</v>
      </c>
      <c r="O554" t="s">
        <v>33</v>
      </c>
      <c r="P554" t="s">
        <v>2448</v>
      </c>
      <c r="Q554" t="s">
        <v>2449</v>
      </c>
      <c r="R554" t="s">
        <v>2450</v>
      </c>
      <c r="S554" t="s">
        <v>2451</v>
      </c>
      <c r="T554" t="s">
        <v>38</v>
      </c>
      <c r="U554" t="s">
        <v>39</v>
      </c>
      <c r="V554">
        <v>4625052</v>
      </c>
      <c r="W554">
        <v>0</v>
      </c>
      <c r="X554" t="s">
        <v>2452</v>
      </c>
      <c r="Y554" t="s">
        <v>2453</v>
      </c>
      <c r="Z554" t="s">
        <v>2454</v>
      </c>
      <c r="AA554">
        <f>VLOOKUP(S554,'[1]Tract Areas'!$F$2:$M$374,8,FALSE)</f>
        <v>4592593</v>
      </c>
      <c r="AB554">
        <f t="shared" si="17"/>
        <v>1</v>
      </c>
    </row>
    <row r="555" spans="1:28" x14ac:dyDescent="0.25">
      <c r="A555">
        <v>61</v>
      </c>
      <c r="B555" t="s">
        <v>2111</v>
      </c>
      <c r="C555" t="str">
        <f t="shared" si="16"/>
        <v>King County</v>
      </c>
      <c r="D555" t="s">
        <v>2112</v>
      </c>
      <c r="E555">
        <v>2262032.4240301792</v>
      </c>
      <c r="F555">
        <v>46423459712.455719</v>
      </c>
      <c r="K555" t="s">
        <v>59</v>
      </c>
      <c r="L555" t="s">
        <v>60</v>
      </c>
      <c r="M555" t="s">
        <v>2112</v>
      </c>
      <c r="N555" t="s">
        <v>32</v>
      </c>
      <c r="O555" t="s">
        <v>33</v>
      </c>
      <c r="P555" t="s">
        <v>2455</v>
      </c>
      <c r="Q555" t="s">
        <v>2456</v>
      </c>
      <c r="R555" t="s">
        <v>2457</v>
      </c>
      <c r="S555" t="s">
        <v>2458</v>
      </c>
      <c r="T555" t="s">
        <v>38</v>
      </c>
      <c r="U555" t="s">
        <v>39</v>
      </c>
      <c r="V555">
        <v>12677430</v>
      </c>
      <c r="W555">
        <v>0</v>
      </c>
      <c r="X555" t="s">
        <v>2459</v>
      </c>
      <c r="Y555" t="s">
        <v>2460</v>
      </c>
      <c r="Z555" t="s">
        <v>2461</v>
      </c>
      <c r="AA555">
        <f>VLOOKUP(S555,'[1]Tract Areas'!$F$2:$M$374,8,FALSE)</f>
        <v>12605342</v>
      </c>
      <c r="AB555">
        <f t="shared" si="17"/>
        <v>0.79865623637978245</v>
      </c>
    </row>
    <row r="556" spans="1:28" x14ac:dyDescent="0.25">
      <c r="A556">
        <v>61</v>
      </c>
      <c r="B556" t="s">
        <v>2111</v>
      </c>
      <c r="C556" t="str">
        <f t="shared" si="16"/>
        <v>King County</v>
      </c>
      <c r="D556" t="s">
        <v>2112</v>
      </c>
      <c r="E556">
        <v>2262032.4240301792</v>
      </c>
      <c r="F556">
        <v>46423459712.455719</v>
      </c>
      <c r="K556" t="s">
        <v>59</v>
      </c>
      <c r="L556" t="s">
        <v>60</v>
      </c>
      <c r="M556" t="s">
        <v>2112</v>
      </c>
      <c r="N556" t="s">
        <v>32</v>
      </c>
      <c r="O556" t="s">
        <v>33</v>
      </c>
      <c r="P556" t="s">
        <v>2462</v>
      </c>
      <c r="Q556" t="s">
        <v>2463</v>
      </c>
      <c r="R556" t="s">
        <v>2464</v>
      </c>
      <c r="S556" t="s">
        <v>2465</v>
      </c>
      <c r="T556" t="s">
        <v>38</v>
      </c>
      <c r="U556" t="s">
        <v>39</v>
      </c>
      <c r="V556">
        <v>26588280</v>
      </c>
      <c r="W556">
        <v>106609</v>
      </c>
      <c r="X556" t="s">
        <v>2466</v>
      </c>
      <c r="Y556" t="s">
        <v>2467</v>
      </c>
      <c r="Z556" t="s">
        <v>2468</v>
      </c>
      <c r="AA556">
        <f>VLOOKUP(S556,'[1]Tract Areas'!$F$2:$M$374,8,FALSE)</f>
        <v>26029301</v>
      </c>
      <c r="AB556">
        <f t="shared" si="17"/>
        <v>0.85853753813826961</v>
      </c>
    </row>
    <row r="557" spans="1:28" x14ac:dyDescent="0.25">
      <c r="A557">
        <v>61</v>
      </c>
      <c r="B557" t="s">
        <v>2111</v>
      </c>
      <c r="C557" t="str">
        <f t="shared" si="16"/>
        <v>King County</v>
      </c>
      <c r="D557" t="s">
        <v>2112</v>
      </c>
      <c r="E557">
        <v>2262032.4240301792</v>
      </c>
      <c r="F557">
        <v>46423459712.455719</v>
      </c>
      <c r="K557" t="s">
        <v>59</v>
      </c>
      <c r="L557" t="s">
        <v>60</v>
      </c>
      <c r="M557" t="s">
        <v>2112</v>
      </c>
      <c r="N557" t="s">
        <v>32</v>
      </c>
      <c r="O557" t="s">
        <v>33</v>
      </c>
      <c r="P557" t="s">
        <v>2469</v>
      </c>
      <c r="Q557" t="s">
        <v>2470</v>
      </c>
      <c r="R557" t="s">
        <v>2471</v>
      </c>
      <c r="S557" t="s">
        <v>2472</v>
      </c>
      <c r="T557" t="s">
        <v>38</v>
      </c>
      <c r="U557" t="s">
        <v>39</v>
      </c>
      <c r="V557">
        <v>11666008</v>
      </c>
      <c r="W557">
        <v>234337</v>
      </c>
      <c r="X557" t="s">
        <v>2473</v>
      </c>
      <c r="Y557" t="s">
        <v>2474</v>
      </c>
      <c r="Z557" t="s">
        <v>2475</v>
      </c>
      <c r="AA557">
        <f>VLOOKUP(S557,'[1]Tract Areas'!$F$2:$M$374,8,FALSE)</f>
        <v>11579722</v>
      </c>
      <c r="AB557">
        <f t="shared" si="17"/>
        <v>0.99994827164244526</v>
      </c>
    </row>
    <row r="558" spans="1:28" x14ac:dyDescent="0.25">
      <c r="A558">
        <v>61</v>
      </c>
      <c r="B558" t="s">
        <v>2111</v>
      </c>
      <c r="C558" t="str">
        <f t="shared" si="16"/>
        <v>King County</v>
      </c>
      <c r="D558" t="s">
        <v>2112</v>
      </c>
      <c r="E558">
        <v>2262032.4240301792</v>
      </c>
      <c r="F558">
        <v>46423459712.455719</v>
      </c>
      <c r="K558" t="s">
        <v>59</v>
      </c>
      <c r="L558" t="s">
        <v>60</v>
      </c>
      <c r="M558" t="s">
        <v>2112</v>
      </c>
      <c r="N558" t="s">
        <v>32</v>
      </c>
      <c r="O558" t="s">
        <v>33</v>
      </c>
      <c r="P558" t="s">
        <v>2476</v>
      </c>
      <c r="Q558" t="s">
        <v>2477</v>
      </c>
      <c r="R558" t="s">
        <v>2478</v>
      </c>
      <c r="S558" t="s">
        <v>2479</v>
      </c>
      <c r="T558" t="s">
        <v>38</v>
      </c>
      <c r="U558" t="s">
        <v>39</v>
      </c>
      <c r="V558">
        <v>23482239</v>
      </c>
      <c r="W558">
        <v>92771</v>
      </c>
      <c r="X558" t="s">
        <v>2480</v>
      </c>
      <c r="Y558" t="s">
        <v>2481</v>
      </c>
      <c r="Z558" t="s">
        <v>2482</v>
      </c>
      <c r="AA558">
        <f>VLOOKUP(S558,'[1]Tract Areas'!$F$2:$M$374,8,FALSE)</f>
        <v>23096255</v>
      </c>
      <c r="AB558">
        <f t="shared" si="17"/>
        <v>0.99999199004340744</v>
      </c>
    </row>
    <row r="559" spans="1:28" x14ac:dyDescent="0.25">
      <c r="A559">
        <v>61</v>
      </c>
      <c r="B559" t="s">
        <v>2111</v>
      </c>
      <c r="C559" t="str">
        <f t="shared" si="16"/>
        <v>King County</v>
      </c>
      <c r="D559" t="s">
        <v>2112</v>
      </c>
      <c r="E559">
        <v>2262032.4240301792</v>
      </c>
      <c r="F559">
        <v>46423459712.455719</v>
      </c>
      <c r="K559" t="s">
        <v>59</v>
      </c>
      <c r="L559" t="s">
        <v>60</v>
      </c>
      <c r="M559" t="s">
        <v>2112</v>
      </c>
      <c r="N559" t="s">
        <v>32</v>
      </c>
      <c r="O559" t="s">
        <v>33</v>
      </c>
      <c r="P559" t="s">
        <v>255</v>
      </c>
      <c r="Q559" t="s">
        <v>256</v>
      </c>
      <c r="R559" t="s">
        <v>257</v>
      </c>
      <c r="S559" t="s">
        <v>258</v>
      </c>
      <c r="T559" t="s">
        <v>38</v>
      </c>
      <c r="U559" t="s">
        <v>39</v>
      </c>
      <c r="V559">
        <v>5853259</v>
      </c>
      <c r="W559">
        <v>41398</v>
      </c>
      <c r="X559" t="s">
        <v>259</v>
      </c>
      <c r="Y559" t="s">
        <v>260</v>
      </c>
      <c r="Z559" t="s">
        <v>2483</v>
      </c>
      <c r="AA559">
        <f>VLOOKUP(S559,'[1]Tract Areas'!$F$2:$M$374,8,FALSE)</f>
        <v>5852857</v>
      </c>
      <c r="AB559">
        <f t="shared" si="17"/>
        <v>2.7683232308597323E-2</v>
      </c>
    </row>
    <row r="560" spans="1:28" x14ac:dyDescent="0.25">
      <c r="A560">
        <v>61</v>
      </c>
      <c r="B560" t="s">
        <v>2111</v>
      </c>
      <c r="C560" t="str">
        <f t="shared" si="16"/>
        <v>King County</v>
      </c>
      <c r="D560" t="s">
        <v>2112</v>
      </c>
      <c r="E560">
        <v>2262032.4240301792</v>
      </c>
      <c r="F560">
        <v>46423459712.455719</v>
      </c>
      <c r="K560" t="s">
        <v>59</v>
      </c>
      <c r="L560" t="s">
        <v>60</v>
      </c>
      <c r="M560" t="s">
        <v>2112</v>
      </c>
      <c r="N560" t="s">
        <v>32</v>
      </c>
      <c r="O560" t="s">
        <v>33</v>
      </c>
      <c r="P560" t="s">
        <v>481</v>
      </c>
      <c r="Q560" t="s">
        <v>482</v>
      </c>
      <c r="R560" t="s">
        <v>483</v>
      </c>
      <c r="S560" t="s">
        <v>484</v>
      </c>
      <c r="T560" t="s">
        <v>38</v>
      </c>
      <c r="U560" t="s">
        <v>39</v>
      </c>
      <c r="V560">
        <v>6352436</v>
      </c>
      <c r="W560">
        <v>0</v>
      </c>
      <c r="X560" t="s">
        <v>485</v>
      </c>
      <c r="Y560" t="s">
        <v>486</v>
      </c>
      <c r="Z560" t="s">
        <v>2484</v>
      </c>
      <c r="AA560">
        <f>VLOOKUP(S560,'[1]Tract Areas'!$F$2:$M$374,8,FALSE)</f>
        <v>6346219</v>
      </c>
      <c r="AB560">
        <f t="shared" si="17"/>
        <v>3.322025287813106E-2</v>
      </c>
    </row>
    <row r="561" spans="1:28" x14ac:dyDescent="0.25">
      <c r="A561">
        <v>61</v>
      </c>
      <c r="B561" t="s">
        <v>2111</v>
      </c>
      <c r="C561" t="str">
        <f t="shared" si="16"/>
        <v>King County</v>
      </c>
      <c r="D561" t="s">
        <v>2112</v>
      </c>
      <c r="E561">
        <v>2262032.4240301792</v>
      </c>
      <c r="F561">
        <v>46423459712.455719</v>
      </c>
      <c r="K561" t="s">
        <v>59</v>
      </c>
      <c r="L561" t="s">
        <v>60</v>
      </c>
      <c r="M561" t="s">
        <v>2112</v>
      </c>
      <c r="N561" t="s">
        <v>32</v>
      </c>
      <c r="O561" t="s">
        <v>33</v>
      </c>
      <c r="P561" t="s">
        <v>1957</v>
      </c>
      <c r="Q561" t="s">
        <v>1958</v>
      </c>
      <c r="R561" t="s">
        <v>1959</v>
      </c>
      <c r="S561" t="s">
        <v>1960</v>
      </c>
      <c r="T561" t="s">
        <v>38</v>
      </c>
      <c r="U561" t="s">
        <v>39</v>
      </c>
      <c r="V561">
        <v>8203082</v>
      </c>
      <c r="W561">
        <v>282990</v>
      </c>
      <c r="X561" t="s">
        <v>1961</v>
      </c>
      <c r="Y561" t="s">
        <v>1962</v>
      </c>
      <c r="Z561" t="s">
        <v>2485</v>
      </c>
      <c r="AA561">
        <f>VLOOKUP(S561,'[1]Tract Areas'!$F$2:$M$374,8,FALSE)</f>
        <v>8202926</v>
      </c>
      <c r="AB561">
        <f t="shared" si="17"/>
        <v>0.20000558337354257</v>
      </c>
    </row>
    <row r="562" spans="1:28" x14ac:dyDescent="0.25">
      <c r="A562">
        <v>61</v>
      </c>
      <c r="B562" t="s">
        <v>2111</v>
      </c>
      <c r="C562" t="str">
        <f t="shared" si="16"/>
        <v>King County</v>
      </c>
      <c r="D562" t="s">
        <v>2112</v>
      </c>
      <c r="E562">
        <v>2262032.4240301792</v>
      </c>
      <c r="F562">
        <v>46423459712.455719</v>
      </c>
      <c r="K562" t="s">
        <v>59</v>
      </c>
      <c r="L562" t="s">
        <v>60</v>
      </c>
      <c r="M562" t="s">
        <v>2112</v>
      </c>
      <c r="N562" t="s">
        <v>32</v>
      </c>
      <c r="O562" t="s">
        <v>33</v>
      </c>
      <c r="P562" t="s">
        <v>1268</v>
      </c>
      <c r="Q562" t="s">
        <v>1269</v>
      </c>
      <c r="R562" t="s">
        <v>1270</v>
      </c>
      <c r="S562" t="s">
        <v>1271</v>
      </c>
      <c r="T562" t="s">
        <v>38</v>
      </c>
      <c r="U562" t="s">
        <v>39</v>
      </c>
      <c r="V562">
        <v>2290845</v>
      </c>
      <c r="W562">
        <v>159030</v>
      </c>
      <c r="X562" t="s">
        <v>1272</v>
      </c>
      <c r="Y562" t="s">
        <v>1273</v>
      </c>
      <c r="Z562" t="s">
        <v>2486</v>
      </c>
      <c r="AA562">
        <f>VLOOKUP(S562,'[1]Tract Areas'!$F$2:$M$374,8,FALSE)</f>
        <v>2290759</v>
      </c>
      <c r="AB562">
        <f t="shared" si="17"/>
        <v>5.4467536742188939E-2</v>
      </c>
    </row>
    <row r="563" spans="1:28" x14ac:dyDescent="0.25">
      <c r="A563">
        <v>61</v>
      </c>
      <c r="B563" t="s">
        <v>2111</v>
      </c>
      <c r="C563" t="str">
        <f t="shared" si="16"/>
        <v>King County</v>
      </c>
      <c r="D563" t="s">
        <v>2112</v>
      </c>
      <c r="E563">
        <v>2262032.4240301792</v>
      </c>
      <c r="F563">
        <v>46423459712.455719</v>
      </c>
      <c r="K563" t="s">
        <v>59</v>
      </c>
      <c r="L563" t="s">
        <v>60</v>
      </c>
      <c r="M563" t="s">
        <v>2112</v>
      </c>
      <c r="N563" t="s">
        <v>32</v>
      </c>
      <c r="O563" t="s">
        <v>33</v>
      </c>
      <c r="P563" t="s">
        <v>1429</v>
      </c>
      <c r="Q563" t="s">
        <v>1430</v>
      </c>
      <c r="R563" t="s">
        <v>1431</v>
      </c>
      <c r="S563" t="s">
        <v>1432</v>
      </c>
      <c r="T563" t="s">
        <v>38</v>
      </c>
      <c r="U563" t="s">
        <v>39</v>
      </c>
      <c r="V563">
        <v>1026438098</v>
      </c>
      <c r="W563">
        <v>8763580</v>
      </c>
      <c r="X563" t="s">
        <v>1433</v>
      </c>
      <c r="Y563" t="s">
        <v>1434</v>
      </c>
      <c r="Z563" t="s">
        <v>2487</v>
      </c>
      <c r="AA563">
        <f>VLOOKUP(S563,'[1]Tract Areas'!$F$2:$M$374,8,FALSE)</f>
        <v>1020170238</v>
      </c>
      <c r="AB563">
        <f t="shared" si="17"/>
        <v>0.99528414197866455</v>
      </c>
    </row>
    <row r="564" spans="1:28" x14ac:dyDescent="0.25">
      <c r="A564">
        <v>61</v>
      </c>
      <c r="B564" t="s">
        <v>2111</v>
      </c>
      <c r="C564" t="str">
        <f t="shared" si="16"/>
        <v>King County</v>
      </c>
      <c r="D564" t="s">
        <v>2112</v>
      </c>
      <c r="E564">
        <v>2262032.4240301792</v>
      </c>
      <c r="F564">
        <v>46423459712.455719</v>
      </c>
      <c r="K564" t="s">
        <v>59</v>
      </c>
      <c r="L564" t="s">
        <v>60</v>
      </c>
      <c r="M564" t="s">
        <v>2112</v>
      </c>
      <c r="N564" t="s">
        <v>32</v>
      </c>
      <c r="O564" t="s">
        <v>33</v>
      </c>
      <c r="P564" t="s">
        <v>262</v>
      </c>
      <c r="Q564" t="s">
        <v>263</v>
      </c>
      <c r="R564" t="s">
        <v>264</v>
      </c>
      <c r="S564" t="s">
        <v>265</v>
      </c>
      <c r="T564" t="s">
        <v>38</v>
      </c>
      <c r="U564" t="s">
        <v>39</v>
      </c>
      <c r="V564">
        <v>7323892</v>
      </c>
      <c r="W564">
        <v>116159</v>
      </c>
      <c r="X564" t="s">
        <v>266</v>
      </c>
      <c r="Y564" t="s">
        <v>267</v>
      </c>
      <c r="Z564" t="s">
        <v>2488</v>
      </c>
      <c r="AA564">
        <f>VLOOKUP(S564,'[1]Tract Areas'!$F$2:$M$374,8,FALSE)</f>
        <v>7304522</v>
      </c>
      <c r="AB564">
        <f t="shared" si="17"/>
        <v>0.19967781601588713</v>
      </c>
    </row>
    <row r="565" spans="1:28" x14ac:dyDescent="0.25">
      <c r="A565">
        <v>61</v>
      </c>
      <c r="B565" t="s">
        <v>2111</v>
      </c>
      <c r="C565" t="str">
        <f t="shared" si="16"/>
        <v>King County</v>
      </c>
      <c r="D565" t="s">
        <v>2112</v>
      </c>
      <c r="E565">
        <v>2262032.4240301792</v>
      </c>
      <c r="F565">
        <v>46423459712.455719</v>
      </c>
      <c r="K565" t="s">
        <v>59</v>
      </c>
      <c r="L565" t="s">
        <v>60</v>
      </c>
      <c r="M565" t="s">
        <v>2112</v>
      </c>
      <c r="N565" t="s">
        <v>32</v>
      </c>
      <c r="O565" t="s">
        <v>33</v>
      </c>
      <c r="P565" t="s">
        <v>269</v>
      </c>
      <c r="Q565" t="s">
        <v>270</v>
      </c>
      <c r="R565" t="s">
        <v>271</v>
      </c>
      <c r="S565" t="s">
        <v>272</v>
      </c>
      <c r="T565" t="s">
        <v>38</v>
      </c>
      <c r="U565" t="s">
        <v>39</v>
      </c>
      <c r="V565">
        <v>12552897</v>
      </c>
      <c r="W565">
        <v>161296</v>
      </c>
      <c r="X565" t="s">
        <v>273</v>
      </c>
      <c r="Y565" t="s">
        <v>274</v>
      </c>
      <c r="Z565" t="s">
        <v>2489</v>
      </c>
      <c r="AA565">
        <f>VLOOKUP(S565,'[1]Tract Areas'!$F$2:$M$374,8,FALSE)</f>
        <v>12553508</v>
      </c>
      <c r="AB565">
        <f t="shared" si="17"/>
        <v>6.3470704762366029E-3</v>
      </c>
    </row>
    <row r="566" spans="1:28" x14ac:dyDescent="0.25">
      <c r="A566">
        <v>61</v>
      </c>
      <c r="B566" t="s">
        <v>2111</v>
      </c>
      <c r="C566" t="str">
        <f t="shared" si="16"/>
        <v>King County</v>
      </c>
      <c r="D566" t="s">
        <v>2112</v>
      </c>
      <c r="E566">
        <v>2262032.4240301792</v>
      </c>
      <c r="F566">
        <v>46423459712.455719</v>
      </c>
      <c r="K566" t="s">
        <v>59</v>
      </c>
      <c r="L566" t="s">
        <v>60</v>
      </c>
      <c r="M566" t="s">
        <v>2112</v>
      </c>
      <c r="N566" t="s">
        <v>32</v>
      </c>
      <c r="O566" t="s">
        <v>33</v>
      </c>
      <c r="P566" t="s">
        <v>293</v>
      </c>
      <c r="Q566" t="s">
        <v>294</v>
      </c>
      <c r="R566" t="s">
        <v>295</v>
      </c>
      <c r="S566" t="s">
        <v>296</v>
      </c>
      <c r="T566" t="s">
        <v>38</v>
      </c>
      <c r="U566" t="s">
        <v>39</v>
      </c>
      <c r="V566">
        <v>3359366</v>
      </c>
      <c r="W566">
        <v>69662</v>
      </c>
      <c r="X566" t="s">
        <v>297</v>
      </c>
      <c r="Y566" t="s">
        <v>298</v>
      </c>
      <c r="Z566" t="s">
        <v>2490</v>
      </c>
      <c r="AA566">
        <f>VLOOKUP(S566,'[1]Tract Areas'!$F$2:$M$374,8,FALSE)</f>
        <v>3360227</v>
      </c>
      <c r="AB566">
        <f t="shared" si="17"/>
        <v>0.16454840699750345</v>
      </c>
    </row>
    <row r="567" spans="1:28" x14ac:dyDescent="0.25">
      <c r="A567">
        <v>61</v>
      </c>
      <c r="B567" t="s">
        <v>2111</v>
      </c>
      <c r="C567" t="str">
        <f t="shared" si="16"/>
        <v>King County</v>
      </c>
      <c r="D567" t="s">
        <v>2112</v>
      </c>
      <c r="E567">
        <v>2262032.4240301792</v>
      </c>
      <c r="F567">
        <v>46423459712.455719</v>
      </c>
      <c r="K567" t="s">
        <v>59</v>
      </c>
      <c r="L567" t="s">
        <v>60</v>
      </c>
      <c r="M567" t="s">
        <v>2112</v>
      </c>
      <c r="N567" t="s">
        <v>32</v>
      </c>
      <c r="O567" t="s">
        <v>33</v>
      </c>
      <c r="P567" t="s">
        <v>2491</v>
      </c>
      <c r="Q567" t="s">
        <v>2492</v>
      </c>
      <c r="R567" t="s">
        <v>2493</v>
      </c>
      <c r="S567" t="s">
        <v>2494</v>
      </c>
      <c r="T567" t="s">
        <v>38</v>
      </c>
      <c r="U567" t="s">
        <v>39</v>
      </c>
      <c r="V567">
        <v>8099043</v>
      </c>
      <c r="W567">
        <v>0</v>
      </c>
      <c r="X567" t="s">
        <v>2495</v>
      </c>
      <c r="Y567" t="s">
        <v>2496</v>
      </c>
      <c r="Z567" t="s">
        <v>2497</v>
      </c>
      <c r="AA567">
        <f>VLOOKUP(S567,'[1]Tract Areas'!$F$2:$M$374,8,FALSE)</f>
        <v>8025347</v>
      </c>
      <c r="AB567">
        <f t="shared" si="17"/>
        <v>0.27427761067527673</v>
      </c>
    </row>
    <row r="568" spans="1:28" x14ac:dyDescent="0.25">
      <c r="A568">
        <v>61</v>
      </c>
      <c r="B568" t="s">
        <v>2111</v>
      </c>
      <c r="C568" t="str">
        <f t="shared" si="16"/>
        <v>King County</v>
      </c>
      <c r="D568" t="s">
        <v>2112</v>
      </c>
      <c r="E568">
        <v>2262032.4240301792</v>
      </c>
      <c r="F568">
        <v>46423459712.455719</v>
      </c>
      <c r="K568" t="s">
        <v>59</v>
      </c>
      <c r="L568" t="s">
        <v>60</v>
      </c>
      <c r="M568" t="s">
        <v>2112</v>
      </c>
      <c r="N568" t="s">
        <v>32</v>
      </c>
      <c r="O568" t="s">
        <v>33</v>
      </c>
      <c r="P568" t="s">
        <v>2498</v>
      </c>
      <c r="Q568" t="s">
        <v>2499</v>
      </c>
      <c r="R568" t="s">
        <v>2500</v>
      </c>
      <c r="S568" t="s">
        <v>2501</v>
      </c>
      <c r="T568" t="s">
        <v>38</v>
      </c>
      <c r="U568" t="s">
        <v>39</v>
      </c>
      <c r="V568">
        <v>2358347</v>
      </c>
      <c r="W568">
        <v>0</v>
      </c>
      <c r="X568" t="s">
        <v>2502</v>
      </c>
      <c r="Y568" t="s">
        <v>2503</v>
      </c>
      <c r="Z568" t="s">
        <v>2504</v>
      </c>
      <c r="AA568">
        <f>VLOOKUP(S568,'[1]Tract Areas'!$F$2:$M$374,8,FALSE)</f>
        <v>2358342</v>
      </c>
      <c r="AB568">
        <f t="shared" si="17"/>
        <v>0.27820816488872269</v>
      </c>
    </row>
    <row r="569" spans="1:28" x14ac:dyDescent="0.25">
      <c r="A569">
        <v>61</v>
      </c>
      <c r="B569" t="s">
        <v>2111</v>
      </c>
      <c r="C569" t="str">
        <f t="shared" si="16"/>
        <v>King County</v>
      </c>
      <c r="D569" t="s">
        <v>2112</v>
      </c>
      <c r="E569">
        <v>2262032.4240301792</v>
      </c>
      <c r="F569">
        <v>46423459712.455719</v>
      </c>
      <c r="K569" t="s">
        <v>59</v>
      </c>
      <c r="L569" t="s">
        <v>60</v>
      </c>
      <c r="M569" t="s">
        <v>2112</v>
      </c>
      <c r="N569" t="s">
        <v>32</v>
      </c>
      <c r="O569" t="s">
        <v>33</v>
      </c>
      <c r="P569" t="s">
        <v>2505</v>
      </c>
      <c r="Q569" t="s">
        <v>2506</v>
      </c>
      <c r="R569" t="s">
        <v>2507</v>
      </c>
      <c r="S569" t="s">
        <v>2508</v>
      </c>
      <c r="T569" t="s">
        <v>38</v>
      </c>
      <c r="U569" t="s">
        <v>39</v>
      </c>
      <c r="V569">
        <v>1916060</v>
      </c>
      <c r="W569">
        <v>0</v>
      </c>
      <c r="X569" t="s">
        <v>2509</v>
      </c>
      <c r="Y569" t="s">
        <v>2510</v>
      </c>
      <c r="Z569" t="s">
        <v>2511</v>
      </c>
      <c r="AA569">
        <f>VLOOKUP(S569,'[1]Tract Areas'!$F$2:$M$374,8,FALSE)</f>
        <v>1909158</v>
      </c>
      <c r="AB569">
        <f t="shared" si="17"/>
        <v>1</v>
      </c>
    </row>
    <row r="570" spans="1:28" x14ac:dyDescent="0.25">
      <c r="A570">
        <v>61</v>
      </c>
      <c r="B570" t="s">
        <v>2111</v>
      </c>
      <c r="C570" t="str">
        <f t="shared" si="16"/>
        <v>King County</v>
      </c>
      <c r="D570" t="s">
        <v>2112</v>
      </c>
      <c r="E570">
        <v>2262032.4240301792</v>
      </c>
      <c r="F570">
        <v>46423459712.455719</v>
      </c>
      <c r="K570" t="s">
        <v>59</v>
      </c>
      <c r="L570" t="s">
        <v>60</v>
      </c>
      <c r="M570" t="s">
        <v>2112</v>
      </c>
      <c r="N570" t="s">
        <v>32</v>
      </c>
      <c r="O570" t="s">
        <v>33</v>
      </c>
      <c r="P570" t="s">
        <v>2512</v>
      </c>
      <c r="Q570" t="s">
        <v>2513</v>
      </c>
      <c r="R570" t="s">
        <v>2514</v>
      </c>
      <c r="S570" t="s">
        <v>2515</v>
      </c>
      <c r="T570" t="s">
        <v>38</v>
      </c>
      <c r="U570" t="s">
        <v>39</v>
      </c>
      <c r="V570">
        <v>1827096</v>
      </c>
      <c r="W570">
        <v>0</v>
      </c>
      <c r="X570" t="s">
        <v>2516</v>
      </c>
      <c r="Y570" t="s">
        <v>2517</v>
      </c>
      <c r="Z570" t="s">
        <v>2518</v>
      </c>
      <c r="AA570">
        <f>VLOOKUP(S570,'[1]Tract Areas'!$F$2:$M$374,8,FALSE)</f>
        <v>1825445</v>
      </c>
      <c r="AB570">
        <f t="shared" si="17"/>
        <v>1</v>
      </c>
    </row>
    <row r="571" spans="1:28" x14ac:dyDescent="0.25">
      <c r="A571">
        <v>61</v>
      </c>
      <c r="B571" t="s">
        <v>2111</v>
      </c>
      <c r="C571" t="str">
        <f t="shared" si="16"/>
        <v>King County</v>
      </c>
      <c r="D571" t="s">
        <v>2112</v>
      </c>
      <c r="E571">
        <v>2262032.4240301792</v>
      </c>
      <c r="F571">
        <v>46423459712.455719</v>
      </c>
      <c r="K571" t="s">
        <v>59</v>
      </c>
      <c r="L571" t="s">
        <v>60</v>
      </c>
      <c r="M571" t="s">
        <v>2112</v>
      </c>
      <c r="N571" t="s">
        <v>32</v>
      </c>
      <c r="O571" t="s">
        <v>33</v>
      </c>
      <c r="P571" t="s">
        <v>2039</v>
      </c>
      <c r="Q571" t="s">
        <v>2040</v>
      </c>
      <c r="R571" t="s">
        <v>2041</v>
      </c>
      <c r="S571" t="s">
        <v>2042</v>
      </c>
      <c r="T571" t="s">
        <v>38</v>
      </c>
      <c r="U571" t="s">
        <v>39</v>
      </c>
      <c r="V571">
        <v>3808766</v>
      </c>
      <c r="W571">
        <v>61769</v>
      </c>
      <c r="X571" t="s">
        <v>2043</v>
      </c>
      <c r="Y571" t="s">
        <v>2044</v>
      </c>
      <c r="Z571" t="s">
        <v>2519</v>
      </c>
      <c r="AA571">
        <f>VLOOKUP(S571,'[1]Tract Areas'!$F$2:$M$374,8,FALSE)</f>
        <v>3809182</v>
      </c>
      <c r="AB571">
        <f t="shared" si="17"/>
        <v>0.77091879568894317</v>
      </c>
    </row>
    <row r="572" spans="1:28" x14ac:dyDescent="0.25">
      <c r="A572">
        <v>61</v>
      </c>
      <c r="B572" t="s">
        <v>2111</v>
      </c>
      <c r="C572" t="str">
        <f t="shared" si="16"/>
        <v>King County</v>
      </c>
      <c r="D572" t="s">
        <v>2112</v>
      </c>
      <c r="E572">
        <v>2262032.4240301792</v>
      </c>
      <c r="F572">
        <v>46423459712.455719</v>
      </c>
      <c r="K572" t="s">
        <v>59</v>
      </c>
      <c r="L572" t="s">
        <v>60</v>
      </c>
      <c r="M572" t="s">
        <v>2112</v>
      </c>
      <c r="N572" t="s">
        <v>32</v>
      </c>
      <c r="O572" t="s">
        <v>33</v>
      </c>
      <c r="P572" t="s">
        <v>2520</v>
      </c>
      <c r="Q572" t="s">
        <v>2521</v>
      </c>
      <c r="R572" t="s">
        <v>2522</v>
      </c>
      <c r="S572" t="s">
        <v>2523</v>
      </c>
      <c r="T572" t="s">
        <v>38</v>
      </c>
      <c r="U572" t="s">
        <v>39</v>
      </c>
      <c r="V572">
        <v>6164467</v>
      </c>
      <c r="W572">
        <v>0</v>
      </c>
      <c r="X572" t="s">
        <v>2524</v>
      </c>
      <c r="Y572" t="s">
        <v>2525</v>
      </c>
      <c r="Z572" t="s">
        <v>2526</v>
      </c>
      <c r="AA572">
        <f>VLOOKUP(S572,'[1]Tract Areas'!$F$2:$M$374,8,FALSE)</f>
        <v>6079285</v>
      </c>
      <c r="AB572">
        <f t="shared" si="17"/>
        <v>8.8250509722771677E-4</v>
      </c>
    </row>
    <row r="573" spans="1:28" x14ac:dyDescent="0.25">
      <c r="A573">
        <v>61</v>
      </c>
      <c r="B573" t="s">
        <v>2111</v>
      </c>
      <c r="C573" t="str">
        <f t="shared" si="16"/>
        <v>King County</v>
      </c>
      <c r="D573" t="s">
        <v>2112</v>
      </c>
      <c r="E573">
        <v>2262032.4240301792</v>
      </c>
      <c r="F573">
        <v>46423459712.455719</v>
      </c>
      <c r="K573" t="s">
        <v>59</v>
      </c>
      <c r="L573" t="s">
        <v>60</v>
      </c>
      <c r="M573" t="s">
        <v>2112</v>
      </c>
      <c r="N573" t="s">
        <v>32</v>
      </c>
      <c r="O573" t="s">
        <v>33</v>
      </c>
      <c r="P573" t="s">
        <v>2527</v>
      </c>
      <c r="Q573" t="s">
        <v>2528</v>
      </c>
      <c r="R573" t="s">
        <v>2529</v>
      </c>
      <c r="S573" t="s">
        <v>2530</v>
      </c>
      <c r="T573" t="s">
        <v>38</v>
      </c>
      <c r="U573" t="s">
        <v>39</v>
      </c>
      <c r="V573">
        <v>2852893</v>
      </c>
      <c r="W573">
        <v>0</v>
      </c>
      <c r="X573" t="s">
        <v>2531</v>
      </c>
      <c r="Y573" t="s">
        <v>2532</v>
      </c>
      <c r="Z573" t="s">
        <v>2533</v>
      </c>
      <c r="AA573">
        <f>VLOOKUP(S573,'[1]Tract Areas'!$F$2:$M$374,8,FALSE)</f>
        <v>2797763</v>
      </c>
      <c r="AB573">
        <f t="shared" si="17"/>
        <v>0.30090647420814415</v>
      </c>
    </row>
    <row r="574" spans="1:28" x14ac:dyDescent="0.25">
      <c r="A574">
        <v>61</v>
      </c>
      <c r="B574" t="s">
        <v>2111</v>
      </c>
      <c r="C574" t="str">
        <f t="shared" si="16"/>
        <v>King County</v>
      </c>
      <c r="D574" t="s">
        <v>2112</v>
      </c>
      <c r="E574">
        <v>2262032.4240301792</v>
      </c>
      <c r="F574">
        <v>46423459712.455719</v>
      </c>
      <c r="K574" t="s">
        <v>59</v>
      </c>
      <c r="L574" t="s">
        <v>60</v>
      </c>
      <c r="M574" t="s">
        <v>2112</v>
      </c>
      <c r="N574" t="s">
        <v>32</v>
      </c>
      <c r="O574" t="s">
        <v>33</v>
      </c>
      <c r="P574" t="s">
        <v>2534</v>
      </c>
      <c r="Q574" t="s">
        <v>2535</v>
      </c>
      <c r="R574" t="s">
        <v>2536</v>
      </c>
      <c r="S574" t="s">
        <v>2537</v>
      </c>
      <c r="T574" t="s">
        <v>38</v>
      </c>
      <c r="U574" t="s">
        <v>39</v>
      </c>
      <c r="V574">
        <v>6225176</v>
      </c>
      <c r="W574">
        <v>2654247</v>
      </c>
      <c r="X574" t="s">
        <v>2538</v>
      </c>
      <c r="Y574" t="s">
        <v>2539</v>
      </c>
      <c r="Z574" t="s">
        <v>2540</v>
      </c>
      <c r="AA574">
        <f>VLOOKUP(S574,'[1]Tract Areas'!$F$2:$M$374,8,FALSE)</f>
        <v>6190655</v>
      </c>
      <c r="AB574">
        <f t="shared" si="17"/>
        <v>0.17644643418184344</v>
      </c>
    </row>
    <row r="575" spans="1:28" x14ac:dyDescent="0.25">
      <c r="A575">
        <v>61</v>
      </c>
      <c r="B575" t="s">
        <v>2111</v>
      </c>
      <c r="C575" t="str">
        <f t="shared" si="16"/>
        <v>King County</v>
      </c>
      <c r="D575" t="s">
        <v>2112</v>
      </c>
      <c r="E575">
        <v>2262032.4240301792</v>
      </c>
      <c r="F575">
        <v>46423459712.455719</v>
      </c>
      <c r="K575" t="s">
        <v>59</v>
      </c>
      <c r="L575" t="s">
        <v>60</v>
      </c>
      <c r="M575" t="s">
        <v>2112</v>
      </c>
      <c r="N575" t="s">
        <v>32</v>
      </c>
      <c r="O575" t="s">
        <v>33</v>
      </c>
      <c r="P575" t="s">
        <v>2541</v>
      </c>
      <c r="Q575" t="s">
        <v>2542</v>
      </c>
      <c r="R575" t="s">
        <v>2543</v>
      </c>
      <c r="S575" t="s">
        <v>2544</v>
      </c>
      <c r="T575" t="s">
        <v>38</v>
      </c>
      <c r="U575" t="s">
        <v>39</v>
      </c>
      <c r="V575">
        <v>7343038</v>
      </c>
      <c r="W575">
        <v>0</v>
      </c>
      <c r="X575" t="s">
        <v>2545</v>
      </c>
      <c r="Y575" t="s">
        <v>2546</v>
      </c>
      <c r="Z575" t="s">
        <v>2547</v>
      </c>
      <c r="AA575">
        <f>VLOOKUP(S575,'[1]Tract Areas'!$F$2:$M$374,8,FALSE)</f>
        <v>6686531</v>
      </c>
      <c r="AB575">
        <f t="shared" si="17"/>
        <v>0.38081854402529502</v>
      </c>
    </row>
    <row r="576" spans="1:28" x14ac:dyDescent="0.25">
      <c r="A576">
        <v>61</v>
      </c>
      <c r="B576" t="s">
        <v>2111</v>
      </c>
      <c r="C576" t="str">
        <f t="shared" si="16"/>
        <v>King County</v>
      </c>
      <c r="D576" t="s">
        <v>2112</v>
      </c>
      <c r="E576">
        <v>2262032.4240301792</v>
      </c>
      <c r="F576">
        <v>46423459712.455719</v>
      </c>
      <c r="K576" t="s">
        <v>59</v>
      </c>
      <c r="L576" t="s">
        <v>60</v>
      </c>
      <c r="M576" t="s">
        <v>2112</v>
      </c>
      <c r="N576" t="s">
        <v>32</v>
      </c>
      <c r="O576" t="s">
        <v>33</v>
      </c>
      <c r="P576" t="s">
        <v>364</v>
      </c>
      <c r="Q576" t="s">
        <v>365</v>
      </c>
      <c r="R576" t="s">
        <v>366</v>
      </c>
      <c r="S576" t="s">
        <v>367</v>
      </c>
      <c r="T576" t="s">
        <v>38</v>
      </c>
      <c r="U576" t="s">
        <v>39</v>
      </c>
      <c r="V576">
        <v>66664784</v>
      </c>
      <c r="W576">
        <v>755179</v>
      </c>
      <c r="X576" t="s">
        <v>368</v>
      </c>
      <c r="Y576" t="s">
        <v>369</v>
      </c>
      <c r="Z576" t="s">
        <v>2548</v>
      </c>
      <c r="AA576">
        <f>VLOOKUP(S576,'[1]Tract Areas'!$F$2:$M$374,8,FALSE)</f>
        <v>66648207</v>
      </c>
      <c r="AB576">
        <f t="shared" si="17"/>
        <v>0.96169077736779929</v>
      </c>
    </row>
    <row r="577" spans="1:28" x14ac:dyDescent="0.25">
      <c r="A577">
        <v>61</v>
      </c>
      <c r="B577" t="s">
        <v>2111</v>
      </c>
      <c r="C577" t="str">
        <f t="shared" si="16"/>
        <v>King County</v>
      </c>
      <c r="D577" t="s">
        <v>2112</v>
      </c>
      <c r="E577">
        <v>2262032.4240301792</v>
      </c>
      <c r="F577">
        <v>46423459712.455719</v>
      </c>
      <c r="K577" t="s">
        <v>59</v>
      </c>
      <c r="L577" t="s">
        <v>60</v>
      </c>
      <c r="M577" t="s">
        <v>2112</v>
      </c>
      <c r="N577" t="s">
        <v>32</v>
      </c>
      <c r="O577" t="s">
        <v>33</v>
      </c>
      <c r="P577" t="s">
        <v>371</v>
      </c>
      <c r="Q577" t="s">
        <v>372</v>
      </c>
      <c r="R577" t="s">
        <v>373</v>
      </c>
      <c r="S577" t="s">
        <v>374</v>
      </c>
      <c r="T577" t="s">
        <v>38</v>
      </c>
      <c r="U577" t="s">
        <v>39</v>
      </c>
      <c r="V577">
        <v>36871877</v>
      </c>
      <c r="W577">
        <v>608947</v>
      </c>
      <c r="X577" t="s">
        <v>375</v>
      </c>
      <c r="Y577" t="s">
        <v>376</v>
      </c>
      <c r="Z577" t="s">
        <v>2549</v>
      </c>
      <c r="AA577">
        <f>VLOOKUP(S577,'[1]Tract Areas'!$F$2:$M$374,8,FALSE)</f>
        <v>36782483</v>
      </c>
      <c r="AB577">
        <f t="shared" si="17"/>
        <v>0.99989881052891394</v>
      </c>
    </row>
    <row r="578" spans="1:28" x14ac:dyDescent="0.25">
      <c r="A578">
        <v>61</v>
      </c>
      <c r="B578" t="s">
        <v>2111</v>
      </c>
      <c r="C578" t="str">
        <f t="shared" ref="C578:C641" si="18">IF(H578,H578,D578)</f>
        <v>King County</v>
      </c>
      <c r="D578" t="s">
        <v>2112</v>
      </c>
      <c r="E578">
        <v>2262032.4240301792</v>
      </c>
      <c r="F578">
        <v>46423459712.455719</v>
      </c>
      <c r="K578" t="s">
        <v>59</v>
      </c>
      <c r="L578" t="s">
        <v>60</v>
      </c>
      <c r="M578" t="s">
        <v>2112</v>
      </c>
      <c r="N578" t="s">
        <v>32</v>
      </c>
      <c r="O578" t="s">
        <v>33</v>
      </c>
      <c r="P578" t="s">
        <v>1447</v>
      </c>
      <c r="Q578" t="s">
        <v>1448</v>
      </c>
      <c r="R578" t="s">
        <v>1449</v>
      </c>
      <c r="S578" t="s">
        <v>1450</v>
      </c>
      <c r="T578" t="s">
        <v>38</v>
      </c>
      <c r="U578" t="s">
        <v>39</v>
      </c>
      <c r="V578">
        <v>10879017</v>
      </c>
      <c r="W578">
        <v>100642</v>
      </c>
      <c r="X578" t="s">
        <v>1451</v>
      </c>
      <c r="Y578" t="s">
        <v>1452</v>
      </c>
      <c r="Z578" t="s">
        <v>2550</v>
      </c>
      <c r="AA578">
        <f>VLOOKUP(S578,'[1]Tract Areas'!$F$2:$M$374,8,FALSE)</f>
        <v>10878610</v>
      </c>
      <c r="AB578">
        <f t="shared" ref="AB578:AB641" si="19">Z578/AA578</f>
        <v>0.72419169360791502</v>
      </c>
    </row>
    <row r="579" spans="1:28" x14ac:dyDescent="0.25">
      <c r="A579">
        <v>61</v>
      </c>
      <c r="B579" t="s">
        <v>2111</v>
      </c>
      <c r="C579" t="str">
        <f t="shared" si="18"/>
        <v>King County</v>
      </c>
      <c r="D579" t="s">
        <v>2112</v>
      </c>
      <c r="E579">
        <v>2262032.4240301792</v>
      </c>
      <c r="F579">
        <v>46423459712.455719</v>
      </c>
      <c r="K579" t="s">
        <v>59</v>
      </c>
      <c r="L579" t="s">
        <v>60</v>
      </c>
      <c r="M579" t="s">
        <v>2112</v>
      </c>
      <c r="N579" t="s">
        <v>32</v>
      </c>
      <c r="O579" t="s">
        <v>33</v>
      </c>
      <c r="P579" t="s">
        <v>2551</v>
      </c>
      <c r="Q579" t="s">
        <v>2552</v>
      </c>
      <c r="R579" t="s">
        <v>2553</v>
      </c>
      <c r="S579" t="s">
        <v>2554</v>
      </c>
      <c r="T579" t="s">
        <v>38</v>
      </c>
      <c r="U579" t="s">
        <v>39</v>
      </c>
      <c r="V579">
        <v>61321246</v>
      </c>
      <c r="W579">
        <v>1099683</v>
      </c>
      <c r="X579" t="s">
        <v>2555</v>
      </c>
      <c r="Y579" t="s">
        <v>2556</v>
      </c>
      <c r="Z579" t="s">
        <v>2557</v>
      </c>
      <c r="AA579">
        <f>VLOOKUP(S579,'[1]Tract Areas'!$F$2:$M$374,8,FALSE)</f>
        <v>60263385</v>
      </c>
      <c r="AB579">
        <f t="shared" si="19"/>
        <v>1</v>
      </c>
    </row>
    <row r="580" spans="1:28" x14ac:dyDescent="0.25">
      <c r="A580">
        <v>61</v>
      </c>
      <c r="B580" t="s">
        <v>2111</v>
      </c>
      <c r="C580" t="str">
        <f t="shared" si="18"/>
        <v>King County</v>
      </c>
      <c r="D580" t="s">
        <v>2112</v>
      </c>
      <c r="E580">
        <v>2262032.4240301792</v>
      </c>
      <c r="F580">
        <v>46423459712.455719</v>
      </c>
      <c r="K580" t="s">
        <v>59</v>
      </c>
      <c r="L580" t="s">
        <v>60</v>
      </c>
      <c r="M580" t="s">
        <v>2112</v>
      </c>
      <c r="N580" t="s">
        <v>32</v>
      </c>
      <c r="O580" t="s">
        <v>33</v>
      </c>
      <c r="P580" t="s">
        <v>1454</v>
      </c>
      <c r="Q580" t="s">
        <v>1455</v>
      </c>
      <c r="R580" t="s">
        <v>1456</v>
      </c>
      <c r="S580" t="s">
        <v>1457</v>
      </c>
      <c r="T580" t="s">
        <v>38</v>
      </c>
      <c r="U580" t="s">
        <v>39</v>
      </c>
      <c r="V580">
        <v>6377757</v>
      </c>
      <c r="W580">
        <v>1179</v>
      </c>
      <c r="X580" t="s">
        <v>1458</v>
      </c>
      <c r="Y580" t="s">
        <v>1459</v>
      </c>
      <c r="Z580" t="s">
        <v>2558</v>
      </c>
      <c r="AA580">
        <f>VLOOKUP(S580,'[1]Tract Areas'!$F$2:$M$374,8,FALSE)</f>
        <v>6377752</v>
      </c>
      <c r="AB580">
        <f t="shared" si="19"/>
        <v>0.16359337898369206</v>
      </c>
    </row>
    <row r="581" spans="1:28" x14ac:dyDescent="0.25">
      <c r="A581">
        <v>61</v>
      </c>
      <c r="B581" t="s">
        <v>2111</v>
      </c>
      <c r="C581" t="str">
        <f t="shared" si="18"/>
        <v>King County</v>
      </c>
      <c r="D581" t="s">
        <v>2112</v>
      </c>
      <c r="E581">
        <v>2262032.4240301792</v>
      </c>
      <c r="F581">
        <v>46423459712.455719</v>
      </c>
      <c r="K581" t="s">
        <v>59</v>
      </c>
      <c r="L581" t="s">
        <v>60</v>
      </c>
      <c r="M581" t="s">
        <v>2112</v>
      </c>
      <c r="N581" t="s">
        <v>32</v>
      </c>
      <c r="O581" t="s">
        <v>33</v>
      </c>
      <c r="P581" t="s">
        <v>1275</v>
      </c>
      <c r="Q581" t="s">
        <v>1276</v>
      </c>
      <c r="R581" t="s">
        <v>1277</v>
      </c>
      <c r="S581" t="s">
        <v>1278</v>
      </c>
      <c r="T581" t="s">
        <v>38</v>
      </c>
      <c r="U581" t="s">
        <v>39</v>
      </c>
      <c r="V581">
        <v>11494296</v>
      </c>
      <c r="W581">
        <v>144662</v>
      </c>
      <c r="X581" t="s">
        <v>1279</v>
      </c>
      <c r="Y581" t="s">
        <v>1280</v>
      </c>
      <c r="Z581" t="s">
        <v>2559</v>
      </c>
      <c r="AA581">
        <f>VLOOKUP(S581,'[1]Tract Areas'!$F$2:$M$374,8,FALSE)</f>
        <v>11458462</v>
      </c>
      <c r="AB581">
        <f t="shared" si="19"/>
        <v>0.82902111993738781</v>
      </c>
    </row>
    <row r="582" spans="1:28" x14ac:dyDescent="0.25">
      <c r="A582">
        <v>61</v>
      </c>
      <c r="B582" t="s">
        <v>2111</v>
      </c>
      <c r="C582" t="str">
        <f t="shared" si="18"/>
        <v>King County</v>
      </c>
      <c r="D582" t="s">
        <v>2112</v>
      </c>
      <c r="E582">
        <v>2262032.4240301792</v>
      </c>
      <c r="F582">
        <v>46423459712.455719</v>
      </c>
      <c r="K582" t="s">
        <v>59</v>
      </c>
      <c r="L582" t="s">
        <v>60</v>
      </c>
      <c r="M582" t="s">
        <v>2112</v>
      </c>
      <c r="N582" t="s">
        <v>32</v>
      </c>
      <c r="O582" t="s">
        <v>33</v>
      </c>
      <c r="P582" t="s">
        <v>2154</v>
      </c>
      <c r="Q582" t="s">
        <v>2155</v>
      </c>
      <c r="R582" t="s">
        <v>2156</v>
      </c>
      <c r="S582" t="s">
        <v>2157</v>
      </c>
      <c r="T582" t="s">
        <v>38</v>
      </c>
      <c r="U582" t="s">
        <v>39</v>
      </c>
      <c r="V582">
        <v>2935513</v>
      </c>
      <c r="W582">
        <v>0</v>
      </c>
      <c r="X582" t="s">
        <v>2158</v>
      </c>
      <c r="Y582" t="s">
        <v>2159</v>
      </c>
      <c r="Z582" t="s">
        <v>2560</v>
      </c>
      <c r="AA582">
        <f>VLOOKUP(S582,'[1]Tract Areas'!$F$2:$M$374,8,FALSE)</f>
        <v>2935508</v>
      </c>
      <c r="AB582">
        <f t="shared" si="19"/>
        <v>3.0351475792264916E-2</v>
      </c>
    </row>
    <row r="583" spans="1:28" x14ac:dyDescent="0.25">
      <c r="A583">
        <v>61</v>
      </c>
      <c r="B583" t="s">
        <v>2111</v>
      </c>
      <c r="C583" t="str">
        <f t="shared" si="18"/>
        <v>King County</v>
      </c>
      <c r="D583" t="s">
        <v>2112</v>
      </c>
      <c r="E583">
        <v>2262032.4240301792</v>
      </c>
      <c r="F583">
        <v>46423459712.455719</v>
      </c>
      <c r="K583" t="s">
        <v>59</v>
      </c>
      <c r="L583" t="s">
        <v>60</v>
      </c>
      <c r="M583" t="s">
        <v>2112</v>
      </c>
      <c r="N583" t="s">
        <v>32</v>
      </c>
      <c r="O583" t="s">
        <v>33</v>
      </c>
      <c r="P583" t="s">
        <v>2561</v>
      </c>
      <c r="Q583" t="s">
        <v>2562</v>
      </c>
      <c r="R583" t="s">
        <v>2563</v>
      </c>
      <c r="S583" t="s">
        <v>2564</v>
      </c>
      <c r="T583" t="s">
        <v>38</v>
      </c>
      <c r="U583" t="s">
        <v>39</v>
      </c>
      <c r="V583">
        <v>9557808</v>
      </c>
      <c r="W583">
        <v>38494</v>
      </c>
      <c r="X583" t="s">
        <v>2565</v>
      </c>
      <c r="Y583" t="s">
        <v>2566</v>
      </c>
      <c r="Z583" t="s">
        <v>2567</v>
      </c>
      <c r="AA583">
        <f>VLOOKUP(S583,'[1]Tract Areas'!$F$2:$M$374,8,FALSE)</f>
        <v>9550748</v>
      </c>
      <c r="AB583">
        <f t="shared" si="19"/>
        <v>0.67810123353689156</v>
      </c>
    </row>
    <row r="584" spans="1:28" x14ac:dyDescent="0.25">
      <c r="A584">
        <v>61</v>
      </c>
      <c r="B584" t="s">
        <v>2111</v>
      </c>
      <c r="C584" t="str">
        <f t="shared" si="18"/>
        <v>King County</v>
      </c>
      <c r="D584" t="s">
        <v>2112</v>
      </c>
      <c r="E584">
        <v>2262032.4240301792</v>
      </c>
      <c r="F584">
        <v>46423459712.455719</v>
      </c>
      <c r="K584" t="s">
        <v>59</v>
      </c>
      <c r="L584" t="s">
        <v>60</v>
      </c>
      <c r="M584" t="s">
        <v>2112</v>
      </c>
      <c r="N584" t="s">
        <v>32</v>
      </c>
      <c r="O584" t="s">
        <v>33</v>
      </c>
      <c r="P584" t="s">
        <v>1282</v>
      </c>
      <c r="Q584" t="s">
        <v>1283</v>
      </c>
      <c r="R584" t="s">
        <v>1284</v>
      </c>
      <c r="S584" t="s">
        <v>1285</v>
      </c>
      <c r="T584" t="s">
        <v>38</v>
      </c>
      <c r="U584" t="s">
        <v>39</v>
      </c>
      <c r="V584">
        <v>7139218</v>
      </c>
      <c r="W584">
        <v>643846</v>
      </c>
      <c r="X584" t="s">
        <v>1286</v>
      </c>
      <c r="Y584" t="s">
        <v>1287</v>
      </c>
      <c r="Z584" t="s">
        <v>2568</v>
      </c>
      <c r="AA584">
        <f>VLOOKUP(S584,'[1]Tract Areas'!$F$2:$M$374,8,FALSE)</f>
        <v>7138436</v>
      </c>
      <c r="AB584">
        <f t="shared" si="19"/>
        <v>6.1441049552030724E-2</v>
      </c>
    </row>
    <row r="585" spans="1:28" x14ac:dyDescent="0.25">
      <c r="A585">
        <v>61</v>
      </c>
      <c r="B585" t="s">
        <v>2111</v>
      </c>
      <c r="C585" t="str">
        <f t="shared" si="18"/>
        <v>King County</v>
      </c>
      <c r="D585" t="s">
        <v>2112</v>
      </c>
      <c r="E585">
        <v>2262032.4240301792</v>
      </c>
      <c r="F585">
        <v>46423459712.455719</v>
      </c>
      <c r="K585" t="s">
        <v>59</v>
      </c>
      <c r="L585" t="s">
        <v>60</v>
      </c>
      <c r="M585" t="s">
        <v>2112</v>
      </c>
      <c r="N585" t="s">
        <v>32</v>
      </c>
      <c r="O585" t="s">
        <v>33</v>
      </c>
      <c r="P585" t="s">
        <v>778</v>
      </c>
      <c r="Q585" t="s">
        <v>779</v>
      </c>
      <c r="R585" t="s">
        <v>780</v>
      </c>
      <c r="S585" t="s">
        <v>781</v>
      </c>
      <c r="T585" t="s">
        <v>38</v>
      </c>
      <c r="U585" t="s">
        <v>39</v>
      </c>
      <c r="V585">
        <v>19545672</v>
      </c>
      <c r="W585">
        <v>1567536</v>
      </c>
      <c r="X585" t="s">
        <v>782</v>
      </c>
      <c r="Y585" t="s">
        <v>783</v>
      </c>
      <c r="Z585" t="s">
        <v>2569</v>
      </c>
      <c r="AA585">
        <f>VLOOKUP(S585,'[1]Tract Areas'!$F$2:$M$374,8,FALSE)</f>
        <v>19553962</v>
      </c>
      <c r="AB585">
        <f t="shared" si="19"/>
        <v>0.47213209271860096</v>
      </c>
    </row>
    <row r="586" spans="1:28" x14ac:dyDescent="0.25">
      <c r="A586">
        <v>61</v>
      </c>
      <c r="B586" t="s">
        <v>2111</v>
      </c>
      <c r="C586" t="str">
        <f t="shared" si="18"/>
        <v>King County</v>
      </c>
      <c r="D586" t="s">
        <v>2112</v>
      </c>
      <c r="E586">
        <v>2262032.4240301792</v>
      </c>
      <c r="F586">
        <v>46423459712.455719</v>
      </c>
      <c r="K586" t="s">
        <v>59</v>
      </c>
      <c r="L586" t="s">
        <v>60</v>
      </c>
      <c r="M586" t="s">
        <v>2112</v>
      </c>
      <c r="N586" t="s">
        <v>32</v>
      </c>
      <c r="O586" t="s">
        <v>33</v>
      </c>
      <c r="P586" t="s">
        <v>2069</v>
      </c>
      <c r="Q586" t="s">
        <v>2070</v>
      </c>
      <c r="R586" t="s">
        <v>2071</v>
      </c>
      <c r="S586" t="s">
        <v>2072</v>
      </c>
      <c r="T586" t="s">
        <v>38</v>
      </c>
      <c r="U586" t="s">
        <v>39</v>
      </c>
      <c r="V586">
        <v>4132285</v>
      </c>
      <c r="W586">
        <v>30364</v>
      </c>
      <c r="X586" t="s">
        <v>2073</v>
      </c>
      <c r="Y586" t="s">
        <v>2074</v>
      </c>
      <c r="Z586" t="s">
        <v>2570</v>
      </c>
      <c r="AA586">
        <f>VLOOKUP(S586,'[1]Tract Areas'!$F$2:$M$374,8,FALSE)</f>
        <v>4132286</v>
      </c>
      <c r="AB586">
        <f t="shared" si="19"/>
        <v>0.54265169448581241</v>
      </c>
    </row>
    <row r="587" spans="1:28" x14ac:dyDescent="0.25">
      <c r="A587">
        <v>62</v>
      </c>
      <c r="B587" t="s">
        <v>2111</v>
      </c>
      <c r="C587" t="str">
        <f t="shared" si="18"/>
        <v>King County</v>
      </c>
      <c r="D587" t="s">
        <v>2112</v>
      </c>
      <c r="E587">
        <v>1692.591275437647</v>
      </c>
      <c r="F587">
        <v>24001.32595002669</v>
      </c>
      <c r="K587" t="s">
        <v>59</v>
      </c>
      <c r="L587" t="s">
        <v>60</v>
      </c>
      <c r="M587" t="s">
        <v>2112</v>
      </c>
      <c r="N587" t="s">
        <v>32</v>
      </c>
      <c r="O587" t="s">
        <v>33</v>
      </c>
      <c r="P587" t="s">
        <v>829</v>
      </c>
      <c r="Q587" t="s">
        <v>830</v>
      </c>
      <c r="R587" t="s">
        <v>831</v>
      </c>
      <c r="S587" t="s">
        <v>832</v>
      </c>
      <c r="T587" t="s">
        <v>38</v>
      </c>
      <c r="U587" t="s">
        <v>39</v>
      </c>
      <c r="V587">
        <v>5665993</v>
      </c>
      <c r="W587">
        <v>0</v>
      </c>
      <c r="X587" t="s">
        <v>833</v>
      </c>
      <c r="Y587" t="s">
        <v>834</v>
      </c>
      <c r="Z587" t="s">
        <v>2571</v>
      </c>
      <c r="AA587">
        <f>VLOOKUP(S587,'[1]Tract Areas'!$F$2:$M$374,8,FALSE)</f>
        <v>5591419</v>
      </c>
      <c r="AB587">
        <f t="shared" si="19"/>
        <v>1.0909574117053292E-4</v>
      </c>
    </row>
    <row r="588" spans="1:28" x14ac:dyDescent="0.25">
      <c r="A588">
        <v>63</v>
      </c>
      <c r="B588" t="s">
        <v>2111</v>
      </c>
      <c r="C588" t="str">
        <f t="shared" si="18"/>
        <v>King County</v>
      </c>
      <c r="D588" t="s">
        <v>2112</v>
      </c>
      <c r="E588">
        <v>1276.852166469474</v>
      </c>
      <c r="F588">
        <v>19546.55567414828</v>
      </c>
      <c r="K588" t="s">
        <v>59</v>
      </c>
      <c r="L588" t="s">
        <v>60</v>
      </c>
      <c r="M588" t="s">
        <v>2112</v>
      </c>
      <c r="N588" t="s">
        <v>32</v>
      </c>
      <c r="O588" t="s">
        <v>33</v>
      </c>
      <c r="P588" t="s">
        <v>1945</v>
      </c>
      <c r="Q588" t="s">
        <v>1946</v>
      </c>
      <c r="R588" t="s">
        <v>231</v>
      </c>
      <c r="S588" t="s">
        <v>1947</v>
      </c>
      <c r="T588" t="s">
        <v>38</v>
      </c>
      <c r="U588" t="s">
        <v>39</v>
      </c>
      <c r="V588">
        <v>2855710</v>
      </c>
      <c r="W588">
        <v>172013</v>
      </c>
      <c r="X588" t="s">
        <v>1948</v>
      </c>
      <c r="Y588" t="s">
        <v>1949</v>
      </c>
      <c r="Z588" t="s">
        <v>2572</v>
      </c>
      <c r="AA588">
        <f>VLOOKUP(S588,'[1]Tract Areas'!$F$2:$M$374,8,FALSE)</f>
        <v>2861121</v>
      </c>
      <c r="AB588">
        <f t="shared" si="19"/>
        <v>2.3522248796887653E-4</v>
      </c>
    </row>
    <row r="589" spans="1:28" x14ac:dyDescent="0.25">
      <c r="A589">
        <v>64</v>
      </c>
      <c r="B589" t="s">
        <v>2111</v>
      </c>
      <c r="C589" t="str">
        <f t="shared" si="18"/>
        <v>King County</v>
      </c>
      <c r="D589" t="s">
        <v>2112</v>
      </c>
      <c r="E589">
        <v>6383.8548068438704</v>
      </c>
      <c r="F589">
        <v>126196.1933148989</v>
      </c>
      <c r="K589" t="s">
        <v>59</v>
      </c>
      <c r="L589" t="s">
        <v>60</v>
      </c>
      <c r="M589" t="s">
        <v>2112</v>
      </c>
      <c r="N589" t="s">
        <v>32</v>
      </c>
      <c r="O589" t="s">
        <v>33</v>
      </c>
      <c r="P589" t="s">
        <v>1922</v>
      </c>
      <c r="Q589" t="s">
        <v>1923</v>
      </c>
      <c r="R589" t="s">
        <v>1924</v>
      </c>
      <c r="S589" t="s">
        <v>1925</v>
      </c>
      <c r="T589" t="s">
        <v>38</v>
      </c>
      <c r="U589" t="s">
        <v>39</v>
      </c>
      <c r="V589">
        <v>3485702</v>
      </c>
      <c r="W589">
        <v>412518</v>
      </c>
      <c r="X589" t="s">
        <v>1926</v>
      </c>
      <c r="Y589" t="s">
        <v>1927</v>
      </c>
      <c r="Z589" t="s">
        <v>2573</v>
      </c>
      <c r="AA589">
        <f>VLOOKUP(S589,'[1]Tract Areas'!$F$2:$M$374,8,FALSE)</f>
        <v>3463174</v>
      </c>
      <c r="AB589">
        <f t="shared" si="19"/>
        <v>1.3747504456894167E-3</v>
      </c>
    </row>
    <row r="590" spans="1:28" x14ac:dyDescent="0.25">
      <c r="A590">
        <v>64</v>
      </c>
      <c r="B590" t="s">
        <v>2111</v>
      </c>
      <c r="C590" t="str">
        <f t="shared" si="18"/>
        <v>King County</v>
      </c>
      <c r="D590" t="s">
        <v>2112</v>
      </c>
      <c r="E590">
        <v>6383.8548068438704</v>
      </c>
      <c r="F590">
        <v>126196.1933148989</v>
      </c>
      <c r="K590" t="s">
        <v>59</v>
      </c>
      <c r="L590" t="s">
        <v>60</v>
      </c>
      <c r="M590" t="s">
        <v>2112</v>
      </c>
      <c r="N590" t="s">
        <v>32</v>
      </c>
      <c r="O590" t="s">
        <v>33</v>
      </c>
      <c r="P590" t="s">
        <v>2574</v>
      </c>
      <c r="Q590" t="s">
        <v>2575</v>
      </c>
      <c r="R590" t="s">
        <v>2576</v>
      </c>
      <c r="S590" t="s">
        <v>2577</v>
      </c>
      <c r="T590" t="s">
        <v>38</v>
      </c>
      <c r="U590" t="s">
        <v>39</v>
      </c>
      <c r="V590">
        <v>2787341</v>
      </c>
      <c r="W590">
        <v>0</v>
      </c>
      <c r="X590" t="s">
        <v>2578</v>
      </c>
      <c r="Y590" t="s">
        <v>2579</v>
      </c>
      <c r="Z590" t="s">
        <v>2580</v>
      </c>
      <c r="AA590">
        <f>VLOOKUP(S590,'[1]Tract Areas'!$F$2:$M$374,8,FALSE)</f>
        <v>2787341</v>
      </c>
      <c r="AB590">
        <f t="shared" si="19"/>
        <v>1.0938740541612956E-3</v>
      </c>
    </row>
    <row r="591" spans="1:28" x14ac:dyDescent="0.25">
      <c r="A591">
        <v>65</v>
      </c>
      <c r="B591" t="s">
        <v>2111</v>
      </c>
      <c r="C591" t="str">
        <f t="shared" si="18"/>
        <v>King County</v>
      </c>
      <c r="D591" t="s">
        <v>2112</v>
      </c>
      <c r="E591">
        <v>23545.78330228453</v>
      </c>
      <c r="F591">
        <v>533528.71109724103</v>
      </c>
      <c r="K591" t="s">
        <v>59</v>
      </c>
      <c r="L591" t="s">
        <v>60</v>
      </c>
      <c r="M591" t="s">
        <v>2112</v>
      </c>
      <c r="N591" t="s">
        <v>32</v>
      </c>
      <c r="O591" t="s">
        <v>33</v>
      </c>
      <c r="P591" t="s">
        <v>2581</v>
      </c>
      <c r="Q591" t="s">
        <v>2582</v>
      </c>
      <c r="R591" t="s">
        <v>2583</v>
      </c>
      <c r="S591" t="s">
        <v>2584</v>
      </c>
      <c r="T591" t="s">
        <v>38</v>
      </c>
      <c r="U591" t="s">
        <v>39</v>
      </c>
      <c r="V591">
        <v>2311877</v>
      </c>
      <c r="W591">
        <v>0</v>
      </c>
      <c r="X591" t="s">
        <v>2585</v>
      </c>
      <c r="Y591" t="s">
        <v>2586</v>
      </c>
      <c r="Z591" t="s">
        <v>2587</v>
      </c>
      <c r="AA591">
        <f>VLOOKUP(S591,'[1]Tract Areas'!$F$2:$M$374,8,FALSE)</f>
        <v>2311870</v>
      </c>
      <c r="AB591">
        <f t="shared" si="19"/>
        <v>5.9008508263872972E-3</v>
      </c>
    </row>
    <row r="592" spans="1:28" x14ac:dyDescent="0.25">
      <c r="A592">
        <v>65</v>
      </c>
      <c r="B592" t="s">
        <v>2111</v>
      </c>
      <c r="C592" t="str">
        <f t="shared" si="18"/>
        <v>King County</v>
      </c>
      <c r="D592" t="s">
        <v>2112</v>
      </c>
      <c r="E592">
        <v>23545.78330228453</v>
      </c>
      <c r="F592">
        <v>533528.71109724103</v>
      </c>
      <c r="K592" t="s">
        <v>59</v>
      </c>
      <c r="L592" t="s">
        <v>60</v>
      </c>
      <c r="M592" t="s">
        <v>2112</v>
      </c>
      <c r="N592" t="s">
        <v>32</v>
      </c>
      <c r="O592" t="s">
        <v>33</v>
      </c>
      <c r="P592" t="s">
        <v>2588</v>
      </c>
      <c r="Q592" t="s">
        <v>2589</v>
      </c>
      <c r="R592" t="s">
        <v>2590</v>
      </c>
      <c r="S592" t="s">
        <v>2591</v>
      </c>
      <c r="T592" t="s">
        <v>38</v>
      </c>
      <c r="U592" t="s">
        <v>39</v>
      </c>
      <c r="V592">
        <v>2566042</v>
      </c>
      <c r="W592">
        <v>36451</v>
      </c>
      <c r="X592" t="s">
        <v>2592</v>
      </c>
      <c r="Y592" t="s">
        <v>2593</v>
      </c>
      <c r="Z592" t="s">
        <v>2594</v>
      </c>
      <c r="AA592">
        <f>VLOOKUP(S592,'[1]Tract Areas'!$F$2:$M$374,8,FALSE)</f>
        <v>2551798</v>
      </c>
      <c r="AB592">
        <f t="shared" si="19"/>
        <v>9.2844339559792748E-3</v>
      </c>
    </row>
    <row r="593" spans="1:28" x14ac:dyDescent="0.25">
      <c r="A593">
        <v>65</v>
      </c>
      <c r="B593" t="s">
        <v>2111</v>
      </c>
      <c r="C593" t="str">
        <f t="shared" si="18"/>
        <v>King County</v>
      </c>
      <c r="D593" t="s">
        <v>2112</v>
      </c>
      <c r="E593">
        <v>23545.78330228453</v>
      </c>
      <c r="F593">
        <v>533528.71109724103</v>
      </c>
      <c r="K593" t="s">
        <v>59</v>
      </c>
      <c r="L593" t="s">
        <v>60</v>
      </c>
      <c r="M593" t="s">
        <v>2112</v>
      </c>
      <c r="N593" t="s">
        <v>32</v>
      </c>
      <c r="O593" t="s">
        <v>33</v>
      </c>
      <c r="P593" t="s">
        <v>2595</v>
      </c>
      <c r="Q593" t="s">
        <v>2596</v>
      </c>
      <c r="R593" t="s">
        <v>2597</v>
      </c>
      <c r="S593" t="s">
        <v>2598</v>
      </c>
      <c r="T593" t="s">
        <v>38</v>
      </c>
      <c r="U593" t="s">
        <v>39</v>
      </c>
      <c r="V593">
        <v>2593038</v>
      </c>
      <c r="W593">
        <v>0</v>
      </c>
      <c r="X593" t="s">
        <v>2599</v>
      </c>
      <c r="Y593" t="s">
        <v>2600</v>
      </c>
      <c r="Z593" t="s">
        <v>2601</v>
      </c>
      <c r="AA593">
        <f>VLOOKUP(S593,'[1]Tract Areas'!$F$2:$M$374,8,FALSE)</f>
        <v>2593033</v>
      </c>
      <c r="AB593">
        <f t="shared" si="19"/>
        <v>2.5796046560147903E-3</v>
      </c>
    </row>
    <row r="594" spans="1:28" x14ac:dyDescent="0.25">
      <c r="A594">
        <v>66</v>
      </c>
      <c r="B594" t="s">
        <v>2111</v>
      </c>
      <c r="C594" t="str">
        <f t="shared" si="18"/>
        <v>King County</v>
      </c>
      <c r="D594" t="s">
        <v>2112</v>
      </c>
      <c r="E594">
        <v>5378.3346242859307</v>
      </c>
      <c r="F594">
        <v>79619.159864273432</v>
      </c>
      <c r="K594" t="s">
        <v>59</v>
      </c>
      <c r="L594" t="s">
        <v>60</v>
      </c>
      <c r="M594" t="s">
        <v>2112</v>
      </c>
      <c r="N594" t="s">
        <v>32</v>
      </c>
      <c r="O594" t="s">
        <v>33</v>
      </c>
      <c r="P594" t="s">
        <v>2595</v>
      </c>
      <c r="Q594" t="s">
        <v>2596</v>
      </c>
      <c r="R594" t="s">
        <v>2597</v>
      </c>
      <c r="S594" t="s">
        <v>2598</v>
      </c>
      <c r="T594" t="s">
        <v>38</v>
      </c>
      <c r="U594" t="s">
        <v>39</v>
      </c>
      <c r="V594">
        <v>2593038</v>
      </c>
      <c r="W594">
        <v>0</v>
      </c>
      <c r="X594" t="s">
        <v>2599</v>
      </c>
      <c r="Y594" t="s">
        <v>2600</v>
      </c>
      <c r="Z594" t="s">
        <v>2602</v>
      </c>
      <c r="AA594">
        <f>VLOOKUP(S594,'[1]Tract Areas'!$F$2:$M$374,8,FALSE)</f>
        <v>2593033</v>
      </c>
      <c r="AB594">
        <f t="shared" si="19"/>
        <v>2.6540348695909383E-3</v>
      </c>
    </row>
    <row r="595" spans="1:28" x14ac:dyDescent="0.25">
      <c r="A595">
        <v>66</v>
      </c>
      <c r="B595" t="s">
        <v>2111</v>
      </c>
      <c r="C595" t="str">
        <f t="shared" si="18"/>
        <v>King County</v>
      </c>
      <c r="D595" t="s">
        <v>2112</v>
      </c>
      <c r="E595">
        <v>5378.3346242859307</v>
      </c>
      <c r="F595">
        <v>79619.159864273432</v>
      </c>
      <c r="K595" t="s">
        <v>59</v>
      </c>
      <c r="L595" t="s">
        <v>60</v>
      </c>
      <c r="M595" t="s">
        <v>2112</v>
      </c>
      <c r="N595" t="s">
        <v>32</v>
      </c>
      <c r="O595" t="s">
        <v>33</v>
      </c>
      <c r="P595" t="s">
        <v>2603</v>
      </c>
      <c r="Q595" t="s">
        <v>2604</v>
      </c>
      <c r="R595" t="s">
        <v>2605</v>
      </c>
      <c r="S595" t="s">
        <v>2606</v>
      </c>
      <c r="T595" t="s">
        <v>38</v>
      </c>
      <c r="U595" t="s">
        <v>39</v>
      </c>
      <c r="V595">
        <v>1774213</v>
      </c>
      <c r="W595">
        <v>5041377</v>
      </c>
      <c r="X595" t="s">
        <v>2607</v>
      </c>
      <c r="Y595" t="s">
        <v>2608</v>
      </c>
      <c r="Z595" t="s">
        <v>2609</v>
      </c>
      <c r="AA595">
        <f>VLOOKUP(S595,'[1]Tract Areas'!$F$2:$M$374,8,FALSE)</f>
        <v>1713873</v>
      </c>
      <c r="AB595">
        <f t="shared" si="19"/>
        <v>4.6677904372144257E-5</v>
      </c>
    </row>
    <row r="596" spans="1:28" x14ac:dyDescent="0.25">
      <c r="A596">
        <v>67</v>
      </c>
      <c r="B596" t="s">
        <v>2111</v>
      </c>
      <c r="C596" t="str">
        <f t="shared" si="18"/>
        <v>King County</v>
      </c>
      <c r="D596" t="s">
        <v>2112</v>
      </c>
      <c r="E596">
        <v>60266.22067745289</v>
      </c>
      <c r="F596">
        <v>171006491.64112911</v>
      </c>
      <c r="K596" t="s">
        <v>59</v>
      </c>
      <c r="L596" t="s">
        <v>60</v>
      </c>
      <c r="M596" t="s">
        <v>2112</v>
      </c>
      <c r="N596" t="s">
        <v>32</v>
      </c>
      <c r="O596" t="s">
        <v>33</v>
      </c>
      <c r="P596" t="s">
        <v>2610</v>
      </c>
      <c r="Q596" t="s">
        <v>2611</v>
      </c>
      <c r="R596" t="s">
        <v>2612</v>
      </c>
      <c r="S596" t="s">
        <v>2613</v>
      </c>
      <c r="T596" t="s">
        <v>38</v>
      </c>
      <c r="U596" t="s">
        <v>39</v>
      </c>
      <c r="V596">
        <v>3160164</v>
      </c>
      <c r="W596">
        <v>5494833</v>
      </c>
      <c r="X596" t="s">
        <v>2614</v>
      </c>
      <c r="Y596" t="s">
        <v>2615</v>
      </c>
      <c r="Z596" t="s">
        <v>2616</v>
      </c>
      <c r="AA596">
        <f>VLOOKUP(S596,'[1]Tract Areas'!$F$2:$M$374,8,FALSE)</f>
        <v>3056980</v>
      </c>
      <c r="AB596">
        <f t="shared" si="19"/>
        <v>6.6078286413388376E-4</v>
      </c>
    </row>
    <row r="597" spans="1:28" x14ac:dyDescent="0.25">
      <c r="A597">
        <v>67</v>
      </c>
      <c r="B597" t="s">
        <v>2111</v>
      </c>
      <c r="C597" t="str">
        <f t="shared" si="18"/>
        <v>King County</v>
      </c>
      <c r="D597" t="s">
        <v>2112</v>
      </c>
      <c r="E597">
        <v>60266.22067745289</v>
      </c>
      <c r="F597">
        <v>171006491.64112911</v>
      </c>
      <c r="K597" t="s">
        <v>59</v>
      </c>
      <c r="L597" t="s">
        <v>60</v>
      </c>
      <c r="M597" t="s">
        <v>2112</v>
      </c>
      <c r="N597" t="s">
        <v>32</v>
      </c>
      <c r="O597" t="s">
        <v>33</v>
      </c>
      <c r="P597" t="s">
        <v>2603</v>
      </c>
      <c r="Q597" t="s">
        <v>2604</v>
      </c>
      <c r="R597" t="s">
        <v>2605</v>
      </c>
      <c r="S597" t="s">
        <v>2606</v>
      </c>
      <c r="T597" t="s">
        <v>38</v>
      </c>
      <c r="U597" t="s">
        <v>39</v>
      </c>
      <c r="V597">
        <v>1774213</v>
      </c>
      <c r="W597">
        <v>5041377</v>
      </c>
      <c r="X597" t="s">
        <v>2607</v>
      </c>
      <c r="Y597" t="s">
        <v>2608</v>
      </c>
      <c r="Z597" t="s">
        <v>2617</v>
      </c>
      <c r="AA597">
        <f>VLOOKUP(S597,'[1]Tract Areas'!$F$2:$M$374,8,FALSE)</f>
        <v>1713873</v>
      </c>
      <c r="AB597">
        <f t="shared" si="19"/>
        <v>1.9499694551463264E-3</v>
      </c>
    </row>
    <row r="598" spans="1:28" x14ac:dyDescent="0.25">
      <c r="A598">
        <v>74</v>
      </c>
      <c r="B598" t="s">
        <v>2618</v>
      </c>
      <c r="C598" t="str">
        <f t="shared" si="18"/>
        <v>Kirkland</v>
      </c>
      <c r="D598" t="s">
        <v>2619</v>
      </c>
      <c r="E598">
        <v>144925.87982635031</v>
      </c>
      <c r="F598">
        <v>506136211.77408588</v>
      </c>
      <c r="K598" t="s">
        <v>59</v>
      </c>
      <c r="L598" t="s">
        <v>60</v>
      </c>
      <c r="M598" t="s">
        <v>2619</v>
      </c>
      <c r="N598" t="s">
        <v>32</v>
      </c>
      <c r="O598" t="s">
        <v>33</v>
      </c>
      <c r="P598" t="s">
        <v>397</v>
      </c>
      <c r="Q598" t="s">
        <v>398</v>
      </c>
      <c r="R598" t="s">
        <v>399</v>
      </c>
      <c r="S598" t="s">
        <v>400</v>
      </c>
      <c r="T598" t="s">
        <v>38</v>
      </c>
      <c r="U598" t="s">
        <v>39</v>
      </c>
      <c r="V598">
        <v>4452896</v>
      </c>
      <c r="W598">
        <v>1658184</v>
      </c>
      <c r="X598" t="s">
        <v>401</v>
      </c>
      <c r="Y598" t="s">
        <v>402</v>
      </c>
      <c r="Z598" t="s">
        <v>2620</v>
      </c>
      <c r="AA598">
        <f>VLOOKUP(S598,'[1]Tract Areas'!$F$2:$M$374,8,FALSE)</f>
        <v>4424955</v>
      </c>
      <c r="AB598">
        <f t="shared" si="19"/>
        <v>3.0124600137176535E-4</v>
      </c>
    </row>
    <row r="599" spans="1:28" x14ac:dyDescent="0.25">
      <c r="A599">
        <v>74</v>
      </c>
      <c r="B599" t="s">
        <v>2618</v>
      </c>
      <c r="C599" t="str">
        <f t="shared" si="18"/>
        <v>Kirkland</v>
      </c>
      <c r="D599" t="s">
        <v>2619</v>
      </c>
      <c r="E599">
        <v>144925.87982635031</v>
      </c>
      <c r="F599">
        <v>506136211.77408588</v>
      </c>
      <c r="K599" t="s">
        <v>59</v>
      </c>
      <c r="L599" t="s">
        <v>60</v>
      </c>
      <c r="M599" t="s">
        <v>2619</v>
      </c>
      <c r="N599" t="s">
        <v>32</v>
      </c>
      <c r="O599" t="s">
        <v>33</v>
      </c>
      <c r="P599" t="s">
        <v>404</v>
      </c>
      <c r="Q599" t="s">
        <v>405</v>
      </c>
      <c r="R599" t="s">
        <v>406</v>
      </c>
      <c r="S599" t="s">
        <v>407</v>
      </c>
      <c r="T599" t="s">
        <v>38</v>
      </c>
      <c r="U599" t="s">
        <v>39</v>
      </c>
      <c r="V599">
        <v>4208009</v>
      </c>
      <c r="W599">
        <v>0</v>
      </c>
      <c r="X599" t="s">
        <v>408</v>
      </c>
      <c r="Y599" t="s">
        <v>409</v>
      </c>
      <c r="Z599" t="s">
        <v>2621</v>
      </c>
      <c r="AA599">
        <f>VLOOKUP(S599,'[1]Tract Areas'!$F$2:$M$374,8,FALSE)</f>
        <v>4201767</v>
      </c>
      <c r="AB599">
        <f t="shared" si="19"/>
        <v>0.53888756801602755</v>
      </c>
    </row>
    <row r="600" spans="1:28" x14ac:dyDescent="0.25">
      <c r="A600">
        <v>74</v>
      </c>
      <c r="B600" t="s">
        <v>2618</v>
      </c>
      <c r="C600" t="str">
        <f t="shared" si="18"/>
        <v>Kirkland</v>
      </c>
      <c r="D600" t="s">
        <v>2619</v>
      </c>
      <c r="E600">
        <v>144925.87982635031</v>
      </c>
      <c r="F600">
        <v>506136211.77408588</v>
      </c>
      <c r="K600" t="s">
        <v>59</v>
      </c>
      <c r="L600" t="s">
        <v>60</v>
      </c>
      <c r="M600" t="s">
        <v>2619</v>
      </c>
      <c r="N600" t="s">
        <v>32</v>
      </c>
      <c r="O600" t="s">
        <v>33</v>
      </c>
      <c r="P600" t="s">
        <v>2232</v>
      </c>
      <c r="Q600" t="s">
        <v>2233</v>
      </c>
      <c r="R600" t="s">
        <v>2234</v>
      </c>
      <c r="S600" t="s">
        <v>2235</v>
      </c>
      <c r="T600" t="s">
        <v>38</v>
      </c>
      <c r="U600" t="s">
        <v>39</v>
      </c>
      <c r="V600">
        <v>3205513</v>
      </c>
      <c r="W600">
        <v>619554</v>
      </c>
      <c r="X600" t="s">
        <v>2236</v>
      </c>
      <c r="Y600" t="s">
        <v>2237</v>
      </c>
      <c r="Z600" t="s">
        <v>2622</v>
      </c>
      <c r="AA600">
        <f>VLOOKUP(S600,'[1]Tract Areas'!$F$2:$M$374,8,FALSE)</f>
        <v>3112033</v>
      </c>
      <c r="AB600">
        <f t="shared" si="19"/>
        <v>0.99985668532435223</v>
      </c>
    </row>
    <row r="601" spans="1:28" x14ac:dyDescent="0.25">
      <c r="A601">
        <v>74</v>
      </c>
      <c r="B601" t="s">
        <v>2618</v>
      </c>
      <c r="C601" t="str">
        <f t="shared" si="18"/>
        <v>Kirkland</v>
      </c>
      <c r="D601" t="s">
        <v>2619</v>
      </c>
      <c r="E601">
        <v>144925.87982635031</v>
      </c>
      <c r="F601">
        <v>506136211.77408588</v>
      </c>
      <c r="K601" t="s">
        <v>59</v>
      </c>
      <c r="L601" t="s">
        <v>60</v>
      </c>
      <c r="M601" t="s">
        <v>2619</v>
      </c>
      <c r="N601" t="s">
        <v>32</v>
      </c>
      <c r="O601" t="s">
        <v>33</v>
      </c>
      <c r="P601" t="s">
        <v>2223</v>
      </c>
      <c r="Q601" t="s">
        <v>2224</v>
      </c>
      <c r="R601" t="s">
        <v>2225</v>
      </c>
      <c r="S601" t="s">
        <v>2226</v>
      </c>
      <c r="T601" t="s">
        <v>38</v>
      </c>
      <c r="U601" t="s">
        <v>39</v>
      </c>
      <c r="V601">
        <v>4727320</v>
      </c>
      <c r="W601">
        <v>0</v>
      </c>
      <c r="X601" t="s">
        <v>2227</v>
      </c>
      <c r="Y601" t="s">
        <v>2228</v>
      </c>
      <c r="Z601" t="s">
        <v>2623</v>
      </c>
      <c r="AA601">
        <f>VLOOKUP(S601,'[1]Tract Areas'!$F$2:$M$374,8,FALSE)</f>
        <v>4726674</v>
      </c>
      <c r="AB601">
        <f t="shared" si="19"/>
        <v>5.5872480310679346E-2</v>
      </c>
    </row>
    <row r="602" spans="1:28" x14ac:dyDescent="0.25">
      <c r="A602">
        <v>74</v>
      </c>
      <c r="B602" t="s">
        <v>2618</v>
      </c>
      <c r="C602" t="str">
        <f t="shared" si="18"/>
        <v>Kirkland</v>
      </c>
      <c r="D602" t="s">
        <v>2619</v>
      </c>
      <c r="E602">
        <v>144925.87982635031</v>
      </c>
      <c r="F602">
        <v>506136211.77408588</v>
      </c>
      <c r="K602" t="s">
        <v>59</v>
      </c>
      <c r="L602" t="s">
        <v>60</v>
      </c>
      <c r="M602" t="s">
        <v>2619</v>
      </c>
      <c r="N602" t="s">
        <v>32</v>
      </c>
      <c r="O602" t="s">
        <v>33</v>
      </c>
      <c r="P602" t="s">
        <v>801</v>
      </c>
      <c r="Q602" t="s">
        <v>802</v>
      </c>
      <c r="R602" t="s">
        <v>803</v>
      </c>
      <c r="S602" t="s">
        <v>804</v>
      </c>
      <c r="T602" t="s">
        <v>38</v>
      </c>
      <c r="U602" t="s">
        <v>39</v>
      </c>
      <c r="V602">
        <v>3808528</v>
      </c>
      <c r="W602">
        <v>4544</v>
      </c>
      <c r="X602" t="s">
        <v>805</v>
      </c>
      <c r="Y602" t="s">
        <v>806</v>
      </c>
      <c r="Z602" t="s">
        <v>2624</v>
      </c>
      <c r="AA602">
        <f>VLOOKUP(S602,'[1]Tract Areas'!$F$2:$M$374,8,FALSE)</f>
        <v>3766325</v>
      </c>
      <c r="AB602">
        <f t="shared" si="19"/>
        <v>7.9644481025933772E-2</v>
      </c>
    </row>
    <row r="603" spans="1:28" x14ac:dyDescent="0.25">
      <c r="A603">
        <v>74</v>
      </c>
      <c r="B603" t="s">
        <v>2618</v>
      </c>
      <c r="C603" t="str">
        <f t="shared" si="18"/>
        <v>Kirkland</v>
      </c>
      <c r="D603" t="s">
        <v>2619</v>
      </c>
      <c r="E603">
        <v>144925.87982635031</v>
      </c>
      <c r="F603">
        <v>506136211.77408588</v>
      </c>
      <c r="K603" t="s">
        <v>59</v>
      </c>
      <c r="L603" t="s">
        <v>60</v>
      </c>
      <c r="M603" t="s">
        <v>2619</v>
      </c>
      <c r="N603" t="s">
        <v>32</v>
      </c>
      <c r="O603" t="s">
        <v>33</v>
      </c>
      <c r="P603" t="s">
        <v>2455</v>
      </c>
      <c r="Q603" t="s">
        <v>2456</v>
      </c>
      <c r="R603" t="s">
        <v>2457</v>
      </c>
      <c r="S603" t="s">
        <v>2458</v>
      </c>
      <c r="T603" t="s">
        <v>38</v>
      </c>
      <c r="U603" t="s">
        <v>39</v>
      </c>
      <c r="V603">
        <v>12677430</v>
      </c>
      <c r="W603">
        <v>0</v>
      </c>
      <c r="X603" t="s">
        <v>2459</v>
      </c>
      <c r="Y603" t="s">
        <v>2460</v>
      </c>
      <c r="Z603" t="s">
        <v>2625</v>
      </c>
      <c r="AA603">
        <f>VLOOKUP(S603,'[1]Tract Areas'!$F$2:$M$374,8,FALSE)</f>
        <v>12605342</v>
      </c>
      <c r="AB603">
        <f t="shared" si="19"/>
        <v>1.1310284163650616E-3</v>
      </c>
    </row>
    <row r="604" spans="1:28" x14ac:dyDescent="0.25">
      <c r="A604">
        <v>74</v>
      </c>
      <c r="B604" t="s">
        <v>2618</v>
      </c>
      <c r="C604" t="str">
        <f t="shared" si="18"/>
        <v>Kirkland</v>
      </c>
      <c r="D604" t="s">
        <v>2619</v>
      </c>
      <c r="E604">
        <v>144925.87982635031</v>
      </c>
      <c r="F604">
        <v>506136211.77408588</v>
      </c>
      <c r="K604" t="s">
        <v>59</v>
      </c>
      <c r="L604" t="s">
        <v>60</v>
      </c>
      <c r="M604" t="s">
        <v>2619</v>
      </c>
      <c r="N604" t="s">
        <v>32</v>
      </c>
      <c r="O604" t="s">
        <v>33</v>
      </c>
      <c r="P604" t="s">
        <v>808</v>
      </c>
      <c r="Q604" t="s">
        <v>809</v>
      </c>
      <c r="R604" t="s">
        <v>810</v>
      </c>
      <c r="S604" t="s">
        <v>811</v>
      </c>
      <c r="T604" t="s">
        <v>38</v>
      </c>
      <c r="U604" t="s">
        <v>39</v>
      </c>
      <c r="V604">
        <v>2668647</v>
      </c>
      <c r="W604">
        <v>0</v>
      </c>
      <c r="X604" t="s">
        <v>812</v>
      </c>
      <c r="Y604" t="s">
        <v>813</v>
      </c>
      <c r="Z604" t="s">
        <v>2626</v>
      </c>
      <c r="AA604">
        <f>VLOOKUP(S604,'[1]Tract Areas'!$F$2:$M$374,8,FALSE)</f>
        <v>2667322</v>
      </c>
      <c r="AB604">
        <f t="shared" si="19"/>
        <v>0.31580401616302795</v>
      </c>
    </row>
    <row r="605" spans="1:28" x14ac:dyDescent="0.25">
      <c r="A605">
        <v>74</v>
      </c>
      <c r="B605" t="s">
        <v>2618</v>
      </c>
      <c r="C605" t="str">
        <f t="shared" si="18"/>
        <v>Kirkland</v>
      </c>
      <c r="D605" t="s">
        <v>2619</v>
      </c>
      <c r="E605">
        <v>144925.87982635031</v>
      </c>
      <c r="F605">
        <v>506136211.77408588</v>
      </c>
      <c r="K605" t="s">
        <v>59</v>
      </c>
      <c r="L605" t="s">
        <v>60</v>
      </c>
      <c r="M605" t="s">
        <v>2619</v>
      </c>
      <c r="N605" t="s">
        <v>32</v>
      </c>
      <c r="O605" t="s">
        <v>33</v>
      </c>
      <c r="P605" t="s">
        <v>460</v>
      </c>
      <c r="Q605" t="s">
        <v>461</v>
      </c>
      <c r="R605" t="s">
        <v>462</v>
      </c>
      <c r="S605" t="s">
        <v>463</v>
      </c>
      <c r="T605" t="s">
        <v>38</v>
      </c>
      <c r="U605" t="s">
        <v>39</v>
      </c>
      <c r="V605">
        <v>4863587</v>
      </c>
      <c r="W605">
        <v>0</v>
      </c>
      <c r="X605" t="s">
        <v>464</v>
      </c>
      <c r="Y605" t="s">
        <v>465</v>
      </c>
      <c r="Z605" t="s">
        <v>2627</v>
      </c>
      <c r="AA605">
        <f>VLOOKUP(S605,'[1]Tract Areas'!$F$2:$M$374,8,FALSE)</f>
        <v>4853062</v>
      </c>
      <c r="AB605">
        <f t="shared" si="19"/>
        <v>3.2494948550008219E-4</v>
      </c>
    </row>
    <row r="606" spans="1:28" x14ac:dyDescent="0.25">
      <c r="A606">
        <v>74</v>
      </c>
      <c r="B606" t="s">
        <v>2618</v>
      </c>
      <c r="C606" t="str">
        <f t="shared" si="18"/>
        <v>Kirkland</v>
      </c>
      <c r="D606" t="s">
        <v>2619</v>
      </c>
      <c r="E606">
        <v>144925.87982635031</v>
      </c>
      <c r="F606">
        <v>506136211.77408588</v>
      </c>
      <c r="K606" t="s">
        <v>59</v>
      </c>
      <c r="L606" t="s">
        <v>60</v>
      </c>
      <c r="M606" t="s">
        <v>2619</v>
      </c>
      <c r="N606" t="s">
        <v>32</v>
      </c>
      <c r="O606" t="s">
        <v>33</v>
      </c>
      <c r="P606" t="s">
        <v>1929</v>
      </c>
      <c r="Q606" t="s">
        <v>1930</v>
      </c>
      <c r="R606" t="s">
        <v>1931</v>
      </c>
      <c r="S606" t="s">
        <v>1932</v>
      </c>
      <c r="T606" t="s">
        <v>38</v>
      </c>
      <c r="U606" t="s">
        <v>39</v>
      </c>
      <c r="V606">
        <v>3662797</v>
      </c>
      <c r="W606">
        <v>1553073</v>
      </c>
      <c r="X606" t="s">
        <v>1933</v>
      </c>
      <c r="Y606" t="s">
        <v>1934</v>
      </c>
      <c r="Z606" t="s">
        <v>2628</v>
      </c>
      <c r="AA606">
        <f>VLOOKUP(S606,'[1]Tract Areas'!$F$2:$M$374,8,FALSE)</f>
        <v>3547257</v>
      </c>
      <c r="AB606">
        <f t="shared" si="19"/>
        <v>2.3473630469965947E-2</v>
      </c>
    </row>
    <row r="607" spans="1:28" x14ac:dyDescent="0.25">
      <c r="A607">
        <v>74</v>
      </c>
      <c r="B607" t="s">
        <v>2618</v>
      </c>
      <c r="C607" t="str">
        <f t="shared" si="18"/>
        <v>Kirkland</v>
      </c>
      <c r="D607" t="s">
        <v>2619</v>
      </c>
      <c r="E607">
        <v>144925.87982635031</v>
      </c>
      <c r="F607">
        <v>506136211.77408588</v>
      </c>
      <c r="K607" t="s">
        <v>59</v>
      </c>
      <c r="L607" t="s">
        <v>60</v>
      </c>
      <c r="M607" t="s">
        <v>2619</v>
      </c>
      <c r="N607" t="s">
        <v>32</v>
      </c>
      <c r="O607" t="s">
        <v>33</v>
      </c>
      <c r="P607" t="s">
        <v>488</v>
      </c>
      <c r="Q607" t="s">
        <v>489</v>
      </c>
      <c r="R607" t="s">
        <v>490</v>
      </c>
      <c r="S607" t="s">
        <v>491</v>
      </c>
      <c r="T607" t="s">
        <v>38</v>
      </c>
      <c r="U607" t="s">
        <v>39</v>
      </c>
      <c r="V607">
        <v>1687251</v>
      </c>
      <c r="W607">
        <v>463268</v>
      </c>
      <c r="X607" t="s">
        <v>492</v>
      </c>
      <c r="Y607" t="s">
        <v>493</v>
      </c>
      <c r="Z607" t="s">
        <v>2629</v>
      </c>
      <c r="AA607">
        <f>VLOOKUP(S607,'[1]Tract Areas'!$F$2:$M$374,8,FALSE)</f>
        <v>1300275</v>
      </c>
      <c r="AB607">
        <f t="shared" si="19"/>
        <v>0.96516659937320948</v>
      </c>
    </row>
    <row r="608" spans="1:28" x14ac:dyDescent="0.25">
      <c r="A608">
        <v>74</v>
      </c>
      <c r="B608" t="s">
        <v>2618</v>
      </c>
      <c r="C608" t="str">
        <f t="shared" si="18"/>
        <v>Kirkland</v>
      </c>
      <c r="D608" t="s">
        <v>2619</v>
      </c>
      <c r="E608">
        <v>144925.87982635031</v>
      </c>
      <c r="F608">
        <v>506136211.77408588</v>
      </c>
      <c r="K608" t="s">
        <v>59</v>
      </c>
      <c r="L608" t="s">
        <v>60</v>
      </c>
      <c r="M608" t="s">
        <v>2619</v>
      </c>
      <c r="N608" t="s">
        <v>32</v>
      </c>
      <c r="O608" t="s">
        <v>33</v>
      </c>
      <c r="P608" t="s">
        <v>2630</v>
      </c>
      <c r="Q608" t="s">
        <v>2631</v>
      </c>
      <c r="R608" t="s">
        <v>2632</v>
      </c>
      <c r="S608" t="s">
        <v>2633</v>
      </c>
      <c r="T608" t="s">
        <v>38</v>
      </c>
      <c r="U608" t="s">
        <v>39</v>
      </c>
      <c r="V608">
        <v>2420124</v>
      </c>
      <c r="W608">
        <v>0</v>
      </c>
      <c r="X608" t="s">
        <v>2634</v>
      </c>
      <c r="Y608" t="s">
        <v>2635</v>
      </c>
      <c r="Z608" t="s">
        <v>2636</v>
      </c>
      <c r="AA608">
        <f>VLOOKUP(S608,'[1]Tract Areas'!$F$2:$M$374,8,FALSE)</f>
        <v>2289593</v>
      </c>
      <c r="AB608">
        <f t="shared" si="19"/>
        <v>1</v>
      </c>
    </row>
    <row r="609" spans="1:28" x14ac:dyDescent="0.25">
      <c r="A609">
        <v>74</v>
      </c>
      <c r="B609" t="s">
        <v>2618</v>
      </c>
      <c r="C609" t="str">
        <f t="shared" si="18"/>
        <v>Kirkland</v>
      </c>
      <c r="D609" t="s">
        <v>2619</v>
      </c>
      <c r="E609">
        <v>144925.87982635031</v>
      </c>
      <c r="F609">
        <v>506136211.77408588</v>
      </c>
      <c r="K609" t="s">
        <v>59</v>
      </c>
      <c r="L609" t="s">
        <v>60</v>
      </c>
      <c r="M609" t="s">
        <v>2619</v>
      </c>
      <c r="N609" t="s">
        <v>32</v>
      </c>
      <c r="O609" t="s">
        <v>33</v>
      </c>
      <c r="P609" t="s">
        <v>2637</v>
      </c>
      <c r="Q609" t="s">
        <v>2638</v>
      </c>
      <c r="R609" t="s">
        <v>2639</v>
      </c>
      <c r="S609" t="s">
        <v>2640</v>
      </c>
      <c r="T609" t="s">
        <v>38</v>
      </c>
      <c r="U609" t="s">
        <v>39</v>
      </c>
      <c r="V609">
        <v>3404550</v>
      </c>
      <c r="W609">
        <v>0</v>
      </c>
      <c r="X609" t="s">
        <v>2641</v>
      </c>
      <c r="Y609" t="s">
        <v>2642</v>
      </c>
      <c r="Z609" t="s">
        <v>2643</v>
      </c>
      <c r="AA609">
        <f>VLOOKUP(S609,'[1]Tract Areas'!$F$2:$M$374,8,FALSE)</f>
        <v>3395840</v>
      </c>
      <c r="AB609">
        <f t="shared" si="19"/>
        <v>0.835124446381455</v>
      </c>
    </row>
    <row r="610" spans="1:28" x14ac:dyDescent="0.25">
      <c r="A610">
        <v>74</v>
      </c>
      <c r="B610" t="s">
        <v>2618</v>
      </c>
      <c r="C610" t="str">
        <f t="shared" si="18"/>
        <v>Kirkland</v>
      </c>
      <c r="D610" t="s">
        <v>2619</v>
      </c>
      <c r="E610">
        <v>144925.87982635031</v>
      </c>
      <c r="F610">
        <v>506136211.77408588</v>
      </c>
      <c r="K610" t="s">
        <v>59</v>
      </c>
      <c r="L610" t="s">
        <v>60</v>
      </c>
      <c r="M610" t="s">
        <v>2619</v>
      </c>
      <c r="N610" t="s">
        <v>32</v>
      </c>
      <c r="O610" t="s">
        <v>33</v>
      </c>
      <c r="P610" t="s">
        <v>1936</v>
      </c>
      <c r="Q610" t="s">
        <v>1937</v>
      </c>
      <c r="R610" t="s">
        <v>1938</v>
      </c>
      <c r="S610" t="s">
        <v>1939</v>
      </c>
      <c r="T610" t="s">
        <v>38</v>
      </c>
      <c r="U610" t="s">
        <v>39</v>
      </c>
      <c r="V610">
        <v>5180190</v>
      </c>
      <c r="W610">
        <v>3747695</v>
      </c>
      <c r="X610" t="s">
        <v>1940</v>
      </c>
      <c r="Y610" t="s">
        <v>1941</v>
      </c>
      <c r="Z610" t="s">
        <v>2644</v>
      </c>
      <c r="AA610">
        <f>VLOOKUP(S610,'[1]Tract Areas'!$F$2:$M$374,8,FALSE)</f>
        <v>5104892</v>
      </c>
      <c r="AB610">
        <f t="shared" si="19"/>
        <v>0.73610940251037638</v>
      </c>
    </row>
    <row r="611" spans="1:28" x14ac:dyDescent="0.25">
      <c r="A611">
        <v>74</v>
      </c>
      <c r="B611" t="s">
        <v>2618</v>
      </c>
      <c r="C611" t="str">
        <f t="shared" si="18"/>
        <v>Kirkland</v>
      </c>
      <c r="D611" t="s">
        <v>2619</v>
      </c>
      <c r="E611">
        <v>144925.87982635031</v>
      </c>
      <c r="F611">
        <v>506136211.77408588</v>
      </c>
      <c r="K611" t="s">
        <v>59</v>
      </c>
      <c r="L611" t="s">
        <v>60</v>
      </c>
      <c r="M611" t="s">
        <v>2619</v>
      </c>
      <c r="N611" t="s">
        <v>32</v>
      </c>
      <c r="O611" t="s">
        <v>33</v>
      </c>
      <c r="P611" t="s">
        <v>2645</v>
      </c>
      <c r="Q611" t="s">
        <v>2646</v>
      </c>
      <c r="R611" t="s">
        <v>2187</v>
      </c>
      <c r="S611" t="s">
        <v>2647</v>
      </c>
      <c r="T611" t="s">
        <v>38</v>
      </c>
      <c r="U611" t="s">
        <v>39</v>
      </c>
      <c r="V611">
        <v>4644860</v>
      </c>
      <c r="W611">
        <v>3758058</v>
      </c>
      <c r="X611" t="s">
        <v>2648</v>
      </c>
      <c r="Y611" t="s">
        <v>2649</v>
      </c>
      <c r="Z611" t="s">
        <v>2650</v>
      </c>
      <c r="AA611">
        <f>VLOOKUP(S611,'[1]Tract Areas'!$F$2:$M$374,8,FALSE)</f>
        <v>4587752</v>
      </c>
      <c r="AB611">
        <f t="shared" si="19"/>
        <v>1</v>
      </c>
    </row>
    <row r="612" spans="1:28" x14ac:dyDescent="0.25">
      <c r="A612">
        <v>74</v>
      </c>
      <c r="B612" t="s">
        <v>2618</v>
      </c>
      <c r="C612" t="str">
        <f t="shared" si="18"/>
        <v>Kirkland</v>
      </c>
      <c r="D612" t="s">
        <v>2619</v>
      </c>
      <c r="E612">
        <v>144925.87982635031</v>
      </c>
      <c r="F612">
        <v>506136211.77408588</v>
      </c>
      <c r="K612" t="s">
        <v>59</v>
      </c>
      <c r="L612" t="s">
        <v>60</v>
      </c>
      <c r="M612" t="s">
        <v>2619</v>
      </c>
      <c r="N612" t="s">
        <v>32</v>
      </c>
      <c r="O612" t="s">
        <v>33</v>
      </c>
      <c r="P612" t="s">
        <v>502</v>
      </c>
      <c r="Q612" t="s">
        <v>503</v>
      </c>
      <c r="R612" t="s">
        <v>504</v>
      </c>
      <c r="S612" t="s">
        <v>505</v>
      </c>
      <c r="T612" t="s">
        <v>38</v>
      </c>
      <c r="U612" t="s">
        <v>39</v>
      </c>
      <c r="V612">
        <v>2759146</v>
      </c>
      <c r="W612">
        <v>27137</v>
      </c>
      <c r="X612" t="s">
        <v>506</v>
      </c>
      <c r="Y612" t="s">
        <v>507</v>
      </c>
      <c r="Z612" t="s">
        <v>2651</v>
      </c>
      <c r="AA612">
        <f>VLOOKUP(S612,'[1]Tract Areas'!$F$2:$M$374,8,FALSE)</f>
        <v>2739612</v>
      </c>
      <c r="AB612">
        <f t="shared" si="19"/>
        <v>8.8872073855713871E-2</v>
      </c>
    </row>
    <row r="613" spans="1:28" x14ac:dyDescent="0.25">
      <c r="A613">
        <v>74</v>
      </c>
      <c r="B613" t="s">
        <v>2618</v>
      </c>
      <c r="C613" t="str">
        <f t="shared" si="18"/>
        <v>Kirkland</v>
      </c>
      <c r="D613" t="s">
        <v>2619</v>
      </c>
      <c r="E613">
        <v>144925.87982635031</v>
      </c>
      <c r="F613">
        <v>506136211.77408588</v>
      </c>
      <c r="K613" t="s">
        <v>59</v>
      </c>
      <c r="L613" t="s">
        <v>60</v>
      </c>
      <c r="M613" t="s">
        <v>2619</v>
      </c>
      <c r="N613" t="s">
        <v>32</v>
      </c>
      <c r="O613" t="s">
        <v>33</v>
      </c>
      <c r="P613" t="s">
        <v>509</v>
      </c>
      <c r="Q613" t="s">
        <v>510</v>
      </c>
      <c r="R613" t="s">
        <v>511</v>
      </c>
      <c r="S613" t="s">
        <v>512</v>
      </c>
      <c r="T613" t="s">
        <v>38</v>
      </c>
      <c r="U613" t="s">
        <v>39</v>
      </c>
      <c r="V613">
        <v>2452715</v>
      </c>
      <c r="W613">
        <v>0</v>
      </c>
      <c r="X613" t="s">
        <v>513</v>
      </c>
      <c r="Y613" t="s">
        <v>514</v>
      </c>
      <c r="Z613" t="s">
        <v>2652</v>
      </c>
      <c r="AA613">
        <f>VLOOKUP(S613,'[1]Tract Areas'!$F$2:$M$374,8,FALSE)</f>
        <v>2451208</v>
      </c>
      <c r="AB613">
        <f t="shared" si="19"/>
        <v>0.99902497054513528</v>
      </c>
    </row>
    <row r="614" spans="1:28" x14ac:dyDescent="0.25">
      <c r="A614">
        <v>74</v>
      </c>
      <c r="B614" t="s">
        <v>2618</v>
      </c>
      <c r="C614" t="str">
        <f t="shared" si="18"/>
        <v>Kirkland</v>
      </c>
      <c r="D614" t="s">
        <v>2619</v>
      </c>
      <c r="E614">
        <v>144925.87982635031</v>
      </c>
      <c r="F614">
        <v>506136211.77408588</v>
      </c>
      <c r="K614" t="s">
        <v>59</v>
      </c>
      <c r="L614" t="s">
        <v>60</v>
      </c>
      <c r="M614" t="s">
        <v>2619</v>
      </c>
      <c r="N614" t="s">
        <v>32</v>
      </c>
      <c r="O614" t="s">
        <v>33</v>
      </c>
      <c r="P614" t="s">
        <v>579</v>
      </c>
      <c r="Q614" t="s">
        <v>580</v>
      </c>
      <c r="R614" t="s">
        <v>581</v>
      </c>
      <c r="S614" t="s">
        <v>582</v>
      </c>
      <c r="T614" t="s">
        <v>38</v>
      </c>
      <c r="U614" t="s">
        <v>39</v>
      </c>
      <c r="V614">
        <v>7527966</v>
      </c>
      <c r="W614">
        <v>18305</v>
      </c>
      <c r="X614" t="s">
        <v>583</v>
      </c>
      <c r="Y614" t="s">
        <v>584</v>
      </c>
      <c r="Z614" t="s">
        <v>2121</v>
      </c>
      <c r="AA614">
        <f>VLOOKUP(S614,'[1]Tract Areas'!$F$2:$M$374,8,FALSE)</f>
        <v>7503823</v>
      </c>
      <c r="AB614">
        <f t="shared" si="19"/>
        <v>1.3326540351498164E-6</v>
      </c>
    </row>
    <row r="615" spans="1:28" x14ac:dyDescent="0.25">
      <c r="A615">
        <v>74</v>
      </c>
      <c r="B615" t="s">
        <v>2618</v>
      </c>
      <c r="C615" t="str">
        <f t="shared" si="18"/>
        <v>Kirkland</v>
      </c>
      <c r="D615" t="s">
        <v>2619</v>
      </c>
      <c r="E615">
        <v>144925.87982635031</v>
      </c>
      <c r="F615">
        <v>506136211.77408588</v>
      </c>
      <c r="K615" t="s">
        <v>59</v>
      </c>
      <c r="L615" t="s">
        <v>60</v>
      </c>
      <c r="M615" t="s">
        <v>2619</v>
      </c>
      <c r="N615" t="s">
        <v>32</v>
      </c>
      <c r="O615" t="s">
        <v>33</v>
      </c>
      <c r="P615" t="s">
        <v>600</v>
      </c>
      <c r="Q615" t="s">
        <v>601</v>
      </c>
      <c r="R615" t="s">
        <v>602</v>
      </c>
      <c r="S615" t="s">
        <v>603</v>
      </c>
      <c r="T615" t="s">
        <v>38</v>
      </c>
      <c r="U615" t="s">
        <v>39</v>
      </c>
      <c r="V615">
        <v>4621341</v>
      </c>
      <c r="W615">
        <v>239079</v>
      </c>
      <c r="X615" t="s">
        <v>604</v>
      </c>
      <c r="Y615" t="s">
        <v>605</v>
      </c>
      <c r="Z615" t="s">
        <v>2653</v>
      </c>
      <c r="AA615">
        <f>VLOOKUP(S615,'[1]Tract Areas'!$F$2:$M$374,8,FALSE)</f>
        <v>4621546</v>
      </c>
      <c r="AB615">
        <f t="shared" si="19"/>
        <v>4.3080821872161393E-4</v>
      </c>
    </row>
    <row r="616" spans="1:28" x14ac:dyDescent="0.25">
      <c r="A616">
        <v>74</v>
      </c>
      <c r="B616" t="s">
        <v>2618</v>
      </c>
      <c r="C616" t="str">
        <f t="shared" si="18"/>
        <v>Kirkland</v>
      </c>
      <c r="D616" t="s">
        <v>2619</v>
      </c>
      <c r="E616">
        <v>144925.87982635031</v>
      </c>
      <c r="F616">
        <v>506136211.77408588</v>
      </c>
      <c r="K616" t="s">
        <v>59</v>
      </c>
      <c r="L616" t="s">
        <v>60</v>
      </c>
      <c r="M616" t="s">
        <v>2619</v>
      </c>
      <c r="N616" t="s">
        <v>32</v>
      </c>
      <c r="O616" t="s">
        <v>33</v>
      </c>
      <c r="P616" t="s">
        <v>836</v>
      </c>
      <c r="Q616" t="s">
        <v>837</v>
      </c>
      <c r="R616" t="s">
        <v>838</v>
      </c>
      <c r="S616" t="s">
        <v>839</v>
      </c>
      <c r="T616" t="s">
        <v>38</v>
      </c>
      <c r="U616" t="s">
        <v>39</v>
      </c>
      <c r="V616">
        <v>4394633</v>
      </c>
      <c r="W616">
        <v>0</v>
      </c>
      <c r="X616" t="s">
        <v>840</v>
      </c>
      <c r="Y616" t="s">
        <v>841</v>
      </c>
      <c r="Z616" t="s">
        <v>2654</v>
      </c>
      <c r="AA616">
        <f>VLOOKUP(S616,'[1]Tract Areas'!$F$2:$M$374,8,FALSE)</f>
        <v>4364855</v>
      </c>
      <c r="AB616">
        <f t="shared" si="19"/>
        <v>4.0947522884494441E-3</v>
      </c>
    </row>
    <row r="617" spans="1:28" x14ac:dyDescent="0.25">
      <c r="A617">
        <v>74</v>
      </c>
      <c r="B617" t="s">
        <v>2618</v>
      </c>
      <c r="C617" t="str">
        <f t="shared" si="18"/>
        <v>Kirkland</v>
      </c>
      <c r="D617" t="s">
        <v>2619</v>
      </c>
      <c r="E617">
        <v>144925.87982635031</v>
      </c>
      <c r="F617">
        <v>506136211.77408588</v>
      </c>
      <c r="K617" t="s">
        <v>59</v>
      </c>
      <c r="L617" t="s">
        <v>60</v>
      </c>
      <c r="M617" t="s">
        <v>2619</v>
      </c>
      <c r="N617" t="s">
        <v>32</v>
      </c>
      <c r="O617" t="s">
        <v>33</v>
      </c>
      <c r="P617" t="s">
        <v>843</v>
      </c>
      <c r="Q617" t="s">
        <v>844</v>
      </c>
      <c r="R617" t="s">
        <v>845</v>
      </c>
      <c r="S617" t="s">
        <v>846</v>
      </c>
      <c r="T617" t="s">
        <v>38</v>
      </c>
      <c r="U617" t="s">
        <v>39</v>
      </c>
      <c r="V617">
        <v>4646226</v>
      </c>
      <c r="W617">
        <v>0</v>
      </c>
      <c r="X617" t="s">
        <v>847</v>
      </c>
      <c r="Y617" t="s">
        <v>848</v>
      </c>
      <c r="Z617" t="s">
        <v>2655</v>
      </c>
      <c r="AA617">
        <f>VLOOKUP(S617,'[1]Tract Areas'!$F$2:$M$374,8,FALSE)</f>
        <v>4636383</v>
      </c>
      <c r="AB617">
        <f t="shared" si="19"/>
        <v>2.1834693121771866E-2</v>
      </c>
    </row>
    <row r="618" spans="1:28" x14ac:dyDescent="0.25">
      <c r="A618">
        <v>74</v>
      </c>
      <c r="B618" t="s">
        <v>2618</v>
      </c>
      <c r="C618" t="str">
        <f t="shared" si="18"/>
        <v>Kirkland</v>
      </c>
      <c r="D618" t="s">
        <v>2619</v>
      </c>
      <c r="E618">
        <v>144925.87982635031</v>
      </c>
      <c r="F618">
        <v>506136211.77408588</v>
      </c>
      <c r="K618" t="s">
        <v>59</v>
      </c>
      <c r="L618" t="s">
        <v>60</v>
      </c>
      <c r="M618" t="s">
        <v>2619</v>
      </c>
      <c r="N618" t="s">
        <v>32</v>
      </c>
      <c r="O618" t="s">
        <v>33</v>
      </c>
      <c r="P618" t="s">
        <v>2656</v>
      </c>
      <c r="Q618" t="s">
        <v>2657</v>
      </c>
      <c r="R618" t="s">
        <v>2658</v>
      </c>
      <c r="S618" t="s">
        <v>2659</v>
      </c>
      <c r="T618" t="s">
        <v>38</v>
      </c>
      <c r="U618" t="s">
        <v>39</v>
      </c>
      <c r="V618">
        <v>3774561</v>
      </c>
      <c r="W618">
        <v>188853</v>
      </c>
      <c r="X618" t="s">
        <v>2660</v>
      </c>
      <c r="Y618" t="s">
        <v>2661</v>
      </c>
      <c r="Z618" t="s">
        <v>2662</v>
      </c>
      <c r="AA618">
        <f>VLOOKUP(S618,'[1]Tract Areas'!$F$2:$M$374,8,FALSE)</f>
        <v>3717406</v>
      </c>
      <c r="AB618">
        <f t="shared" si="19"/>
        <v>1</v>
      </c>
    </row>
    <row r="619" spans="1:28" x14ac:dyDescent="0.25">
      <c r="A619">
        <v>74</v>
      </c>
      <c r="B619" t="s">
        <v>2618</v>
      </c>
      <c r="C619" t="str">
        <f t="shared" si="18"/>
        <v>Kirkland</v>
      </c>
      <c r="D619" t="s">
        <v>2619</v>
      </c>
      <c r="E619">
        <v>144925.87982635031</v>
      </c>
      <c r="F619">
        <v>506136211.77408588</v>
      </c>
      <c r="K619" t="s">
        <v>59</v>
      </c>
      <c r="L619" t="s">
        <v>60</v>
      </c>
      <c r="M619" t="s">
        <v>2619</v>
      </c>
      <c r="N619" t="s">
        <v>32</v>
      </c>
      <c r="O619" t="s">
        <v>33</v>
      </c>
      <c r="P619" t="s">
        <v>2663</v>
      </c>
      <c r="Q619" t="s">
        <v>2664</v>
      </c>
      <c r="R619" t="s">
        <v>2665</v>
      </c>
      <c r="S619" t="s">
        <v>2666</v>
      </c>
      <c r="T619" t="s">
        <v>38</v>
      </c>
      <c r="U619" t="s">
        <v>39</v>
      </c>
      <c r="V619">
        <v>2896820</v>
      </c>
      <c r="W619">
        <v>12563</v>
      </c>
      <c r="X619" t="s">
        <v>2667</v>
      </c>
      <c r="Y619" t="s">
        <v>2668</v>
      </c>
      <c r="Z619" t="s">
        <v>2669</v>
      </c>
      <c r="AA619">
        <f>VLOOKUP(S619,'[1]Tract Areas'!$F$2:$M$374,8,FALSE)</f>
        <v>2884177</v>
      </c>
      <c r="AB619">
        <f t="shared" si="19"/>
        <v>1</v>
      </c>
    </row>
    <row r="620" spans="1:28" x14ac:dyDescent="0.25">
      <c r="A620">
        <v>74</v>
      </c>
      <c r="B620" t="s">
        <v>2618</v>
      </c>
      <c r="C620" t="str">
        <f t="shared" si="18"/>
        <v>Kirkland</v>
      </c>
      <c r="D620" t="s">
        <v>2619</v>
      </c>
      <c r="E620">
        <v>144925.87982635031</v>
      </c>
      <c r="F620">
        <v>506136211.77408588</v>
      </c>
      <c r="K620" t="s">
        <v>59</v>
      </c>
      <c r="L620" t="s">
        <v>60</v>
      </c>
      <c r="M620" t="s">
        <v>2619</v>
      </c>
      <c r="N620" t="s">
        <v>32</v>
      </c>
      <c r="O620" t="s">
        <v>33</v>
      </c>
      <c r="P620" t="s">
        <v>2670</v>
      </c>
      <c r="Q620" t="s">
        <v>2671</v>
      </c>
      <c r="R620" t="s">
        <v>2672</v>
      </c>
      <c r="S620" t="s">
        <v>2673</v>
      </c>
      <c r="T620" t="s">
        <v>38</v>
      </c>
      <c r="U620" t="s">
        <v>39</v>
      </c>
      <c r="V620">
        <v>2955131</v>
      </c>
      <c r="W620">
        <v>0</v>
      </c>
      <c r="X620" t="s">
        <v>2674</v>
      </c>
      <c r="Y620" t="s">
        <v>2675</v>
      </c>
      <c r="Z620" t="s">
        <v>2676</v>
      </c>
      <c r="AA620">
        <f>VLOOKUP(S620,'[1]Tract Areas'!$F$2:$M$374,8,FALSE)</f>
        <v>2955136</v>
      </c>
      <c r="AB620">
        <f t="shared" si="19"/>
        <v>1</v>
      </c>
    </row>
    <row r="621" spans="1:28" x14ac:dyDescent="0.25">
      <c r="A621">
        <v>74</v>
      </c>
      <c r="B621" t="s">
        <v>2618</v>
      </c>
      <c r="C621" t="str">
        <f t="shared" si="18"/>
        <v>Kirkland</v>
      </c>
      <c r="D621" t="s">
        <v>2619</v>
      </c>
      <c r="E621">
        <v>144925.87982635031</v>
      </c>
      <c r="F621">
        <v>506136211.77408588</v>
      </c>
      <c r="K621" t="s">
        <v>59</v>
      </c>
      <c r="L621" t="s">
        <v>60</v>
      </c>
      <c r="M621" t="s">
        <v>2619</v>
      </c>
      <c r="N621" t="s">
        <v>32</v>
      </c>
      <c r="O621" t="s">
        <v>33</v>
      </c>
      <c r="P621" t="s">
        <v>850</v>
      </c>
      <c r="Q621" t="s">
        <v>851</v>
      </c>
      <c r="R621" t="s">
        <v>852</v>
      </c>
      <c r="S621" t="s">
        <v>853</v>
      </c>
      <c r="T621" t="s">
        <v>38</v>
      </c>
      <c r="U621" t="s">
        <v>39</v>
      </c>
      <c r="V621">
        <v>2318497</v>
      </c>
      <c r="W621">
        <v>0</v>
      </c>
      <c r="X621" t="s">
        <v>854</v>
      </c>
      <c r="Y621" t="s">
        <v>855</v>
      </c>
      <c r="Z621" t="s">
        <v>2677</v>
      </c>
      <c r="AA621">
        <f>VLOOKUP(S621,'[1]Tract Areas'!$F$2:$M$374,8,FALSE)</f>
        <v>2315908</v>
      </c>
      <c r="AB621">
        <f t="shared" si="19"/>
        <v>0.99999870461175489</v>
      </c>
    </row>
    <row r="622" spans="1:28" x14ac:dyDescent="0.25">
      <c r="A622">
        <v>74</v>
      </c>
      <c r="B622" t="s">
        <v>2618</v>
      </c>
      <c r="C622" t="str">
        <f t="shared" si="18"/>
        <v>Kirkland</v>
      </c>
      <c r="D622" t="s">
        <v>2619</v>
      </c>
      <c r="E622">
        <v>144925.87982635031</v>
      </c>
      <c r="F622">
        <v>506136211.77408588</v>
      </c>
      <c r="K622" t="s">
        <v>59</v>
      </c>
      <c r="L622" t="s">
        <v>60</v>
      </c>
      <c r="M622" t="s">
        <v>2619</v>
      </c>
      <c r="N622" t="s">
        <v>32</v>
      </c>
      <c r="O622" t="s">
        <v>33</v>
      </c>
      <c r="P622" t="s">
        <v>2678</v>
      </c>
      <c r="Q622" t="s">
        <v>2679</v>
      </c>
      <c r="R622" t="s">
        <v>2680</v>
      </c>
      <c r="S622" t="s">
        <v>2681</v>
      </c>
      <c r="T622" t="s">
        <v>38</v>
      </c>
      <c r="U622" t="s">
        <v>39</v>
      </c>
      <c r="V622">
        <v>2290376</v>
      </c>
      <c r="W622">
        <v>0</v>
      </c>
      <c r="X622" t="s">
        <v>2682</v>
      </c>
      <c r="Y622" t="s">
        <v>2683</v>
      </c>
      <c r="Z622" t="s">
        <v>2684</v>
      </c>
      <c r="AA622">
        <f>VLOOKUP(S622,'[1]Tract Areas'!$F$2:$M$374,8,FALSE)</f>
        <v>2288132</v>
      </c>
      <c r="AB622">
        <f t="shared" si="19"/>
        <v>1</v>
      </c>
    </row>
    <row r="623" spans="1:28" x14ac:dyDescent="0.25">
      <c r="A623">
        <v>74</v>
      </c>
      <c r="B623" t="s">
        <v>2618</v>
      </c>
      <c r="C623" t="str">
        <f t="shared" si="18"/>
        <v>Kirkland</v>
      </c>
      <c r="D623" t="s">
        <v>2619</v>
      </c>
      <c r="E623">
        <v>144925.87982635031</v>
      </c>
      <c r="F623">
        <v>506136211.77408588</v>
      </c>
      <c r="K623" t="s">
        <v>59</v>
      </c>
      <c r="L623" t="s">
        <v>60</v>
      </c>
      <c r="M623" t="s">
        <v>2619</v>
      </c>
      <c r="N623" t="s">
        <v>32</v>
      </c>
      <c r="O623" t="s">
        <v>33</v>
      </c>
      <c r="P623" t="s">
        <v>2685</v>
      </c>
      <c r="Q623" t="s">
        <v>2686</v>
      </c>
      <c r="R623" t="s">
        <v>2687</v>
      </c>
      <c r="S623" t="s">
        <v>2688</v>
      </c>
      <c r="T623" t="s">
        <v>38</v>
      </c>
      <c r="U623" t="s">
        <v>39</v>
      </c>
      <c r="V623">
        <v>2613884</v>
      </c>
      <c r="W623">
        <v>0</v>
      </c>
      <c r="X623" t="s">
        <v>2689</v>
      </c>
      <c r="Y623" t="s">
        <v>2690</v>
      </c>
      <c r="Z623" t="s">
        <v>2691</v>
      </c>
      <c r="AA623">
        <f>VLOOKUP(S623,'[1]Tract Areas'!$F$2:$M$374,8,FALSE)</f>
        <v>2613878</v>
      </c>
      <c r="AB623">
        <f t="shared" si="19"/>
        <v>1</v>
      </c>
    </row>
    <row r="624" spans="1:28" x14ac:dyDescent="0.25">
      <c r="A624">
        <v>74</v>
      </c>
      <c r="B624" t="s">
        <v>2618</v>
      </c>
      <c r="C624" t="str">
        <f t="shared" si="18"/>
        <v>Kirkland</v>
      </c>
      <c r="D624" t="s">
        <v>2619</v>
      </c>
      <c r="E624">
        <v>144925.87982635031</v>
      </c>
      <c r="F624">
        <v>506136211.77408588</v>
      </c>
      <c r="K624" t="s">
        <v>59</v>
      </c>
      <c r="L624" t="s">
        <v>60</v>
      </c>
      <c r="M624" t="s">
        <v>2619</v>
      </c>
      <c r="N624" t="s">
        <v>32</v>
      </c>
      <c r="O624" t="s">
        <v>33</v>
      </c>
      <c r="P624" t="s">
        <v>2692</v>
      </c>
      <c r="Q624" t="s">
        <v>2693</v>
      </c>
      <c r="R624" t="s">
        <v>2694</v>
      </c>
      <c r="S624" t="s">
        <v>2695</v>
      </c>
      <c r="T624" t="s">
        <v>38</v>
      </c>
      <c r="U624" t="s">
        <v>39</v>
      </c>
      <c r="V624">
        <v>3133850</v>
      </c>
      <c r="W624">
        <v>10680</v>
      </c>
      <c r="X624" t="s">
        <v>2696</v>
      </c>
      <c r="Y624" t="s">
        <v>2697</v>
      </c>
      <c r="Z624" t="s">
        <v>2698</v>
      </c>
      <c r="AA624">
        <f>VLOOKUP(S624,'[1]Tract Areas'!$F$2:$M$374,8,FALSE)</f>
        <v>3078143</v>
      </c>
      <c r="AB624">
        <f t="shared" si="19"/>
        <v>1</v>
      </c>
    </row>
    <row r="625" spans="1:28" x14ac:dyDescent="0.25">
      <c r="A625">
        <v>74</v>
      </c>
      <c r="B625" t="s">
        <v>2618</v>
      </c>
      <c r="C625" t="str">
        <f t="shared" si="18"/>
        <v>Kirkland</v>
      </c>
      <c r="D625" t="s">
        <v>2619</v>
      </c>
      <c r="E625">
        <v>144925.87982635031</v>
      </c>
      <c r="F625">
        <v>506136211.77408588</v>
      </c>
      <c r="K625" t="s">
        <v>59</v>
      </c>
      <c r="L625" t="s">
        <v>60</v>
      </c>
      <c r="M625" t="s">
        <v>2619</v>
      </c>
      <c r="N625" t="s">
        <v>32</v>
      </c>
      <c r="O625" t="s">
        <v>33</v>
      </c>
      <c r="P625" t="s">
        <v>2699</v>
      </c>
      <c r="Q625" t="s">
        <v>2700</v>
      </c>
      <c r="R625" t="s">
        <v>2701</v>
      </c>
      <c r="S625" t="s">
        <v>2702</v>
      </c>
      <c r="T625" t="s">
        <v>38</v>
      </c>
      <c r="U625" t="s">
        <v>39</v>
      </c>
      <c r="V625">
        <v>1408907</v>
      </c>
      <c r="W625">
        <v>0</v>
      </c>
      <c r="X625" t="s">
        <v>2703</v>
      </c>
      <c r="Y625" t="s">
        <v>2704</v>
      </c>
      <c r="Z625" t="s">
        <v>2705</v>
      </c>
      <c r="AA625">
        <f>VLOOKUP(S625,'[1]Tract Areas'!$F$2:$M$374,8,FALSE)</f>
        <v>1408909</v>
      </c>
      <c r="AB625">
        <f t="shared" si="19"/>
        <v>1</v>
      </c>
    </row>
    <row r="626" spans="1:28" x14ac:dyDescent="0.25">
      <c r="A626">
        <v>76</v>
      </c>
      <c r="B626" t="s">
        <v>2706</v>
      </c>
      <c r="C626" t="str">
        <f t="shared" si="18"/>
        <v>Lake Forest Park</v>
      </c>
      <c r="D626" t="s">
        <v>2707</v>
      </c>
      <c r="E626">
        <v>60485.782552877383</v>
      </c>
      <c r="F626">
        <v>100384972.9316334</v>
      </c>
      <c r="K626" t="s">
        <v>59</v>
      </c>
      <c r="L626" t="s">
        <v>60</v>
      </c>
      <c r="M626" t="s">
        <v>2707</v>
      </c>
      <c r="N626" t="s">
        <v>32</v>
      </c>
      <c r="O626" t="s">
        <v>33</v>
      </c>
      <c r="P626" t="s">
        <v>1922</v>
      </c>
      <c r="Q626" t="s">
        <v>1923</v>
      </c>
      <c r="R626" t="s">
        <v>1924</v>
      </c>
      <c r="S626" t="s">
        <v>1925</v>
      </c>
      <c r="T626" t="s">
        <v>38</v>
      </c>
      <c r="U626" t="s">
        <v>39</v>
      </c>
      <c r="V626">
        <v>3485702</v>
      </c>
      <c r="W626">
        <v>412518</v>
      </c>
      <c r="X626" t="s">
        <v>1926</v>
      </c>
      <c r="Y626" t="s">
        <v>1927</v>
      </c>
      <c r="Z626" t="s">
        <v>2708</v>
      </c>
      <c r="AA626">
        <f>VLOOKUP(S626,'[1]Tract Areas'!$F$2:$M$374,8,FALSE)</f>
        <v>3463174</v>
      </c>
      <c r="AB626">
        <f t="shared" si="19"/>
        <v>0.80763628971573476</v>
      </c>
    </row>
    <row r="627" spans="1:28" x14ac:dyDescent="0.25">
      <c r="A627">
        <v>76</v>
      </c>
      <c r="B627" t="s">
        <v>2706</v>
      </c>
      <c r="C627" t="str">
        <f t="shared" si="18"/>
        <v>Lake Forest Park</v>
      </c>
      <c r="D627" t="s">
        <v>2707</v>
      </c>
      <c r="E627">
        <v>60485.782552877383</v>
      </c>
      <c r="F627">
        <v>100384972.9316334</v>
      </c>
      <c r="K627" t="s">
        <v>59</v>
      </c>
      <c r="L627" t="s">
        <v>60</v>
      </c>
      <c r="M627" t="s">
        <v>2707</v>
      </c>
      <c r="N627" t="s">
        <v>32</v>
      </c>
      <c r="O627" t="s">
        <v>33</v>
      </c>
      <c r="P627" t="s">
        <v>2267</v>
      </c>
      <c r="Q627" t="s">
        <v>2268</v>
      </c>
      <c r="R627" t="s">
        <v>2269</v>
      </c>
      <c r="S627" t="s">
        <v>2270</v>
      </c>
      <c r="T627" t="s">
        <v>38</v>
      </c>
      <c r="U627" t="s">
        <v>39</v>
      </c>
      <c r="V627">
        <v>3154037</v>
      </c>
      <c r="W627">
        <v>242662</v>
      </c>
      <c r="X627" t="s">
        <v>2271</v>
      </c>
      <c r="Y627" t="s">
        <v>2272</v>
      </c>
      <c r="Z627" t="s">
        <v>2709</v>
      </c>
      <c r="AA627">
        <f>VLOOKUP(S627,'[1]Tract Areas'!$F$2:$M$374,8,FALSE)</f>
        <v>3133035</v>
      </c>
      <c r="AB627">
        <f t="shared" si="19"/>
        <v>0.92221312561142788</v>
      </c>
    </row>
    <row r="628" spans="1:28" x14ac:dyDescent="0.25">
      <c r="A628">
        <v>76</v>
      </c>
      <c r="B628" t="s">
        <v>2706</v>
      </c>
      <c r="C628" t="str">
        <f t="shared" si="18"/>
        <v>Lake Forest Park</v>
      </c>
      <c r="D628" t="s">
        <v>2707</v>
      </c>
      <c r="E628">
        <v>60485.782552877383</v>
      </c>
      <c r="F628">
        <v>100384972.9316334</v>
      </c>
      <c r="K628" t="s">
        <v>59</v>
      </c>
      <c r="L628" t="s">
        <v>60</v>
      </c>
      <c r="M628" t="s">
        <v>2707</v>
      </c>
      <c r="N628" t="s">
        <v>32</v>
      </c>
      <c r="O628" t="s">
        <v>33</v>
      </c>
      <c r="P628" t="s">
        <v>1191</v>
      </c>
      <c r="Q628" t="s">
        <v>1192</v>
      </c>
      <c r="R628" t="s">
        <v>1193</v>
      </c>
      <c r="S628" t="s">
        <v>1194</v>
      </c>
      <c r="T628" t="s">
        <v>38</v>
      </c>
      <c r="U628" t="s">
        <v>39</v>
      </c>
      <c r="V628">
        <v>1811833</v>
      </c>
      <c r="W628">
        <v>1189300</v>
      </c>
      <c r="X628" t="s">
        <v>1195</v>
      </c>
      <c r="Y628" t="s">
        <v>1196</v>
      </c>
      <c r="Z628" t="s">
        <v>2710</v>
      </c>
      <c r="AA628">
        <f>VLOOKUP(S628,'[1]Tract Areas'!$F$2:$M$374,8,FALSE)</f>
        <v>1766089</v>
      </c>
      <c r="AB628">
        <f t="shared" si="19"/>
        <v>0.67607238366809375</v>
      </c>
    </row>
    <row r="629" spans="1:28" x14ac:dyDescent="0.25">
      <c r="A629">
        <v>76</v>
      </c>
      <c r="B629" t="s">
        <v>2706</v>
      </c>
      <c r="C629" t="str">
        <f t="shared" si="18"/>
        <v>Lake Forest Park</v>
      </c>
      <c r="D629" t="s">
        <v>2707</v>
      </c>
      <c r="E629">
        <v>60485.782552877383</v>
      </c>
      <c r="F629">
        <v>100384972.9316334</v>
      </c>
      <c r="K629" t="s">
        <v>59</v>
      </c>
      <c r="L629" t="s">
        <v>60</v>
      </c>
      <c r="M629" t="s">
        <v>2707</v>
      </c>
      <c r="N629" t="s">
        <v>32</v>
      </c>
      <c r="O629" t="s">
        <v>33</v>
      </c>
      <c r="P629" t="s">
        <v>2574</v>
      </c>
      <c r="Q629" t="s">
        <v>2575</v>
      </c>
      <c r="R629" t="s">
        <v>2576</v>
      </c>
      <c r="S629" t="s">
        <v>2577</v>
      </c>
      <c r="T629" t="s">
        <v>38</v>
      </c>
      <c r="U629" t="s">
        <v>39</v>
      </c>
      <c r="V629">
        <v>2787341</v>
      </c>
      <c r="W629">
        <v>0</v>
      </c>
      <c r="X629" t="s">
        <v>2578</v>
      </c>
      <c r="Y629" t="s">
        <v>2579</v>
      </c>
      <c r="Z629" t="s">
        <v>2711</v>
      </c>
      <c r="AA629">
        <f>VLOOKUP(S629,'[1]Tract Areas'!$F$2:$M$374,8,FALSE)</f>
        <v>2787341</v>
      </c>
      <c r="AB629">
        <f t="shared" si="19"/>
        <v>0.75671437402169306</v>
      </c>
    </row>
    <row r="630" spans="1:28" x14ac:dyDescent="0.25">
      <c r="A630">
        <v>76</v>
      </c>
      <c r="B630" t="s">
        <v>2706</v>
      </c>
      <c r="C630" t="str">
        <f t="shared" si="18"/>
        <v>Lake Forest Park</v>
      </c>
      <c r="D630" t="s">
        <v>2707</v>
      </c>
      <c r="E630">
        <v>60485.782552877383</v>
      </c>
      <c r="F630">
        <v>100384972.9316334</v>
      </c>
      <c r="K630" t="s">
        <v>59</v>
      </c>
      <c r="L630" t="s">
        <v>60</v>
      </c>
      <c r="M630" t="s">
        <v>2707</v>
      </c>
      <c r="N630" t="s">
        <v>32</v>
      </c>
      <c r="O630" t="s">
        <v>33</v>
      </c>
      <c r="P630" t="s">
        <v>2581</v>
      </c>
      <c r="Q630" t="s">
        <v>2582</v>
      </c>
      <c r="R630" t="s">
        <v>2583</v>
      </c>
      <c r="S630" t="s">
        <v>2584</v>
      </c>
      <c r="T630" t="s">
        <v>38</v>
      </c>
      <c r="U630" t="s">
        <v>39</v>
      </c>
      <c r="V630">
        <v>2311877</v>
      </c>
      <c r="W630">
        <v>0</v>
      </c>
      <c r="X630" t="s">
        <v>2585</v>
      </c>
      <c r="Y630" t="s">
        <v>2586</v>
      </c>
      <c r="Z630" t="s">
        <v>2712</v>
      </c>
      <c r="AA630">
        <f>VLOOKUP(S630,'[1]Tract Areas'!$F$2:$M$374,8,FALSE)</f>
        <v>2311870</v>
      </c>
      <c r="AB630">
        <f t="shared" si="19"/>
        <v>2.6867427666780571E-2</v>
      </c>
    </row>
    <row r="631" spans="1:28" x14ac:dyDescent="0.25">
      <c r="A631">
        <v>76</v>
      </c>
      <c r="B631" t="s">
        <v>2706</v>
      </c>
      <c r="C631" t="str">
        <f t="shared" si="18"/>
        <v>Lake Forest Park</v>
      </c>
      <c r="D631" t="s">
        <v>2707</v>
      </c>
      <c r="E631">
        <v>60485.782552877383</v>
      </c>
      <c r="F631">
        <v>100384972.9316334</v>
      </c>
      <c r="K631" t="s">
        <v>59</v>
      </c>
      <c r="L631" t="s">
        <v>60</v>
      </c>
      <c r="M631" t="s">
        <v>2707</v>
      </c>
      <c r="N631" t="s">
        <v>32</v>
      </c>
      <c r="O631" t="s">
        <v>33</v>
      </c>
      <c r="P631" t="s">
        <v>1945</v>
      </c>
      <c r="Q631" t="s">
        <v>1946</v>
      </c>
      <c r="R631" t="s">
        <v>231</v>
      </c>
      <c r="S631" t="s">
        <v>1947</v>
      </c>
      <c r="T631" t="s">
        <v>38</v>
      </c>
      <c r="U631" t="s">
        <v>39</v>
      </c>
      <c r="V631">
        <v>2855710</v>
      </c>
      <c r="W631">
        <v>172013</v>
      </c>
      <c r="X631" t="s">
        <v>1948</v>
      </c>
      <c r="Y631" t="s">
        <v>1949</v>
      </c>
      <c r="Z631" t="s">
        <v>2713</v>
      </c>
      <c r="AA631">
        <f>VLOOKUP(S631,'[1]Tract Areas'!$F$2:$M$374,8,FALSE)</f>
        <v>2861121</v>
      </c>
      <c r="AB631">
        <f t="shared" si="19"/>
        <v>4.2203737625916551E-3</v>
      </c>
    </row>
    <row r="632" spans="1:28" x14ac:dyDescent="0.25">
      <c r="A632">
        <v>40</v>
      </c>
      <c r="C632" t="e">
        <f t="shared" si="18"/>
        <v>#VALUE!</v>
      </c>
      <c r="E632">
        <v>26489.242232173649</v>
      </c>
      <c r="F632">
        <v>19051776.818690982</v>
      </c>
      <c r="G632">
        <v>26489.241999999998</v>
      </c>
      <c r="H632" t="s">
        <v>2714</v>
      </c>
      <c r="I632" t="s">
        <v>693</v>
      </c>
      <c r="J632">
        <v>4</v>
      </c>
      <c r="K632" t="s">
        <v>30</v>
      </c>
      <c r="L632" t="s">
        <v>31</v>
      </c>
      <c r="M632" t="s">
        <v>2714</v>
      </c>
      <c r="N632" t="s">
        <v>32</v>
      </c>
      <c r="O632" t="s">
        <v>33</v>
      </c>
      <c r="P632" t="s">
        <v>2715</v>
      </c>
      <c r="Q632" t="s">
        <v>2716</v>
      </c>
      <c r="R632" t="s">
        <v>2717</v>
      </c>
      <c r="S632" t="s">
        <v>2718</v>
      </c>
      <c r="T632" t="s">
        <v>38</v>
      </c>
      <c r="U632" t="s">
        <v>39</v>
      </c>
      <c r="V632">
        <v>2511641</v>
      </c>
      <c r="W632">
        <v>745303</v>
      </c>
      <c r="X632" t="s">
        <v>2719</v>
      </c>
      <c r="Y632" t="s">
        <v>2720</v>
      </c>
      <c r="Z632" t="s">
        <v>2721</v>
      </c>
      <c r="AA632">
        <f>VLOOKUP(S632,'[1]Tract Areas'!$F$2:$M$374,8,FALSE)</f>
        <v>2405233</v>
      </c>
      <c r="AB632">
        <f t="shared" si="19"/>
        <v>2.1004202087697948E-3</v>
      </c>
    </row>
    <row r="633" spans="1:28" x14ac:dyDescent="0.25">
      <c r="A633">
        <v>40</v>
      </c>
      <c r="C633" t="e">
        <f t="shared" si="18"/>
        <v>#VALUE!</v>
      </c>
      <c r="E633">
        <v>26489.242232173649</v>
      </c>
      <c r="F633">
        <v>19051776.818690982</v>
      </c>
      <c r="G633">
        <v>26489.241999999998</v>
      </c>
      <c r="H633" t="s">
        <v>2714</v>
      </c>
      <c r="I633" t="s">
        <v>693</v>
      </c>
      <c r="J633">
        <v>4</v>
      </c>
      <c r="K633" t="s">
        <v>30</v>
      </c>
      <c r="L633" t="s">
        <v>31</v>
      </c>
      <c r="M633" t="s">
        <v>2714</v>
      </c>
      <c r="N633" t="s">
        <v>32</v>
      </c>
      <c r="O633" t="s">
        <v>33</v>
      </c>
      <c r="P633" t="s">
        <v>1022</v>
      </c>
      <c r="Q633" t="s">
        <v>1023</v>
      </c>
      <c r="R633" t="s">
        <v>1024</v>
      </c>
      <c r="S633" t="s">
        <v>1025</v>
      </c>
      <c r="T633" t="s">
        <v>38</v>
      </c>
      <c r="U633" t="s">
        <v>39</v>
      </c>
      <c r="V633">
        <v>2464009</v>
      </c>
      <c r="W633">
        <v>0</v>
      </c>
      <c r="X633" t="s">
        <v>1026</v>
      </c>
      <c r="Y633" t="s">
        <v>1027</v>
      </c>
      <c r="Z633" t="s">
        <v>2722</v>
      </c>
      <c r="AA633">
        <f>VLOOKUP(S633,'[1]Tract Areas'!$F$2:$M$374,8,FALSE)</f>
        <v>2464004</v>
      </c>
      <c r="AB633">
        <f t="shared" si="19"/>
        <v>2.1680159610130501E-3</v>
      </c>
    </row>
    <row r="634" spans="1:28" x14ac:dyDescent="0.25">
      <c r="A634">
        <v>40</v>
      </c>
      <c r="C634" t="e">
        <f t="shared" si="18"/>
        <v>#VALUE!</v>
      </c>
      <c r="E634">
        <v>26489.242232173649</v>
      </c>
      <c r="F634">
        <v>19051776.818690982</v>
      </c>
      <c r="G634">
        <v>26489.241999999998</v>
      </c>
      <c r="H634" t="s">
        <v>2714</v>
      </c>
      <c r="I634" t="s">
        <v>693</v>
      </c>
      <c r="J634">
        <v>4</v>
      </c>
      <c r="K634" t="s">
        <v>30</v>
      </c>
      <c r="L634" t="s">
        <v>31</v>
      </c>
      <c r="M634" t="s">
        <v>2714</v>
      </c>
      <c r="N634" t="s">
        <v>32</v>
      </c>
      <c r="O634" t="s">
        <v>33</v>
      </c>
      <c r="P634" t="s">
        <v>1029</v>
      </c>
      <c r="Q634" t="s">
        <v>1030</v>
      </c>
      <c r="R634" t="s">
        <v>1031</v>
      </c>
      <c r="S634" t="s">
        <v>1032</v>
      </c>
      <c r="T634" t="s">
        <v>38</v>
      </c>
      <c r="U634" t="s">
        <v>39</v>
      </c>
      <c r="V634">
        <v>3267563</v>
      </c>
      <c r="W634">
        <v>5654701</v>
      </c>
      <c r="X634" t="s">
        <v>1033</v>
      </c>
      <c r="Y634" t="s">
        <v>1034</v>
      </c>
      <c r="Z634" t="s">
        <v>2723</v>
      </c>
      <c r="AA634">
        <f>VLOOKUP(S634,'[1]Tract Areas'!$F$2:$M$374,8,FALSE)</f>
        <v>3202028</v>
      </c>
      <c r="AB634">
        <f t="shared" si="19"/>
        <v>0.54819539366926207</v>
      </c>
    </row>
    <row r="635" spans="1:28" x14ac:dyDescent="0.25">
      <c r="A635">
        <v>50</v>
      </c>
      <c r="C635" t="e">
        <f t="shared" si="18"/>
        <v>#VALUE!</v>
      </c>
      <c r="E635">
        <v>38766.06733491068</v>
      </c>
      <c r="F635">
        <v>55091525.290939339</v>
      </c>
      <c r="G635">
        <v>38766.065999999999</v>
      </c>
      <c r="H635" t="s">
        <v>2724</v>
      </c>
      <c r="I635" t="s">
        <v>859</v>
      </c>
      <c r="J635">
        <v>8</v>
      </c>
      <c r="K635" t="s">
        <v>30</v>
      </c>
      <c r="L635" t="s">
        <v>31</v>
      </c>
      <c r="M635" t="s">
        <v>2724</v>
      </c>
      <c r="N635" t="s">
        <v>32</v>
      </c>
      <c r="O635" t="s">
        <v>33</v>
      </c>
      <c r="P635" t="s">
        <v>1840</v>
      </c>
      <c r="Q635" t="s">
        <v>1841</v>
      </c>
      <c r="R635" t="s">
        <v>1842</v>
      </c>
      <c r="S635" t="s">
        <v>1843</v>
      </c>
      <c r="T635" t="s">
        <v>38</v>
      </c>
      <c r="U635" t="s">
        <v>39</v>
      </c>
      <c r="V635">
        <v>1779677</v>
      </c>
      <c r="W635">
        <v>301744</v>
      </c>
      <c r="X635" t="s">
        <v>1844</v>
      </c>
      <c r="Y635" t="s">
        <v>1845</v>
      </c>
      <c r="Z635" t="s">
        <v>2725</v>
      </c>
      <c r="AA635">
        <f>VLOOKUP(S635,'[1]Tract Areas'!$F$2:$M$374,8,FALSE)</f>
        <v>1808550</v>
      </c>
      <c r="AB635">
        <f t="shared" si="19"/>
        <v>0.50406955848608004</v>
      </c>
    </row>
    <row r="636" spans="1:28" x14ac:dyDescent="0.25">
      <c r="A636">
        <v>50</v>
      </c>
      <c r="C636" t="e">
        <f t="shared" si="18"/>
        <v>#VALUE!</v>
      </c>
      <c r="E636">
        <v>38766.06733491068</v>
      </c>
      <c r="F636">
        <v>55091525.290939339</v>
      </c>
      <c r="G636">
        <v>38766.065999999999</v>
      </c>
      <c r="H636" t="s">
        <v>2724</v>
      </c>
      <c r="I636" t="s">
        <v>859</v>
      </c>
      <c r="J636">
        <v>8</v>
      </c>
      <c r="K636" t="s">
        <v>30</v>
      </c>
      <c r="L636" t="s">
        <v>31</v>
      </c>
      <c r="M636" t="s">
        <v>2724</v>
      </c>
      <c r="N636" t="s">
        <v>32</v>
      </c>
      <c r="O636" t="s">
        <v>33</v>
      </c>
      <c r="P636" t="s">
        <v>860</v>
      </c>
      <c r="Q636" t="s">
        <v>861</v>
      </c>
      <c r="R636" t="s">
        <v>862</v>
      </c>
      <c r="S636" t="s">
        <v>863</v>
      </c>
      <c r="T636" t="s">
        <v>38</v>
      </c>
      <c r="U636" t="s">
        <v>39</v>
      </c>
      <c r="V636">
        <v>5107335</v>
      </c>
      <c r="W636">
        <v>12308425</v>
      </c>
      <c r="X636" t="s">
        <v>864</v>
      </c>
      <c r="Y636" t="s">
        <v>865</v>
      </c>
      <c r="Z636" t="s">
        <v>2726</v>
      </c>
      <c r="AA636">
        <f>VLOOKUP(S636,'[1]Tract Areas'!$F$2:$M$374,8,FALSE)</f>
        <v>4973400</v>
      </c>
      <c r="AB636">
        <f t="shared" si="19"/>
        <v>0.84051674910523988</v>
      </c>
    </row>
    <row r="637" spans="1:28" x14ac:dyDescent="0.25">
      <c r="A637">
        <v>50</v>
      </c>
      <c r="C637" t="e">
        <f t="shared" si="18"/>
        <v>#VALUE!</v>
      </c>
      <c r="E637">
        <v>38766.06733491068</v>
      </c>
      <c r="F637">
        <v>55091525.290939339</v>
      </c>
      <c r="G637">
        <v>38766.065999999999</v>
      </c>
      <c r="H637" t="s">
        <v>2724</v>
      </c>
      <c r="I637" t="s">
        <v>859</v>
      </c>
      <c r="J637">
        <v>8</v>
      </c>
      <c r="K637" t="s">
        <v>30</v>
      </c>
      <c r="L637" t="s">
        <v>31</v>
      </c>
      <c r="M637" t="s">
        <v>2724</v>
      </c>
      <c r="N637" t="s">
        <v>32</v>
      </c>
      <c r="O637" t="s">
        <v>33</v>
      </c>
      <c r="P637" t="s">
        <v>867</v>
      </c>
      <c r="Q637" t="s">
        <v>868</v>
      </c>
      <c r="R637" t="s">
        <v>869</v>
      </c>
      <c r="S637" t="s">
        <v>870</v>
      </c>
      <c r="T637" t="s">
        <v>38</v>
      </c>
      <c r="U637" t="s">
        <v>39</v>
      </c>
      <c r="V637">
        <v>3032928</v>
      </c>
      <c r="W637">
        <v>19889515</v>
      </c>
      <c r="X637" t="s">
        <v>871</v>
      </c>
      <c r="Y637" t="s">
        <v>872</v>
      </c>
      <c r="Z637" t="s">
        <v>2727</v>
      </c>
      <c r="AA637">
        <f>VLOOKUP(S637,'[1]Tract Areas'!$F$2:$M$374,8,FALSE)</f>
        <v>2978462</v>
      </c>
      <c r="AB637">
        <f t="shared" si="19"/>
        <v>7.4400814917229094E-4</v>
      </c>
    </row>
    <row r="638" spans="1:28" x14ac:dyDescent="0.25">
      <c r="A638">
        <v>50</v>
      </c>
      <c r="C638" t="e">
        <f t="shared" si="18"/>
        <v>#VALUE!</v>
      </c>
      <c r="E638">
        <v>38766.06733491068</v>
      </c>
      <c r="F638">
        <v>55091525.290939339</v>
      </c>
      <c r="G638">
        <v>38766.065999999999</v>
      </c>
      <c r="H638" t="s">
        <v>2724</v>
      </c>
      <c r="I638" t="s">
        <v>859</v>
      </c>
      <c r="J638">
        <v>8</v>
      </c>
      <c r="K638" t="s">
        <v>30</v>
      </c>
      <c r="L638" t="s">
        <v>31</v>
      </c>
      <c r="M638" t="s">
        <v>2724</v>
      </c>
      <c r="N638" t="s">
        <v>32</v>
      </c>
      <c r="O638" t="s">
        <v>33</v>
      </c>
      <c r="P638" t="s">
        <v>1856</v>
      </c>
      <c r="Q638" t="s">
        <v>1857</v>
      </c>
      <c r="R638" t="s">
        <v>1858</v>
      </c>
      <c r="S638" t="s">
        <v>1859</v>
      </c>
      <c r="T638" t="s">
        <v>38</v>
      </c>
      <c r="U638" t="s">
        <v>39</v>
      </c>
      <c r="V638">
        <v>3091582</v>
      </c>
      <c r="W638">
        <v>1862258</v>
      </c>
      <c r="X638" t="s">
        <v>1860</v>
      </c>
      <c r="Y638" t="s">
        <v>1861</v>
      </c>
      <c r="Z638" t="s">
        <v>1038</v>
      </c>
      <c r="AA638">
        <f>VLOOKUP(S638,'[1]Tract Areas'!$F$2:$M$374,8,FALSE)</f>
        <v>2844904</v>
      </c>
      <c r="AB638">
        <f t="shared" si="19"/>
        <v>1.3708722684491287E-5</v>
      </c>
    </row>
    <row r="639" spans="1:28" x14ac:dyDescent="0.25">
      <c r="A639">
        <v>50</v>
      </c>
      <c r="C639" t="e">
        <f t="shared" si="18"/>
        <v>#VALUE!</v>
      </c>
      <c r="E639">
        <v>38766.06733491068</v>
      </c>
      <c r="F639">
        <v>55091525.290939339</v>
      </c>
      <c r="G639">
        <v>38766.065999999999</v>
      </c>
      <c r="H639" t="s">
        <v>2724</v>
      </c>
      <c r="I639" t="s">
        <v>859</v>
      </c>
      <c r="J639">
        <v>8</v>
      </c>
      <c r="K639" t="s">
        <v>30</v>
      </c>
      <c r="L639" t="s">
        <v>31</v>
      </c>
      <c r="M639" t="s">
        <v>2724</v>
      </c>
      <c r="N639" t="s">
        <v>32</v>
      </c>
      <c r="O639" t="s">
        <v>33</v>
      </c>
      <c r="P639" t="s">
        <v>50</v>
      </c>
      <c r="Q639" t="s">
        <v>51</v>
      </c>
      <c r="R639" t="s">
        <v>52</v>
      </c>
      <c r="S639" t="s">
        <v>53</v>
      </c>
      <c r="T639" t="s">
        <v>38</v>
      </c>
      <c r="U639" t="s">
        <v>39</v>
      </c>
      <c r="V639">
        <v>2475044</v>
      </c>
      <c r="W639">
        <v>1693969</v>
      </c>
      <c r="X639" t="s">
        <v>54</v>
      </c>
      <c r="Y639" t="s">
        <v>55</v>
      </c>
      <c r="Z639" t="s">
        <v>2728</v>
      </c>
      <c r="AA639">
        <f>VLOOKUP(S639,'[1]Tract Areas'!$F$2:$M$374,8,FALSE)</f>
        <v>2072998</v>
      </c>
      <c r="AB639">
        <f t="shared" si="19"/>
        <v>8.523886660768607E-4</v>
      </c>
    </row>
    <row r="640" spans="1:28" x14ac:dyDescent="0.25">
      <c r="A640">
        <v>56</v>
      </c>
      <c r="C640" t="e">
        <f t="shared" si="18"/>
        <v>#VALUE!</v>
      </c>
      <c r="E640">
        <v>20413.056051688221</v>
      </c>
      <c r="F640">
        <v>18091741.376667041</v>
      </c>
      <c r="G640">
        <v>20413.057000000001</v>
      </c>
      <c r="H640" t="s">
        <v>2729</v>
      </c>
      <c r="I640" t="s">
        <v>176</v>
      </c>
      <c r="J640">
        <v>14</v>
      </c>
      <c r="K640" t="s">
        <v>30</v>
      </c>
      <c r="L640" t="s">
        <v>31</v>
      </c>
      <c r="M640" t="s">
        <v>2729</v>
      </c>
      <c r="N640" t="s">
        <v>32</v>
      </c>
      <c r="O640" t="s">
        <v>33</v>
      </c>
      <c r="P640" t="s">
        <v>184</v>
      </c>
      <c r="Q640" t="s">
        <v>185</v>
      </c>
      <c r="R640" t="s">
        <v>186</v>
      </c>
      <c r="S640" t="s">
        <v>187</v>
      </c>
      <c r="T640" t="s">
        <v>38</v>
      </c>
      <c r="U640" t="s">
        <v>39</v>
      </c>
      <c r="V640">
        <v>2596039</v>
      </c>
      <c r="W640">
        <v>2909196</v>
      </c>
      <c r="X640" t="s">
        <v>188</v>
      </c>
      <c r="Y640" t="s">
        <v>189</v>
      </c>
      <c r="Z640" t="s">
        <v>2730</v>
      </c>
      <c r="AA640">
        <f>VLOOKUP(S640,'[1]Tract Areas'!$F$2:$M$374,8,FALSE)</f>
        <v>2523815</v>
      </c>
      <c r="AB640">
        <f t="shared" si="19"/>
        <v>2.099123747184322E-2</v>
      </c>
    </row>
    <row r="641" spans="1:28" x14ac:dyDescent="0.25">
      <c r="A641">
        <v>56</v>
      </c>
      <c r="C641" t="e">
        <f t="shared" si="18"/>
        <v>#VALUE!</v>
      </c>
      <c r="E641">
        <v>20413.056051688221</v>
      </c>
      <c r="F641">
        <v>18091741.376667041</v>
      </c>
      <c r="G641">
        <v>20413.057000000001</v>
      </c>
      <c r="H641" t="s">
        <v>2729</v>
      </c>
      <c r="I641" t="s">
        <v>176</v>
      </c>
      <c r="J641">
        <v>14</v>
      </c>
      <c r="K641" t="s">
        <v>30</v>
      </c>
      <c r="L641" t="s">
        <v>31</v>
      </c>
      <c r="M641" t="s">
        <v>2729</v>
      </c>
      <c r="N641" t="s">
        <v>32</v>
      </c>
      <c r="O641" t="s">
        <v>33</v>
      </c>
      <c r="P641" t="s">
        <v>211</v>
      </c>
      <c r="Q641" t="s">
        <v>212</v>
      </c>
      <c r="R641" t="s">
        <v>213</v>
      </c>
      <c r="S641" t="s">
        <v>214</v>
      </c>
      <c r="T641" t="s">
        <v>38</v>
      </c>
      <c r="U641" t="s">
        <v>39</v>
      </c>
      <c r="V641">
        <v>1280326</v>
      </c>
      <c r="W641">
        <v>1636171</v>
      </c>
      <c r="X641" t="s">
        <v>215</v>
      </c>
      <c r="Y641" t="s">
        <v>216</v>
      </c>
      <c r="Z641" t="s">
        <v>2731</v>
      </c>
      <c r="AA641">
        <f>VLOOKUP(S641,'[1]Tract Areas'!$F$2:$M$374,8,FALSE)</f>
        <v>1267823</v>
      </c>
      <c r="AB641">
        <f t="shared" si="19"/>
        <v>0.69554977311501687</v>
      </c>
    </row>
    <row r="642" spans="1:28" x14ac:dyDescent="0.25">
      <c r="A642">
        <v>56</v>
      </c>
      <c r="C642" t="e">
        <f t="shared" ref="C642:C705" si="20">IF(H642,H642,D642)</f>
        <v>#VALUE!</v>
      </c>
      <c r="E642">
        <v>20413.056051688221</v>
      </c>
      <c r="F642">
        <v>18091741.376667041</v>
      </c>
      <c r="G642">
        <v>20413.057000000001</v>
      </c>
      <c r="H642" t="s">
        <v>2729</v>
      </c>
      <c r="I642" t="s">
        <v>176</v>
      </c>
      <c r="J642">
        <v>14</v>
      </c>
      <c r="K642" t="s">
        <v>30</v>
      </c>
      <c r="L642" t="s">
        <v>31</v>
      </c>
      <c r="M642" t="s">
        <v>2729</v>
      </c>
      <c r="N642" t="s">
        <v>32</v>
      </c>
      <c r="O642" t="s">
        <v>33</v>
      </c>
      <c r="P642" t="s">
        <v>218</v>
      </c>
      <c r="Q642" t="s">
        <v>219</v>
      </c>
      <c r="R642" t="s">
        <v>220</v>
      </c>
      <c r="S642" t="s">
        <v>221</v>
      </c>
      <c r="T642" t="s">
        <v>38</v>
      </c>
      <c r="U642" t="s">
        <v>39</v>
      </c>
      <c r="V642">
        <v>948580</v>
      </c>
      <c r="W642">
        <v>0</v>
      </c>
      <c r="X642" t="s">
        <v>222</v>
      </c>
      <c r="Y642" t="s">
        <v>223</v>
      </c>
      <c r="Z642" t="s">
        <v>2732</v>
      </c>
      <c r="AA642">
        <f>VLOOKUP(S642,'[1]Tract Areas'!$F$2:$M$374,8,FALSE)</f>
        <v>948581</v>
      </c>
      <c r="AB642">
        <f t="shared" ref="AB642:AB705" si="21">Z642/AA642</f>
        <v>0.2285624527583833</v>
      </c>
    </row>
    <row r="643" spans="1:28" x14ac:dyDescent="0.25">
      <c r="A643">
        <v>56</v>
      </c>
      <c r="C643" t="e">
        <f t="shared" si="20"/>
        <v>#VALUE!</v>
      </c>
      <c r="E643">
        <v>20413.056051688221</v>
      </c>
      <c r="F643">
        <v>18091741.376667041</v>
      </c>
      <c r="G643">
        <v>20413.057000000001</v>
      </c>
      <c r="H643" t="s">
        <v>2729</v>
      </c>
      <c r="I643" t="s">
        <v>176</v>
      </c>
      <c r="J643">
        <v>14</v>
      </c>
      <c r="K643" t="s">
        <v>30</v>
      </c>
      <c r="L643" t="s">
        <v>31</v>
      </c>
      <c r="M643" t="s">
        <v>2729</v>
      </c>
      <c r="N643" t="s">
        <v>32</v>
      </c>
      <c r="O643" t="s">
        <v>33</v>
      </c>
      <c r="P643" t="s">
        <v>1751</v>
      </c>
      <c r="Q643" t="s">
        <v>1752</v>
      </c>
      <c r="R643" t="s">
        <v>1753</v>
      </c>
      <c r="S643" t="s">
        <v>1754</v>
      </c>
      <c r="T643" t="s">
        <v>38</v>
      </c>
      <c r="U643" t="s">
        <v>39</v>
      </c>
      <c r="V643">
        <v>2114574</v>
      </c>
      <c r="W643">
        <v>3212025</v>
      </c>
      <c r="X643" t="s">
        <v>1755</v>
      </c>
      <c r="Y643" t="s">
        <v>1756</v>
      </c>
      <c r="Z643" t="s">
        <v>2733</v>
      </c>
      <c r="AA643">
        <f>VLOOKUP(S643,'[1]Tract Areas'!$F$2:$M$374,8,FALSE)</f>
        <v>2085784</v>
      </c>
      <c r="AB643">
        <f t="shared" si="21"/>
        <v>0.25033416691277716</v>
      </c>
    </row>
    <row r="644" spans="1:28" x14ac:dyDescent="0.25">
      <c r="A644">
        <v>45</v>
      </c>
      <c r="C644" t="e">
        <f t="shared" si="20"/>
        <v>#VALUE!</v>
      </c>
      <c r="E644">
        <v>20496.72892223937</v>
      </c>
      <c r="F644">
        <v>17515624.457026299</v>
      </c>
      <c r="G644">
        <v>20496.728999999999</v>
      </c>
      <c r="H644" t="s">
        <v>2734</v>
      </c>
      <c r="I644" t="s">
        <v>1395</v>
      </c>
      <c r="J644">
        <v>10</v>
      </c>
      <c r="K644" t="s">
        <v>30</v>
      </c>
      <c r="L644" t="s">
        <v>31</v>
      </c>
      <c r="M644" t="s">
        <v>2734</v>
      </c>
      <c r="N644" t="s">
        <v>32</v>
      </c>
      <c r="O644" t="s">
        <v>33</v>
      </c>
      <c r="P644" t="s">
        <v>664</v>
      </c>
      <c r="Q644" t="s">
        <v>665</v>
      </c>
      <c r="R644" t="s">
        <v>666</v>
      </c>
      <c r="S644" t="s">
        <v>667</v>
      </c>
      <c r="T644" t="s">
        <v>38</v>
      </c>
      <c r="U644" t="s">
        <v>39</v>
      </c>
      <c r="V644">
        <v>493763</v>
      </c>
      <c r="W644">
        <v>3374036</v>
      </c>
      <c r="X644" t="s">
        <v>668</v>
      </c>
      <c r="Y644" t="s">
        <v>669</v>
      </c>
      <c r="Z644" t="s">
        <v>2735</v>
      </c>
      <c r="AA644">
        <f>VLOOKUP(S644,'[1]Tract Areas'!$F$2:$M$374,8,FALSE)</f>
        <v>448898</v>
      </c>
      <c r="AB644">
        <f t="shared" si="21"/>
        <v>2.0851061933891439E-3</v>
      </c>
    </row>
    <row r="645" spans="1:28" x14ac:dyDescent="0.25">
      <c r="A645">
        <v>45</v>
      </c>
      <c r="C645" t="e">
        <f t="shared" si="20"/>
        <v>#VALUE!</v>
      </c>
      <c r="E645">
        <v>20496.72892223937</v>
      </c>
      <c r="F645">
        <v>17515624.457026299</v>
      </c>
      <c r="G645">
        <v>20496.728999999999</v>
      </c>
      <c r="H645" t="s">
        <v>2734</v>
      </c>
      <c r="I645" t="s">
        <v>1395</v>
      </c>
      <c r="J645">
        <v>10</v>
      </c>
      <c r="K645" t="s">
        <v>30</v>
      </c>
      <c r="L645" t="s">
        <v>31</v>
      </c>
      <c r="M645" t="s">
        <v>2734</v>
      </c>
      <c r="N645" t="s">
        <v>32</v>
      </c>
      <c r="O645" t="s">
        <v>33</v>
      </c>
      <c r="P645" t="s">
        <v>678</v>
      </c>
      <c r="Q645" t="s">
        <v>679</v>
      </c>
      <c r="R645" t="s">
        <v>680</v>
      </c>
      <c r="S645" t="s">
        <v>681</v>
      </c>
      <c r="T645" t="s">
        <v>38</v>
      </c>
      <c r="U645" t="s">
        <v>39</v>
      </c>
      <c r="V645">
        <v>1010266</v>
      </c>
      <c r="W645">
        <v>0</v>
      </c>
      <c r="X645" t="s">
        <v>682</v>
      </c>
      <c r="Y645" t="s">
        <v>683</v>
      </c>
      <c r="Z645" t="s">
        <v>2736</v>
      </c>
      <c r="AA645">
        <f>VLOOKUP(S645,'[1]Tract Areas'!$F$2:$M$374,8,FALSE)</f>
        <v>1010272</v>
      </c>
      <c r="AB645">
        <f t="shared" si="21"/>
        <v>0.13224656330176426</v>
      </c>
    </row>
    <row r="646" spans="1:28" x14ac:dyDescent="0.25">
      <c r="A646">
        <v>45</v>
      </c>
      <c r="C646" t="e">
        <f t="shared" si="20"/>
        <v>#VALUE!</v>
      </c>
      <c r="E646">
        <v>20496.72892223937</v>
      </c>
      <c r="F646">
        <v>17515624.457026299</v>
      </c>
      <c r="G646">
        <v>20496.728999999999</v>
      </c>
      <c r="H646" t="s">
        <v>2734</v>
      </c>
      <c r="I646" t="s">
        <v>1395</v>
      </c>
      <c r="J646">
        <v>10</v>
      </c>
      <c r="K646" t="s">
        <v>30</v>
      </c>
      <c r="L646" t="s">
        <v>31</v>
      </c>
      <c r="M646" t="s">
        <v>2734</v>
      </c>
      <c r="N646" t="s">
        <v>32</v>
      </c>
      <c r="O646" t="s">
        <v>33</v>
      </c>
      <c r="P646" t="s">
        <v>685</v>
      </c>
      <c r="Q646" t="s">
        <v>686</v>
      </c>
      <c r="R646" t="s">
        <v>687</v>
      </c>
      <c r="S646" t="s">
        <v>688</v>
      </c>
      <c r="T646" t="s">
        <v>38</v>
      </c>
      <c r="U646" t="s">
        <v>39</v>
      </c>
      <c r="V646">
        <v>862095</v>
      </c>
      <c r="W646">
        <v>0</v>
      </c>
      <c r="X646" t="s">
        <v>689</v>
      </c>
      <c r="Y646" t="s">
        <v>690</v>
      </c>
      <c r="Z646" t="s">
        <v>2737</v>
      </c>
      <c r="AA646">
        <f>VLOOKUP(S646,'[1]Tract Areas'!$F$2:$M$374,8,FALSE)</f>
        <v>862093</v>
      </c>
      <c r="AB646">
        <f t="shared" si="21"/>
        <v>0.83590285502840178</v>
      </c>
    </row>
    <row r="647" spans="1:28" x14ac:dyDescent="0.25">
      <c r="A647">
        <v>45</v>
      </c>
      <c r="C647" t="e">
        <f t="shared" si="20"/>
        <v>#VALUE!</v>
      </c>
      <c r="E647">
        <v>20496.72892223937</v>
      </c>
      <c r="F647">
        <v>17515624.457026299</v>
      </c>
      <c r="G647">
        <v>20496.728999999999</v>
      </c>
      <c r="H647" t="s">
        <v>2734</v>
      </c>
      <c r="I647" t="s">
        <v>1395</v>
      </c>
      <c r="J647">
        <v>10</v>
      </c>
      <c r="K647" t="s">
        <v>30</v>
      </c>
      <c r="L647" t="s">
        <v>31</v>
      </c>
      <c r="M647" t="s">
        <v>2734</v>
      </c>
      <c r="N647" t="s">
        <v>32</v>
      </c>
      <c r="O647" t="s">
        <v>33</v>
      </c>
      <c r="P647" t="s">
        <v>1396</v>
      </c>
      <c r="Q647" t="s">
        <v>1397</v>
      </c>
      <c r="R647" t="s">
        <v>1398</v>
      </c>
      <c r="S647" t="s">
        <v>1399</v>
      </c>
      <c r="T647" t="s">
        <v>38</v>
      </c>
      <c r="U647" t="s">
        <v>39</v>
      </c>
      <c r="V647">
        <v>805962</v>
      </c>
      <c r="W647">
        <v>0</v>
      </c>
      <c r="X647" t="s">
        <v>1400</v>
      </c>
      <c r="Y647" t="s">
        <v>1401</v>
      </c>
      <c r="Z647" t="s">
        <v>2738</v>
      </c>
      <c r="AA647">
        <f>VLOOKUP(S647,'[1]Tract Areas'!$F$2:$M$374,8,FALSE)</f>
        <v>805958</v>
      </c>
      <c r="AB647">
        <f t="shared" si="21"/>
        <v>0.7489062705500783</v>
      </c>
    </row>
    <row r="648" spans="1:28" x14ac:dyDescent="0.25">
      <c r="A648">
        <v>45</v>
      </c>
      <c r="C648" t="e">
        <f t="shared" si="20"/>
        <v>#VALUE!</v>
      </c>
      <c r="E648">
        <v>20496.72892223937</v>
      </c>
      <c r="F648">
        <v>17515624.457026299</v>
      </c>
      <c r="G648">
        <v>20496.728999999999</v>
      </c>
      <c r="H648" t="s">
        <v>2734</v>
      </c>
      <c r="I648" t="s">
        <v>1395</v>
      </c>
      <c r="J648">
        <v>10</v>
      </c>
      <c r="K648" t="s">
        <v>30</v>
      </c>
      <c r="L648" t="s">
        <v>31</v>
      </c>
      <c r="M648" t="s">
        <v>2734</v>
      </c>
      <c r="N648" t="s">
        <v>32</v>
      </c>
      <c r="O648" t="s">
        <v>33</v>
      </c>
      <c r="P648" t="s">
        <v>2739</v>
      </c>
      <c r="Q648" t="s">
        <v>2740</v>
      </c>
      <c r="R648" t="s">
        <v>2741</v>
      </c>
      <c r="S648" t="s">
        <v>2742</v>
      </c>
      <c r="T648" t="s">
        <v>38</v>
      </c>
      <c r="U648" t="s">
        <v>39</v>
      </c>
      <c r="V648">
        <v>902889</v>
      </c>
      <c r="W648">
        <v>0</v>
      </c>
      <c r="X648" t="s">
        <v>2743</v>
      </c>
      <c r="Y648" t="s">
        <v>2744</v>
      </c>
      <c r="Z648" t="s">
        <v>2745</v>
      </c>
      <c r="AA648">
        <f>VLOOKUP(S648,'[1]Tract Areas'!$F$2:$M$374,8,FALSE)</f>
        <v>902889</v>
      </c>
      <c r="AB648">
        <f t="shared" si="21"/>
        <v>3.3081585887080253E-2</v>
      </c>
    </row>
    <row r="649" spans="1:28" x14ac:dyDescent="0.25">
      <c r="A649">
        <v>45</v>
      </c>
      <c r="C649" t="e">
        <f t="shared" si="20"/>
        <v>#VALUE!</v>
      </c>
      <c r="E649">
        <v>20496.72892223937</v>
      </c>
      <c r="F649">
        <v>17515624.457026299</v>
      </c>
      <c r="G649">
        <v>20496.728999999999</v>
      </c>
      <c r="H649" t="s">
        <v>2734</v>
      </c>
      <c r="I649" t="s">
        <v>1395</v>
      </c>
      <c r="J649">
        <v>10</v>
      </c>
      <c r="K649" t="s">
        <v>30</v>
      </c>
      <c r="L649" t="s">
        <v>31</v>
      </c>
      <c r="M649" t="s">
        <v>2734</v>
      </c>
      <c r="N649" t="s">
        <v>32</v>
      </c>
      <c r="O649" t="s">
        <v>33</v>
      </c>
      <c r="P649" t="s">
        <v>1403</v>
      </c>
      <c r="Q649" t="s">
        <v>1404</v>
      </c>
      <c r="R649" t="s">
        <v>104</v>
      </c>
      <c r="S649" t="s">
        <v>1405</v>
      </c>
      <c r="T649" t="s">
        <v>38</v>
      </c>
      <c r="U649" t="s">
        <v>39</v>
      </c>
      <c r="V649">
        <v>718106</v>
      </c>
      <c r="W649">
        <v>0</v>
      </c>
      <c r="X649" t="s">
        <v>1406</v>
      </c>
      <c r="Y649" t="s">
        <v>1407</v>
      </c>
      <c r="Z649" t="s">
        <v>2746</v>
      </c>
      <c r="AA649">
        <f>VLOOKUP(S649,'[1]Tract Areas'!$F$2:$M$374,8,FALSE)</f>
        <v>718105</v>
      </c>
      <c r="AB649">
        <f t="shared" si="21"/>
        <v>1.7406925171110075E-4</v>
      </c>
    </row>
    <row r="650" spans="1:28" x14ac:dyDescent="0.25">
      <c r="A650">
        <v>45</v>
      </c>
      <c r="C650" t="e">
        <f t="shared" si="20"/>
        <v>#VALUE!</v>
      </c>
      <c r="E650">
        <v>20496.72892223937</v>
      </c>
      <c r="F650">
        <v>17515624.457026299</v>
      </c>
      <c r="G650">
        <v>20496.728999999999</v>
      </c>
      <c r="H650" t="s">
        <v>2734</v>
      </c>
      <c r="I650" t="s">
        <v>1395</v>
      </c>
      <c r="J650">
        <v>10</v>
      </c>
      <c r="K650" t="s">
        <v>30</v>
      </c>
      <c r="L650" t="s">
        <v>31</v>
      </c>
      <c r="M650" t="s">
        <v>2734</v>
      </c>
      <c r="N650" t="s">
        <v>32</v>
      </c>
      <c r="O650" t="s">
        <v>33</v>
      </c>
      <c r="P650" t="s">
        <v>1409</v>
      </c>
      <c r="Q650" t="s">
        <v>1410</v>
      </c>
      <c r="R650" t="s">
        <v>1411</v>
      </c>
      <c r="S650" t="s">
        <v>1412</v>
      </c>
      <c r="T650" t="s">
        <v>38</v>
      </c>
      <c r="U650" t="s">
        <v>39</v>
      </c>
      <c r="V650">
        <v>1278220</v>
      </c>
      <c r="W650">
        <v>102394</v>
      </c>
      <c r="X650" t="s">
        <v>1413</v>
      </c>
      <c r="Y650" t="s">
        <v>1414</v>
      </c>
      <c r="Z650" t="s">
        <v>2747</v>
      </c>
      <c r="AA650">
        <f>VLOOKUP(S650,'[1]Tract Areas'!$F$2:$M$374,8,FALSE)</f>
        <v>1214170</v>
      </c>
      <c r="AB650">
        <f t="shared" si="21"/>
        <v>0.11209550557170742</v>
      </c>
    </row>
    <row r="651" spans="1:28" x14ac:dyDescent="0.25">
      <c r="A651">
        <v>45</v>
      </c>
      <c r="C651" t="e">
        <f t="shared" si="20"/>
        <v>#VALUE!</v>
      </c>
      <c r="E651">
        <v>20496.72892223937</v>
      </c>
      <c r="F651">
        <v>17515624.457026299</v>
      </c>
      <c r="G651">
        <v>20496.728999999999</v>
      </c>
      <c r="H651" t="s">
        <v>2734</v>
      </c>
      <c r="I651" t="s">
        <v>1395</v>
      </c>
      <c r="J651">
        <v>10</v>
      </c>
      <c r="K651" t="s">
        <v>30</v>
      </c>
      <c r="L651" t="s">
        <v>31</v>
      </c>
      <c r="M651" t="s">
        <v>2734</v>
      </c>
      <c r="N651" t="s">
        <v>32</v>
      </c>
      <c r="O651" t="s">
        <v>33</v>
      </c>
      <c r="P651" t="s">
        <v>1856</v>
      </c>
      <c r="Q651" t="s">
        <v>1857</v>
      </c>
      <c r="R651" t="s">
        <v>1858</v>
      </c>
      <c r="S651" t="s">
        <v>1859</v>
      </c>
      <c r="T651" t="s">
        <v>38</v>
      </c>
      <c r="U651" t="s">
        <v>39</v>
      </c>
      <c r="V651">
        <v>3091582</v>
      </c>
      <c r="W651">
        <v>1862258</v>
      </c>
      <c r="X651" t="s">
        <v>1860</v>
      </c>
      <c r="Y651" t="s">
        <v>1861</v>
      </c>
      <c r="Z651" t="s">
        <v>2748</v>
      </c>
      <c r="AA651">
        <f>VLOOKUP(S651,'[1]Tract Areas'!$F$2:$M$374,8,FALSE)</f>
        <v>2844904</v>
      </c>
      <c r="AB651">
        <f t="shared" si="21"/>
        <v>8.7103114902998483E-4</v>
      </c>
    </row>
    <row r="652" spans="1:28" x14ac:dyDescent="0.25">
      <c r="A652">
        <v>27</v>
      </c>
      <c r="C652" t="e">
        <f t="shared" si="20"/>
        <v>#VALUE!</v>
      </c>
      <c r="E652">
        <v>18831.00959636999</v>
      </c>
      <c r="F652">
        <v>21320655.545531079</v>
      </c>
      <c r="G652">
        <v>18831.009999999998</v>
      </c>
      <c r="H652" t="s">
        <v>2749</v>
      </c>
      <c r="I652" t="s">
        <v>29</v>
      </c>
      <c r="J652">
        <v>7</v>
      </c>
      <c r="K652" t="s">
        <v>30</v>
      </c>
      <c r="L652" t="s">
        <v>31</v>
      </c>
      <c r="M652" t="s">
        <v>2749</v>
      </c>
      <c r="N652" t="s">
        <v>32</v>
      </c>
      <c r="O652" t="s">
        <v>33</v>
      </c>
      <c r="P652" t="s">
        <v>918</v>
      </c>
      <c r="Q652" t="s">
        <v>919</v>
      </c>
      <c r="R652" t="s">
        <v>920</v>
      </c>
      <c r="S652" t="s">
        <v>921</v>
      </c>
      <c r="T652" t="s">
        <v>38</v>
      </c>
      <c r="U652" t="s">
        <v>39</v>
      </c>
      <c r="V652">
        <v>2041021</v>
      </c>
      <c r="W652">
        <v>855616</v>
      </c>
      <c r="X652" t="s">
        <v>922</v>
      </c>
      <c r="Y652" t="s">
        <v>923</v>
      </c>
      <c r="Z652" t="s">
        <v>525</v>
      </c>
      <c r="AA652">
        <f>VLOOKUP(S652,'[1]Tract Areas'!$F$2:$M$374,8,FALSE)</f>
        <v>1924337</v>
      </c>
      <c r="AB652">
        <f t="shared" si="21"/>
        <v>1.2004134410968557E-4</v>
      </c>
    </row>
    <row r="653" spans="1:28" x14ac:dyDescent="0.25">
      <c r="A653">
        <v>27</v>
      </c>
      <c r="C653" t="e">
        <f t="shared" si="20"/>
        <v>#VALUE!</v>
      </c>
      <c r="E653">
        <v>18831.00959636999</v>
      </c>
      <c r="F653">
        <v>21320655.545531079</v>
      </c>
      <c r="G653">
        <v>18831.009999999998</v>
      </c>
      <c r="H653" t="s">
        <v>2749</v>
      </c>
      <c r="I653" t="s">
        <v>29</v>
      </c>
      <c r="J653">
        <v>7</v>
      </c>
      <c r="K653" t="s">
        <v>30</v>
      </c>
      <c r="L653" t="s">
        <v>31</v>
      </c>
      <c r="M653" t="s">
        <v>2749</v>
      </c>
      <c r="N653" t="s">
        <v>32</v>
      </c>
      <c r="O653" t="s">
        <v>33</v>
      </c>
      <c r="P653" t="s">
        <v>2750</v>
      </c>
      <c r="Q653" t="s">
        <v>2751</v>
      </c>
      <c r="R653" t="s">
        <v>2752</v>
      </c>
      <c r="S653" t="s">
        <v>2753</v>
      </c>
      <c r="T653" t="s">
        <v>38</v>
      </c>
      <c r="U653" t="s">
        <v>39</v>
      </c>
      <c r="V653">
        <v>1170487</v>
      </c>
      <c r="W653">
        <v>4649085</v>
      </c>
      <c r="X653" t="s">
        <v>2754</v>
      </c>
      <c r="Y653" t="s">
        <v>2755</v>
      </c>
      <c r="Z653" t="s">
        <v>2756</v>
      </c>
      <c r="AA653">
        <f>VLOOKUP(S653,'[1]Tract Areas'!$F$2:$M$374,8,FALSE)</f>
        <v>1143987</v>
      </c>
      <c r="AB653">
        <f t="shared" si="21"/>
        <v>1.5297376631028149E-4</v>
      </c>
    </row>
    <row r="654" spans="1:28" x14ac:dyDescent="0.25">
      <c r="A654">
        <v>27</v>
      </c>
      <c r="C654" t="e">
        <f t="shared" si="20"/>
        <v>#VALUE!</v>
      </c>
      <c r="E654">
        <v>18831.00959636999</v>
      </c>
      <c r="F654">
        <v>21320655.545531079</v>
      </c>
      <c r="G654">
        <v>18831.009999999998</v>
      </c>
      <c r="H654" t="s">
        <v>2749</v>
      </c>
      <c r="I654" t="s">
        <v>29</v>
      </c>
      <c r="J654">
        <v>7</v>
      </c>
      <c r="K654" t="s">
        <v>30</v>
      </c>
      <c r="L654" t="s">
        <v>31</v>
      </c>
      <c r="M654" t="s">
        <v>2749</v>
      </c>
      <c r="N654" t="s">
        <v>32</v>
      </c>
      <c r="O654" t="s">
        <v>33</v>
      </c>
      <c r="P654" t="s">
        <v>43</v>
      </c>
      <c r="Q654" t="s">
        <v>44</v>
      </c>
      <c r="R654" t="s">
        <v>45</v>
      </c>
      <c r="S654" t="s">
        <v>46</v>
      </c>
      <c r="T654" t="s">
        <v>38</v>
      </c>
      <c r="U654" t="s">
        <v>39</v>
      </c>
      <c r="V654">
        <v>1296368</v>
      </c>
      <c r="W654">
        <v>0</v>
      </c>
      <c r="X654" t="s">
        <v>47</v>
      </c>
      <c r="Y654" t="s">
        <v>48</v>
      </c>
      <c r="Z654" t="s">
        <v>2757</v>
      </c>
      <c r="AA654">
        <f>VLOOKUP(S654,'[1]Tract Areas'!$F$2:$M$374,8,FALSE)</f>
        <v>1296371</v>
      </c>
      <c r="AB654">
        <f t="shared" si="21"/>
        <v>0.25166329700371265</v>
      </c>
    </row>
    <row r="655" spans="1:28" x14ac:dyDescent="0.25">
      <c r="A655">
        <v>27</v>
      </c>
      <c r="C655" t="e">
        <f t="shared" si="20"/>
        <v>#VALUE!</v>
      </c>
      <c r="E655">
        <v>18831.00959636999</v>
      </c>
      <c r="F655">
        <v>21320655.545531079</v>
      </c>
      <c r="G655">
        <v>18831.009999999998</v>
      </c>
      <c r="H655" t="s">
        <v>2749</v>
      </c>
      <c r="I655" t="s">
        <v>29</v>
      </c>
      <c r="J655">
        <v>7</v>
      </c>
      <c r="K655" t="s">
        <v>30</v>
      </c>
      <c r="L655" t="s">
        <v>31</v>
      </c>
      <c r="M655" t="s">
        <v>2749</v>
      </c>
      <c r="N655" t="s">
        <v>32</v>
      </c>
      <c r="O655" t="s">
        <v>33</v>
      </c>
      <c r="P655" t="s">
        <v>50</v>
      </c>
      <c r="Q655" t="s">
        <v>51</v>
      </c>
      <c r="R655" t="s">
        <v>52</v>
      </c>
      <c r="S655" t="s">
        <v>53</v>
      </c>
      <c r="T655" t="s">
        <v>38</v>
      </c>
      <c r="U655" t="s">
        <v>39</v>
      </c>
      <c r="V655">
        <v>2475044</v>
      </c>
      <c r="W655">
        <v>1693969</v>
      </c>
      <c r="X655" t="s">
        <v>54</v>
      </c>
      <c r="Y655" t="s">
        <v>55</v>
      </c>
      <c r="Z655" t="s">
        <v>2758</v>
      </c>
      <c r="AA655">
        <f>VLOOKUP(S655,'[1]Tract Areas'!$F$2:$M$374,8,FALSE)</f>
        <v>2072998</v>
      </c>
      <c r="AB655">
        <f t="shared" si="21"/>
        <v>7.7507069471364667E-2</v>
      </c>
    </row>
    <row r="656" spans="1:28" x14ac:dyDescent="0.25">
      <c r="A656">
        <v>27</v>
      </c>
      <c r="C656" t="e">
        <f t="shared" si="20"/>
        <v>#VALUE!</v>
      </c>
      <c r="E656">
        <v>18831.00959636999</v>
      </c>
      <c r="F656">
        <v>21320655.545531079</v>
      </c>
      <c r="G656">
        <v>18831.009999999998</v>
      </c>
      <c r="H656" t="s">
        <v>2749</v>
      </c>
      <c r="I656" t="s">
        <v>29</v>
      </c>
      <c r="J656">
        <v>7</v>
      </c>
      <c r="K656" t="s">
        <v>30</v>
      </c>
      <c r="L656" t="s">
        <v>31</v>
      </c>
      <c r="M656" t="s">
        <v>2749</v>
      </c>
      <c r="N656" t="s">
        <v>32</v>
      </c>
      <c r="O656" t="s">
        <v>33</v>
      </c>
      <c r="P656" t="s">
        <v>2759</v>
      </c>
      <c r="Q656" t="s">
        <v>2760</v>
      </c>
      <c r="R656" t="s">
        <v>1015</v>
      </c>
      <c r="S656" t="s">
        <v>2761</v>
      </c>
      <c r="T656" t="s">
        <v>38</v>
      </c>
      <c r="U656" t="s">
        <v>39</v>
      </c>
      <c r="V656">
        <v>2232860</v>
      </c>
      <c r="W656">
        <v>3193581</v>
      </c>
      <c r="X656" t="s">
        <v>2762</v>
      </c>
      <c r="Y656" t="s">
        <v>2763</v>
      </c>
      <c r="Z656" t="s">
        <v>2764</v>
      </c>
      <c r="AA656">
        <f>VLOOKUP(S656,'[1]Tract Areas'!$F$2:$M$374,8,FALSE)</f>
        <v>2126262</v>
      </c>
      <c r="AB656">
        <f t="shared" si="21"/>
        <v>0.47075336905799942</v>
      </c>
    </row>
    <row r="657" spans="1:28" x14ac:dyDescent="0.25">
      <c r="A657">
        <v>27</v>
      </c>
      <c r="C657" t="e">
        <f t="shared" si="20"/>
        <v>#VALUE!</v>
      </c>
      <c r="E657">
        <v>18831.00959636999</v>
      </c>
      <c r="F657">
        <v>21320655.545531079</v>
      </c>
      <c r="G657">
        <v>18831.009999999998</v>
      </c>
      <c r="H657" t="s">
        <v>2749</v>
      </c>
      <c r="I657" t="s">
        <v>29</v>
      </c>
      <c r="J657">
        <v>7</v>
      </c>
      <c r="K657" t="s">
        <v>30</v>
      </c>
      <c r="L657" t="s">
        <v>31</v>
      </c>
      <c r="M657" t="s">
        <v>2749</v>
      </c>
      <c r="N657" t="s">
        <v>32</v>
      </c>
      <c r="O657" t="s">
        <v>33</v>
      </c>
      <c r="P657" t="s">
        <v>1293</v>
      </c>
      <c r="Q657" t="s">
        <v>1294</v>
      </c>
      <c r="R657" t="s">
        <v>1295</v>
      </c>
      <c r="S657" t="s">
        <v>1296</v>
      </c>
      <c r="T657" t="s">
        <v>38</v>
      </c>
      <c r="U657" t="s">
        <v>39</v>
      </c>
      <c r="V657">
        <v>1493249</v>
      </c>
      <c r="W657">
        <v>0</v>
      </c>
      <c r="X657" t="s">
        <v>1297</v>
      </c>
      <c r="Y657" t="s">
        <v>1298</v>
      </c>
      <c r="Z657" t="s">
        <v>2765</v>
      </c>
      <c r="AA657">
        <f>VLOOKUP(S657,'[1]Tract Areas'!$F$2:$M$374,8,FALSE)</f>
        <v>1493253</v>
      </c>
      <c r="AB657">
        <f t="shared" si="21"/>
        <v>0.32988716580512478</v>
      </c>
    </row>
    <row r="658" spans="1:28" x14ac:dyDescent="0.25">
      <c r="A658">
        <v>99</v>
      </c>
      <c r="C658" t="e">
        <f t="shared" si="20"/>
        <v>#VALUE!</v>
      </c>
      <c r="E658">
        <v>26230.4347480002</v>
      </c>
      <c r="F658">
        <v>24680950.222277801</v>
      </c>
      <c r="G658">
        <v>26230.434000000001</v>
      </c>
      <c r="H658" t="s">
        <v>2766</v>
      </c>
      <c r="I658" t="s">
        <v>936</v>
      </c>
      <c r="J658">
        <v>11</v>
      </c>
      <c r="K658" t="s">
        <v>30</v>
      </c>
      <c r="L658" t="s">
        <v>31</v>
      </c>
      <c r="M658" t="s">
        <v>2766</v>
      </c>
      <c r="N658" t="s">
        <v>32</v>
      </c>
      <c r="O658" t="s">
        <v>33</v>
      </c>
      <c r="P658" t="s">
        <v>1765</v>
      </c>
      <c r="Q658" t="s">
        <v>1766</v>
      </c>
      <c r="R658" t="s">
        <v>1242</v>
      </c>
      <c r="S658" t="s">
        <v>1767</v>
      </c>
      <c r="T658" t="s">
        <v>38</v>
      </c>
      <c r="U658" t="s">
        <v>39</v>
      </c>
      <c r="V658">
        <v>2306076</v>
      </c>
      <c r="W658">
        <v>3491020</v>
      </c>
      <c r="X658" t="s">
        <v>1768</v>
      </c>
      <c r="Y658" t="s">
        <v>1769</v>
      </c>
      <c r="Z658" t="s">
        <v>2767</v>
      </c>
      <c r="AA658">
        <f>VLOOKUP(S658,'[1]Tract Areas'!$F$2:$M$374,8,FALSE)</f>
        <v>2321807</v>
      </c>
      <c r="AB658">
        <f t="shared" si="21"/>
        <v>0.79395272733694056</v>
      </c>
    </row>
    <row r="659" spans="1:28" x14ac:dyDescent="0.25">
      <c r="A659">
        <v>99</v>
      </c>
      <c r="C659" t="e">
        <f t="shared" si="20"/>
        <v>#VALUE!</v>
      </c>
      <c r="E659">
        <v>26230.4347480002</v>
      </c>
      <c r="F659">
        <v>24680950.222277801</v>
      </c>
      <c r="G659">
        <v>26230.434000000001</v>
      </c>
      <c r="H659" t="s">
        <v>2766</v>
      </c>
      <c r="I659" t="s">
        <v>936</v>
      </c>
      <c r="J659">
        <v>11</v>
      </c>
      <c r="K659" t="s">
        <v>30</v>
      </c>
      <c r="L659" t="s">
        <v>31</v>
      </c>
      <c r="M659" t="s">
        <v>2766</v>
      </c>
      <c r="N659" t="s">
        <v>32</v>
      </c>
      <c r="O659" t="s">
        <v>33</v>
      </c>
      <c r="P659" t="s">
        <v>994</v>
      </c>
      <c r="Q659" t="s">
        <v>995</v>
      </c>
      <c r="R659" t="s">
        <v>996</v>
      </c>
      <c r="S659" t="s">
        <v>997</v>
      </c>
      <c r="T659" t="s">
        <v>38</v>
      </c>
      <c r="U659" t="s">
        <v>39</v>
      </c>
      <c r="V659">
        <v>2730880</v>
      </c>
      <c r="W659">
        <v>285632</v>
      </c>
      <c r="X659" t="s">
        <v>998</v>
      </c>
      <c r="Y659" t="s">
        <v>999</v>
      </c>
      <c r="Z659" t="s">
        <v>2768</v>
      </c>
      <c r="AA659">
        <f>VLOOKUP(S659,'[1]Tract Areas'!$F$2:$M$374,8,FALSE)</f>
        <v>2527641</v>
      </c>
      <c r="AB659">
        <f t="shared" si="21"/>
        <v>0.15878085535089834</v>
      </c>
    </row>
    <row r="660" spans="1:28" x14ac:dyDescent="0.25">
      <c r="A660">
        <v>53</v>
      </c>
      <c r="C660" t="e">
        <f t="shared" si="20"/>
        <v>#VALUE!</v>
      </c>
      <c r="E660">
        <v>17052.94270676927</v>
      </c>
      <c r="F660">
        <v>13845482.808370169</v>
      </c>
      <c r="G660">
        <v>17052.942999999999</v>
      </c>
      <c r="H660" t="s">
        <v>2769</v>
      </c>
      <c r="I660" t="s">
        <v>176</v>
      </c>
      <c r="J660">
        <v>14</v>
      </c>
      <c r="K660" t="s">
        <v>30</v>
      </c>
      <c r="L660" t="s">
        <v>31</v>
      </c>
      <c r="M660" t="s">
        <v>2769</v>
      </c>
      <c r="N660" t="s">
        <v>32</v>
      </c>
      <c r="O660" t="s">
        <v>33</v>
      </c>
      <c r="P660" t="s">
        <v>218</v>
      </c>
      <c r="Q660" t="s">
        <v>219</v>
      </c>
      <c r="R660" t="s">
        <v>220</v>
      </c>
      <c r="S660" t="s">
        <v>221</v>
      </c>
      <c r="T660" t="s">
        <v>38</v>
      </c>
      <c r="U660" t="s">
        <v>39</v>
      </c>
      <c r="V660">
        <v>948580</v>
      </c>
      <c r="W660">
        <v>0</v>
      </c>
      <c r="X660" t="s">
        <v>222</v>
      </c>
      <c r="Y660" t="s">
        <v>223</v>
      </c>
      <c r="Z660" t="s">
        <v>2770</v>
      </c>
      <c r="AA660">
        <f>VLOOKUP(S660,'[1]Tract Areas'!$F$2:$M$374,8,FALSE)</f>
        <v>948581</v>
      </c>
      <c r="AB660">
        <f t="shared" si="21"/>
        <v>0.15857475534508914</v>
      </c>
    </row>
    <row r="661" spans="1:28" x14ac:dyDescent="0.25">
      <c r="A661">
        <v>53</v>
      </c>
      <c r="C661" t="e">
        <f t="shared" si="20"/>
        <v>#VALUE!</v>
      </c>
      <c r="E661">
        <v>17052.94270676927</v>
      </c>
      <c r="F661">
        <v>13845482.808370169</v>
      </c>
      <c r="G661">
        <v>17052.942999999999</v>
      </c>
      <c r="H661" t="s">
        <v>2769</v>
      </c>
      <c r="I661" t="s">
        <v>176</v>
      </c>
      <c r="J661">
        <v>14</v>
      </c>
      <c r="K661" t="s">
        <v>30</v>
      </c>
      <c r="L661" t="s">
        <v>31</v>
      </c>
      <c r="M661" t="s">
        <v>2769</v>
      </c>
      <c r="N661" t="s">
        <v>32</v>
      </c>
      <c r="O661" t="s">
        <v>33</v>
      </c>
      <c r="P661" t="s">
        <v>1751</v>
      </c>
      <c r="Q661" t="s">
        <v>1752</v>
      </c>
      <c r="R661" t="s">
        <v>1753</v>
      </c>
      <c r="S661" t="s">
        <v>1754</v>
      </c>
      <c r="T661" t="s">
        <v>38</v>
      </c>
      <c r="U661" t="s">
        <v>39</v>
      </c>
      <c r="V661">
        <v>2114574</v>
      </c>
      <c r="W661">
        <v>3212025</v>
      </c>
      <c r="X661" t="s">
        <v>1755</v>
      </c>
      <c r="Y661" t="s">
        <v>1756</v>
      </c>
      <c r="Z661" t="s">
        <v>2771</v>
      </c>
      <c r="AA661">
        <f>VLOOKUP(S661,'[1]Tract Areas'!$F$2:$M$374,8,FALSE)</f>
        <v>2085784</v>
      </c>
      <c r="AB661">
        <f t="shared" si="21"/>
        <v>0.4551664985444322</v>
      </c>
    </row>
    <row r="662" spans="1:28" x14ac:dyDescent="0.25">
      <c r="A662">
        <v>53</v>
      </c>
      <c r="C662" t="e">
        <f t="shared" si="20"/>
        <v>#VALUE!</v>
      </c>
      <c r="E662">
        <v>17052.94270676927</v>
      </c>
      <c r="F662">
        <v>13845482.808370169</v>
      </c>
      <c r="G662">
        <v>17052.942999999999</v>
      </c>
      <c r="H662" t="s">
        <v>2769</v>
      </c>
      <c r="I662" t="s">
        <v>176</v>
      </c>
      <c r="J662">
        <v>14</v>
      </c>
      <c r="K662" t="s">
        <v>30</v>
      </c>
      <c r="L662" t="s">
        <v>31</v>
      </c>
      <c r="M662" t="s">
        <v>2769</v>
      </c>
      <c r="N662" t="s">
        <v>32</v>
      </c>
      <c r="O662" t="s">
        <v>33</v>
      </c>
      <c r="P662" t="s">
        <v>1758</v>
      </c>
      <c r="Q662" t="s">
        <v>1759</v>
      </c>
      <c r="R662" t="s">
        <v>1760</v>
      </c>
      <c r="S662" t="s">
        <v>1761</v>
      </c>
      <c r="T662" t="s">
        <v>38</v>
      </c>
      <c r="U662" t="s">
        <v>39</v>
      </c>
      <c r="V662">
        <v>1058325</v>
      </c>
      <c r="W662">
        <v>0</v>
      </c>
      <c r="X662" t="s">
        <v>1762</v>
      </c>
      <c r="Y662" t="s">
        <v>1763</v>
      </c>
      <c r="Z662" t="s">
        <v>2772</v>
      </c>
      <c r="AA662">
        <f>VLOOKUP(S662,'[1]Tract Areas'!$F$2:$M$374,8,FALSE)</f>
        <v>1058325</v>
      </c>
      <c r="AB662">
        <f t="shared" si="21"/>
        <v>0.17611130796305483</v>
      </c>
    </row>
    <row r="663" spans="1:28" x14ac:dyDescent="0.25">
      <c r="A663">
        <v>57</v>
      </c>
      <c r="C663" t="e">
        <f t="shared" si="20"/>
        <v>#VALUE!</v>
      </c>
      <c r="E663">
        <v>17843.105758736041</v>
      </c>
      <c r="F663">
        <v>11133828.86204724</v>
      </c>
      <c r="G663">
        <v>17843.105</v>
      </c>
      <c r="H663" t="s">
        <v>2773</v>
      </c>
      <c r="I663" t="s">
        <v>176</v>
      </c>
      <c r="J663">
        <v>14</v>
      </c>
      <c r="K663" t="s">
        <v>30</v>
      </c>
      <c r="L663" t="s">
        <v>31</v>
      </c>
      <c r="M663" t="s">
        <v>2773</v>
      </c>
      <c r="N663" t="s">
        <v>32</v>
      </c>
      <c r="O663" t="s">
        <v>33</v>
      </c>
      <c r="P663" t="s">
        <v>218</v>
      </c>
      <c r="Q663" t="s">
        <v>219</v>
      </c>
      <c r="R663" t="s">
        <v>220</v>
      </c>
      <c r="S663" t="s">
        <v>221</v>
      </c>
      <c r="T663" t="s">
        <v>38</v>
      </c>
      <c r="U663" t="s">
        <v>39</v>
      </c>
      <c r="V663">
        <v>948580</v>
      </c>
      <c r="W663">
        <v>0</v>
      </c>
      <c r="X663" t="s">
        <v>222</v>
      </c>
      <c r="Y663" t="s">
        <v>223</v>
      </c>
      <c r="Z663" t="s">
        <v>2774</v>
      </c>
      <c r="AA663">
        <f>VLOOKUP(S663,'[1]Tract Areas'!$F$2:$M$374,8,FALSE)</f>
        <v>948581</v>
      </c>
      <c r="AB663">
        <f t="shared" si="21"/>
        <v>0.61180015201653837</v>
      </c>
    </row>
    <row r="664" spans="1:28" x14ac:dyDescent="0.25">
      <c r="A664">
        <v>57</v>
      </c>
      <c r="C664" t="e">
        <f t="shared" si="20"/>
        <v>#VALUE!</v>
      </c>
      <c r="E664">
        <v>17843.105758736041</v>
      </c>
      <c r="F664">
        <v>11133828.86204724</v>
      </c>
      <c r="G664">
        <v>17843.105</v>
      </c>
      <c r="H664" t="s">
        <v>2773</v>
      </c>
      <c r="I664" t="s">
        <v>176</v>
      </c>
      <c r="J664">
        <v>14</v>
      </c>
      <c r="K664" t="s">
        <v>30</v>
      </c>
      <c r="L664" t="s">
        <v>31</v>
      </c>
      <c r="M664" t="s">
        <v>2773</v>
      </c>
      <c r="N664" t="s">
        <v>32</v>
      </c>
      <c r="O664" t="s">
        <v>33</v>
      </c>
      <c r="P664" t="s">
        <v>225</v>
      </c>
      <c r="Q664" t="s">
        <v>226</v>
      </c>
      <c r="R664" t="s">
        <v>227</v>
      </c>
      <c r="S664" t="s">
        <v>228</v>
      </c>
      <c r="T664" t="s">
        <v>38</v>
      </c>
      <c r="U664" t="s">
        <v>39</v>
      </c>
      <c r="V664">
        <v>732388</v>
      </c>
      <c r="W664">
        <v>0</v>
      </c>
      <c r="X664" t="s">
        <v>229</v>
      </c>
      <c r="Y664" t="s">
        <v>230</v>
      </c>
      <c r="Z664" t="s">
        <v>2775</v>
      </c>
      <c r="AA664">
        <f>VLOOKUP(S664,'[1]Tract Areas'!$F$2:$M$374,8,FALSE)</f>
        <v>732389</v>
      </c>
      <c r="AB664">
        <f t="shared" si="21"/>
        <v>1.086854117142666E-3</v>
      </c>
    </row>
    <row r="665" spans="1:28" x14ac:dyDescent="0.25">
      <c r="A665">
        <v>57</v>
      </c>
      <c r="C665" t="e">
        <f t="shared" si="20"/>
        <v>#VALUE!</v>
      </c>
      <c r="E665">
        <v>17843.105758736041</v>
      </c>
      <c r="F665">
        <v>11133828.86204724</v>
      </c>
      <c r="G665">
        <v>17843.105</v>
      </c>
      <c r="H665" t="s">
        <v>2773</v>
      </c>
      <c r="I665" t="s">
        <v>176</v>
      </c>
      <c r="J665">
        <v>14</v>
      </c>
      <c r="K665" t="s">
        <v>30</v>
      </c>
      <c r="L665" t="s">
        <v>31</v>
      </c>
      <c r="M665" t="s">
        <v>2773</v>
      </c>
      <c r="N665" t="s">
        <v>32</v>
      </c>
      <c r="O665" t="s">
        <v>33</v>
      </c>
      <c r="P665" t="s">
        <v>1758</v>
      </c>
      <c r="Q665" t="s">
        <v>1759</v>
      </c>
      <c r="R665" t="s">
        <v>1760</v>
      </c>
      <c r="S665" t="s">
        <v>1761</v>
      </c>
      <c r="T665" t="s">
        <v>38</v>
      </c>
      <c r="U665" t="s">
        <v>39</v>
      </c>
      <c r="V665">
        <v>1058325</v>
      </c>
      <c r="W665">
        <v>0</v>
      </c>
      <c r="X665" t="s">
        <v>1762</v>
      </c>
      <c r="Y665" t="s">
        <v>1763</v>
      </c>
      <c r="Z665" t="s">
        <v>2776</v>
      </c>
      <c r="AA665">
        <f>VLOOKUP(S665,'[1]Tract Areas'!$F$2:$M$374,8,FALSE)</f>
        <v>1058325</v>
      </c>
      <c r="AB665">
        <f t="shared" si="21"/>
        <v>0.42829187631398674</v>
      </c>
    </row>
    <row r="666" spans="1:28" x14ac:dyDescent="0.25">
      <c r="A666">
        <v>116</v>
      </c>
      <c r="C666" t="e">
        <f t="shared" si="20"/>
        <v>#VALUE!</v>
      </c>
      <c r="E666">
        <v>25503.057408269069</v>
      </c>
      <c r="F666">
        <v>34380470.782561153</v>
      </c>
      <c r="G666">
        <v>25503.057000000001</v>
      </c>
      <c r="H666" t="s">
        <v>2777</v>
      </c>
      <c r="I666" t="s">
        <v>1729</v>
      </c>
      <c r="J666">
        <v>2</v>
      </c>
      <c r="K666" t="s">
        <v>30</v>
      </c>
      <c r="L666" t="s">
        <v>31</v>
      </c>
      <c r="M666" t="s">
        <v>2777</v>
      </c>
      <c r="N666" t="s">
        <v>32</v>
      </c>
      <c r="O666" t="s">
        <v>33</v>
      </c>
      <c r="P666" t="s">
        <v>1679</v>
      </c>
      <c r="Q666" t="s">
        <v>1680</v>
      </c>
      <c r="R666" t="s">
        <v>1681</v>
      </c>
      <c r="S666" t="s">
        <v>1682</v>
      </c>
      <c r="T666" t="s">
        <v>38</v>
      </c>
      <c r="U666" t="s">
        <v>39</v>
      </c>
      <c r="V666">
        <v>1593775</v>
      </c>
      <c r="W666">
        <v>0</v>
      </c>
      <c r="X666" t="s">
        <v>1683</v>
      </c>
      <c r="Y666" t="s">
        <v>1684</v>
      </c>
      <c r="Z666" t="s">
        <v>2778</v>
      </c>
      <c r="AA666">
        <f>VLOOKUP(S666,'[1]Tract Areas'!$F$2:$M$374,8,FALSE)</f>
        <v>1593774</v>
      </c>
      <c r="AB666">
        <f t="shared" si="21"/>
        <v>2.8479571131164142E-3</v>
      </c>
    </row>
    <row r="667" spans="1:28" x14ac:dyDescent="0.25">
      <c r="A667">
        <v>116</v>
      </c>
      <c r="C667" t="e">
        <f t="shared" si="20"/>
        <v>#VALUE!</v>
      </c>
      <c r="E667">
        <v>25503.057408269069</v>
      </c>
      <c r="F667">
        <v>34380470.782561153</v>
      </c>
      <c r="G667">
        <v>25503.057000000001</v>
      </c>
      <c r="H667" t="s">
        <v>2777</v>
      </c>
      <c r="I667" t="s">
        <v>1729</v>
      </c>
      <c r="J667">
        <v>2</v>
      </c>
      <c r="K667" t="s">
        <v>30</v>
      </c>
      <c r="L667" t="s">
        <v>31</v>
      </c>
      <c r="M667" t="s">
        <v>2777</v>
      </c>
      <c r="N667" t="s">
        <v>32</v>
      </c>
      <c r="O667" t="s">
        <v>33</v>
      </c>
      <c r="P667" t="s">
        <v>2779</v>
      </c>
      <c r="Q667" t="s">
        <v>2780</v>
      </c>
      <c r="R667" t="s">
        <v>2781</v>
      </c>
      <c r="S667" t="s">
        <v>2782</v>
      </c>
      <c r="T667" t="s">
        <v>38</v>
      </c>
      <c r="U667" t="s">
        <v>39</v>
      </c>
      <c r="V667">
        <v>1216657</v>
      </c>
      <c r="W667">
        <v>28175</v>
      </c>
      <c r="X667" t="s">
        <v>2783</v>
      </c>
      <c r="Y667" t="s">
        <v>2784</v>
      </c>
      <c r="Z667" t="s">
        <v>183</v>
      </c>
      <c r="AA667">
        <f>VLOOKUP(S667,'[1]Tract Areas'!$F$2:$M$374,8,FALSE)</f>
        <v>1211643</v>
      </c>
      <c r="AB667">
        <f t="shared" si="21"/>
        <v>8.2532561158691136E-7</v>
      </c>
    </row>
    <row r="668" spans="1:28" x14ac:dyDescent="0.25">
      <c r="A668">
        <v>116</v>
      </c>
      <c r="C668" t="e">
        <f t="shared" si="20"/>
        <v>#VALUE!</v>
      </c>
      <c r="E668">
        <v>25503.057408269069</v>
      </c>
      <c r="F668">
        <v>34380470.782561153</v>
      </c>
      <c r="G668">
        <v>25503.057000000001</v>
      </c>
      <c r="H668" t="s">
        <v>2777</v>
      </c>
      <c r="I668" t="s">
        <v>1729</v>
      </c>
      <c r="J668">
        <v>2</v>
      </c>
      <c r="K668" t="s">
        <v>30</v>
      </c>
      <c r="L668" t="s">
        <v>31</v>
      </c>
      <c r="M668" t="s">
        <v>2777</v>
      </c>
      <c r="N668" t="s">
        <v>32</v>
      </c>
      <c r="O668" t="s">
        <v>33</v>
      </c>
      <c r="P668" t="s">
        <v>2785</v>
      </c>
      <c r="Q668" t="s">
        <v>2786</v>
      </c>
      <c r="R668" t="s">
        <v>2787</v>
      </c>
      <c r="S668" t="s">
        <v>2788</v>
      </c>
      <c r="T668" t="s">
        <v>38</v>
      </c>
      <c r="U668" t="s">
        <v>39</v>
      </c>
      <c r="V668">
        <v>1365467</v>
      </c>
      <c r="W668">
        <v>0</v>
      </c>
      <c r="X668" t="s">
        <v>2789</v>
      </c>
      <c r="Y668" t="s">
        <v>2790</v>
      </c>
      <c r="Z668" t="s">
        <v>2791</v>
      </c>
      <c r="AA668">
        <f>VLOOKUP(S668,'[1]Tract Areas'!$F$2:$M$374,8,FALSE)</f>
        <v>1365463</v>
      </c>
      <c r="AB668">
        <f t="shared" si="21"/>
        <v>1.179087240005771E-4</v>
      </c>
    </row>
    <row r="669" spans="1:28" x14ac:dyDescent="0.25">
      <c r="A669">
        <v>116</v>
      </c>
      <c r="C669" t="e">
        <f t="shared" si="20"/>
        <v>#VALUE!</v>
      </c>
      <c r="E669">
        <v>25503.057408269069</v>
      </c>
      <c r="F669">
        <v>34380470.782561153</v>
      </c>
      <c r="G669">
        <v>25503.057000000001</v>
      </c>
      <c r="H669" t="s">
        <v>2777</v>
      </c>
      <c r="I669" t="s">
        <v>1729</v>
      </c>
      <c r="J669">
        <v>2</v>
      </c>
      <c r="K669" t="s">
        <v>30</v>
      </c>
      <c r="L669" t="s">
        <v>31</v>
      </c>
      <c r="M669" t="s">
        <v>2777</v>
      </c>
      <c r="N669" t="s">
        <v>32</v>
      </c>
      <c r="O669" t="s">
        <v>33</v>
      </c>
      <c r="P669" t="s">
        <v>2792</v>
      </c>
      <c r="Q669" t="s">
        <v>2793</v>
      </c>
      <c r="R669" t="s">
        <v>700</v>
      </c>
      <c r="S669" t="s">
        <v>2794</v>
      </c>
      <c r="T669" t="s">
        <v>38</v>
      </c>
      <c r="U669" t="s">
        <v>39</v>
      </c>
      <c r="V669">
        <v>1103292</v>
      </c>
      <c r="W669">
        <v>28680</v>
      </c>
      <c r="X669" t="s">
        <v>2795</v>
      </c>
      <c r="Y669" t="s">
        <v>2796</v>
      </c>
      <c r="Z669" t="s">
        <v>2797</v>
      </c>
      <c r="AA669">
        <f>VLOOKUP(S669,'[1]Tract Areas'!$F$2:$M$374,8,FALSE)</f>
        <v>1099740</v>
      </c>
      <c r="AB669">
        <f t="shared" si="21"/>
        <v>0.93421263207667271</v>
      </c>
    </row>
    <row r="670" spans="1:28" x14ac:dyDescent="0.25">
      <c r="A670">
        <v>116</v>
      </c>
      <c r="C670" t="e">
        <f t="shared" si="20"/>
        <v>#VALUE!</v>
      </c>
      <c r="E670">
        <v>25503.057408269069</v>
      </c>
      <c r="F670">
        <v>34380470.782561153</v>
      </c>
      <c r="G670">
        <v>25503.057000000001</v>
      </c>
      <c r="H670" t="s">
        <v>2777</v>
      </c>
      <c r="I670" t="s">
        <v>1729</v>
      </c>
      <c r="J670">
        <v>2</v>
      </c>
      <c r="K670" t="s">
        <v>30</v>
      </c>
      <c r="L670" t="s">
        <v>31</v>
      </c>
      <c r="M670" t="s">
        <v>2777</v>
      </c>
      <c r="N670" t="s">
        <v>32</v>
      </c>
      <c r="O670" t="s">
        <v>33</v>
      </c>
      <c r="P670" t="s">
        <v>2798</v>
      </c>
      <c r="Q670" t="s">
        <v>2799</v>
      </c>
      <c r="R670" t="s">
        <v>2800</v>
      </c>
      <c r="S670" t="s">
        <v>2801</v>
      </c>
      <c r="T670" t="s">
        <v>38</v>
      </c>
      <c r="U670" t="s">
        <v>39</v>
      </c>
      <c r="V670">
        <v>1663251</v>
      </c>
      <c r="W670">
        <v>0</v>
      </c>
      <c r="X670" t="s">
        <v>2802</v>
      </c>
      <c r="Y670" t="s">
        <v>2803</v>
      </c>
      <c r="Z670" t="s">
        <v>2804</v>
      </c>
      <c r="AA670">
        <f>VLOOKUP(S670,'[1]Tract Areas'!$F$2:$M$374,8,FALSE)</f>
        <v>1649996</v>
      </c>
      <c r="AB670">
        <f t="shared" si="21"/>
        <v>0.69561744392107616</v>
      </c>
    </row>
    <row r="671" spans="1:28" x14ac:dyDescent="0.25">
      <c r="A671">
        <v>116</v>
      </c>
      <c r="C671" t="e">
        <f t="shared" si="20"/>
        <v>#VALUE!</v>
      </c>
      <c r="E671">
        <v>25503.057408269069</v>
      </c>
      <c r="F671">
        <v>34380470.782561153</v>
      </c>
      <c r="G671">
        <v>25503.057000000001</v>
      </c>
      <c r="H671" t="s">
        <v>2777</v>
      </c>
      <c r="I671" t="s">
        <v>1729</v>
      </c>
      <c r="J671">
        <v>2</v>
      </c>
      <c r="K671" t="s">
        <v>30</v>
      </c>
      <c r="L671" t="s">
        <v>31</v>
      </c>
      <c r="M671" t="s">
        <v>2777</v>
      </c>
      <c r="N671" t="s">
        <v>32</v>
      </c>
      <c r="O671" t="s">
        <v>33</v>
      </c>
      <c r="P671" t="s">
        <v>1731</v>
      </c>
      <c r="Q671" t="s">
        <v>1732</v>
      </c>
      <c r="R671" t="s">
        <v>1733</v>
      </c>
      <c r="S671" t="s">
        <v>1734</v>
      </c>
      <c r="T671" t="s">
        <v>38</v>
      </c>
      <c r="U671" t="s">
        <v>39</v>
      </c>
      <c r="V671">
        <v>1834052</v>
      </c>
      <c r="W671">
        <v>0</v>
      </c>
      <c r="X671" t="s">
        <v>1735</v>
      </c>
      <c r="Y671" t="s">
        <v>1736</v>
      </c>
      <c r="Z671" t="s">
        <v>2805</v>
      </c>
      <c r="AA671">
        <f>VLOOKUP(S671,'[1]Tract Areas'!$F$2:$M$374,8,FALSE)</f>
        <v>1834049</v>
      </c>
      <c r="AB671">
        <f t="shared" si="21"/>
        <v>0.53437067384786341</v>
      </c>
    </row>
    <row r="672" spans="1:28" x14ac:dyDescent="0.25">
      <c r="A672">
        <v>116</v>
      </c>
      <c r="C672" t="e">
        <f t="shared" si="20"/>
        <v>#VALUE!</v>
      </c>
      <c r="E672">
        <v>25503.057408269069</v>
      </c>
      <c r="F672">
        <v>34380470.782561153</v>
      </c>
      <c r="G672">
        <v>25503.057000000001</v>
      </c>
      <c r="H672" t="s">
        <v>2777</v>
      </c>
      <c r="I672" t="s">
        <v>1729</v>
      </c>
      <c r="J672">
        <v>2</v>
      </c>
      <c r="K672" t="s">
        <v>30</v>
      </c>
      <c r="L672" t="s">
        <v>31</v>
      </c>
      <c r="M672" t="s">
        <v>2777</v>
      </c>
      <c r="N672" t="s">
        <v>32</v>
      </c>
      <c r="O672" t="s">
        <v>33</v>
      </c>
      <c r="P672" t="s">
        <v>2806</v>
      </c>
      <c r="Q672" t="s">
        <v>2807</v>
      </c>
      <c r="R672" t="s">
        <v>2808</v>
      </c>
      <c r="S672" t="s">
        <v>2809</v>
      </c>
      <c r="T672" t="s">
        <v>38</v>
      </c>
      <c r="U672" t="s">
        <v>39</v>
      </c>
      <c r="V672">
        <v>1060418</v>
      </c>
      <c r="W672">
        <v>0</v>
      </c>
      <c r="X672" t="s">
        <v>2810</v>
      </c>
      <c r="Y672" t="s">
        <v>2811</v>
      </c>
      <c r="Z672" t="s">
        <v>2812</v>
      </c>
      <c r="AA672">
        <f>VLOOKUP(S672,'[1]Tract Areas'!$F$2:$M$374,8,FALSE)</f>
        <v>1060421</v>
      </c>
      <c r="AB672">
        <f t="shared" si="21"/>
        <v>2.0935081444067969E-4</v>
      </c>
    </row>
    <row r="673" spans="1:28" x14ac:dyDescent="0.25">
      <c r="A673">
        <v>80</v>
      </c>
      <c r="B673" t="s">
        <v>2813</v>
      </c>
      <c r="C673" t="str">
        <f t="shared" si="20"/>
        <v>Maple Valley</v>
      </c>
      <c r="D673" t="s">
        <v>2814</v>
      </c>
      <c r="E673">
        <v>85096.269771517822</v>
      </c>
      <c r="F673">
        <v>172120773.7479524</v>
      </c>
      <c r="K673" t="s">
        <v>59</v>
      </c>
      <c r="L673" t="s">
        <v>60</v>
      </c>
      <c r="M673" t="s">
        <v>2814</v>
      </c>
      <c r="N673" t="s">
        <v>32</v>
      </c>
      <c r="O673" t="s">
        <v>33</v>
      </c>
      <c r="P673" t="s">
        <v>2365</v>
      </c>
      <c r="Q673" t="s">
        <v>2366</v>
      </c>
      <c r="R673" t="s">
        <v>2367</v>
      </c>
      <c r="S673" t="s">
        <v>2368</v>
      </c>
      <c r="T673" t="s">
        <v>38</v>
      </c>
      <c r="U673" t="s">
        <v>39</v>
      </c>
      <c r="V673">
        <v>122145223</v>
      </c>
      <c r="W673">
        <v>304929</v>
      </c>
      <c r="X673" t="s">
        <v>2369</v>
      </c>
      <c r="Y673" t="s">
        <v>2370</v>
      </c>
      <c r="Z673" t="s">
        <v>2815</v>
      </c>
      <c r="AA673">
        <f>VLOOKUP(S673,'[1]Tract Areas'!$F$2:$M$374,8,FALSE)</f>
        <v>120878938</v>
      </c>
      <c r="AB673">
        <f t="shared" si="21"/>
        <v>3.3672450034264861E-3</v>
      </c>
    </row>
    <row r="674" spans="1:28" x14ac:dyDescent="0.25">
      <c r="A674">
        <v>80</v>
      </c>
      <c r="B674" t="s">
        <v>2813</v>
      </c>
      <c r="C674" t="str">
        <f t="shared" si="20"/>
        <v>Maple Valley</v>
      </c>
      <c r="D674" t="s">
        <v>2814</v>
      </c>
      <c r="E674">
        <v>85096.269771517822</v>
      </c>
      <c r="F674">
        <v>172120773.7479524</v>
      </c>
      <c r="K674" t="s">
        <v>59</v>
      </c>
      <c r="L674" t="s">
        <v>60</v>
      </c>
      <c r="M674" t="s">
        <v>2814</v>
      </c>
      <c r="N674" t="s">
        <v>32</v>
      </c>
      <c r="O674" t="s">
        <v>33</v>
      </c>
      <c r="P674" t="s">
        <v>757</v>
      </c>
      <c r="Q674" t="s">
        <v>758</v>
      </c>
      <c r="R674" t="s">
        <v>759</v>
      </c>
      <c r="S674" t="s">
        <v>760</v>
      </c>
      <c r="T674" t="s">
        <v>38</v>
      </c>
      <c r="U674" t="s">
        <v>39</v>
      </c>
      <c r="V674">
        <v>7610917</v>
      </c>
      <c r="W674">
        <v>126568</v>
      </c>
      <c r="X674" t="s">
        <v>761</v>
      </c>
      <c r="Y674" t="s">
        <v>762</v>
      </c>
      <c r="Z674" t="s">
        <v>2816</v>
      </c>
      <c r="AA674">
        <f>VLOOKUP(S674,'[1]Tract Areas'!$F$2:$M$374,8,FALSE)</f>
        <v>7607342</v>
      </c>
      <c r="AB674">
        <f t="shared" si="21"/>
        <v>0.1224137155921214</v>
      </c>
    </row>
    <row r="675" spans="1:28" x14ac:dyDescent="0.25">
      <c r="A675">
        <v>80</v>
      </c>
      <c r="B675" t="s">
        <v>2813</v>
      </c>
      <c r="C675" t="str">
        <f t="shared" si="20"/>
        <v>Maple Valley</v>
      </c>
      <c r="D675" t="s">
        <v>2814</v>
      </c>
      <c r="E675">
        <v>85096.269771517822</v>
      </c>
      <c r="F675">
        <v>172120773.7479524</v>
      </c>
      <c r="K675" t="s">
        <v>59</v>
      </c>
      <c r="L675" t="s">
        <v>60</v>
      </c>
      <c r="M675" t="s">
        <v>2814</v>
      </c>
      <c r="N675" t="s">
        <v>32</v>
      </c>
      <c r="O675" t="s">
        <v>33</v>
      </c>
      <c r="P675" t="s">
        <v>771</v>
      </c>
      <c r="Q675" t="s">
        <v>772</v>
      </c>
      <c r="R675" t="s">
        <v>773</v>
      </c>
      <c r="S675" t="s">
        <v>774</v>
      </c>
      <c r="T675" t="s">
        <v>38</v>
      </c>
      <c r="U675" t="s">
        <v>39</v>
      </c>
      <c r="V675">
        <v>56004069</v>
      </c>
      <c r="W675">
        <v>1525160</v>
      </c>
      <c r="X675" t="s">
        <v>775</v>
      </c>
      <c r="Y675" t="s">
        <v>776</v>
      </c>
      <c r="Z675" t="s">
        <v>2817</v>
      </c>
      <c r="AA675">
        <f>VLOOKUP(S675,'[1]Tract Areas'!$F$2:$M$374,8,FALSE)</f>
        <v>55977413</v>
      </c>
      <c r="AB675">
        <f t="shared" si="21"/>
        <v>1.9519140693407894E-2</v>
      </c>
    </row>
    <row r="676" spans="1:28" x14ac:dyDescent="0.25">
      <c r="A676">
        <v>80</v>
      </c>
      <c r="B676" t="s">
        <v>2813</v>
      </c>
      <c r="C676" t="str">
        <f t="shared" si="20"/>
        <v>Maple Valley</v>
      </c>
      <c r="D676" t="s">
        <v>2814</v>
      </c>
      <c r="E676">
        <v>85096.269771517822</v>
      </c>
      <c r="F676">
        <v>172120773.7479524</v>
      </c>
      <c r="K676" t="s">
        <v>59</v>
      </c>
      <c r="L676" t="s">
        <v>60</v>
      </c>
      <c r="M676" t="s">
        <v>2814</v>
      </c>
      <c r="N676" t="s">
        <v>32</v>
      </c>
      <c r="O676" t="s">
        <v>33</v>
      </c>
      <c r="P676" t="s">
        <v>1957</v>
      </c>
      <c r="Q676" t="s">
        <v>1958</v>
      </c>
      <c r="R676" t="s">
        <v>1959</v>
      </c>
      <c r="S676" t="s">
        <v>1960</v>
      </c>
      <c r="T676" t="s">
        <v>38</v>
      </c>
      <c r="U676" t="s">
        <v>39</v>
      </c>
      <c r="V676">
        <v>8203082</v>
      </c>
      <c r="W676">
        <v>282990</v>
      </c>
      <c r="X676" t="s">
        <v>1961</v>
      </c>
      <c r="Y676" t="s">
        <v>1962</v>
      </c>
      <c r="Z676" t="s">
        <v>2818</v>
      </c>
      <c r="AA676">
        <f>VLOOKUP(S676,'[1]Tract Areas'!$F$2:$M$374,8,FALSE)</f>
        <v>8202926</v>
      </c>
      <c r="AB676">
        <f t="shared" si="21"/>
        <v>0.79813824969285352</v>
      </c>
    </row>
    <row r="677" spans="1:28" x14ac:dyDescent="0.25">
      <c r="A677">
        <v>80</v>
      </c>
      <c r="B677" t="s">
        <v>2813</v>
      </c>
      <c r="C677" t="str">
        <f t="shared" si="20"/>
        <v>Maple Valley</v>
      </c>
      <c r="D677" t="s">
        <v>2814</v>
      </c>
      <c r="E677">
        <v>85096.269771517822</v>
      </c>
      <c r="F677">
        <v>172120773.7479524</v>
      </c>
      <c r="K677" t="s">
        <v>59</v>
      </c>
      <c r="L677" t="s">
        <v>60</v>
      </c>
      <c r="M677" t="s">
        <v>2814</v>
      </c>
      <c r="N677" t="s">
        <v>32</v>
      </c>
      <c r="O677" t="s">
        <v>33</v>
      </c>
      <c r="P677" t="s">
        <v>1268</v>
      </c>
      <c r="Q677" t="s">
        <v>1269</v>
      </c>
      <c r="R677" t="s">
        <v>1270</v>
      </c>
      <c r="S677" t="s">
        <v>1271</v>
      </c>
      <c r="T677" t="s">
        <v>38</v>
      </c>
      <c r="U677" t="s">
        <v>39</v>
      </c>
      <c r="V677">
        <v>2290845</v>
      </c>
      <c r="W677">
        <v>159030</v>
      </c>
      <c r="X677" t="s">
        <v>1272</v>
      </c>
      <c r="Y677" t="s">
        <v>1273</v>
      </c>
      <c r="Z677" t="s">
        <v>2819</v>
      </c>
      <c r="AA677">
        <f>VLOOKUP(S677,'[1]Tract Areas'!$F$2:$M$374,8,FALSE)</f>
        <v>2290759</v>
      </c>
      <c r="AB677">
        <f t="shared" si="21"/>
        <v>0.94436298187631262</v>
      </c>
    </row>
    <row r="678" spans="1:28" x14ac:dyDescent="0.25">
      <c r="A678">
        <v>80</v>
      </c>
      <c r="B678" t="s">
        <v>2813</v>
      </c>
      <c r="C678" t="str">
        <f t="shared" si="20"/>
        <v>Maple Valley</v>
      </c>
      <c r="D678" t="s">
        <v>2814</v>
      </c>
      <c r="E678">
        <v>85096.269771517822</v>
      </c>
      <c r="F678">
        <v>172120773.7479524</v>
      </c>
      <c r="K678" t="s">
        <v>59</v>
      </c>
      <c r="L678" t="s">
        <v>60</v>
      </c>
      <c r="M678" t="s">
        <v>2814</v>
      </c>
      <c r="N678" t="s">
        <v>32</v>
      </c>
      <c r="O678" t="s">
        <v>33</v>
      </c>
      <c r="P678" t="s">
        <v>1275</v>
      </c>
      <c r="Q678" t="s">
        <v>1276</v>
      </c>
      <c r="R678" t="s">
        <v>1277</v>
      </c>
      <c r="S678" t="s">
        <v>1278</v>
      </c>
      <c r="T678" t="s">
        <v>38</v>
      </c>
      <c r="U678" t="s">
        <v>39</v>
      </c>
      <c r="V678">
        <v>11494296</v>
      </c>
      <c r="W678">
        <v>144662</v>
      </c>
      <c r="X678" t="s">
        <v>1279</v>
      </c>
      <c r="Y678" t="s">
        <v>1280</v>
      </c>
      <c r="Z678" t="s">
        <v>2820</v>
      </c>
      <c r="AA678">
        <f>VLOOKUP(S678,'[1]Tract Areas'!$F$2:$M$374,8,FALSE)</f>
        <v>11458462</v>
      </c>
      <c r="AB678">
        <f t="shared" si="21"/>
        <v>4.704156631142993E-2</v>
      </c>
    </row>
    <row r="679" spans="1:28" x14ac:dyDescent="0.25">
      <c r="A679">
        <v>80</v>
      </c>
      <c r="B679" t="s">
        <v>2813</v>
      </c>
      <c r="C679" t="str">
        <f t="shared" si="20"/>
        <v>Maple Valley</v>
      </c>
      <c r="D679" t="s">
        <v>2814</v>
      </c>
      <c r="E679">
        <v>85096.269771517822</v>
      </c>
      <c r="F679">
        <v>172120773.7479524</v>
      </c>
      <c r="K679" t="s">
        <v>59</v>
      </c>
      <c r="L679" t="s">
        <v>60</v>
      </c>
      <c r="M679" t="s">
        <v>2814</v>
      </c>
      <c r="N679" t="s">
        <v>32</v>
      </c>
      <c r="O679" t="s">
        <v>33</v>
      </c>
      <c r="P679" t="s">
        <v>778</v>
      </c>
      <c r="Q679" t="s">
        <v>779</v>
      </c>
      <c r="R679" t="s">
        <v>780</v>
      </c>
      <c r="S679" t="s">
        <v>781</v>
      </c>
      <c r="T679" t="s">
        <v>38</v>
      </c>
      <c r="U679" t="s">
        <v>39</v>
      </c>
      <c r="V679">
        <v>19545672</v>
      </c>
      <c r="W679">
        <v>1567536</v>
      </c>
      <c r="X679" t="s">
        <v>782</v>
      </c>
      <c r="Y679" t="s">
        <v>783</v>
      </c>
      <c r="Z679" t="s">
        <v>2821</v>
      </c>
      <c r="AA679">
        <f>VLOOKUP(S679,'[1]Tract Areas'!$F$2:$M$374,8,FALSE)</f>
        <v>19553962</v>
      </c>
      <c r="AB679">
        <f t="shared" si="21"/>
        <v>0.19630497389736157</v>
      </c>
    </row>
    <row r="680" spans="1:28" x14ac:dyDescent="0.25">
      <c r="A680">
        <v>103</v>
      </c>
      <c r="C680" t="e">
        <f t="shared" si="20"/>
        <v>#VALUE!</v>
      </c>
      <c r="E680">
        <v>31987.735324847999</v>
      </c>
      <c r="F680">
        <v>30977390.242551979</v>
      </c>
      <c r="G680">
        <v>31987.734</v>
      </c>
      <c r="H680" t="s">
        <v>2822</v>
      </c>
      <c r="I680" t="s">
        <v>1169</v>
      </c>
      <c r="J680">
        <v>3</v>
      </c>
      <c r="K680" t="s">
        <v>30</v>
      </c>
      <c r="L680" t="s">
        <v>31</v>
      </c>
      <c r="M680" t="s">
        <v>2822</v>
      </c>
      <c r="N680" t="s">
        <v>32</v>
      </c>
      <c r="O680" t="s">
        <v>33</v>
      </c>
      <c r="P680" t="s">
        <v>2823</v>
      </c>
      <c r="Q680" t="s">
        <v>2824</v>
      </c>
      <c r="R680" t="s">
        <v>945</v>
      </c>
      <c r="S680" t="s">
        <v>2825</v>
      </c>
      <c r="T680" t="s">
        <v>38</v>
      </c>
      <c r="U680" t="s">
        <v>39</v>
      </c>
      <c r="V680">
        <v>2767963</v>
      </c>
      <c r="W680">
        <v>1488647</v>
      </c>
      <c r="X680" t="s">
        <v>2826</v>
      </c>
      <c r="Y680" t="s">
        <v>2827</v>
      </c>
      <c r="Z680" t="s">
        <v>2828</v>
      </c>
      <c r="AA680">
        <f>VLOOKUP(S680,'[1]Tract Areas'!$F$2:$M$374,8,FALSE)</f>
        <v>2769392</v>
      </c>
      <c r="AB680">
        <f t="shared" si="21"/>
        <v>0.4005052372506312</v>
      </c>
    </row>
    <row r="681" spans="1:28" x14ac:dyDescent="0.25">
      <c r="A681">
        <v>103</v>
      </c>
      <c r="C681" t="e">
        <f t="shared" si="20"/>
        <v>#VALUE!</v>
      </c>
      <c r="E681">
        <v>31987.735324847999</v>
      </c>
      <c r="F681">
        <v>30977390.242551979</v>
      </c>
      <c r="G681">
        <v>31987.734</v>
      </c>
      <c r="H681" t="s">
        <v>2822</v>
      </c>
      <c r="I681" t="s">
        <v>1169</v>
      </c>
      <c r="J681">
        <v>3</v>
      </c>
      <c r="K681" t="s">
        <v>30</v>
      </c>
      <c r="L681" t="s">
        <v>31</v>
      </c>
      <c r="M681" t="s">
        <v>2822</v>
      </c>
      <c r="N681" t="s">
        <v>32</v>
      </c>
      <c r="O681" t="s">
        <v>33</v>
      </c>
      <c r="P681" t="s">
        <v>2829</v>
      </c>
      <c r="Q681" t="s">
        <v>2830</v>
      </c>
      <c r="R681" t="s">
        <v>2121</v>
      </c>
      <c r="S681" t="s">
        <v>2831</v>
      </c>
      <c r="T681" t="s">
        <v>38</v>
      </c>
      <c r="U681" t="s">
        <v>39</v>
      </c>
      <c r="V681">
        <v>954457</v>
      </c>
      <c r="W681">
        <v>0</v>
      </c>
      <c r="X681" t="s">
        <v>2832</v>
      </c>
      <c r="Y681" t="s">
        <v>2833</v>
      </c>
      <c r="Z681" t="s">
        <v>2756</v>
      </c>
      <c r="AA681">
        <f>VLOOKUP(S681,'[1]Tract Areas'!$F$2:$M$374,8,FALSE)</f>
        <v>954459</v>
      </c>
      <c r="AB681">
        <f t="shared" si="21"/>
        <v>1.8334993959929133E-4</v>
      </c>
    </row>
    <row r="682" spans="1:28" x14ac:dyDescent="0.25">
      <c r="A682">
        <v>103</v>
      </c>
      <c r="C682" t="e">
        <f t="shared" si="20"/>
        <v>#VALUE!</v>
      </c>
      <c r="E682">
        <v>31987.735324847999</v>
      </c>
      <c r="F682">
        <v>30977390.242551979</v>
      </c>
      <c r="G682">
        <v>31987.734</v>
      </c>
      <c r="H682" t="s">
        <v>2822</v>
      </c>
      <c r="I682" t="s">
        <v>1169</v>
      </c>
      <c r="J682">
        <v>3</v>
      </c>
      <c r="K682" t="s">
        <v>30</v>
      </c>
      <c r="L682" t="s">
        <v>31</v>
      </c>
      <c r="M682" t="s">
        <v>2822</v>
      </c>
      <c r="N682" t="s">
        <v>32</v>
      </c>
      <c r="O682" t="s">
        <v>33</v>
      </c>
      <c r="P682" t="s">
        <v>1170</v>
      </c>
      <c r="Q682" t="s">
        <v>1171</v>
      </c>
      <c r="R682" t="s">
        <v>1172</v>
      </c>
      <c r="S682" t="s">
        <v>1173</v>
      </c>
      <c r="T682" t="s">
        <v>38</v>
      </c>
      <c r="U682" t="s">
        <v>39</v>
      </c>
      <c r="V682">
        <v>996458</v>
      </c>
      <c r="W682">
        <v>2531309</v>
      </c>
      <c r="X682" t="s">
        <v>1174</v>
      </c>
      <c r="Y682" t="s">
        <v>1175</v>
      </c>
      <c r="Z682" t="s">
        <v>2834</v>
      </c>
      <c r="AA682">
        <f>VLOOKUP(S682,'[1]Tract Areas'!$F$2:$M$374,8,FALSE)</f>
        <v>962344</v>
      </c>
      <c r="AB682">
        <f t="shared" si="21"/>
        <v>0.87522237370420553</v>
      </c>
    </row>
    <row r="683" spans="1:28" x14ac:dyDescent="0.25">
      <c r="A683">
        <v>103</v>
      </c>
      <c r="C683" t="e">
        <f t="shared" si="20"/>
        <v>#VALUE!</v>
      </c>
      <c r="E683">
        <v>31987.735324847999</v>
      </c>
      <c r="F683">
        <v>30977390.242551979</v>
      </c>
      <c r="G683">
        <v>31987.734</v>
      </c>
      <c r="H683" t="s">
        <v>2822</v>
      </c>
      <c r="I683" t="s">
        <v>1169</v>
      </c>
      <c r="J683">
        <v>3</v>
      </c>
      <c r="K683" t="s">
        <v>30</v>
      </c>
      <c r="L683" t="s">
        <v>31</v>
      </c>
      <c r="M683" t="s">
        <v>2822</v>
      </c>
      <c r="N683" t="s">
        <v>32</v>
      </c>
      <c r="O683" t="s">
        <v>33</v>
      </c>
      <c r="P683" t="s">
        <v>1177</v>
      </c>
      <c r="Q683" t="s">
        <v>1178</v>
      </c>
      <c r="R683" t="s">
        <v>1179</v>
      </c>
      <c r="S683" t="s">
        <v>1180</v>
      </c>
      <c r="T683" t="s">
        <v>38</v>
      </c>
      <c r="U683" t="s">
        <v>39</v>
      </c>
      <c r="V683">
        <v>1141587</v>
      </c>
      <c r="W683">
        <v>0</v>
      </c>
      <c r="X683" t="s">
        <v>1181</v>
      </c>
      <c r="Y683" t="s">
        <v>1182</v>
      </c>
      <c r="Z683" t="s">
        <v>2835</v>
      </c>
      <c r="AA683">
        <f>VLOOKUP(S683,'[1]Tract Areas'!$F$2:$M$374,8,FALSE)</f>
        <v>1141588</v>
      </c>
      <c r="AB683">
        <f t="shared" si="21"/>
        <v>0.80906509178442665</v>
      </c>
    </row>
    <row r="684" spans="1:28" x14ac:dyDescent="0.25">
      <c r="A684">
        <v>103</v>
      </c>
      <c r="C684" t="e">
        <f t="shared" si="20"/>
        <v>#VALUE!</v>
      </c>
      <c r="E684">
        <v>31987.735324847999</v>
      </c>
      <c r="F684">
        <v>30977390.242551979</v>
      </c>
      <c r="G684">
        <v>31987.734</v>
      </c>
      <c r="H684" t="s">
        <v>2822</v>
      </c>
      <c r="I684" t="s">
        <v>1169</v>
      </c>
      <c r="J684">
        <v>3</v>
      </c>
      <c r="K684" t="s">
        <v>30</v>
      </c>
      <c r="L684" t="s">
        <v>31</v>
      </c>
      <c r="M684" t="s">
        <v>2822</v>
      </c>
      <c r="N684" t="s">
        <v>32</v>
      </c>
      <c r="O684" t="s">
        <v>33</v>
      </c>
      <c r="P684" t="s">
        <v>1184</v>
      </c>
      <c r="Q684" t="s">
        <v>1185</v>
      </c>
      <c r="R684" t="s">
        <v>1186</v>
      </c>
      <c r="S684" t="s">
        <v>1187</v>
      </c>
      <c r="T684" t="s">
        <v>38</v>
      </c>
      <c r="U684" t="s">
        <v>39</v>
      </c>
      <c r="V684">
        <v>1294675</v>
      </c>
      <c r="W684">
        <v>0</v>
      </c>
      <c r="X684" t="s">
        <v>1188</v>
      </c>
      <c r="Y684" t="s">
        <v>1189</v>
      </c>
      <c r="Z684" t="s">
        <v>2056</v>
      </c>
      <c r="AA684">
        <f>VLOOKUP(S684,'[1]Tract Areas'!$F$2:$M$374,8,FALSE)</f>
        <v>1294675</v>
      </c>
      <c r="AB684">
        <f t="shared" si="21"/>
        <v>2.1858767644389519E-4</v>
      </c>
    </row>
    <row r="685" spans="1:28" x14ac:dyDescent="0.25">
      <c r="A685">
        <v>104</v>
      </c>
      <c r="C685" t="e">
        <f t="shared" si="20"/>
        <v>#VALUE!</v>
      </c>
      <c r="E685">
        <v>18770.28203242151</v>
      </c>
      <c r="F685">
        <v>17034848.779124379</v>
      </c>
      <c r="G685">
        <v>18770.280999999999</v>
      </c>
      <c r="H685" t="s">
        <v>2836</v>
      </c>
      <c r="I685" t="s">
        <v>1169</v>
      </c>
      <c r="J685">
        <v>3</v>
      </c>
      <c r="K685" t="s">
        <v>30</v>
      </c>
      <c r="L685" t="s">
        <v>31</v>
      </c>
      <c r="M685" t="s">
        <v>2836</v>
      </c>
      <c r="N685" t="s">
        <v>32</v>
      </c>
      <c r="O685" t="s">
        <v>33</v>
      </c>
      <c r="P685" t="s">
        <v>2823</v>
      </c>
      <c r="Q685" t="s">
        <v>2824</v>
      </c>
      <c r="R685" t="s">
        <v>945</v>
      </c>
      <c r="S685" t="s">
        <v>2825</v>
      </c>
      <c r="T685" t="s">
        <v>38</v>
      </c>
      <c r="U685" t="s">
        <v>39</v>
      </c>
      <c r="V685">
        <v>2767963</v>
      </c>
      <c r="W685">
        <v>1488647</v>
      </c>
      <c r="X685" t="s">
        <v>2826</v>
      </c>
      <c r="Y685" t="s">
        <v>2827</v>
      </c>
      <c r="Z685" t="s">
        <v>2837</v>
      </c>
      <c r="AA685">
        <f>VLOOKUP(S685,'[1]Tract Areas'!$F$2:$M$374,8,FALSE)</f>
        <v>2769392</v>
      </c>
      <c r="AB685">
        <f t="shared" si="21"/>
        <v>1.1121574699428611E-4</v>
      </c>
    </row>
    <row r="686" spans="1:28" x14ac:dyDescent="0.25">
      <c r="A686">
        <v>104</v>
      </c>
      <c r="C686" t="e">
        <f t="shared" si="20"/>
        <v>#VALUE!</v>
      </c>
      <c r="E686">
        <v>18770.28203242151</v>
      </c>
      <c r="F686">
        <v>17034848.779124379</v>
      </c>
      <c r="G686">
        <v>18770.280999999999</v>
      </c>
      <c r="H686" t="s">
        <v>2836</v>
      </c>
      <c r="I686" t="s">
        <v>1169</v>
      </c>
      <c r="J686">
        <v>3</v>
      </c>
      <c r="K686" t="s">
        <v>30</v>
      </c>
      <c r="L686" t="s">
        <v>31</v>
      </c>
      <c r="M686" t="s">
        <v>2836</v>
      </c>
      <c r="N686" t="s">
        <v>32</v>
      </c>
      <c r="O686" t="s">
        <v>33</v>
      </c>
      <c r="P686" t="s">
        <v>2785</v>
      </c>
      <c r="Q686" t="s">
        <v>2786</v>
      </c>
      <c r="R686" t="s">
        <v>2787</v>
      </c>
      <c r="S686" t="s">
        <v>2788</v>
      </c>
      <c r="T686" t="s">
        <v>38</v>
      </c>
      <c r="U686" t="s">
        <v>39</v>
      </c>
      <c r="V686">
        <v>1365467</v>
      </c>
      <c r="W686">
        <v>0</v>
      </c>
      <c r="X686" t="s">
        <v>2789</v>
      </c>
      <c r="Y686" t="s">
        <v>2790</v>
      </c>
      <c r="Z686" t="s">
        <v>2838</v>
      </c>
      <c r="AA686">
        <f>VLOOKUP(S686,'[1]Tract Areas'!$F$2:$M$374,8,FALSE)</f>
        <v>1365463</v>
      </c>
      <c r="AB686">
        <f t="shared" si="21"/>
        <v>0.2991329680848181</v>
      </c>
    </row>
    <row r="687" spans="1:28" x14ac:dyDescent="0.25">
      <c r="A687">
        <v>104</v>
      </c>
      <c r="C687" t="e">
        <f t="shared" si="20"/>
        <v>#VALUE!</v>
      </c>
      <c r="E687">
        <v>18770.28203242151</v>
      </c>
      <c r="F687">
        <v>17034848.779124379</v>
      </c>
      <c r="G687">
        <v>18770.280999999999</v>
      </c>
      <c r="H687" t="s">
        <v>2836</v>
      </c>
      <c r="I687" t="s">
        <v>1169</v>
      </c>
      <c r="J687">
        <v>3</v>
      </c>
      <c r="K687" t="s">
        <v>30</v>
      </c>
      <c r="L687" t="s">
        <v>31</v>
      </c>
      <c r="M687" t="s">
        <v>2836</v>
      </c>
      <c r="N687" t="s">
        <v>32</v>
      </c>
      <c r="O687" t="s">
        <v>33</v>
      </c>
      <c r="P687" t="s">
        <v>2792</v>
      </c>
      <c r="Q687" t="s">
        <v>2793</v>
      </c>
      <c r="R687" t="s">
        <v>700</v>
      </c>
      <c r="S687" t="s">
        <v>2794</v>
      </c>
      <c r="T687" t="s">
        <v>38</v>
      </c>
      <c r="U687" t="s">
        <v>39</v>
      </c>
      <c r="V687">
        <v>1103292</v>
      </c>
      <c r="W687">
        <v>28680</v>
      </c>
      <c r="X687" t="s">
        <v>2795</v>
      </c>
      <c r="Y687" t="s">
        <v>2796</v>
      </c>
      <c r="Z687" t="s">
        <v>2839</v>
      </c>
      <c r="AA687">
        <f>VLOOKUP(S687,'[1]Tract Areas'!$F$2:$M$374,8,FALSE)</f>
        <v>1099740</v>
      </c>
      <c r="AB687">
        <f t="shared" si="21"/>
        <v>1.2457489952170513E-4</v>
      </c>
    </row>
    <row r="688" spans="1:28" x14ac:dyDescent="0.25">
      <c r="A688">
        <v>104</v>
      </c>
      <c r="C688" t="e">
        <f t="shared" si="20"/>
        <v>#VALUE!</v>
      </c>
      <c r="E688">
        <v>18770.28203242151</v>
      </c>
      <c r="F688">
        <v>17034848.779124379</v>
      </c>
      <c r="G688">
        <v>18770.280999999999</v>
      </c>
      <c r="H688" t="s">
        <v>2836</v>
      </c>
      <c r="I688" t="s">
        <v>1169</v>
      </c>
      <c r="J688">
        <v>3</v>
      </c>
      <c r="K688" t="s">
        <v>30</v>
      </c>
      <c r="L688" t="s">
        <v>31</v>
      </c>
      <c r="M688" t="s">
        <v>2836</v>
      </c>
      <c r="N688" t="s">
        <v>32</v>
      </c>
      <c r="O688" t="s">
        <v>33</v>
      </c>
      <c r="P688" t="s">
        <v>2806</v>
      </c>
      <c r="Q688" t="s">
        <v>2807</v>
      </c>
      <c r="R688" t="s">
        <v>2808</v>
      </c>
      <c r="S688" t="s">
        <v>2809</v>
      </c>
      <c r="T688" t="s">
        <v>38</v>
      </c>
      <c r="U688" t="s">
        <v>39</v>
      </c>
      <c r="V688">
        <v>1060418</v>
      </c>
      <c r="W688">
        <v>0</v>
      </c>
      <c r="X688" t="s">
        <v>2810</v>
      </c>
      <c r="Y688" t="s">
        <v>2811</v>
      </c>
      <c r="Z688" t="s">
        <v>2840</v>
      </c>
      <c r="AA688">
        <f>VLOOKUP(S688,'[1]Tract Areas'!$F$2:$M$374,8,FALSE)</f>
        <v>1060421</v>
      </c>
      <c r="AB688">
        <f t="shared" si="21"/>
        <v>2.2443916142739535E-4</v>
      </c>
    </row>
    <row r="689" spans="1:28" x14ac:dyDescent="0.25">
      <c r="A689">
        <v>104</v>
      </c>
      <c r="C689" t="e">
        <f t="shared" si="20"/>
        <v>#VALUE!</v>
      </c>
      <c r="E689">
        <v>18770.28203242151</v>
      </c>
      <c r="F689">
        <v>17034848.779124379</v>
      </c>
      <c r="G689">
        <v>18770.280999999999</v>
      </c>
      <c r="H689" t="s">
        <v>2836</v>
      </c>
      <c r="I689" t="s">
        <v>1169</v>
      </c>
      <c r="J689">
        <v>3</v>
      </c>
      <c r="K689" t="s">
        <v>30</v>
      </c>
      <c r="L689" t="s">
        <v>31</v>
      </c>
      <c r="M689" t="s">
        <v>2836</v>
      </c>
      <c r="N689" t="s">
        <v>32</v>
      </c>
      <c r="O689" t="s">
        <v>33</v>
      </c>
      <c r="P689" t="s">
        <v>2829</v>
      </c>
      <c r="Q689" t="s">
        <v>2830</v>
      </c>
      <c r="R689" t="s">
        <v>2121</v>
      </c>
      <c r="S689" t="s">
        <v>2831</v>
      </c>
      <c r="T689" t="s">
        <v>38</v>
      </c>
      <c r="U689" t="s">
        <v>39</v>
      </c>
      <c r="V689">
        <v>954457</v>
      </c>
      <c r="W689">
        <v>0</v>
      </c>
      <c r="X689" t="s">
        <v>2832</v>
      </c>
      <c r="Y689" t="s">
        <v>2833</v>
      </c>
      <c r="Z689" t="s">
        <v>2841</v>
      </c>
      <c r="AA689">
        <f>VLOOKUP(S689,'[1]Tract Areas'!$F$2:$M$374,8,FALSE)</f>
        <v>954459</v>
      </c>
      <c r="AB689">
        <f t="shared" si="21"/>
        <v>0.99937032392171898</v>
      </c>
    </row>
    <row r="690" spans="1:28" x14ac:dyDescent="0.25">
      <c r="A690">
        <v>104</v>
      </c>
      <c r="C690" t="e">
        <f t="shared" si="20"/>
        <v>#VALUE!</v>
      </c>
      <c r="E690">
        <v>18770.28203242151</v>
      </c>
      <c r="F690">
        <v>17034848.779124379</v>
      </c>
      <c r="G690">
        <v>18770.280999999999</v>
      </c>
      <c r="H690" t="s">
        <v>2836</v>
      </c>
      <c r="I690" t="s">
        <v>1169</v>
      </c>
      <c r="J690">
        <v>3</v>
      </c>
      <c r="K690" t="s">
        <v>30</v>
      </c>
      <c r="L690" t="s">
        <v>31</v>
      </c>
      <c r="M690" t="s">
        <v>2836</v>
      </c>
      <c r="N690" t="s">
        <v>32</v>
      </c>
      <c r="O690" t="s">
        <v>33</v>
      </c>
      <c r="P690" t="s">
        <v>1177</v>
      </c>
      <c r="Q690" t="s">
        <v>1178</v>
      </c>
      <c r="R690" t="s">
        <v>1179</v>
      </c>
      <c r="S690" t="s">
        <v>1180</v>
      </c>
      <c r="T690" t="s">
        <v>38</v>
      </c>
      <c r="U690" t="s">
        <v>39</v>
      </c>
      <c r="V690">
        <v>1141587</v>
      </c>
      <c r="W690">
        <v>0</v>
      </c>
      <c r="X690" t="s">
        <v>1181</v>
      </c>
      <c r="Y690" t="s">
        <v>1182</v>
      </c>
      <c r="Z690" t="s">
        <v>1753</v>
      </c>
      <c r="AA690">
        <f>VLOOKUP(S690,'[1]Tract Areas'!$F$2:$M$374,8,FALSE)</f>
        <v>1141588</v>
      </c>
      <c r="AB690">
        <f t="shared" si="21"/>
        <v>6.8325875885170485E-5</v>
      </c>
    </row>
    <row r="691" spans="1:28" x14ac:dyDescent="0.25">
      <c r="A691">
        <v>104</v>
      </c>
      <c r="C691" t="e">
        <f t="shared" si="20"/>
        <v>#VALUE!</v>
      </c>
      <c r="E691">
        <v>18770.28203242151</v>
      </c>
      <c r="F691">
        <v>17034848.779124379</v>
      </c>
      <c r="G691">
        <v>18770.280999999999</v>
      </c>
      <c r="H691" t="s">
        <v>2836</v>
      </c>
      <c r="I691" t="s">
        <v>1169</v>
      </c>
      <c r="J691">
        <v>3</v>
      </c>
      <c r="K691" t="s">
        <v>30</v>
      </c>
      <c r="L691" t="s">
        <v>31</v>
      </c>
      <c r="M691" t="s">
        <v>2836</v>
      </c>
      <c r="N691" t="s">
        <v>32</v>
      </c>
      <c r="O691" t="s">
        <v>33</v>
      </c>
      <c r="P691" t="s">
        <v>1184</v>
      </c>
      <c r="Q691" t="s">
        <v>1185</v>
      </c>
      <c r="R691" t="s">
        <v>1186</v>
      </c>
      <c r="S691" t="s">
        <v>1187</v>
      </c>
      <c r="T691" t="s">
        <v>38</v>
      </c>
      <c r="U691" t="s">
        <v>39</v>
      </c>
      <c r="V691">
        <v>1294675</v>
      </c>
      <c r="W691">
        <v>0</v>
      </c>
      <c r="X691" t="s">
        <v>1188</v>
      </c>
      <c r="Y691" t="s">
        <v>1189</v>
      </c>
      <c r="Z691" t="s">
        <v>2842</v>
      </c>
      <c r="AA691">
        <f>VLOOKUP(S691,'[1]Tract Areas'!$F$2:$M$374,8,FALSE)</f>
        <v>1294675</v>
      </c>
      <c r="AB691">
        <f t="shared" si="21"/>
        <v>0.16963562283970882</v>
      </c>
    </row>
    <row r="692" spans="1:28" x14ac:dyDescent="0.25">
      <c r="A692">
        <v>77</v>
      </c>
      <c r="B692" t="s">
        <v>2843</v>
      </c>
      <c r="C692" t="str">
        <f t="shared" si="20"/>
        <v>Medina</v>
      </c>
      <c r="D692" t="s">
        <v>2844</v>
      </c>
      <c r="E692">
        <v>37691.233000500702</v>
      </c>
      <c r="F692">
        <v>48398936.691835433</v>
      </c>
      <c r="K692" t="s">
        <v>59</v>
      </c>
      <c r="L692" t="s">
        <v>60</v>
      </c>
      <c r="M692" t="s">
        <v>2844</v>
      </c>
      <c r="N692" t="s">
        <v>32</v>
      </c>
      <c r="O692" t="s">
        <v>33</v>
      </c>
      <c r="P692" t="s">
        <v>397</v>
      </c>
      <c r="Q692" t="s">
        <v>398</v>
      </c>
      <c r="R692" t="s">
        <v>399</v>
      </c>
      <c r="S692" t="s">
        <v>400</v>
      </c>
      <c r="T692" t="s">
        <v>38</v>
      </c>
      <c r="U692" t="s">
        <v>39</v>
      </c>
      <c r="V692">
        <v>4452896</v>
      </c>
      <c r="W692">
        <v>1658184</v>
      </c>
      <c r="X692" t="s">
        <v>401</v>
      </c>
      <c r="Y692" t="s">
        <v>402</v>
      </c>
      <c r="Z692" t="s">
        <v>2845</v>
      </c>
      <c r="AA692">
        <f>VLOOKUP(S692,'[1]Tract Areas'!$F$2:$M$374,8,FALSE)</f>
        <v>4424955</v>
      </c>
      <c r="AB692">
        <f t="shared" si="21"/>
        <v>1.1954923835383637E-4</v>
      </c>
    </row>
    <row r="693" spans="1:28" x14ac:dyDescent="0.25">
      <c r="A693">
        <v>77</v>
      </c>
      <c r="B693" t="s">
        <v>2843</v>
      </c>
      <c r="C693" t="str">
        <f t="shared" si="20"/>
        <v>Medina</v>
      </c>
      <c r="D693" t="s">
        <v>2844</v>
      </c>
      <c r="E693">
        <v>37691.233000500702</v>
      </c>
      <c r="F693">
        <v>48398936.691835433</v>
      </c>
      <c r="K693" t="s">
        <v>59</v>
      </c>
      <c r="L693" t="s">
        <v>60</v>
      </c>
      <c r="M693" t="s">
        <v>2844</v>
      </c>
      <c r="N693" t="s">
        <v>32</v>
      </c>
      <c r="O693" t="s">
        <v>33</v>
      </c>
      <c r="P693" t="s">
        <v>411</v>
      </c>
      <c r="Q693" t="s">
        <v>412</v>
      </c>
      <c r="R693" t="s">
        <v>413</v>
      </c>
      <c r="S693" t="s">
        <v>414</v>
      </c>
      <c r="T693" t="s">
        <v>38</v>
      </c>
      <c r="U693" t="s">
        <v>39</v>
      </c>
      <c r="V693">
        <v>3706733</v>
      </c>
      <c r="W693">
        <v>11129640</v>
      </c>
      <c r="X693" t="s">
        <v>415</v>
      </c>
      <c r="Y693" t="s">
        <v>416</v>
      </c>
      <c r="Z693" t="s">
        <v>2846</v>
      </c>
      <c r="AA693">
        <f>VLOOKUP(S693,'[1]Tract Areas'!$F$2:$M$374,8,FALSE)</f>
        <v>3654712</v>
      </c>
      <c r="AB693">
        <f t="shared" si="21"/>
        <v>0.99798123627798851</v>
      </c>
    </row>
    <row r="694" spans="1:28" x14ac:dyDescent="0.25">
      <c r="A694">
        <v>77</v>
      </c>
      <c r="B694" t="s">
        <v>2843</v>
      </c>
      <c r="C694" t="str">
        <f t="shared" si="20"/>
        <v>Medina</v>
      </c>
      <c r="D694" t="s">
        <v>2844</v>
      </c>
      <c r="E694">
        <v>37691.233000500702</v>
      </c>
      <c r="F694">
        <v>48398936.691835433</v>
      </c>
      <c r="K694" t="s">
        <v>59</v>
      </c>
      <c r="L694" t="s">
        <v>60</v>
      </c>
      <c r="M694" t="s">
        <v>2844</v>
      </c>
      <c r="N694" t="s">
        <v>32</v>
      </c>
      <c r="O694" t="s">
        <v>33</v>
      </c>
      <c r="P694" t="s">
        <v>600</v>
      </c>
      <c r="Q694" t="s">
        <v>601</v>
      </c>
      <c r="R694" t="s">
        <v>602</v>
      </c>
      <c r="S694" t="s">
        <v>603</v>
      </c>
      <c r="T694" t="s">
        <v>38</v>
      </c>
      <c r="U694" t="s">
        <v>39</v>
      </c>
      <c r="V694">
        <v>4621341</v>
      </c>
      <c r="W694">
        <v>239079</v>
      </c>
      <c r="X694" t="s">
        <v>604</v>
      </c>
      <c r="Y694" t="s">
        <v>605</v>
      </c>
      <c r="Z694" t="s">
        <v>2847</v>
      </c>
      <c r="AA694">
        <f>VLOOKUP(S694,'[1]Tract Areas'!$F$2:$M$374,8,FALSE)</f>
        <v>4621546</v>
      </c>
      <c r="AB694">
        <f t="shared" si="21"/>
        <v>3.044219401905769E-3</v>
      </c>
    </row>
    <row r="695" spans="1:28" x14ac:dyDescent="0.25">
      <c r="A695">
        <v>78</v>
      </c>
      <c r="B695" t="s">
        <v>2848</v>
      </c>
      <c r="C695" t="str">
        <f t="shared" si="20"/>
        <v>Mercer Island</v>
      </c>
      <c r="D695" t="s">
        <v>2849</v>
      </c>
      <c r="E695">
        <v>76532.438889927318</v>
      </c>
      <c r="F695">
        <v>176323952.89810789</v>
      </c>
      <c r="K695" t="s">
        <v>59</v>
      </c>
      <c r="L695" t="s">
        <v>60</v>
      </c>
      <c r="M695" t="s">
        <v>2849</v>
      </c>
      <c r="N695" t="s">
        <v>32</v>
      </c>
      <c r="O695" t="s">
        <v>33</v>
      </c>
      <c r="P695" t="s">
        <v>2246</v>
      </c>
      <c r="Q695" t="s">
        <v>2247</v>
      </c>
      <c r="R695" t="s">
        <v>2248</v>
      </c>
      <c r="S695" t="s">
        <v>2249</v>
      </c>
      <c r="T695" t="s">
        <v>38</v>
      </c>
      <c r="U695" t="s">
        <v>39</v>
      </c>
      <c r="V695">
        <v>2868432</v>
      </c>
      <c r="W695">
        <v>2569219</v>
      </c>
      <c r="X695" t="s">
        <v>2250</v>
      </c>
      <c r="Y695" t="s">
        <v>2251</v>
      </c>
      <c r="Z695" t="s">
        <v>2850</v>
      </c>
      <c r="AA695">
        <f>VLOOKUP(S695,'[1]Tract Areas'!$F$2:$M$374,8,FALSE)</f>
        <v>2846334</v>
      </c>
      <c r="AB695">
        <f t="shared" si="21"/>
        <v>0.99699508209507393</v>
      </c>
    </row>
    <row r="696" spans="1:28" x14ac:dyDescent="0.25">
      <c r="A696">
        <v>78</v>
      </c>
      <c r="B696" t="s">
        <v>2848</v>
      </c>
      <c r="C696" t="str">
        <f t="shared" si="20"/>
        <v>Mercer Island</v>
      </c>
      <c r="D696" t="s">
        <v>2849</v>
      </c>
      <c r="E696">
        <v>76532.438889927318</v>
      </c>
      <c r="F696">
        <v>176323952.89810789</v>
      </c>
      <c r="K696" t="s">
        <v>59</v>
      </c>
      <c r="L696" t="s">
        <v>60</v>
      </c>
      <c r="M696" t="s">
        <v>2849</v>
      </c>
      <c r="N696" t="s">
        <v>32</v>
      </c>
      <c r="O696" t="s">
        <v>33</v>
      </c>
      <c r="P696" t="s">
        <v>2287</v>
      </c>
      <c r="Q696" t="s">
        <v>2288</v>
      </c>
      <c r="R696" t="s">
        <v>2289</v>
      </c>
      <c r="S696" t="s">
        <v>2290</v>
      </c>
      <c r="T696" t="s">
        <v>38</v>
      </c>
      <c r="U696" t="s">
        <v>39</v>
      </c>
      <c r="V696">
        <v>4016906</v>
      </c>
      <c r="W696">
        <v>2661746</v>
      </c>
      <c r="X696" t="s">
        <v>2291</v>
      </c>
      <c r="Y696" t="s">
        <v>2292</v>
      </c>
      <c r="Z696" t="s">
        <v>2851</v>
      </c>
      <c r="AA696">
        <f>VLOOKUP(S696,'[1]Tract Areas'!$F$2:$M$374,8,FALSE)</f>
        <v>3891488</v>
      </c>
      <c r="AB696">
        <f t="shared" si="21"/>
        <v>0.99975716229884304</v>
      </c>
    </row>
    <row r="697" spans="1:28" x14ac:dyDescent="0.25">
      <c r="A697">
        <v>78</v>
      </c>
      <c r="B697" t="s">
        <v>2848</v>
      </c>
      <c r="C697" t="str">
        <f t="shared" si="20"/>
        <v>Mercer Island</v>
      </c>
      <c r="D697" t="s">
        <v>2849</v>
      </c>
      <c r="E697">
        <v>76532.438889927318</v>
      </c>
      <c r="F697">
        <v>176323952.89810789</v>
      </c>
      <c r="K697" t="s">
        <v>59</v>
      </c>
      <c r="L697" t="s">
        <v>60</v>
      </c>
      <c r="M697" t="s">
        <v>2849</v>
      </c>
      <c r="N697" t="s">
        <v>32</v>
      </c>
      <c r="O697" t="s">
        <v>33</v>
      </c>
      <c r="P697" t="s">
        <v>2303</v>
      </c>
      <c r="Q697" t="s">
        <v>2304</v>
      </c>
      <c r="R697" t="s">
        <v>2305</v>
      </c>
      <c r="S697" t="s">
        <v>2306</v>
      </c>
      <c r="T697" t="s">
        <v>38</v>
      </c>
      <c r="U697" t="s">
        <v>39</v>
      </c>
      <c r="V697">
        <v>4071795</v>
      </c>
      <c r="W697">
        <v>9463811</v>
      </c>
      <c r="X697" t="s">
        <v>2307</v>
      </c>
      <c r="Y697" t="s">
        <v>2308</v>
      </c>
      <c r="Z697" t="s">
        <v>2852</v>
      </c>
      <c r="AA697">
        <f>VLOOKUP(S697,'[1]Tract Areas'!$F$2:$M$374,8,FALSE)</f>
        <v>4077125</v>
      </c>
      <c r="AB697">
        <f t="shared" si="21"/>
        <v>0.99872066713676921</v>
      </c>
    </row>
    <row r="698" spans="1:28" x14ac:dyDescent="0.25">
      <c r="A698">
        <v>78</v>
      </c>
      <c r="B698" t="s">
        <v>2848</v>
      </c>
      <c r="C698" t="str">
        <f t="shared" si="20"/>
        <v>Mercer Island</v>
      </c>
      <c r="D698" t="s">
        <v>2849</v>
      </c>
      <c r="E698">
        <v>76532.438889927318</v>
      </c>
      <c r="F698">
        <v>176323952.89810789</v>
      </c>
      <c r="K698" t="s">
        <v>59</v>
      </c>
      <c r="L698" t="s">
        <v>60</v>
      </c>
      <c r="M698" t="s">
        <v>2849</v>
      </c>
      <c r="N698" t="s">
        <v>32</v>
      </c>
      <c r="O698" t="s">
        <v>33</v>
      </c>
      <c r="P698" t="s">
        <v>2310</v>
      </c>
      <c r="Q698" t="s">
        <v>2311</v>
      </c>
      <c r="R698" t="s">
        <v>2312</v>
      </c>
      <c r="S698" t="s">
        <v>2313</v>
      </c>
      <c r="T698" t="s">
        <v>38</v>
      </c>
      <c r="U698" t="s">
        <v>39</v>
      </c>
      <c r="V698">
        <v>1627672</v>
      </c>
      <c r="W698">
        <v>660948</v>
      </c>
      <c r="X698" t="s">
        <v>2314</v>
      </c>
      <c r="Y698" t="s">
        <v>2315</v>
      </c>
      <c r="Z698" t="s">
        <v>2853</v>
      </c>
      <c r="AA698">
        <f>VLOOKUP(S698,'[1]Tract Areas'!$F$2:$M$374,8,FALSE)</f>
        <v>1654694</v>
      </c>
      <c r="AB698">
        <f t="shared" si="21"/>
        <v>0.99857073271553531</v>
      </c>
    </row>
    <row r="699" spans="1:28" x14ac:dyDescent="0.25">
      <c r="A699">
        <v>78</v>
      </c>
      <c r="B699" t="s">
        <v>2848</v>
      </c>
      <c r="C699" t="str">
        <f t="shared" si="20"/>
        <v>Mercer Island</v>
      </c>
      <c r="D699" t="s">
        <v>2849</v>
      </c>
      <c r="E699">
        <v>76532.438889927318</v>
      </c>
      <c r="F699">
        <v>176323952.89810789</v>
      </c>
      <c r="K699" t="s">
        <v>59</v>
      </c>
      <c r="L699" t="s">
        <v>60</v>
      </c>
      <c r="M699" t="s">
        <v>2849</v>
      </c>
      <c r="N699" t="s">
        <v>32</v>
      </c>
      <c r="O699" t="s">
        <v>33</v>
      </c>
      <c r="P699" t="s">
        <v>2316</v>
      </c>
      <c r="Q699" t="s">
        <v>2317</v>
      </c>
      <c r="R699" t="s">
        <v>2318</v>
      </c>
      <c r="S699" t="s">
        <v>2319</v>
      </c>
      <c r="T699" t="s">
        <v>38</v>
      </c>
      <c r="U699" t="s">
        <v>39</v>
      </c>
      <c r="V699">
        <v>3785637</v>
      </c>
      <c r="W699">
        <v>2227321</v>
      </c>
      <c r="X699" t="s">
        <v>2320</v>
      </c>
      <c r="Y699" t="s">
        <v>2321</v>
      </c>
      <c r="Z699" t="s">
        <v>2854</v>
      </c>
      <c r="AA699">
        <f>VLOOKUP(S699,'[1]Tract Areas'!$F$2:$M$374,8,FALSE)</f>
        <v>3777983</v>
      </c>
      <c r="AB699">
        <f t="shared" si="21"/>
        <v>0.99818130468030164</v>
      </c>
    </row>
    <row r="700" spans="1:28" x14ac:dyDescent="0.25">
      <c r="A700">
        <v>80</v>
      </c>
      <c r="C700" t="e">
        <f t="shared" si="20"/>
        <v>#VALUE!</v>
      </c>
      <c r="E700">
        <v>40522.182927532267</v>
      </c>
      <c r="F700">
        <v>52620470.788550943</v>
      </c>
      <c r="G700">
        <v>40522.184000000001</v>
      </c>
      <c r="H700" t="s">
        <v>2855</v>
      </c>
      <c r="I700" t="s">
        <v>1819</v>
      </c>
      <c r="J700">
        <v>17</v>
      </c>
      <c r="K700" t="s">
        <v>30</v>
      </c>
      <c r="L700" t="s">
        <v>31</v>
      </c>
      <c r="M700" t="s">
        <v>2855</v>
      </c>
      <c r="N700" t="s">
        <v>32</v>
      </c>
      <c r="O700" t="s">
        <v>33</v>
      </c>
      <c r="P700" t="s">
        <v>1655</v>
      </c>
      <c r="Q700" t="s">
        <v>1656</v>
      </c>
      <c r="R700" t="s">
        <v>1657</v>
      </c>
      <c r="S700" t="s">
        <v>1658</v>
      </c>
      <c r="T700" t="s">
        <v>38</v>
      </c>
      <c r="U700" t="s">
        <v>39</v>
      </c>
      <c r="V700">
        <v>4789752</v>
      </c>
      <c r="W700">
        <v>272921</v>
      </c>
      <c r="X700" t="s">
        <v>1659</v>
      </c>
      <c r="Y700" t="s">
        <v>1660</v>
      </c>
      <c r="Z700" t="s">
        <v>2856</v>
      </c>
      <c r="AA700">
        <f>VLOOKUP(S700,'[1]Tract Areas'!$F$2:$M$374,8,FALSE)</f>
        <v>4790223</v>
      </c>
      <c r="AB700">
        <f t="shared" si="21"/>
        <v>6.6802735488514836E-4</v>
      </c>
    </row>
    <row r="701" spans="1:28" x14ac:dyDescent="0.25">
      <c r="A701">
        <v>80</v>
      </c>
      <c r="C701" t="e">
        <f t="shared" si="20"/>
        <v>#VALUE!</v>
      </c>
      <c r="E701">
        <v>40522.182927532267</v>
      </c>
      <c r="F701">
        <v>52620470.788550943</v>
      </c>
      <c r="G701">
        <v>40522.184000000001</v>
      </c>
      <c r="H701" t="s">
        <v>2855</v>
      </c>
      <c r="I701" t="s">
        <v>1819</v>
      </c>
      <c r="J701">
        <v>17</v>
      </c>
      <c r="K701" t="s">
        <v>30</v>
      </c>
      <c r="L701" t="s">
        <v>31</v>
      </c>
      <c r="M701" t="s">
        <v>2855</v>
      </c>
      <c r="N701" t="s">
        <v>32</v>
      </c>
      <c r="O701" t="s">
        <v>33</v>
      </c>
      <c r="P701" t="s">
        <v>1224</v>
      </c>
      <c r="Q701" t="s">
        <v>1225</v>
      </c>
      <c r="R701" t="s">
        <v>1226</v>
      </c>
      <c r="S701" t="s">
        <v>1227</v>
      </c>
      <c r="T701" t="s">
        <v>38</v>
      </c>
      <c r="U701" t="s">
        <v>39</v>
      </c>
      <c r="V701">
        <v>3415758</v>
      </c>
      <c r="W701">
        <v>0</v>
      </c>
      <c r="X701" t="s">
        <v>1228</v>
      </c>
      <c r="Y701" t="s">
        <v>1229</v>
      </c>
      <c r="Z701" t="s">
        <v>2857</v>
      </c>
      <c r="AA701">
        <f>VLOOKUP(S701,'[1]Tract Areas'!$F$2:$M$374,8,FALSE)</f>
        <v>3415758</v>
      </c>
      <c r="AB701">
        <f t="shared" si="21"/>
        <v>0.98553703160469797</v>
      </c>
    </row>
    <row r="702" spans="1:28" x14ac:dyDescent="0.25">
      <c r="A702">
        <v>80</v>
      </c>
      <c r="C702" t="e">
        <f t="shared" si="20"/>
        <v>#VALUE!</v>
      </c>
      <c r="E702">
        <v>40522.182927532267</v>
      </c>
      <c r="F702">
        <v>52620470.788550943</v>
      </c>
      <c r="G702">
        <v>40522.184000000001</v>
      </c>
      <c r="H702" t="s">
        <v>2855</v>
      </c>
      <c r="I702" t="s">
        <v>1819</v>
      </c>
      <c r="J702">
        <v>17</v>
      </c>
      <c r="K702" t="s">
        <v>30</v>
      </c>
      <c r="L702" t="s">
        <v>31</v>
      </c>
      <c r="M702" t="s">
        <v>2855</v>
      </c>
      <c r="N702" t="s">
        <v>32</v>
      </c>
      <c r="O702" t="s">
        <v>33</v>
      </c>
      <c r="P702" t="s">
        <v>876</v>
      </c>
      <c r="Q702" t="s">
        <v>877</v>
      </c>
      <c r="R702" t="s">
        <v>878</v>
      </c>
      <c r="S702" t="s">
        <v>879</v>
      </c>
      <c r="T702" t="s">
        <v>38</v>
      </c>
      <c r="U702" t="s">
        <v>39</v>
      </c>
      <c r="V702">
        <v>1660245</v>
      </c>
      <c r="W702">
        <v>0</v>
      </c>
      <c r="X702" t="s">
        <v>880</v>
      </c>
      <c r="Y702" t="s">
        <v>881</v>
      </c>
      <c r="Z702" t="s">
        <v>2858</v>
      </c>
      <c r="AA702">
        <f>VLOOKUP(S702,'[1]Tract Areas'!$F$2:$M$374,8,FALSE)</f>
        <v>1660242</v>
      </c>
      <c r="AB702">
        <f t="shared" si="21"/>
        <v>7.7880212643698934E-4</v>
      </c>
    </row>
    <row r="703" spans="1:28" x14ac:dyDescent="0.25">
      <c r="A703">
        <v>80</v>
      </c>
      <c r="C703" t="e">
        <f t="shared" si="20"/>
        <v>#VALUE!</v>
      </c>
      <c r="E703">
        <v>40522.182927532267</v>
      </c>
      <c r="F703">
        <v>52620470.788550943</v>
      </c>
      <c r="G703">
        <v>40522.184000000001</v>
      </c>
      <c r="H703" t="s">
        <v>2855</v>
      </c>
      <c r="I703" t="s">
        <v>1819</v>
      </c>
      <c r="J703">
        <v>17</v>
      </c>
      <c r="K703" t="s">
        <v>30</v>
      </c>
      <c r="L703" t="s">
        <v>31</v>
      </c>
      <c r="M703" t="s">
        <v>2855</v>
      </c>
      <c r="N703" t="s">
        <v>32</v>
      </c>
      <c r="O703" t="s">
        <v>33</v>
      </c>
      <c r="P703" t="s">
        <v>1233</v>
      </c>
      <c r="Q703" t="s">
        <v>1234</v>
      </c>
      <c r="R703" t="s">
        <v>1235</v>
      </c>
      <c r="S703" t="s">
        <v>1236</v>
      </c>
      <c r="T703" t="s">
        <v>38</v>
      </c>
      <c r="U703" t="s">
        <v>39</v>
      </c>
      <c r="V703">
        <v>2509594</v>
      </c>
      <c r="W703">
        <v>1534926</v>
      </c>
      <c r="X703" t="s">
        <v>1237</v>
      </c>
      <c r="Y703" t="s">
        <v>1238</v>
      </c>
      <c r="Z703" t="s">
        <v>2859</v>
      </c>
      <c r="AA703">
        <f>VLOOKUP(S703,'[1]Tract Areas'!$F$2:$M$374,8,FALSE)</f>
        <v>2482464</v>
      </c>
      <c r="AB703">
        <f t="shared" si="21"/>
        <v>8.0565115949314876E-7</v>
      </c>
    </row>
    <row r="704" spans="1:28" x14ac:dyDescent="0.25">
      <c r="A704">
        <v>80</v>
      </c>
      <c r="C704" t="e">
        <f t="shared" si="20"/>
        <v>#VALUE!</v>
      </c>
      <c r="E704">
        <v>40522.182927532267</v>
      </c>
      <c r="F704">
        <v>52620470.788550943</v>
      </c>
      <c r="G704">
        <v>40522.184000000001</v>
      </c>
      <c r="H704" t="s">
        <v>2855</v>
      </c>
      <c r="I704" t="s">
        <v>1819</v>
      </c>
      <c r="J704">
        <v>17</v>
      </c>
      <c r="K704" t="s">
        <v>30</v>
      </c>
      <c r="L704" t="s">
        <v>31</v>
      </c>
      <c r="M704" t="s">
        <v>2855</v>
      </c>
      <c r="N704" t="s">
        <v>32</v>
      </c>
      <c r="O704" t="s">
        <v>33</v>
      </c>
      <c r="P704" t="s">
        <v>177</v>
      </c>
      <c r="Q704" t="s">
        <v>178</v>
      </c>
      <c r="R704" t="s">
        <v>179</v>
      </c>
      <c r="S704" t="s">
        <v>180</v>
      </c>
      <c r="T704" t="s">
        <v>38</v>
      </c>
      <c r="U704" t="s">
        <v>39</v>
      </c>
      <c r="V704">
        <v>3202093</v>
      </c>
      <c r="W704">
        <v>60359</v>
      </c>
      <c r="X704" t="s">
        <v>181</v>
      </c>
      <c r="Y704" t="s">
        <v>182</v>
      </c>
      <c r="Z704" t="s">
        <v>2860</v>
      </c>
      <c r="AA704">
        <f>VLOOKUP(S704,'[1]Tract Areas'!$F$2:$M$374,8,FALSE)</f>
        <v>3193902</v>
      </c>
      <c r="AB704">
        <f t="shared" si="21"/>
        <v>8.7037110092920825E-2</v>
      </c>
    </row>
    <row r="705" spans="1:28" x14ac:dyDescent="0.25">
      <c r="A705">
        <v>80</v>
      </c>
      <c r="C705" t="e">
        <f t="shared" si="20"/>
        <v>#VALUE!</v>
      </c>
      <c r="E705">
        <v>40522.182927532267</v>
      </c>
      <c r="F705">
        <v>52620470.788550943</v>
      </c>
      <c r="G705">
        <v>40522.184000000001</v>
      </c>
      <c r="H705" t="s">
        <v>2855</v>
      </c>
      <c r="I705" t="s">
        <v>1819</v>
      </c>
      <c r="J705">
        <v>17</v>
      </c>
      <c r="K705" t="s">
        <v>30</v>
      </c>
      <c r="L705" t="s">
        <v>31</v>
      </c>
      <c r="M705" t="s">
        <v>2855</v>
      </c>
      <c r="N705" t="s">
        <v>32</v>
      </c>
      <c r="O705" t="s">
        <v>33</v>
      </c>
      <c r="P705" t="s">
        <v>1663</v>
      </c>
      <c r="Q705" t="s">
        <v>1664</v>
      </c>
      <c r="R705" t="s">
        <v>1376</v>
      </c>
      <c r="S705" t="s">
        <v>1665</v>
      </c>
      <c r="T705" t="s">
        <v>38</v>
      </c>
      <c r="U705" t="s">
        <v>39</v>
      </c>
      <c r="V705">
        <v>9429739</v>
      </c>
      <c r="W705">
        <v>719984</v>
      </c>
      <c r="X705" t="s">
        <v>1666</v>
      </c>
      <c r="Y705" t="s">
        <v>1667</v>
      </c>
      <c r="Z705" t="s">
        <v>2861</v>
      </c>
      <c r="AA705">
        <f>VLOOKUP(S705,'[1]Tract Areas'!$F$2:$M$374,8,FALSE)</f>
        <v>9449275</v>
      </c>
      <c r="AB705">
        <f t="shared" si="21"/>
        <v>5.9425617309264468E-2</v>
      </c>
    </row>
    <row r="706" spans="1:28" x14ac:dyDescent="0.25">
      <c r="A706">
        <v>80</v>
      </c>
      <c r="C706" t="e">
        <f t="shared" ref="C706:C769" si="22">IF(H706,H706,D706)</f>
        <v>#VALUE!</v>
      </c>
      <c r="E706">
        <v>40522.182927532267</v>
      </c>
      <c r="F706">
        <v>52620470.788550943</v>
      </c>
      <c r="G706">
        <v>40522.184000000001</v>
      </c>
      <c r="H706" t="s">
        <v>2855</v>
      </c>
      <c r="I706" t="s">
        <v>1819</v>
      </c>
      <c r="J706">
        <v>17</v>
      </c>
      <c r="K706" t="s">
        <v>30</v>
      </c>
      <c r="L706" t="s">
        <v>31</v>
      </c>
      <c r="M706" t="s">
        <v>2855</v>
      </c>
      <c r="N706" t="s">
        <v>32</v>
      </c>
      <c r="O706" t="s">
        <v>33</v>
      </c>
      <c r="P706" t="s">
        <v>903</v>
      </c>
      <c r="Q706" t="s">
        <v>904</v>
      </c>
      <c r="R706" t="s">
        <v>905</v>
      </c>
      <c r="S706" t="s">
        <v>906</v>
      </c>
      <c r="T706" t="s">
        <v>38</v>
      </c>
      <c r="U706" t="s">
        <v>39</v>
      </c>
      <c r="V706">
        <v>1150364</v>
      </c>
      <c r="W706">
        <v>0</v>
      </c>
      <c r="X706" t="s">
        <v>907</v>
      </c>
      <c r="Y706" t="s">
        <v>908</v>
      </c>
      <c r="Z706" t="s">
        <v>2862</v>
      </c>
      <c r="AA706">
        <f>VLOOKUP(S706,'[1]Tract Areas'!$F$2:$M$374,8,FALSE)</f>
        <v>1150364</v>
      </c>
      <c r="AB706">
        <f t="shared" ref="AB706:AB769" si="23">Z706/AA706</f>
        <v>9.1536244180102997E-4</v>
      </c>
    </row>
    <row r="707" spans="1:28" x14ac:dyDescent="0.25">
      <c r="A707">
        <v>80</v>
      </c>
      <c r="C707" t="e">
        <f t="shared" si="22"/>
        <v>#VALUE!</v>
      </c>
      <c r="E707">
        <v>40522.182927532267</v>
      </c>
      <c r="F707">
        <v>52620470.788550943</v>
      </c>
      <c r="G707">
        <v>40522.184000000001</v>
      </c>
      <c r="H707" t="s">
        <v>2855</v>
      </c>
      <c r="I707" t="s">
        <v>1819</v>
      </c>
      <c r="J707">
        <v>17</v>
      </c>
      <c r="K707" t="s">
        <v>30</v>
      </c>
      <c r="L707" t="s">
        <v>31</v>
      </c>
      <c r="M707" t="s">
        <v>2855</v>
      </c>
      <c r="N707" t="s">
        <v>32</v>
      </c>
      <c r="O707" t="s">
        <v>33</v>
      </c>
      <c r="P707" t="s">
        <v>910</v>
      </c>
      <c r="Q707" t="s">
        <v>911</v>
      </c>
      <c r="R707" t="s">
        <v>912</v>
      </c>
      <c r="S707" t="s">
        <v>913</v>
      </c>
      <c r="T707" t="s">
        <v>38</v>
      </c>
      <c r="U707" t="s">
        <v>39</v>
      </c>
      <c r="V707">
        <v>2746877</v>
      </c>
      <c r="W707">
        <v>0</v>
      </c>
      <c r="X707" t="s">
        <v>914</v>
      </c>
      <c r="Y707" t="s">
        <v>915</v>
      </c>
      <c r="Z707" t="s">
        <v>2863</v>
      </c>
      <c r="AA707">
        <f>VLOOKUP(S707,'[1]Tract Areas'!$F$2:$M$374,8,FALSE)</f>
        <v>2746891</v>
      </c>
      <c r="AB707">
        <f t="shared" si="23"/>
        <v>0.2465678470678305</v>
      </c>
    </row>
    <row r="708" spans="1:28" x14ac:dyDescent="0.25">
      <c r="A708">
        <v>79</v>
      </c>
      <c r="B708" t="s">
        <v>2864</v>
      </c>
      <c r="C708" t="str">
        <f t="shared" si="22"/>
        <v>Milton</v>
      </c>
      <c r="D708" t="s">
        <v>2865</v>
      </c>
      <c r="E708">
        <v>31187.706356549021</v>
      </c>
      <c r="F708">
        <v>16031759.92817683</v>
      </c>
      <c r="K708" t="s">
        <v>59</v>
      </c>
      <c r="L708" t="s">
        <v>60</v>
      </c>
      <c r="M708" t="s">
        <v>2865</v>
      </c>
      <c r="N708" t="s">
        <v>32</v>
      </c>
      <c r="O708" t="s">
        <v>33</v>
      </c>
      <c r="P708" t="s">
        <v>82</v>
      </c>
      <c r="Q708" t="s">
        <v>83</v>
      </c>
      <c r="R708" t="s">
        <v>84</v>
      </c>
      <c r="S708" t="s">
        <v>85</v>
      </c>
      <c r="T708" t="s">
        <v>38</v>
      </c>
      <c r="U708" t="s">
        <v>39</v>
      </c>
      <c r="V708">
        <v>5989940</v>
      </c>
      <c r="W708">
        <v>215746</v>
      </c>
      <c r="X708" t="s">
        <v>86</v>
      </c>
      <c r="Y708" t="s">
        <v>87</v>
      </c>
      <c r="Z708" t="s">
        <v>2866</v>
      </c>
      <c r="AA708">
        <f>VLOOKUP(S708,'[1]Tract Areas'!$F$2:$M$374,8,FALSE)</f>
        <v>5989944</v>
      </c>
      <c r="AB708">
        <f t="shared" si="23"/>
        <v>1.2105956249340561E-2</v>
      </c>
    </row>
    <row r="709" spans="1:28" x14ac:dyDescent="0.25">
      <c r="A709">
        <v>79</v>
      </c>
      <c r="B709" t="s">
        <v>2864</v>
      </c>
      <c r="C709" t="str">
        <f t="shared" si="22"/>
        <v>Milton</v>
      </c>
      <c r="D709" t="s">
        <v>2865</v>
      </c>
      <c r="E709">
        <v>31187.706356549021</v>
      </c>
      <c r="F709">
        <v>16031759.92817683</v>
      </c>
      <c r="K709" t="s">
        <v>59</v>
      </c>
      <c r="L709" t="s">
        <v>60</v>
      </c>
      <c r="M709" t="s">
        <v>2865</v>
      </c>
      <c r="N709" t="s">
        <v>32</v>
      </c>
      <c r="O709" t="s">
        <v>33</v>
      </c>
      <c r="P709" t="s">
        <v>1493</v>
      </c>
      <c r="Q709" t="s">
        <v>1494</v>
      </c>
      <c r="R709" t="s">
        <v>1495</v>
      </c>
      <c r="S709" t="s">
        <v>1496</v>
      </c>
      <c r="T709" t="s">
        <v>38</v>
      </c>
      <c r="U709" t="s">
        <v>39</v>
      </c>
      <c r="V709">
        <v>3799631</v>
      </c>
      <c r="W709">
        <v>6562</v>
      </c>
      <c r="X709" t="s">
        <v>1497</v>
      </c>
      <c r="Y709" t="s">
        <v>1498</v>
      </c>
      <c r="Z709" t="s">
        <v>2867</v>
      </c>
      <c r="AA709">
        <f>VLOOKUP(S709,'[1]Tract Areas'!$F$2:$M$374,8,FALSE)</f>
        <v>3770409</v>
      </c>
      <c r="AB709">
        <f t="shared" si="23"/>
        <v>0.33496074298570794</v>
      </c>
    </row>
    <row r="710" spans="1:28" x14ac:dyDescent="0.25">
      <c r="A710">
        <v>79</v>
      </c>
      <c r="B710" t="s">
        <v>2864</v>
      </c>
      <c r="C710" t="str">
        <f t="shared" si="22"/>
        <v>Milton</v>
      </c>
      <c r="D710" t="s">
        <v>2865</v>
      </c>
      <c r="E710">
        <v>31187.706356549021</v>
      </c>
      <c r="F710">
        <v>16031759.92817683</v>
      </c>
      <c r="K710" t="s">
        <v>59</v>
      </c>
      <c r="L710" t="s">
        <v>60</v>
      </c>
      <c r="M710" t="s">
        <v>2865</v>
      </c>
      <c r="N710" t="s">
        <v>32</v>
      </c>
      <c r="O710" t="s">
        <v>33</v>
      </c>
      <c r="P710" t="s">
        <v>1550</v>
      </c>
      <c r="Q710" t="s">
        <v>1551</v>
      </c>
      <c r="R710" t="s">
        <v>1552</v>
      </c>
      <c r="S710" t="s">
        <v>1553</v>
      </c>
      <c r="T710" t="s">
        <v>38</v>
      </c>
      <c r="U710" t="s">
        <v>39</v>
      </c>
      <c r="V710">
        <v>7171851</v>
      </c>
      <c r="W710">
        <v>14259</v>
      </c>
      <c r="X710" t="s">
        <v>1554</v>
      </c>
      <c r="Y710" t="s">
        <v>1555</v>
      </c>
      <c r="Z710" t="s">
        <v>2868</v>
      </c>
      <c r="AA710">
        <f>VLOOKUP(S710,'[1]Tract Areas'!$F$2:$M$374,8,FALSE)</f>
        <v>7150626</v>
      </c>
      <c r="AB710">
        <f t="shared" si="23"/>
        <v>7.6478618795053745E-3</v>
      </c>
    </row>
    <row r="711" spans="1:28" x14ac:dyDescent="0.25">
      <c r="A711">
        <v>55</v>
      </c>
      <c r="C711" t="e">
        <f t="shared" si="22"/>
        <v>#VALUE!</v>
      </c>
      <c r="E711">
        <v>18241.548785981169</v>
      </c>
      <c r="F711">
        <v>17933144.708401948</v>
      </c>
      <c r="G711">
        <v>18241.548999999999</v>
      </c>
      <c r="H711" t="s">
        <v>2869</v>
      </c>
      <c r="I711" t="s">
        <v>176</v>
      </c>
      <c r="J711">
        <v>14</v>
      </c>
      <c r="K711" t="s">
        <v>30</v>
      </c>
      <c r="L711" t="s">
        <v>31</v>
      </c>
      <c r="M711" t="s">
        <v>2869</v>
      </c>
      <c r="N711" t="s">
        <v>32</v>
      </c>
      <c r="O711" t="s">
        <v>33</v>
      </c>
      <c r="P711" t="s">
        <v>204</v>
      </c>
      <c r="Q711" t="s">
        <v>205</v>
      </c>
      <c r="R711" t="s">
        <v>206</v>
      </c>
      <c r="S711" t="s">
        <v>207</v>
      </c>
      <c r="T711" t="s">
        <v>38</v>
      </c>
      <c r="U711" t="s">
        <v>39</v>
      </c>
      <c r="V711">
        <v>820730</v>
      </c>
      <c r="W711">
        <v>0</v>
      </c>
      <c r="X711" t="s">
        <v>208</v>
      </c>
      <c r="Y711" t="s">
        <v>209</v>
      </c>
      <c r="Z711" t="s">
        <v>420</v>
      </c>
      <c r="AA711">
        <f>VLOOKUP(S711,'[1]Tract Areas'!$F$2:$M$374,8,FALSE)</f>
        <v>820731</v>
      </c>
      <c r="AB711">
        <f t="shared" si="23"/>
        <v>3.0216965120118529E-4</v>
      </c>
    </row>
    <row r="712" spans="1:28" x14ac:dyDescent="0.25">
      <c r="A712">
        <v>55</v>
      </c>
      <c r="C712" t="e">
        <f t="shared" si="22"/>
        <v>#VALUE!</v>
      </c>
      <c r="E712">
        <v>18241.548785981169</v>
      </c>
      <c r="F712">
        <v>17933144.708401948</v>
      </c>
      <c r="G712">
        <v>18241.548999999999</v>
      </c>
      <c r="H712" t="s">
        <v>2869</v>
      </c>
      <c r="I712" t="s">
        <v>176</v>
      </c>
      <c r="J712">
        <v>14</v>
      </c>
      <c r="K712" t="s">
        <v>30</v>
      </c>
      <c r="L712" t="s">
        <v>31</v>
      </c>
      <c r="M712" t="s">
        <v>2869</v>
      </c>
      <c r="N712" t="s">
        <v>32</v>
      </c>
      <c r="O712" t="s">
        <v>33</v>
      </c>
      <c r="P712" t="s">
        <v>218</v>
      </c>
      <c r="Q712" t="s">
        <v>219</v>
      </c>
      <c r="R712" t="s">
        <v>220</v>
      </c>
      <c r="S712" t="s">
        <v>221</v>
      </c>
      <c r="T712" t="s">
        <v>38</v>
      </c>
      <c r="U712" t="s">
        <v>39</v>
      </c>
      <c r="V712">
        <v>948580</v>
      </c>
      <c r="W712">
        <v>0</v>
      </c>
      <c r="X712" t="s">
        <v>222</v>
      </c>
      <c r="Y712" t="s">
        <v>223</v>
      </c>
      <c r="Z712" t="s">
        <v>2191</v>
      </c>
      <c r="AA712">
        <f>VLOOKUP(S712,'[1]Tract Areas'!$F$2:$M$374,8,FALSE)</f>
        <v>948581</v>
      </c>
      <c r="AB712">
        <f t="shared" si="23"/>
        <v>4.1746566713859968E-4</v>
      </c>
    </row>
    <row r="713" spans="1:28" x14ac:dyDescent="0.25">
      <c r="A713">
        <v>55</v>
      </c>
      <c r="C713" t="e">
        <f t="shared" si="22"/>
        <v>#VALUE!</v>
      </c>
      <c r="E713">
        <v>18241.548785981169</v>
      </c>
      <c r="F713">
        <v>17933144.708401948</v>
      </c>
      <c r="G713">
        <v>18241.548999999999</v>
      </c>
      <c r="H713" t="s">
        <v>2869</v>
      </c>
      <c r="I713" t="s">
        <v>176</v>
      </c>
      <c r="J713">
        <v>14</v>
      </c>
      <c r="K713" t="s">
        <v>30</v>
      </c>
      <c r="L713" t="s">
        <v>31</v>
      </c>
      <c r="M713" t="s">
        <v>2869</v>
      </c>
      <c r="N713" t="s">
        <v>32</v>
      </c>
      <c r="O713" t="s">
        <v>33</v>
      </c>
      <c r="P713" t="s">
        <v>225</v>
      </c>
      <c r="Q713" t="s">
        <v>226</v>
      </c>
      <c r="R713" t="s">
        <v>227</v>
      </c>
      <c r="S713" t="s">
        <v>228</v>
      </c>
      <c r="T713" t="s">
        <v>38</v>
      </c>
      <c r="U713" t="s">
        <v>39</v>
      </c>
      <c r="V713">
        <v>732388</v>
      </c>
      <c r="W713">
        <v>0</v>
      </c>
      <c r="X713" t="s">
        <v>229</v>
      </c>
      <c r="Y713" t="s">
        <v>230</v>
      </c>
      <c r="Z713" t="s">
        <v>2870</v>
      </c>
      <c r="AA713">
        <f>VLOOKUP(S713,'[1]Tract Areas'!$F$2:$M$374,8,FALSE)</f>
        <v>732389</v>
      </c>
      <c r="AB713">
        <f t="shared" si="23"/>
        <v>0.99861822064503969</v>
      </c>
    </row>
    <row r="714" spans="1:28" x14ac:dyDescent="0.25">
      <c r="A714">
        <v>55</v>
      </c>
      <c r="C714" t="e">
        <f t="shared" si="22"/>
        <v>#VALUE!</v>
      </c>
      <c r="E714">
        <v>18241.548785981169</v>
      </c>
      <c r="F714">
        <v>17933144.708401948</v>
      </c>
      <c r="G714">
        <v>18241.548999999999</v>
      </c>
      <c r="H714" t="s">
        <v>2869</v>
      </c>
      <c r="I714" t="s">
        <v>176</v>
      </c>
      <c r="J714">
        <v>14</v>
      </c>
      <c r="K714" t="s">
        <v>30</v>
      </c>
      <c r="L714" t="s">
        <v>31</v>
      </c>
      <c r="M714" t="s">
        <v>2869</v>
      </c>
      <c r="N714" t="s">
        <v>32</v>
      </c>
      <c r="O714" t="s">
        <v>33</v>
      </c>
      <c r="P714" t="s">
        <v>232</v>
      </c>
      <c r="Q714" t="s">
        <v>233</v>
      </c>
      <c r="R714" t="s">
        <v>234</v>
      </c>
      <c r="S714" t="s">
        <v>235</v>
      </c>
      <c r="T714" t="s">
        <v>38</v>
      </c>
      <c r="U714" t="s">
        <v>39</v>
      </c>
      <c r="V714">
        <v>711360</v>
      </c>
      <c r="W714">
        <v>0</v>
      </c>
      <c r="X714" t="s">
        <v>236</v>
      </c>
      <c r="Y714" t="s">
        <v>237</v>
      </c>
      <c r="Z714" t="s">
        <v>2871</v>
      </c>
      <c r="AA714">
        <f>VLOOKUP(S714,'[1]Tract Areas'!$F$2:$M$374,8,FALSE)</f>
        <v>711359</v>
      </c>
      <c r="AB714">
        <f t="shared" si="23"/>
        <v>0.51818139645382988</v>
      </c>
    </row>
    <row r="715" spans="1:28" x14ac:dyDescent="0.25">
      <c r="A715">
        <v>55</v>
      </c>
      <c r="C715" t="e">
        <f t="shared" si="22"/>
        <v>#VALUE!</v>
      </c>
      <c r="E715">
        <v>18241.548785981169</v>
      </c>
      <c r="F715">
        <v>17933144.708401948</v>
      </c>
      <c r="G715">
        <v>18241.548999999999</v>
      </c>
      <c r="H715" t="s">
        <v>2869</v>
      </c>
      <c r="I715" t="s">
        <v>176</v>
      </c>
      <c r="J715">
        <v>14</v>
      </c>
      <c r="K715" t="s">
        <v>30</v>
      </c>
      <c r="L715" t="s">
        <v>31</v>
      </c>
      <c r="M715" t="s">
        <v>2869</v>
      </c>
      <c r="N715" t="s">
        <v>32</v>
      </c>
      <c r="O715" t="s">
        <v>33</v>
      </c>
      <c r="P715" t="s">
        <v>946</v>
      </c>
      <c r="Q715" t="s">
        <v>947</v>
      </c>
      <c r="R715" t="s">
        <v>882</v>
      </c>
      <c r="S715" t="s">
        <v>948</v>
      </c>
      <c r="T715" t="s">
        <v>38</v>
      </c>
      <c r="U715" t="s">
        <v>39</v>
      </c>
      <c r="V715">
        <v>698478</v>
      </c>
      <c r="W715">
        <v>0</v>
      </c>
      <c r="X715" t="s">
        <v>949</v>
      </c>
      <c r="Y715" t="s">
        <v>950</v>
      </c>
      <c r="Z715" t="s">
        <v>2872</v>
      </c>
      <c r="AA715">
        <f>VLOOKUP(S715,'[1]Tract Areas'!$F$2:$M$374,8,FALSE)</f>
        <v>698473</v>
      </c>
      <c r="AB715">
        <f t="shared" si="23"/>
        <v>0.77309072791646927</v>
      </c>
    </row>
    <row r="716" spans="1:28" x14ac:dyDescent="0.25">
      <c r="A716">
        <v>55</v>
      </c>
      <c r="C716" t="e">
        <f t="shared" si="22"/>
        <v>#VALUE!</v>
      </c>
      <c r="E716">
        <v>18241.548785981169</v>
      </c>
      <c r="F716">
        <v>17933144.708401948</v>
      </c>
      <c r="G716">
        <v>18241.548999999999</v>
      </c>
      <c r="H716" t="s">
        <v>2869</v>
      </c>
      <c r="I716" t="s">
        <v>176</v>
      </c>
      <c r="J716">
        <v>14</v>
      </c>
      <c r="K716" t="s">
        <v>30</v>
      </c>
      <c r="L716" t="s">
        <v>31</v>
      </c>
      <c r="M716" t="s">
        <v>2869</v>
      </c>
      <c r="N716" t="s">
        <v>32</v>
      </c>
      <c r="O716" t="s">
        <v>33</v>
      </c>
      <c r="P716" t="s">
        <v>1758</v>
      </c>
      <c r="Q716" t="s">
        <v>1759</v>
      </c>
      <c r="R716" t="s">
        <v>1760</v>
      </c>
      <c r="S716" t="s">
        <v>1761</v>
      </c>
      <c r="T716" t="s">
        <v>38</v>
      </c>
      <c r="U716" t="s">
        <v>39</v>
      </c>
      <c r="V716">
        <v>1058325</v>
      </c>
      <c r="W716">
        <v>0</v>
      </c>
      <c r="X716" t="s">
        <v>1762</v>
      </c>
      <c r="Y716" t="s">
        <v>1763</v>
      </c>
      <c r="Z716" t="s">
        <v>2873</v>
      </c>
      <c r="AA716">
        <f>VLOOKUP(S716,'[1]Tract Areas'!$F$2:$M$374,8,FALSE)</f>
        <v>1058325</v>
      </c>
      <c r="AB716">
        <f t="shared" si="23"/>
        <v>3.2315215080433706E-4</v>
      </c>
    </row>
    <row r="717" spans="1:28" x14ac:dyDescent="0.25">
      <c r="A717">
        <v>55</v>
      </c>
      <c r="C717" t="e">
        <f t="shared" si="22"/>
        <v>#VALUE!</v>
      </c>
      <c r="E717">
        <v>18241.548785981169</v>
      </c>
      <c r="F717">
        <v>17933144.708401948</v>
      </c>
      <c r="G717">
        <v>18241.548999999999</v>
      </c>
      <c r="H717" t="s">
        <v>2869</v>
      </c>
      <c r="I717" t="s">
        <v>176</v>
      </c>
      <c r="J717">
        <v>14</v>
      </c>
      <c r="K717" t="s">
        <v>30</v>
      </c>
      <c r="L717" t="s">
        <v>31</v>
      </c>
      <c r="M717" t="s">
        <v>2869</v>
      </c>
      <c r="N717" t="s">
        <v>32</v>
      </c>
      <c r="O717" t="s">
        <v>33</v>
      </c>
      <c r="P717" t="s">
        <v>959</v>
      </c>
      <c r="Q717" t="s">
        <v>960</v>
      </c>
      <c r="R717" t="s">
        <v>961</v>
      </c>
      <c r="S717" t="s">
        <v>962</v>
      </c>
      <c r="T717" t="s">
        <v>38</v>
      </c>
      <c r="U717" t="s">
        <v>39</v>
      </c>
      <c r="V717">
        <v>801744</v>
      </c>
      <c r="W717">
        <v>0</v>
      </c>
      <c r="X717" t="s">
        <v>963</v>
      </c>
      <c r="Y717" t="s">
        <v>964</v>
      </c>
      <c r="Z717" t="s">
        <v>2874</v>
      </c>
      <c r="AA717">
        <f>VLOOKUP(S717,'[1]Tract Areas'!$F$2:$M$374,8,FALSE)</f>
        <v>787749</v>
      </c>
      <c r="AB717">
        <f t="shared" si="23"/>
        <v>3.1931490868284187E-2</v>
      </c>
    </row>
    <row r="718" spans="1:28" x14ac:dyDescent="0.25">
      <c r="A718">
        <v>98</v>
      </c>
      <c r="C718" t="e">
        <f t="shared" si="22"/>
        <v>#VALUE!</v>
      </c>
      <c r="E718">
        <v>34138.92787921233</v>
      </c>
      <c r="F718">
        <v>19763186.566329598</v>
      </c>
      <c r="G718">
        <v>34138.93</v>
      </c>
      <c r="H718" t="s">
        <v>2875</v>
      </c>
      <c r="I718" t="s">
        <v>936</v>
      </c>
      <c r="J718">
        <v>11</v>
      </c>
      <c r="K718" t="s">
        <v>30</v>
      </c>
      <c r="L718" t="s">
        <v>31</v>
      </c>
      <c r="M718" t="s">
        <v>2875</v>
      </c>
      <c r="N718" t="s">
        <v>32</v>
      </c>
      <c r="O718" t="s">
        <v>33</v>
      </c>
      <c r="P718" t="s">
        <v>974</v>
      </c>
      <c r="Q718" t="s">
        <v>975</v>
      </c>
      <c r="R718" t="s">
        <v>721</v>
      </c>
      <c r="S718" t="s">
        <v>976</v>
      </c>
      <c r="T718" t="s">
        <v>38</v>
      </c>
      <c r="U718" t="s">
        <v>39</v>
      </c>
      <c r="V718">
        <v>1113996</v>
      </c>
      <c r="W718">
        <v>826398</v>
      </c>
      <c r="X718" t="s">
        <v>977</v>
      </c>
      <c r="Y718" t="s">
        <v>978</v>
      </c>
      <c r="Z718" t="s">
        <v>2839</v>
      </c>
      <c r="AA718">
        <f>VLOOKUP(S718,'[1]Tract Areas'!$F$2:$M$374,8,FALSE)</f>
        <v>1015325</v>
      </c>
      <c r="AB718">
        <f t="shared" si="23"/>
        <v>1.3493216457784453E-4</v>
      </c>
    </row>
    <row r="719" spans="1:28" x14ac:dyDescent="0.25">
      <c r="A719">
        <v>98</v>
      </c>
      <c r="C719" t="e">
        <f t="shared" si="22"/>
        <v>#VALUE!</v>
      </c>
      <c r="E719">
        <v>34138.92787921233</v>
      </c>
      <c r="F719">
        <v>19763186.566329598</v>
      </c>
      <c r="G719">
        <v>34138.93</v>
      </c>
      <c r="H719" t="s">
        <v>2875</v>
      </c>
      <c r="I719" t="s">
        <v>936</v>
      </c>
      <c r="J719">
        <v>11</v>
      </c>
      <c r="K719" t="s">
        <v>30</v>
      </c>
      <c r="L719" t="s">
        <v>31</v>
      </c>
      <c r="M719" t="s">
        <v>2875</v>
      </c>
      <c r="N719" t="s">
        <v>32</v>
      </c>
      <c r="O719" t="s">
        <v>33</v>
      </c>
      <c r="P719" t="s">
        <v>980</v>
      </c>
      <c r="Q719" t="s">
        <v>981</v>
      </c>
      <c r="R719" t="s">
        <v>982</v>
      </c>
      <c r="S719" t="s">
        <v>983</v>
      </c>
      <c r="T719" t="s">
        <v>38</v>
      </c>
      <c r="U719" t="s">
        <v>39</v>
      </c>
      <c r="V719">
        <v>1147621</v>
      </c>
      <c r="W719">
        <v>0</v>
      </c>
      <c r="X719" t="s">
        <v>984</v>
      </c>
      <c r="Y719" t="s">
        <v>985</v>
      </c>
      <c r="Z719" t="s">
        <v>2876</v>
      </c>
      <c r="AA719">
        <f>VLOOKUP(S719,'[1]Tract Areas'!$F$2:$M$374,8,FALSE)</f>
        <v>1133540</v>
      </c>
      <c r="AB719">
        <f t="shared" si="23"/>
        <v>0.18764048908728409</v>
      </c>
    </row>
    <row r="720" spans="1:28" x14ac:dyDescent="0.25">
      <c r="A720">
        <v>98</v>
      </c>
      <c r="C720" t="e">
        <f t="shared" si="22"/>
        <v>#VALUE!</v>
      </c>
      <c r="E720">
        <v>34138.92787921233</v>
      </c>
      <c r="F720">
        <v>19763186.566329598</v>
      </c>
      <c r="G720">
        <v>34138.93</v>
      </c>
      <c r="H720" t="s">
        <v>2875</v>
      </c>
      <c r="I720" t="s">
        <v>936</v>
      </c>
      <c r="J720">
        <v>11</v>
      </c>
      <c r="K720" t="s">
        <v>30</v>
      </c>
      <c r="L720" t="s">
        <v>31</v>
      </c>
      <c r="M720" t="s">
        <v>2875</v>
      </c>
      <c r="N720" t="s">
        <v>32</v>
      </c>
      <c r="O720" t="s">
        <v>33</v>
      </c>
      <c r="P720" t="s">
        <v>1765</v>
      </c>
      <c r="Q720" t="s">
        <v>1766</v>
      </c>
      <c r="R720" t="s">
        <v>1242</v>
      </c>
      <c r="S720" t="s">
        <v>1767</v>
      </c>
      <c r="T720" t="s">
        <v>38</v>
      </c>
      <c r="U720" t="s">
        <v>39</v>
      </c>
      <c r="V720">
        <v>2306076</v>
      </c>
      <c r="W720">
        <v>3491020</v>
      </c>
      <c r="X720" t="s">
        <v>1768</v>
      </c>
      <c r="Y720" t="s">
        <v>1769</v>
      </c>
      <c r="Z720" t="s">
        <v>2877</v>
      </c>
      <c r="AA720">
        <f>VLOOKUP(S720,'[1]Tract Areas'!$F$2:$M$374,8,FALSE)</f>
        <v>2321807</v>
      </c>
      <c r="AB720">
        <f t="shared" si="23"/>
        <v>2.3697060091557999E-3</v>
      </c>
    </row>
    <row r="721" spans="1:28" x14ac:dyDescent="0.25">
      <c r="A721">
        <v>98</v>
      </c>
      <c r="C721" t="e">
        <f t="shared" si="22"/>
        <v>#VALUE!</v>
      </c>
      <c r="E721">
        <v>34138.92787921233</v>
      </c>
      <c r="F721">
        <v>19763186.566329598</v>
      </c>
      <c r="G721">
        <v>34138.93</v>
      </c>
      <c r="H721" t="s">
        <v>2875</v>
      </c>
      <c r="I721" t="s">
        <v>936</v>
      </c>
      <c r="J721">
        <v>11</v>
      </c>
      <c r="K721" t="s">
        <v>30</v>
      </c>
      <c r="L721" t="s">
        <v>31</v>
      </c>
      <c r="M721" t="s">
        <v>2875</v>
      </c>
      <c r="N721" t="s">
        <v>32</v>
      </c>
      <c r="O721" t="s">
        <v>33</v>
      </c>
      <c r="P721" t="s">
        <v>994</v>
      </c>
      <c r="Q721" t="s">
        <v>995</v>
      </c>
      <c r="R721" t="s">
        <v>996</v>
      </c>
      <c r="S721" t="s">
        <v>997</v>
      </c>
      <c r="T721" t="s">
        <v>38</v>
      </c>
      <c r="U721" t="s">
        <v>39</v>
      </c>
      <c r="V721">
        <v>2730880</v>
      </c>
      <c r="W721">
        <v>285632</v>
      </c>
      <c r="X721" t="s">
        <v>998</v>
      </c>
      <c r="Y721" t="s">
        <v>999</v>
      </c>
      <c r="Z721" t="s">
        <v>2878</v>
      </c>
      <c r="AA721">
        <f>VLOOKUP(S721,'[1]Tract Areas'!$F$2:$M$374,8,FALSE)</f>
        <v>2527641</v>
      </c>
      <c r="AB721">
        <f t="shared" si="23"/>
        <v>0.54174109377083213</v>
      </c>
    </row>
    <row r="722" spans="1:28" x14ac:dyDescent="0.25">
      <c r="A722">
        <v>98</v>
      </c>
      <c r="C722" t="e">
        <f t="shared" si="22"/>
        <v>#VALUE!</v>
      </c>
      <c r="E722">
        <v>34138.92787921233</v>
      </c>
      <c r="F722">
        <v>19763186.566329598</v>
      </c>
      <c r="G722">
        <v>34138.93</v>
      </c>
      <c r="H722" t="s">
        <v>2875</v>
      </c>
      <c r="I722" t="s">
        <v>936</v>
      </c>
      <c r="J722">
        <v>11</v>
      </c>
      <c r="K722" t="s">
        <v>30</v>
      </c>
      <c r="L722" t="s">
        <v>31</v>
      </c>
      <c r="M722" t="s">
        <v>2875</v>
      </c>
      <c r="N722" t="s">
        <v>32</v>
      </c>
      <c r="O722" t="s">
        <v>33</v>
      </c>
      <c r="P722" t="s">
        <v>1001</v>
      </c>
      <c r="Q722" t="s">
        <v>1002</v>
      </c>
      <c r="R722" t="s">
        <v>1003</v>
      </c>
      <c r="S722" t="s">
        <v>1004</v>
      </c>
      <c r="T722" t="s">
        <v>38</v>
      </c>
      <c r="U722" t="s">
        <v>39</v>
      </c>
      <c r="V722">
        <v>1241431</v>
      </c>
      <c r="W722">
        <v>644264</v>
      </c>
      <c r="X722" t="s">
        <v>1005</v>
      </c>
      <c r="Y722" t="s">
        <v>1006</v>
      </c>
      <c r="Z722" t="s">
        <v>2879</v>
      </c>
      <c r="AA722">
        <f>VLOOKUP(S722,'[1]Tract Areas'!$F$2:$M$374,8,FALSE)</f>
        <v>1106778</v>
      </c>
      <c r="AB722">
        <f t="shared" si="23"/>
        <v>0.21802746350216576</v>
      </c>
    </row>
    <row r="723" spans="1:28" x14ac:dyDescent="0.25">
      <c r="A723">
        <v>87</v>
      </c>
      <c r="C723" t="e">
        <f t="shared" si="22"/>
        <v>#VALUE!</v>
      </c>
      <c r="E723">
        <v>26318.98190548713</v>
      </c>
      <c r="F723">
        <v>28986995.234481908</v>
      </c>
      <c r="G723">
        <v>26318.982</v>
      </c>
      <c r="H723" t="s">
        <v>2880</v>
      </c>
      <c r="I723" t="s">
        <v>875</v>
      </c>
      <c r="J723">
        <v>15</v>
      </c>
      <c r="K723" t="s">
        <v>30</v>
      </c>
      <c r="L723" t="s">
        <v>31</v>
      </c>
      <c r="M723" t="s">
        <v>2880</v>
      </c>
      <c r="N723" t="s">
        <v>32</v>
      </c>
      <c r="O723" t="s">
        <v>33</v>
      </c>
      <c r="P723" t="s">
        <v>1233</v>
      </c>
      <c r="Q723" t="s">
        <v>1234</v>
      </c>
      <c r="R723" t="s">
        <v>1235</v>
      </c>
      <c r="S723" t="s">
        <v>1236</v>
      </c>
      <c r="T723" t="s">
        <v>38</v>
      </c>
      <c r="U723" t="s">
        <v>39</v>
      </c>
      <c r="V723">
        <v>2509594</v>
      </c>
      <c r="W723">
        <v>1534926</v>
      </c>
      <c r="X723" t="s">
        <v>1237</v>
      </c>
      <c r="Y723" t="s">
        <v>1238</v>
      </c>
      <c r="Z723" t="s">
        <v>2881</v>
      </c>
      <c r="AA723">
        <f>VLOOKUP(S723,'[1]Tract Areas'!$F$2:$M$374,8,FALSE)</f>
        <v>2482464</v>
      </c>
      <c r="AB723">
        <f t="shared" si="23"/>
        <v>0.30728018613764391</v>
      </c>
    </row>
    <row r="724" spans="1:28" x14ac:dyDescent="0.25">
      <c r="A724">
        <v>87</v>
      </c>
      <c r="C724" t="e">
        <f t="shared" si="22"/>
        <v>#VALUE!</v>
      </c>
      <c r="E724">
        <v>26318.98190548713</v>
      </c>
      <c r="F724">
        <v>28986995.234481908</v>
      </c>
      <c r="G724">
        <v>26318.982</v>
      </c>
      <c r="H724" t="s">
        <v>2880</v>
      </c>
      <c r="I724" t="s">
        <v>875</v>
      </c>
      <c r="J724">
        <v>15</v>
      </c>
      <c r="K724" t="s">
        <v>30</v>
      </c>
      <c r="L724" t="s">
        <v>31</v>
      </c>
      <c r="M724" t="s">
        <v>2880</v>
      </c>
      <c r="N724" t="s">
        <v>32</v>
      </c>
      <c r="O724" t="s">
        <v>33</v>
      </c>
      <c r="P724" t="s">
        <v>184</v>
      </c>
      <c r="Q724" t="s">
        <v>185</v>
      </c>
      <c r="R724" t="s">
        <v>186</v>
      </c>
      <c r="S724" t="s">
        <v>187</v>
      </c>
      <c r="T724" t="s">
        <v>38</v>
      </c>
      <c r="U724" t="s">
        <v>39</v>
      </c>
      <c r="V724">
        <v>2596039</v>
      </c>
      <c r="W724">
        <v>2909196</v>
      </c>
      <c r="X724" t="s">
        <v>188</v>
      </c>
      <c r="Y724" t="s">
        <v>189</v>
      </c>
      <c r="Z724" t="s">
        <v>2882</v>
      </c>
      <c r="AA724">
        <f>VLOOKUP(S724,'[1]Tract Areas'!$F$2:$M$374,8,FALSE)</f>
        <v>2523815</v>
      </c>
      <c r="AB724">
        <f t="shared" si="23"/>
        <v>0.75651781132927731</v>
      </c>
    </row>
    <row r="725" spans="1:28" x14ac:dyDescent="0.25">
      <c r="A725">
        <v>87</v>
      </c>
      <c r="C725" t="e">
        <f t="shared" si="22"/>
        <v>#VALUE!</v>
      </c>
      <c r="E725">
        <v>26318.98190548713</v>
      </c>
      <c r="F725">
        <v>28986995.234481908</v>
      </c>
      <c r="G725">
        <v>26318.982</v>
      </c>
      <c r="H725" t="s">
        <v>2880</v>
      </c>
      <c r="I725" t="s">
        <v>875</v>
      </c>
      <c r="J725">
        <v>15</v>
      </c>
      <c r="K725" t="s">
        <v>30</v>
      </c>
      <c r="L725" t="s">
        <v>31</v>
      </c>
      <c r="M725" t="s">
        <v>2880</v>
      </c>
      <c r="N725" t="s">
        <v>32</v>
      </c>
      <c r="O725" t="s">
        <v>33</v>
      </c>
      <c r="P725" t="s">
        <v>211</v>
      </c>
      <c r="Q725" t="s">
        <v>212</v>
      </c>
      <c r="R725" t="s">
        <v>213</v>
      </c>
      <c r="S725" t="s">
        <v>214</v>
      </c>
      <c r="T725" t="s">
        <v>38</v>
      </c>
      <c r="U725" t="s">
        <v>39</v>
      </c>
      <c r="V725">
        <v>1280326</v>
      </c>
      <c r="W725">
        <v>1636171</v>
      </c>
      <c r="X725" t="s">
        <v>215</v>
      </c>
      <c r="Y725" t="s">
        <v>216</v>
      </c>
      <c r="Z725" t="s">
        <v>2883</v>
      </c>
      <c r="AA725">
        <f>VLOOKUP(S725,'[1]Tract Areas'!$F$2:$M$374,8,FALSE)</f>
        <v>1267823</v>
      </c>
      <c r="AB725">
        <f t="shared" si="23"/>
        <v>1.3960939342479194E-4</v>
      </c>
    </row>
    <row r="726" spans="1:28" x14ac:dyDescent="0.25">
      <c r="A726">
        <v>82</v>
      </c>
      <c r="B726" t="s">
        <v>2884</v>
      </c>
      <c r="C726" t="str">
        <f t="shared" si="22"/>
        <v>Newcastle</v>
      </c>
      <c r="D726" t="s">
        <v>2885</v>
      </c>
      <c r="E726">
        <v>61752.717804848377</v>
      </c>
      <c r="F726">
        <v>124359975.3818938</v>
      </c>
      <c r="K726" t="s">
        <v>59</v>
      </c>
      <c r="L726" t="s">
        <v>60</v>
      </c>
      <c r="M726" t="s">
        <v>2885</v>
      </c>
      <c r="N726" t="s">
        <v>32</v>
      </c>
      <c r="O726" t="s">
        <v>33</v>
      </c>
      <c r="P726" t="s">
        <v>432</v>
      </c>
      <c r="Q726" t="s">
        <v>433</v>
      </c>
      <c r="R726" t="s">
        <v>434</v>
      </c>
      <c r="S726" t="s">
        <v>435</v>
      </c>
      <c r="T726" t="s">
        <v>38</v>
      </c>
      <c r="U726" t="s">
        <v>39</v>
      </c>
      <c r="V726">
        <v>4963596</v>
      </c>
      <c r="W726">
        <v>0</v>
      </c>
      <c r="X726" t="s">
        <v>436</v>
      </c>
      <c r="Y726" t="s">
        <v>437</v>
      </c>
      <c r="Z726" t="s">
        <v>2886</v>
      </c>
      <c r="AA726">
        <f>VLOOKUP(S726,'[1]Tract Areas'!$F$2:$M$374,8,FALSE)</f>
        <v>4963611</v>
      </c>
      <c r="AB726">
        <f t="shared" si="23"/>
        <v>7.6156249955929263E-3</v>
      </c>
    </row>
    <row r="727" spans="1:28" x14ac:dyDescent="0.25">
      <c r="A727">
        <v>82</v>
      </c>
      <c r="B727" t="s">
        <v>2884</v>
      </c>
      <c r="C727" t="str">
        <f t="shared" si="22"/>
        <v>Newcastle</v>
      </c>
      <c r="D727" t="s">
        <v>2885</v>
      </c>
      <c r="E727">
        <v>61752.717804848377</v>
      </c>
      <c r="F727">
        <v>124359975.3818938</v>
      </c>
      <c r="K727" t="s">
        <v>59</v>
      </c>
      <c r="L727" t="s">
        <v>60</v>
      </c>
      <c r="M727" t="s">
        <v>2885</v>
      </c>
      <c r="N727" t="s">
        <v>32</v>
      </c>
      <c r="O727" t="s">
        <v>33</v>
      </c>
      <c r="P727" t="s">
        <v>439</v>
      </c>
      <c r="Q727" t="s">
        <v>440</v>
      </c>
      <c r="R727" t="s">
        <v>441</v>
      </c>
      <c r="S727" t="s">
        <v>442</v>
      </c>
      <c r="T727" t="s">
        <v>38</v>
      </c>
      <c r="U727" t="s">
        <v>39</v>
      </c>
      <c r="V727">
        <v>30078444</v>
      </c>
      <c r="W727">
        <v>0</v>
      </c>
      <c r="X727" t="s">
        <v>443</v>
      </c>
      <c r="Y727" t="s">
        <v>444</v>
      </c>
      <c r="Z727" t="s">
        <v>2887</v>
      </c>
      <c r="AA727">
        <f>VLOOKUP(S727,'[1]Tract Areas'!$F$2:$M$374,8,FALSE)</f>
        <v>30077474</v>
      </c>
      <c r="AB727">
        <f t="shared" si="23"/>
        <v>0.19222375522625337</v>
      </c>
    </row>
    <row r="728" spans="1:28" x14ac:dyDescent="0.25">
      <c r="A728">
        <v>82</v>
      </c>
      <c r="B728" t="s">
        <v>2884</v>
      </c>
      <c r="C728" t="str">
        <f t="shared" si="22"/>
        <v>Newcastle</v>
      </c>
      <c r="D728" t="s">
        <v>2885</v>
      </c>
      <c r="E728">
        <v>61752.717804848377</v>
      </c>
      <c r="F728">
        <v>124359975.3818938</v>
      </c>
      <c r="K728" t="s">
        <v>59</v>
      </c>
      <c r="L728" t="s">
        <v>60</v>
      </c>
      <c r="M728" t="s">
        <v>2885</v>
      </c>
      <c r="N728" t="s">
        <v>32</v>
      </c>
      <c r="O728" t="s">
        <v>33</v>
      </c>
      <c r="P728" t="s">
        <v>453</v>
      </c>
      <c r="Q728" t="s">
        <v>454</v>
      </c>
      <c r="R728" t="s">
        <v>455</v>
      </c>
      <c r="S728" t="s">
        <v>456</v>
      </c>
      <c r="T728" t="s">
        <v>38</v>
      </c>
      <c r="U728" t="s">
        <v>39</v>
      </c>
      <c r="V728">
        <v>3531217</v>
      </c>
      <c r="W728">
        <v>28798</v>
      </c>
      <c r="X728" t="s">
        <v>457</v>
      </c>
      <c r="Y728" t="s">
        <v>458</v>
      </c>
      <c r="Z728" t="s">
        <v>2888</v>
      </c>
      <c r="AA728">
        <f>VLOOKUP(S728,'[1]Tract Areas'!$F$2:$M$374,8,FALSE)</f>
        <v>3492481</v>
      </c>
      <c r="AB728">
        <f t="shared" si="23"/>
        <v>0.58419788110515136</v>
      </c>
    </row>
    <row r="729" spans="1:28" x14ac:dyDescent="0.25">
      <c r="A729">
        <v>82</v>
      </c>
      <c r="B729" t="s">
        <v>2884</v>
      </c>
      <c r="C729" t="str">
        <f t="shared" si="22"/>
        <v>Newcastle</v>
      </c>
      <c r="D729" t="s">
        <v>2885</v>
      </c>
      <c r="E729">
        <v>61752.717804848377</v>
      </c>
      <c r="F729">
        <v>124359975.3818938</v>
      </c>
      <c r="K729" t="s">
        <v>59</v>
      </c>
      <c r="L729" t="s">
        <v>60</v>
      </c>
      <c r="M729" t="s">
        <v>2885</v>
      </c>
      <c r="N729" t="s">
        <v>32</v>
      </c>
      <c r="O729" t="s">
        <v>33</v>
      </c>
      <c r="P729" t="s">
        <v>621</v>
      </c>
      <c r="Q729" t="s">
        <v>622</v>
      </c>
      <c r="R729" t="s">
        <v>623</v>
      </c>
      <c r="S729" t="s">
        <v>624</v>
      </c>
      <c r="T729" t="s">
        <v>38</v>
      </c>
      <c r="U729" t="s">
        <v>39</v>
      </c>
      <c r="V729">
        <v>6392898</v>
      </c>
      <c r="W729">
        <v>797574</v>
      </c>
      <c r="X729" t="s">
        <v>625</v>
      </c>
      <c r="Y729" t="s">
        <v>626</v>
      </c>
      <c r="Z729" t="s">
        <v>2889</v>
      </c>
      <c r="AA729">
        <f>VLOOKUP(S729,'[1]Tract Areas'!$F$2:$M$374,8,FALSE)</f>
        <v>6395425</v>
      </c>
      <c r="AB729">
        <f t="shared" si="23"/>
        <v>0.52426554920118673</v>
      </c>
    </row>
    <row r="730" spans="1:28" x14ac:dyDescent="0.25">
      <c r="A730">
        <v>82</v>
      </c>
      <c r="B730" t="s">
        <v>2884</v>
      </c>
      <c r="C730" t="str">
        <f t="shared" si="22"/>
        <v>Newcastle</v>
      </c>
      <c r="D730" t="s">
        <v>2885</v>
      </c>
      <c r="E730">
        <v>61752.717804848377</v>
      </c>
      <c r="F730">
        <v>124359975.3818938</v>
      </c>
      <c r="K730" t="s">
        <v>59</v>
      </c>
      <c r="L730" t="s">
        <v>60</v>
      </c>
      <c r="M730" t="s">
        <v>2885</v>
      </c>
      <c r="N730" t="s">
        <v>32</v>
      </c>
      <c r="O730" t="s">
        <v>33</v>
      </c>
      <c r="P730" t="s">
        <v>2154</v>
      </c>
      <c r="Q730" t="s">
        <v>2155</v>
      </c>
      <c r="R730" t="s">
        <v>2156</v>
      </c>
      <c r="S730" t="s">
        <v>2157</v>
      </c>
      <c r="T730" t="s">
        <v>38</v>
      </c>
      <c r="U730" t="s">
        <v>39</v>
      </c>
      <c r="V730">
        <v>2935513</v>
      </c>
      <c r="W730">
        <v>0</v>
      </c>
      <c r="X730" t="s">
        <v>2158</v>
      </c>
      <c r="Y730" t="s">
        <v>2159</v>
      </c>
      <c r="Z730" t="s">
        <v>2890</v>
      </c>
      <c r="AA730">
        <f>VLOOKUP(S730,'[1]Tract Areas'!$F$2:$M$374,8,FALSE)</f>
        <v>2935508</v>
      </c>
      <c r="AB730">
        <f t="shared" si="23"/>
        <v>1.6440765959418267E-2</v>
      </c>
    </row>
    <row r="731" spans="1:28" x14ac:dyDescent="0.25">
      <c r="A731">
        <v>82</v>
      </c>
      <c r="B731" t="s">
        <v>2884</v>
      </c>
      <c r="C731" t="str">
        <f t="shared" si="22"/>
        <v>Newcastle</v>
      </c>
      <c r="D731" t="s">
        <v>2885</v>
      </c>
      <c r="E731">
        <v>61752.717804848377</v>
      </c>
      <c r="F731">
        <v>124359975.3818938</v>
      </c>
      <c r="K731" t="s">
        <v>59</v>
      </c>
      <c r="L731" t="s">
        <v>60</v>
      </c>
      <c r="M731" t="s">
        <v>2885</v>
      </c>
      <c r="N731" t="s">
        <v>32</v>
      </c>
      <c r="O731" t="s">
        <v>33</v>
      </c>
      <c r="P731" t="s">
        <v>2164</v>
      </c>
      <c r="Q731" t="s">
        <v>2165</v>
      </c>
      <c r="R731" t="s">
        <v>2166</v>
      </c>
      <c r="S731" t="s">
        <v>2167</v>
      </c>
      <c r="T731" t="s">
        <v>38</v>
      </c>
      <c r="U731" t="s">
        <v>39</v>
      </c>
      <c r="V731">
        <v>4544252</v>
      </c>
      <c r="W731">
        <v>0</v>
      </c>
      <c r="X731" t="s">
        <v>2168</v>
      </c>
      <c r="Y731" t="s">
        <v>2169</v>
      </c>
      <c r="Z731" t="s">
        <v>2891</v>
      </c>
      <c r="AA731">
        <f>VLOOKUP(S731,'[1]Tract Areas'!$F$2:$M$374,8,FALSE)</f>
        <v>4544238</v>
      </c>
      <c r="AB731">
        <f t="shared" si="23"/>
        <v>4.9349087789856076E-2</v>
      </c>
    </row>
    <row r="732" spans="1:28" x14ac:dyDescent="0.25">
      <c r="A732">
        <v>83</v>
      </c>
      <c r="B732" t="s">
        <v>2892</v>
      </c>
      <c r="C732" t="str">
        <f t="shared" si="22"/>
        <v>Normandy Park</v>
      </c>
      <c r="D732" t="s">
        <v>2893</v>
      </c>
      <c r="E732">
        <v>55513.08909585073</v>
      </c>
      <c r="F732">
        <v>70704772.958776191</v>
      </c>
      <c r="K732" t="s">
        <v>59</v>
      </c>
      <c r="L732" t="s">
        <v>60</v>
      </c>
      <c r="M732" t="s">
        <v>2893</v>
      </c>
      <c r="N732" t="s">
        <v>32</v>
      </c>
      <c r="O732" t="s">
        <v>33</v>
      </c>
      <c r="P732" t="s">
        <v>1344</v>
      </c>
      <c r="Q732" t="s">
        <v>1345</v>
      </c>
      <c r="R732" t="s">
        <v>1346</v>
      </c>
      <c r="S732" t="s">
        <v>1347</v>
      </c>
      <c r="T732" t="s">
        <v>38</v>
      </c>
      <c r="U732" t="s">
        <v>39</v>
      </c>
      <c r="V732">
        <v>2285605</v>
      </c>
      <c r="W732">
        <v>2134243</v>
      </c>
      <c r="X732" t="s">
        <v>1348</v>
      </c>
      <c r="Y732" t="s">
        <v>1349</v>
      </c>
      <c r="Z732" t="s">
        <v>2894</v>
      </c>
      <c r="AA732">
        <f>VLOOKUP(S732,'[1]Tract Areas'!$F$2:$M$374,8,FALSE)</f>
        <v>2292485</v>
      </c>
      <c r="AB732">
        <f t="shared" si="23"/>
        <v>3.9505601999576881E-2</v>
      </c>
    </row>
    <row r="733" spans="1:28" x14ac:dyDescent="0.25">
      <c r="A733">
        <v>83</v>
      </c>
      <c r="B733" t="s">
        <v>2892</v>
      </c>
      <c r="C733" t="str">
        <f t="shared" si="22"/>
        <v>Normandy Park</v>
      </c>
      <c r="D733" t="s">
        <v>2893</v>
      </c>
      <c r="E733">
        <v>55513.08909585073</v>
      </c>
      <c r="F733">
        <v>70704772.958776191</v>
      </c>
      <c r="K733" t="s">
        <v>59</v>
      </c>
      <c r="L733" t="s">
        <v>60</v>
      </c>
      <c r="M733" t="s">
        <v>2893</v>
      </c>
      <c r="N733" t="s">
        <v>32</v>
      </c>
      <c r="O733" t="s">
        <v>33</v>
      </c>
      <c r="P733" t="s">
        <v>1101</v>
      </c>
      <c r="Q733" t="s">
        <v>1102</v>
      </c>
      <c r="R733" t="s">
        <v>1103</v>
      </c>
      <c r="S733" t="s">
        <v>1104</v>
      </c>
      <c r="T733" t="s">
        <v>38</v>
      </c>
      <c r="U733" t="s">
        <v>39</v>
      </c>
      <c r="V733">
        <v>2675325</v>
      </c>
      <c r="W733">
        <v>0</v>
      </c>
      <c r="X733" t="s">
        <v>1105</v>
      </c>
      <c r="Y733" t="s">
        <v>1106</v>
      </c>
      <c r="Z733" t="s">
        <v>2895</v>
      </c>
      <c r="AA733">
        <f>VLOOKUP(S733,'[1]Tract Areas'!$F$2:$M$374,8,FALSE)</f>
        <v>2669480</v>
      </c>
      <c r="AB733">
        <f t="shared" si="23"/>
        <v>1.5346809116382218E-2</v>
      </c>
    </row>
    <row r="734" spans="1:28" x14ac:dyDescent="0.25">
      <c r="A734">
        <v>83</v>
      </c>
      <c r="B734" t="s">
        <v>2892</v>
      </c>
      <c r="C734" t="str">
        <f t="shared" si="22"/>
        <v>Normandy Park</v>
      </c>
      <c r="D734" t="s">
        <v>2893</v>
      </c>
      <c r="E734">
        <v>55513.08909585073</v>
      </c>
      <c r="F734">
        <v>70704772.958776191</v>
      </c>
      <c r="K734" t="s">
        <v>59</v>
      </c>
      <c r="L734" t="s">
        <v>60</v>
      </c>
      <c r="M734" t="s">
        <v>2893</v>
      </c>
      <c r="N734" t="s">
        <v>32</v>
      </c>
      <c r="O734" t="s">
        <v>33</v>
      </c>
      <c r="P734" t="s">
        <v>1108</v>
      </c>
      <c r="Q734" t="s">
        <v>1109</v>
      </c>
      <c r="R734" t="s">
        <v>1110</v>
      </c>
      <c r="S734" t="s">
        <v>1111</v>
      </c>
      <c r="T734" t="s">
        <v>38</v>
      </c>
      <c r="U734" t="s">
        <v>39</v>
      </c>
      <c r="V734">
        <v>6463133</v>
      </c>
      <c r="W734">
        <v>11165417</v>
      </c>
      <c r="X734" t="s">
        <v>1112</v>
      </c>
      <c r="Y734" t="s">
        <v>1113</v>
      </c>
      <c r="Z734" t="s">
        <v>2896</v>
      </c>
      <c r="AA734">
        <f>VLOOKUP(S734,'[1]Tract Areas'!$F$2:$M$374,8,FALSE)</f>
        <v>6304787</v>
      </c>
      <c r="AB734">
        <f t="shared" si="23"/>
        <v>0.93994087349818478</v>
      </c>
    </row>
    <row r="735" spans="1:28" x14ac:dyDescent="0.25">
      <c r="A735">
        <v>83</v>
      </c>
      <c r="B735" t="s">
        <v>2892</v>
      </c>
      <c r="C735" t="str">
        <f t="shared" si="22"/>
        <v>Normandy Park</v>
      </c>
      <c r="D735" t="s">
        <v>2893</v>
      </c>
      <c r="E735">
        <v>55513.08909585073</v>
      </c>
      <c r="F735">
        <v>70704772.958776191</v>
      </c>
      <c r="K735" t="s">
        <v>59</v>
      </c>
      <c r="L735" t="s">
        <v>60</v>
      </c>
      <c r="M735" t="s">
        <v>2893</v>
      </c>
      <c r="N735" t="s">
        <v>32</v>
      </c>
      <c r="O735" t="s">
        <v>33</v>
      </c>
      <c r="P735" t="s">
        <v>1115</v>
      </c>
      <c r="Q735" t="s">
        <v>1116</v>
      </c>
      <c r="R735" t="s">
        <v>1117</v>
      </c>
      <c r="S735" t="s">
        <v>1118</v>
      </c>
      <c r="T735" t="s">
        <v>38</v>
      </c>
      <c r="U735" t="s">
        <v>39</v>
      </c>
      <c r="V735">
        <v>3509824</v>
      </c>
      <c r="W735">
        <v>0</v>
      </c>
      <c r="X735" t="s">
        <v>1119</v>
      </c>
      <c r="Y735" t="s">
        <v>1120</v>
      </c>
      <c r="Z735" t="s">
        <v>2897</v>
      </c>
      <c r="AA735">
        <f>VLOOKUP(S735,'[1]Tract Areas'!$F$2:$M$374,8,FALSE)</f>
        <v>3485143</v>
      </c>
      <c r="AB735">
        <f t="shared" si="23"/>
        <v>1.2095916867686634E-2</v>
      </c>
    </row>
    <row r="736" spans="1:28" x14ac:dyDescent="0.25">
      <c r="A736">
        <v>83</v>
      </c>
      <c r="B736" t="s">
        <v>2892</v>
      </c>
      <c r="C736" t="str">
        <f t="shared" si="22"/>
        <v>Normandy Park</v>
      </c>
      <c r="D736" t="s">
        <v>2893</v>
      </c>
      <c r="E736">
        <v>55513.08909585073</v>
      </c>
      <c r="F736">
        <v>70704772.958776191</v>
      </c>
      <c r="K736" t="s">
        <v>59</v>
      </c>
      <c r="L736" t="s">
        <v>60</v>
      </c>
      <c r="M736" t="s">
        <v>2893</v>
      </c>
      <c r="N736" t="s">
        <v>32</v>
      </c>
      <c r="O736" t="s">
        <v>33</v>
      </c>
      <c r="P736" t="s">
        <v>1136</v>
      </c>
      <c r="Q736" t="s">
        <v>1137</v>
      </c>
      <c r="R736" t="s">
        <v>1138</v>
      </c>
      <c r="S736" t="s">
        <v>1139</v>
      </c>
      <c r="T736" t="s">
        <v>38</v>
      </c>
      <c r="U736" t="s">
        <v>39</v>
      </c>
      <c r="V736">
        <v>3358042</v>
      </c>
      <c r="W736">
        <v>153582</v>
      </c>
      <c r="X736" t="s">
        <v>1140</v>
      </c>
      <c r="Y736" t="s">
        <v>1141</v>
      </c>
      <c r="Z736" t="s">
        <v>2898</v>
      </c>
      <c r="AA736">
        <f>VLOOKUP(S736,'[1]Tract Areas'!$F$2:$M$374,8,FALSE)</f>
        <v>3347849</v>
      </c>
      <c r="AB736">
        <f t="shared" si="23"/>
        <v>3.3962105220396741E-4</v>
      </c>
    </row>
    <row r="737" spans="1:28" x14ac:dyDescent="0.25">
      <c r="A737">
        <v>83</v>
      </c>
      <c r="B737" t="s">
        <v>2892</v>
      </c>
      <c r="C737" t="str">
        <f t="shared" si="22"/>
        <v>Normandy Park</v>
      </c>
      <c r="D737" t="s">
        <v>2893</v>
      </c>
      <c r="E737">
        <v>55513.08909585073</v>
      </c>
      <c r="F737">
        <v>70704772.958776191</v>
      </c>
      <c r="K737" t="s">
        <v>59</v>
      </c>
      <c r="L737" t="s">
        <v>60</v>
      </c>
      <c r="M737" t="s">
        <v>2893</v>
      </c>
      <c r="N737" t="s">
        <v>32</v>
      </c>
      <c r="O737" t="s">
        <v>33</v>
      </c>
      <c r="P737" t="s">
        <v>1143</v>
      </c>
      <c r="Q737" t="s">
        <v>1144</v>
      </c>
      <c r="R737" t="s">
        <v>1145</v>
      </c>
      <c r="S737" t="s">
        <v>1146</v>
      </c>
      <c r="T737" t="s">
        <v>38</v>
      </c>
      <c r="U737" t="s">
        <v>39</v>
      </c>
      <c r="V737">
        <v>2577305</v>
      </c>
      <c r="W737">
        <v>3431464</v>
      </c>
      <c r="X737" t="s">
        <v>1147</v>
      </c>
      <c r="Y737" t="s">
        <v>1148</v>
      </c>
      <c r="Z737" t="s">
        <v>2899</v>
      </c>
      <c r="AA737">
        <f>VLOOKUP(S737,'[1]Tract Areas'!$F$2:$M$374,8,FALSE)</f>
        <v>2508273</v>
      </c>
      <c r="AB737">
        <f t="shared" si="23"/>
        <v>0.13417279538551027</v>
      </c>
    </row>
    <row r="738" spans="1:28" x14ac:dyDescent="0.25">
      <c r="A738">
        <v>75</v>
      </c>
      <c r="C738" t="e">
        <f t="shared" si="22"/>
        <v>#VALUE!</v>
      </c>
      <c r="E738">
        <v>30687.78447008365</v>
      </c>
      <c r="F738">
        <v>48581416.320232317</v>
      </c>
      <c r="G738">
        <v>30687.785</v>
      </c>
      <c r="H738" t="s">
        <v>2900</v>
      </c>
      <c r="I738" t="s">
        <v>97</v>
      </c>
      <c r="J738">
        <v>19</v>
      </c>
      <c r="K738" t="s">
        <v>30</v>
      </c>
      <c r="L738" t="s">
        <v>31</v>
      </c>
      <c r="M738" t="s">
        <v>2900</v>
      </c>
      <c r="N738" t="s">
        <v>32</v>
      </c>
      <c r="O738" t="s">
        <v>33</v>
      </c>
      <c r="P738" t="s">
        <v>1466</v>
      </c>
      <c r="Q738" t="s">
        <v>1467</v>
      </c>
      <c r="R738" t="s">
        <v>1468</v>
      </c>
      <c r="S738" t="s">
        <v>1469</v>
      </c>
      <c r="T738" t="s">
        <v>38</v>
      </c>
      <c r="U738" t="s">
        <v>39</v>
      </c>
      <c r="V738">
        <v>6566273</v>
      </c>
      <c r="W738">
        <v>3355175</v>
      </c>
      <c r="X738" t="s">
        <v>1470</v>
      </c>
      <c r="Y738" t="s">
        <v>1471</v>
      </c>
      <c r="Z738" t="s">
        <v>2901</v>
      </c>
      <c r="AA738">
        <f>VLOOKUP(S738,'[1]Tract Areas'!$F$2:$M$374,8,FALSE)</f>
        <v>6506276</v>
      </c>
      <c r="AB738">
        <f t="shared" si="23"/>
        <v>9.407516680817106E-2</v>
      </c>
    </row>
    <row r="739" spans="1:28" x14ac:dyDescent="0.25">
      <c r="A739">
        <v>75</v>
      </c>
      <c r="C739" t="e">
        <f t="shared" si="22"/>
        <v>#VALUE!</v>
      </c>
      <c r="E739">
        <v>30687.78447008365</v>
      </c>
      <c r="F739">
        <v>48581416.320232317</v>
      </c>
      <c r="G739">
        <v>30687.785</v>
      </c>
      <c r="H739" t="s">
        <v>2900</v>
      </c>
      <c r="I739" t="s">
        <v>97</v>
      </c>
      <c r="J739">
        <v>19</v>
      </c>
      <c r="K739" t="s">
        <v>30</v>
      </c>
      <c r="L739" t="s">
        <v>31</v>
      </c>
      <c r="M739" t="s">
        <v>2900</v>
      </c>
      <c r="N739" t="s">
        <v>32</v>
      </c>
      <c r="O739" t="s">
        <v>33</v>
      </c>
      <c r="P739" t="s">
        <v>1473</v>
      </c>
      <c r="Q739" t="s">
        <v>1474</v>
      </c>
      <c r="R739" t="s">
        <v>1475</v>
      </c>
      <c r="S739" t="s">
        <v>1476</v>
      </c>
      <c r="T739" t="s">
        <v>38</v>
      </c>
      <c r="U739" t="s">
        <v>39</v>
      </c>
      <c r="V739">
        <v>1930639</v>
      </c>
      <c r="W739">
        <v>0</v>
      </c>
      <c r="X739" t="s">
        <v>1477</v>
      </c>
      <c r="Y739" t="s">
        <v>1478</v>
      </c>
      <c r="Z739" t="s">
        <v>2902</v>
      </c>
      <c r="AA739">
        <f>VLOOKUP(S739,'[1]Tract Areas'!$F$2:$M$374,8,FALSE)</f>
        <v>1930637</v>
      </c>
      <c r="AB739">
        <f t="shared" si="23"/>
        <v>0.59669943132758774</v>
      </c>
    </row>
    <row r="740" spans="1:28" x14ac:dyDescent="0.25">
      <c r="A740">
        <v>75</v>
      </c>
      <c r="C740" t="e">
        <f t="shared" si="22"/>
        <v>#VALUE!</v>
      </c>
      <c r="E740">
        <v>30687.78447008365</v>
      </c>
      <c r="F740">
        <v>48581416.320232317</v>
      </c>
      <c r="G740">
        <v>30687.785</v>
      </c>
      <c r="H740" t="s">
        <v>2900</v>
      </c>
      <c r="I740" t="s">
        <v>97</v>
      </c>
      <c r="J740">
        <v>19</v>
      </c>
      <c r="K740" t="s">
        <v>30</v>
      </c>
      <c r="L740" t="s">
        <v>31</v>
      </c>
      <c r="M740" t="s">
        <v>2900</v>
      </c>
      <c r="N740" t="s">
        <v>32</v>
      </c>
      <c r="O740" t="s">
        <v>33</v>
      </c>
      <c r="P740" t="s">
        <v>112</v>
      </c>
      <c r="Q740" t="s">
        <v>113</v>
      </c>
      <c r="R740" t="s">
        <v>114</v>
      </c>
      <c r="S740" t="s">
        <v>115</v>
      </c>
      <c r="T740" t="s">
        <v>38</v>
      </c>
      <c r="U740" t="s">
        <v>39</v>
      </c>
      <c r="V740">
        <v>2219066</v>
      </c>
      <c r="W740">
        <v>0</v>
      </c>
      <c r="X740" t="s">
        <v>116</v>
      </c>
      <c r="Y740" t="s">
        <v>117</v>
      </c>
      <c r="Z740" t="s">
        <v>2903</v>
      </c>
      <c r="AA740">
        <f>VLOOKUP(S740,'[1]Tract Areas'!$F$2:$M$374,8,FALSE)</f>
        <v>2219067</v>
      </c>
      <c r="AB740">
        <f t="shared" si="23"/>
        <v>0.59533578751790728</v>
      </c>
    </row>
    <row r="741" spans="1:28" x14ac:dyDescent="0.25">
      <c r="A741">
        <v>75</v>
      </c>
      <c r="C741" t="e">
        <f t="shared" si="22"/>
        <v>#VALUE!</v>
      </c>
      <c r="E741">
        <v>30687.78447008365</v>
      </c>
      <c r="F741">
        <v>48581416.320232317</v>
      </c>
      <c r="G741">
        <v>30687.785</v>
      </c>
      <c r="H741" t="s">
        <v>2900</v>
      </c>
      <c r="I741" t="s">
        <v>97</v>
      </c>
      <c r="J741">
        <v>19</v>
      </c>
      <c r="K741" t="s">
        <v>30</v>
      </c>
      <c r="L741" t="s">
        <v>31</v>
      </c>
      <c r="M741" t="s">
        <v>2900</v>
      </c>
      <c r="N741" t="s">
        <v>32</v>
      </c>
      <c r="O741" t="s">
        <v>33</v>
      </c>
      <c r="P741" t="s">
        <v>119</v>
      </c>
      <c r="Q741" t="s">
        <v>120</v>
      </c>
      <c r="R741" t="s">
        <v>121</v>
      </c>
      <c r="S741" t="s">
        <v>122</v>
      </c>
      <c r="T741" t="s">
        <v>38</v>
      </c>
      <c r="U741" t="s">
        <v>39</v>
      </c>
      <c r="V741">
        <v>1857984</v>
      </c>
      <c r="W741">
        <v>14279988</v>
      </c>
      <c r="X741" t="s">
        <v>123</v>
      </c>
      <c r="Y741" t="s">
        <v>124</v>
      </c>
      <c r="Z741" t="s">
        <v>2904</v>
      </c>
      <c r="AA741">
        <f>VLOOKUP(S741,'[1]Tract Areas'!$F$2:$M$374,8,FALSE)</f>
        <v>1757146</v>
      </c>
      <c r="AB741">
        <f t="shared" si="23"/>
        <v>1.0665021574758158E-3</v>
      </c>
    </row>
    <row r="742" spans="1:28" x14ac:dyDescent="0.25">
      <c r="A742">
        <v>75</v>
      </c>
      <c r="C742" t="e">
        <f t="shared" si="22"/>
        <v>#VALUE!</v>
      </c>
      <c r="E742">
        <v>30687.78447008365</v>
      </c>
      <c r="F742">
        <v>48581416.320232317</v>
      </c>
      <c r="G742">
        <v>30687.785</v>
      </c>
      <c r="H742" t="s">
        <v>2900</v>
      </c>
      <c r="I742" t="s">
        <v>97</v>
      </c>
      <c r="J742">
        <v>19</v>
      </c>
      <c r="K742" t="s">
        <v>30</v>
      </c>
      <c r="L742" t="s">
        <v>31</v>
      </c>
      <c r="M742" t="s">
        <v>2900</v>
      </c>
      <c r="N742" t="s">
        <v>32</v>
      </c>
      <c r="O742" t="s">
        <v>33</v>
      </c>
      <c r="P742" t="s">
        <v>126</v>
      </c>
      <c r="Q742" t="s">
        <v>127</v>
      </c>
      <c r="R742" t="s">
        <v>128</v>
      </c>
      <c r="S742" t="s">
        <v>129</v>
      </c>
      <c r="T742" t="s">
        <v>38</v>
      </c>
      <c r="U742" t="s">
        <v>39</v>
      </c>
      <c r="V742">
        <v>1936670</v>
      </c>
      <c r="W742">
        <v>5755384</v>
      </c>
      <c r="X742" t="s">
        <v>130</v>
      </c>
      <c r="Y742" t="s">
        <v>131</v>
      </c>
      <c r="Z742" t="s">
        <v>2905</v>
      </c>
      <c r="AA742">
        <f>VLOOKUP(S742,'[1]Tract Areas'!$F$2:$M$374,8,FALSE)</f>
        <v>1777292</v>
      </c>
      <c r="AB742">
        <f t="shared" si="23"/>
        <v>0.80259743474904521</v>
      </c>
    </row>
    <row r="743" spans="1:28" x14ac:dyDescent="0.25">
      <c r="A743">
        <v>114</v>
      </c>
      <c r="C743" t="e">
        <f t="shared" si="22"/>
        <v>#VALUE!</v>
      </c>
      <c r="E743">
        <v>32947.805911989883</v>
      </c>
      <c r="F743">
        <v>31062264.991369769</v>
      </c>
      <c r="G743">
        <v>32947.805</v>
      </c>
      <c r="H743" t="s">
        <v>2906</v>
      </c>
      <c r="I743" t="s">
        <v>693</v>
      </c>
      <c r="J743">
        <v>1</v>
      </c>
      <c r="K743" t="s">
        <v>30</v>
      </c>
      <c r="L743" t="s">
        <v>31</v>
      </c>
      <c r="M743" t="s">
        <v>2906</v>
      </c>
      <c r="N743" t="s">
        <v>32</v>
      </c>
      <c r="O743" t="s">
        <v>33</v>
      </c>
      <c r="P743" t="s">
        <v>918</v>
      </c>
      <c r="Q743" t="s">
        <v>919</v>
      </c>
      <c r="R743" t="s">
        <v>920</v>
      </c>
      <c r="S743" t="s">
        <v>921</v>
      </c>
      <c r="T743" t="s">
        <v>38</v>
      </c>
      <c r="U743" t="s">
        <v>39</v>
      </c>
      <c r="V743">
        <v>2041021</v>
      </c>
      <c r="W743">
        <v>855616</v>
      </c>
      <c r="X743" t="s">
        <v>922</v>
      </c>
      <c r="Y743" t="s">
        <v>923</v>
      </c>
      <c r="Z743" t="s">
        <v>2907</v>
      </c>
      <c r="AA743">
        <f>VLOOKUP(S743,'[1]Tract Areas'!$F$2:$M$374,8,FALSE)</f>
        <v>1924337</v>
      </c>
      <c r="AB743">
        <f t="shared" si="23"/>
        <v>0.7355348881199083</v>
      </c>
    </row>
    <row r="744" spans="1:28" x14ac:dyDescent="0.25">
      <c r="A744">
        <v>114</v>
      </c>
      <c r="C744" t="e">
        <f t="shared" si="22"/>
        <v>#VALUE!</v>
      </c>
      <c r="E744">
        <v>32947.805911989883</v>
      </c>
      <c r="F744">
        <v>31062264.991369769</v>
      </c>
      <c r="G744">
        <v>32947.805</v>
      </c>
      <c r="H744" t="s">
        <v>2906</v>
      </c>
      <c r="I744" t="s">
        <v>693</v>
      </c>
      <c r="J744">
        <v>1</v>
      </c>
      <c r="K744" t="s">
        <v>30</v>
      </c>
      <c r="L744" t="s">
        <v>31</v>
      </c>
      <c r="M744" t="s">
        <v>2906</v>
      </c>
      <c r="N744" t="s">
        <v>32</v>
      </c>
      <c r="O744" t="s">
        <v>33</v>
      </c>
      <c r="P744" t="s">
        <v>2750</v>
      </c>
      <c r="Q744" t="s">
        <v>2751</v>
      </c>
      <c r="R744" t="s">
        <v>2752</v>
      </c>
      <c r="S744" t="s">
        <v>2753</v>
      </c>
      <c r="T744" t="s">
        <v>38</v>
      </c>
      <c r="U744" t="s">
        <v>39</v>
      </c>
      <c r="V744">
        <v>1170487</v>
      </c>
      <c r="W744">
        <v>4649085</v>
      </c>
      <c r="X744" t="s">
        <v>2754</v>
      </c>
      <c r="Y744" t="s">
        <v>2755</v>
      </c>
      <c r="Z744" t="s">
        <v>2908</v>
      </c>
      <c r="AA744">
        <f>VLOOKUP(S744,'[1]Tract Areas'!$F$2:$M$374,8,FALSE)</f>
        <v>1143987</v>
      </c>
      <c r="AB744">
        <f t="shared" si="23"/>
        <v>0.93231653856206409</v>
      </c>
    </row>
    <row r="745" spans="1:28" x14ac:dyDescent="0.25">
      <c r="A745">
        <v>114</v>
      </c>
      <c r="C745" t="e">
        <f t="shared" si="22"/>
        <v>#VALUE!</v>
      </c>
      <c r="E745">
        <v>32947.805911989883</v>
      </c>
      <c r="F745">
        <v>31062264.991369769</v>
      </c>
      <c r="G745">
        <v>32947.805</v>
      </c>
      <c r="H745" t="s">
        <v>2906</v>
      </c>
      <c r="I745" t="s">
        <v>693</v>
      </c>
      <c r="J745">
        <v>1</v>
      </c>
      <c r="K745" t="s">
        <v>30</v>
      </c>
      <c r="L745" t="s">
        <v>31</v>
      </c>
      <c r="M745" t="s">
        <v>2906</v>
      </c>
      <c r="N745" t="s">
        <v>32</v>
      </c>
      <c r="O745" t="s">
        <v>33</v>
      </c>
      <c r="P745" t="s">
        <v>701</v>
      </c>
      <c r="Q745" t="s">
        <v>702</v>
      </c>
      <c r="R745" t="s">
        <v>703</v>
      </c>
      <c r="S745" t="s">
        <v>704</v>
      </c>
      <c r="T745" t="s">
        <v>38</v>
      </c>
      <c r="U745" t="s">
        <v>39</v>
      </c>
      <c r="V745">
        <v>2137298</v>
      </c>
      <c r="W745">
        <v>5871364</v>
      </c>
      <c r="X745" t="s">
        <v>705</v>
      </c>
      <c r="Y745" t="s">
        <v>706</v>
      </c>
      <c r="Z745" t="s">
        <v>2909</v>
      </c>
      <c r="AA745">
        <f>VLOOKUP(S745,'[1]Tract Areas'!$F$2:$M$374,8,FALSE)</f>
        <v>2125868</v>
      </c>
      <c r="AB745">
        <f t="shared" si="23"/>
        <v>0.18437551155575041</v>
      </c>
    </row>
    <row r="746" spans="1:28" x14ac:dyDescent="0.25">
      <c r="A746">
        <v>114</v>
      </c>
      <c r="C746" t="e">
        <f t="shared" si="22"/>
        <v>#VALUE!</v>
      </c>
      <c r="E746">
        <v>32947.805911989883</v>
      </c>
      <c r="F746">
        <v>31062264.991369769</v>
      </c>
      <c r="G746">
        <v>32947.805</v>
      </c>
      <c r="H746" t="s">
        <v>2906</v>
      </c>
      <c r="I746" t="s">
        <v>693</v>
      </c>
      <c r="J746">
        <v>1</v>
      </c>
      <c r="K746" t="s">
        <v>30</v>
      </c>
      <c r="L746" t="s">
        <v>31</v>
      </c>
      <c r="M746" t="s">
        <v>2906</v>
      </c>
      <c r="N746" t="s">
        <v>32</v>
      </c>
      <c r="O746" t="s">
        <v>33</v>
      </c>
      <c r="P746" t="s">
        <v>926</v>
      </c>
      <c r="Q746" t="s">
        <v>927</v>
      </c>
      <c r="R746" t="s">
        <v>691</v>
      </c>
      <c r="S746" t="s">
        <v>928</v>
      </c>
      <c r="T746" t="s">
        <v>38</v>
      </c>
      <c r="U746" t="s">
        <v>39</v>
      </c>
      <c r="V746">
        <v>2882910</v>
      </c>
      <c r="W746">
        <v>6072394</v>
      </c>
      <c r="X746" t="s">
        <v>929</v>
      </c>
      <c r="Y746" t="s">
        <v>930</v>
      </c>
      <c r="Z746" t="s">
        <v>2910</v>
      </c>
      <c r="AA746">
        <f>VLOOKUP(S746,'[1]Tract Areas'!$F$2:$M$374,8,FALSE)</f>
        <v>2778942</v>
      </c>
      <c r="AB746">
        <f t="shared" si="23"/>
        <v>1.7560639984569667E-4</v>
      </c>
    </row>
    <row r="747" spans="1:28" x14ac:dyDescent="0.25">
      <c r="A747">
        <v>114</v>
      </c>
      <c r="C747" t="e">
        <f t="shared" si="22"/>
        <v>#VALUE!</v>
      </c>
      <c r="E747">
        <v>32947.805911989883</v>
      </c>
      <c r="F747">
        <v>31062264.991369769</v>
      </c>
      <c r="G747">
        <v>32947.805</v>
      </c>
      <c r="H747" t="s">
        <v>2906</v>
      </c>
      <c r="I747" t="s">
        <v>693</v>
      </c>
      <c r="J747">
        <v>1</v>
      </c>
      <c r="K747" t="s">
        <v>30</v>
      </c>
      <c r="L747" t="s">
        <v>31</v>
      </c>
      <c r="M747" t="s">
        <v>2906</v>
      </c>
      <c r="N747" t="s">
        <v>32</v>
      </c>
      <c r="O747" t="s">
        <v>33</v>
      </c>
      <c r="P747" t="s">
        <v>2759</v>
      </c>
      <c r="Q747" t="s">
        <v>2760</v>
      </c>
      <c r="R747" t="s">
        <v>1015</v>
      </c>
      <c r="S747" t="s">
        <v>2761</v>
      </c>
      <c r="T747" t="s">
        <v>38</v>
      </c>
      <c r="U747" t="s">
        <v>39</v>
      </c>
      <c r="V747">
        <v>2232860</v>
      </c>
      <c r="W747">
        <v>3193581</v>
      </c>
      <c r="X747" t="s">
        <v>2762</v>
      </c>
      <c r="Y747" t="s">
        <v>2763</v>
      </c>
      <c r="Z747" t="s">
        <v>2911</v>
      </c>
      <c r="AA747">
        <f>VLOOKUP(S747,'[1]Tract Areas'!$F$2:$M$374,8,FALSE)</f>
        <v>2126262</v>
      </c>
      <c r="AB747">
        <f t="shared" si="23"/>
        <v>1.8149221497632934E-3</v>
      </c>
    </row>
    <row r="748" spans="1:28" x14ac:dyDescent="0.25">
      <c r="A748">
        <v>79</v>
      </c>
      <c r="C748" t="e">
        <f t="shared" si="22"/>
        <v>#VALUE!</v>
      </c>
      <c r="E748">
        <v>33865.489173990143</v>
      </c>
      <c r="F748">
        <v>48475914.455668777</v>
      </c>
      <c r="G748">
        <v>33865.487999999998</v>
      </c>
      <c r="H748" t="s">
        <v>2912</v>
      </c>
      <c r="I748" t="s">
        <v>1819</v>
      </c>
      <c r="J748">
        <v>17</v>
      </c>
      <c r="K748" t="s">
        <v>30</v>
      </c>
      <c r="L748" t="s">
        <v>31</v>
      </c>
      <c r="M748" t="s">
        <v>2912</v>
      </c>
      <c r="N748" t="s">
        <v>32</v>
      </c>
      <c r="O748" t="s">
        <v>33</v>
      </c>
      <c r="P748" t="s">
        <v>1224</v>
      </c>
      <c r="Q748" t="s">
        <v>1225</v>
      </c>
      <c r="R748" t="s">
        <v>1226</v>
      </c>
      <c r="S748" t="s">
        <v>1227</v>
      </c>
      <c r="T748" t="s">
        <v>38</v>
      </c>
      <c r="U748" t="s">
        <v>39</v>
      </c>
      <c r="V748">
        <v>3415758</v>
      </c>
      <c r="W748">
        <v>0</v>
      </c>
      <c r="X748" t="s">
        <v>1228</v>
      </c>
      <c r="Y748" t="s">
        <v>1229</v>
      </c>
      <c r="Z748" t="s">
        <v>227</v>
      </c>
      <c r="AA748">
        <f>VLOOKUP(S748,'[1]Tract Areas'!$F$2:$M$374,8,FALSE)</f>
        <v>3415758</v>
      </c>
      <c r="AB748">
        <f t="shared" si="23"/>
        <v>2.5470188461828969E-5</v>
      </c>
    </row>
    <row r="749" spans="1:28" x14ac:dyDescent="0.25">
      <c r="A749">
        <v>79</v>
      </c>
      <c r="C749" t="e">
        <f t="shared" si="22"/>
        <v>#VALUE!</v>
      </c>
      <c r="E749">
        <v>33865.489173990143</v>
      </c>
      <c r="F749">
        <v>48475914.455668777</v>
      </c>
      <c r="G749">
        <v>33865.487999999998</v>
      </c>
      <c r="H749" t="s">
        <v>2912</v>
      </c>
      <c r="I749" t="s">
        <v>1819</v>
      </c>
      <c r="J749">
        <v>17</v>
      </c>
      <c r="K749" t="s">
        <v>30</v>
      </c>
      <c r="L749" t="s">
        <v>31</v>
      </c>
      <c r="M749" t="s">
        <v>2912</v>
      </c>
      <c r="N749" t="s">
        <v>32</v>
      </c>
      <c r="O749" t="s">
        <v>33</v>
      </c>
      <c r="P749" t="s">
        <v>177</v>
      </c>
      <c r="Q749" t="s">
        <v>178</v>
      </c>
      <c r="R749" t="s">
        <v>179</v>
      </c>
      <c r="S749" t="s">
        <v>180</v>
      </c>
      <c r="T749" t="s">
        <v>38</v>
      </c>
      <c r="U749" t="s">
        <v>39</v>
      </c>
      <c r="V749">
        <v>3202093</v>
      </c>
      <c r="W749">
        <v>60359</v>
      </c>
      <c r="X749" t="s">
        <v>181</v>
      </c>
      <c r="Y749" t="s">
        <v>182</v>
      </c>
      <c r="Z749" t="s">
        <v>2913</v>
      </c>
      <c r="AA749">
        <f>VLOOKUP(S749,'[1]Tract Areas'!$F$2:$M$374,8,FALSE)</f>
        <v>3193902</v>
      </c>
      <c r="AB749">
        <f t="shared" si="23"/>
        <v>0.75655358242050008</v>
      </c>
    </row>
    <row r="750" spans="1:28" x14ac:dyDescent="0.25">
      <c r="A750">
        <v>79</v>
      </c>
      <c r="C750" t="e">
        <f t="shared" si="22"/>
        <v>#VALUE!</v>
      </c>
      <c r="E750">
        <v>33865.489173990143</v>
      </c>
      <c r="F750">
        <v>48475914.455668777</v>
      </c>
      <c r="G750">
        <v>33865.487999999998</v>
      </c>
      <c r="H750" t="s">
        <v>2912</v>
      </c>
      <c r="I750" t="s">
        <v>1819</v>
      </c>
      <c r="J750">
        <v>17</v>
      </c>
      <c r="K750" t="s">
        <v>30</v>
      </c>
      <c r="L750" t="s">
        <v>31</v>
      </c>
      <c r="M750" t="s">
        <v>2912</v>
      </c>
      <c r="N750" t="s">
        <v>32</v>
      </c>
      <c r="O750" t="s">
        <v>33</v>
      </c>
      <c r="P750" t="s">
        <v>184</v>
      </c>
      <c r="Q750" t="s">
        <v>185</v>
      </c>
      <c r="R750" t="s">
        <v>186</v>
      </c>
      <c r="S750" t="s">
        <v>187</v>
      </c>
      <c r="T750" t="s">
        <v>38</v>
      </c>
      <c r="U750" t="s">
        <v>39</v>
      </c>
      <c r="V750">
        <v>2596039</v>
      </c>
      <c r="W750">
        <v>2909196</v>
      </c>
      <c r="X750" t="s">
        <v>188</v>
      </c>
      <c r="Y750" t="s">
        <v>189</v>
      </c>
      <c r="Z750" t="s">
        <v>2914</v>
      </c>
      <c r="AA750">
        <f>VLOOKUP(S750,'[1]Tract Areas'!$F$2:$M$374,8,FALSE)</f>
        <v>2523815</v>
      </c>
      <c r="AB750">
        <f t="shared" si="23"/>
        <v>1.8067885324399768E-4</v>
      </c>
    </row>
    <row r="751" spans="1:28" x14ac:dyDescent="0.25">
      <c r="A751">
        <v>79</v>
      </c>
      <c r="C751" t="e">
        <f t="shared" si="22"/>
        <v>#VALUE!</v>
      </c>
      <c r="E751">
        <v>33865.489173990143</v>
      </c>
      <c r="F751">
        <v>48475914.455668777</v>
      </c>
      <c r="G751">
        <v>33865.487999999998</v>
      </c>
      <c r="H751" t="s">
        <v>2912</v>
      </c>
      <c r="I751" t="s">
        <v>1819</v>
      </c>
      <c r="J751">
        <v>17</v>
      </c>
      <c r="K751" t="s">
        <v>30</v>
      </c>
      <c r="L751" t="s">
        <v>31</v>
      </c>
      <c r="M751" t="s">
        <v>2912</v>
      </c>
      <c r="N751" t="s">
        <v>32</v>
      </c>
      <c r="O751" t="s">
        <v>33</v>
      </c>
      <c r="P751" t="s">
        <v>191</v>
      </c>
      <c r="Q751" t="s">
        <v>192</v>
      </c>
      <c r="R751" t="s">
        <v>193</v>
      </c>
      <c r="S751" t="s">
        <v>194</v>
      </c>
      <c r="T751" t="s">
        <v>38</v>
      </c>
      <c r="U751" t="s">
        <v>39</v>
      </c>
      <c r="V751">
        <v>1722400</v>
      </c>
      <c r="W751">
        <v>0</v>
      </c>
      <c r="X751" t="s">
        <v>195</v>
      </c>
      <c r="Y751" t="s">
        <v>196</v>
      </c>
      <c r="Z751" t="s">
        <v>2915</v>
      </c>
      <c r="AA751">
        <f>VLOOKUP(S751,'[1]Tract Areas'!$F$2:$M$374,8,FALSE)</f>
        <v>1722395</v>
      </c>
      <c r="AB751">
        <f t="shared" si="23"/>
        <v>0.79538375343634882</v>
      </c>
    </row>
    <row r="752" spans="1:28" x14ac:dyDescent="0.25">
      <c r="A752">
        <v>79</v>
      </c>
      <c r="C752" t="e">
        <f t="shared" si="22"/>
        <v>#VALUE!</v>
      </c>
      <c r="E752">
        <v>33865.489173990143</v>
      </c>
      <c r="F752">
        <v>48475914.455668777</v>
      </c>
      <c r="G752">
        <v>33865.487999999998</v>
      </c>
      <c r="H752" t="s">
        <v>2912</v>
      </c>
      <c r="I752" t="s">
        <v>1819</v>
      </c>
      <c r="J752">
        <v>17</v>
      </c>
      <c r="K752" t="s">
        <v>30</v>
      </c>
      <c r="L752" t="s">
        <v>31</v>
      </c>
      <c r="M752" t="s">
        <v>2912</v>
      </c>
      <c r="N752" t="s">
        <v>32</v>
      </c>
      <c r="O752" t="s">
        <v>33</v>
      </c>
      <c r="P752" t="s">
        <v>1663</v>
      </c>
      <c r="Q752" t="s">
        <v>1664</v>
      </c>
      <c r="R752" t="s">
        <v>1376</v>
      </c>
      <c r="S752" t="s">
        <v>1665</v>
      </c>
      <c r="T752" t="s">
        <v>38</v>
      </c>
      <c r="U752" t="s">
        <v>39</v>
      </c>
      <c r="V752">
        <v>9429739</v>
      </c>
      <c r="W752">
        <v>719984</v>
      </c>
      <c r="X752" t="s">
        <v>1666</v>
      </c>
      <c r="Y752" t="s">
        <v>1667</v>
      </c>
      <c r="Z752" t="s">
        <v>2916</v>
      </c>
      <c r="AA752">
        <f>VLOOKUP(S752,'[1]Tract Areas'!$F$2:$M$374,8,FALSE)</f>
        <v>9449275</v>
      </c>
      <c r="AB752">
        <f t="shared" si="23"/>
        <v>6.8586108458056308E-2</v>
      </c>
    </row>
    <row r="753" spans="1:28" x14ac:dyDescent="0.25">
      <c r="A753">
        <v>79</v>
      </c>
      <c r="C753" t="e">
        <f t="shared" si="22"/>
        <v>#VALUE!</v>
      </c>
      <c r="E753">
        <v>33865.489173990143</v>
      </c>
      <c r="F753">
        <v>48475914.455668777</v>
      </c>
      <c r="G753">
        <v>33865.487999999998</v>
      </c>
      <c r="H753" t="s">
        <v>2912</v>
      </c>
      <c r="I753" t="s">
        <v>1819</v>
      </c>
      <c r="J753">
        <v>17</v>
      </c>
      <c r="K753" t="s">
        <v>30</v>
      </c>
      <c r="L753" t="s">
        <v>31</v>
      </c>
      <c r="M753" t="s">
        <v>2912</v>
      </c>
      <c r="N753" t="s">
        <v>32</v>
      </c>
      <c r="O753" t="s">
        <v>33</v>
      </c>
      <c r="P753" t="s">
        <v>198</v>
      </c>
      <c r="Q753" t="s">
        <v>199</v>
      </c>
      <c r="R753" t="s">
        <v>200</v>
      </c>
      <c r="S753" t="s">
        <v>201</v>
      </c>
      <c r="T753" t="s">
        <v>38</v>
      </c>
      <c r="U753" t="s">
        <v>39</v>
      </c>
      <c r="V753">
        <v>418836</v>
      </c>
      <c r="W753">
        <v>0</v>
      </c>
      <c r="X753" t="s">
        <v>202</v>
      </c>
      <c r="Y753" t="s">
        <v>203</v>
      </c>
      <c r="Z753" t="s">
        <v>2917</v>
      </c>
      <c r="AA753">
        <f>VLOOKUP(S753,'[1]Tract Areas'!$F$2:$M$374,8,FALSE)</f>
        <v>418832</v>
      </c>
      <c r="AB753">
        <f t="shared" si="23"/>
        <v>5.4914619704320584E-5</v>
      </c>
    </row>
    <row r="754" spans="1:28" x14ac:dyDescent="0.25">
      <c r="A754">
        <v>79</v>
      </c>
      <c r="C754" t="e">
        <f t="shared" si="22"/>
        <v>#VALUE!</v>
      </c>
      <c r="E754">
        <v>33865.489173990143</v>
      </c>
      <c r="F754">
        <v>48475914.455668777</v>
      </c>
      <c r="G754">
        <v>33865.487999999998</v>
      </c>
      <c r="H754" t="s">
        <v>2912</v>
      </c>
      <c r="I754" t="s">
        <v>1819</v>
      </c>
      <c r="J754">
        <v>17</v>
      </c>
      <c r="K754" t="s">
        <v>30</v>
      </c>
      <c r="L754" t="s">
        <v>31</v>
      </c>
      <c r="M754" t="s">
        <v>2912</v>
      </c>
      <c r="N754" t="s">
        <v>32</v>
      </c>
      <c r="O754" t="s">
        <v>33</v>
      </c>
      <c r="P754" t="s">
        <v>204</v>
      </c>
      <c r="Q754" t="s">
        <v>205</v>
      </c>
      <c r="R754" t="s">
        <v>206</v>
      </c>
      <c r="S754" t="s">
        <v>207</v>
      </c>
      <c r="T754" t="s">
        <v>38</v>
      </c>
      <c r="U754" t="s">
        <v>39</v>
      </c>
      <c r="V754">
        <v>820730</v>
      </c>
      <c r="W754">
        <v>0</v>
      </c>
      <c r="X754" t="s">
        <v>208</v>
      </c>
      <c r="Y754" t="s">
        <v>209</v>
      </c>
      <c r="Z754" t="s">
        <v>2918</v>
      </c>
      <c r="AA754">
        <f>VLOOKUP(S754,'[1]Tract Areas'!$F$2:$M$374,8,FALSE)</f>
        <v>820731</v>
      </c>
      <c r="AB754">
        <f t="shared" si="23"/>
        <v>2.1809825631053292E-4</v>
      </c>
    </row>
    <row r="755" spans="1:28" x14ac:dyDescent="0.25">
      <c r="A755">
        <v>81</v>
      </c>
      <c r="B755" t="s">
        <v>2919</v>
      </c>
      <c r="C755" t="str">
        <f t="shared" si="22"/>
        <v>North Bend</v>
      </c>
      <c r="D755" t="s">
        <v>2920</v>
      </c>
      <c r="E755">
        <v>101698.4509028887</v>
      </c>
      <c r="F755">
        <v>123361783.9652365</v>
      </c>
      <c r="K755" t="s">
        <v>59</v>
      </c>
      <c r="L755" t="s">
        <v>60</v>
      </c>
      <c r="M755" t="s">
        <v>2920</v>
      </c>
      <c r="N755" t="s">
        <v>32</v>
      </c>
      <c r="O755" t="s">
        <v>33</v>
      </c>
      <c r="P755" t="s">
        <v>2340</v>
      </c>
      <c r="Q755" t="s">
        <v>2341</v>
      </c>
      <c r="R755" t="s">
        <v>2342</v>
      </c>
      <c r="S755" t="s">
        <v>2343</v>
      </c>
      <c r="T755" t="s">
        <v>38</v>
      </c>
      <c r="U755" t="s">
        <v>39</v>
      </c>
      <c r="V755">
        <v>10308715</v>
      </c>
      <c r="W755">
        <v>175673</v>
      </c>
      <c r="X755" t="s">
        <v>2344</v>
      </c>
      <c r="Y755" t="s">
        <v>2345</v>
      </c>
      <c r="Z755" t="s">
        <v>2921</v>
      </c>
      <c r="AA755">
        <f>VLOOKUP(S755,'[1]Tract Areas'!$F$2:$M$374,8,FALSE)</f>
        <v>9797585</v>
      </c>
      <c r="AB755">
        <f t="shared" si="23"/>
        <v>2.5200189638569095E-2</v>
      </c>
    </row>
    <row r="756" spans="1:28" x14ac:dyDescent="0.25">
      <c r="A756">
        <v>81</v>
      </c>
      <c r="B756" t="s">
        <v>2919</v>
      </c>
      <c r="C756" t="str">
        <f t="shared" si="22"/>
        <v>North Bend</v>
      </c>
      <c r="D756" t="s">
        <v>2920</v>
      </c>
      <c r="E756">
        <v>101698.4509028887</v>
      </c>
      <c r="F756">
        <v>123361783.9652365</v>
      </c>
      <c r="K756" t="s">
        <v>59</v>
      </c>
      <c r="L756" t="s">
        <v>60</v>
      </c>
      <c r="M756" t="s">
        <v>2920</v>
      </c>
      <c r="N756" t="s">
        <v>32</v>
      </c>
      <c r="O756" t="s">
        <v>33</v>
      </c>
      <c r="P756" t="s">
        <v>2140</v>
      </c>
      <c r="Q756" t="s">
        <v>2141</v>
      </c>
      <c r="R756" t="s">
        <v>2142</v>
      </c>
      <c r="S756" t="s">
        <v>2143</v>
      </c>
      <c r="T756" t="s">
        <v>38</v>
      </c>
      <c r="U756" t="s">
        <v>39</v>
      </c>
      <c r="V756">
        <v>17171499</v>
      </c>
      <c r="W756">
        <v>446973</v>
      </c>
      <c r="X756" t="s">
        <v>2144</v>
      </c>
      <c r="Y756" t="s">
        <v>2145</v>
      </c>
      <c r="Z756" t="s">
        <v>2922</v>
      </c>
      <c r="AA756">
        <f>VLOOKUP(S756,'[1]Tract Areas'!$F$2:$M$374,8,FALSE)</f>
        <v>17139151</v>
      </c>
      <c r="AB756">
        <f t="shared" si="23"/>
        <v>0.59223376933898297</v>
      </c>
    </row>
    <row r="757" spans="1:28" x14ac:dyDescent="0.25">
      <c r="A757">
        <v>81</v>
      </c>
      <c r="B757" t="s">
        <v>2919</v>
      </c>
      <c r="C757" t="str">
        <f t="shared" si="22"/>
        <v>North Bend</v>
      </c>
      <c r="D757" t="s">
        <v>2920</v>
      </c>
      <c r="E757">
        <v>101698.4509028887</v>
      </c>
      <c r="F757">
        <v>123361783.9652365</v>
      </c>
      <c r="K757" t="s">
        <v>59</v>
      </c>
      <c r="L757" t="s">
        <v>60</v>
      </c>
      <c r="M757" t="s">
        <v>2920</v>
      </c>
      <c r="N757" t="s">
        <v>32</v>
      </c>
      <c r="O757" t="s">
        <v>33</v>
      </c>
      <c r="P757" t="s">
        <v>2382</v>
      </c>
      <c r="Q757" t="s">
        <v>2383</v>
      </c>
      <c r="R757" t="s">
        <v>2384</v>
      </c>
      <c r="S757" t="s">
        <v>2385</v>
      </c>
      <c r="T757" t="s">
        <v>38</v>
      </c>
      <c r="U757" t="s">
        <v>39</v>
      </c>
      <c r="V757">
        <v>510945036</v>
      </c>
      <c r="W757">
        <v>12517232</v>
      </c>
      <c r="X757" t="s">
        <v>2386</v>
      </c>
      <c r="Y757" t="s">
        <v>2387</v>
      </c>
      <c r="Z757" t="s">
        <v>2923</v>
      </c>
      <c r="AA757">
        <f>VLOOKUP(S757,'[1]Tract Areas'!$F$2:$M$374,8,FALSE)</f>
        <v>512228752</v>
      </c>
      <c r="AB757">
        <f t="shared" si="23"/>
        <v>1.8502046132701274E-3</v>
      </c>
    </row>
    <row r="758" spans="1:28" x14ac:dyDescent="0.25">
      <c r="A758">
        <v>81</v>
      </c>
      <c r="B758" t="s">
        <v>2919</v>
      </c>
      <c r="C758" t="str">
        <f t="shared" si="22"/>
        <v>North Bend</v>
      </c>
      <c r="D758" t="s">
        <v>2920</v>
      </c>
      <c r="E758">
        <v>101698.4509028887</v>
      </c>
      <c r="F758">
        <v>123361783.9652365</v>
      </c>
      <c r="K758" t="s">
        <v>59</v>
      </c>
      <c r="L758" t="s">
        <v>60</v>
      </c>
      <c r="M758" t="s">
        <v>2920</v>
      </c>
      <c r="N758" t="s">
        <v>32</v>
      </c>
      <c r="O758" t="s">
        <v>33</v>
      </c>
      <c r="P758" t="s">
        <v>2389</v>
      </c>
      <c r="Q758" t="s">
        <v>2390</v>
      </c>
      <c r="R758" t="s">
        <v>2391</v>
      </c>
      <c r="S758" t="s">
        <v>2392</v>
      </c>
      <c r="T758" t="s">
        <v>38</v>
      </c>
      <c r="U758" t="s">
        <v>39</v>
      </c>
      <c r="V758">
        <v>1390296741</v>
      </c>
      <c r="W758">
        <v>27317733</v>
      </c>
      <c r="X758" t="s">
        <v>2393</v>
      </c>
      <c r="Y758" t="s">
        <v>2394</v>
      </c>
      <c r="Z758" t="s">
        <v>2924</v>
      </c>
      <c r="AA758">
        <f>VLOOKUP(S758,'[1]Tract Areas'!$F$2:$M$374,8,FALSE)</f>
        <v>1384039496</v>
      </c>
      <c r="AB758">
        <f t="shared" si="23"/>
        <v>1.4421553761786579E-6</v>
      </c>
    </row>
    <row r="759" spans="1:28" x14ac:dyDescent="0.25">
      <c r="A759">
        <v>115</v>
      </c>
      <c r="C759" t="e">
        <f t="shared" si="22"/>
        <v>#VALUE!</v>
      </c>
      <c r="E759">
        <v>20132.89824583329</v>
      </c>
      <c r="F759">
        <v>21704706.261455789</v>
      </c>
      <c r="G759">
        <v>20132.898000000001</v>
      </c>
      <c r="H759" t="s">
        <v>2925</v>
      </c>
      <c r="I759" t="s">
        <v>1729</v>
      </c>
      <c r="J759">
        <v>2</v>
      </c>
      <c r="K759" t="s">
        <v>30</v>
      </c>
      <c r="L759" t="s">
        <v>31</v>
      </c>
      <c r="M759" t="s">
        <v>2925</v>
      </c>
      <c r="N759" t="s">
        <v>32</v>
      </c>
      <c r="O759" t="s">
        <v>33</v>
      </c>
      <c r="P759" t="s">
        <v>1679</v>
      </c>
      <c r="Q759" t="s">
        <v>1680</v>
      </c>
      <c r="R759" t="s">
        <v>1681</v>
      </c>
      <c r="S759" t="s">
        <v>1682</v>
      </c>
      <c r="T759" t="s">
        <v>38</v>
      </c>
      <c r="U759" t="s">
        <v>39</v>
      </c>
      <c r="V759">
        <v>1593775</v>
      </c>
      <c r="W759">
        <v>0</v>
      </c>
      <c r="X759" t="s">
        <v>1683</v>
      </c>
      <c r="Y759" t="s">
        <v>1684</v>
      </c>
      <c r="Z759" t="s">
        <v>2926</v>
      </c>
      <c r="AA759">
        <f>VLOOKUP(S759,'[1]Tract Areas'!$F$2:$M$374,8,FALSE)</f>
        <v>1593774</v>
      </c>
      <c r="AB759">
        <f t="shared" si="23"/>
        <v>2.5743926052250823E-3</v>
      </c>
    </row>
    <row r="760" spans="1:28" x14ac:dyDescent="0.25">
      <c r="A760">
        <v>115</v>
      </c>
      <c r="C760" t="e">
        <f t="shared" si="22"/>
        <v>#VALUE!</v>
      </c>
      <c r="E760">
        <v>20132.89824583329</v>
      </c>
      <c r="F760">
        <v>21704706.261455789</v>
      </c>
      <c r="G760">
        <v>20132.898000000001</v>
      </c>
      <c r="H760" t="s">
        <v>2925</v>
      </c>
      <c r="I760" t="s">
        <v>1729</v>
      </c>
      <c r="J760">
        <v>2</v>
      </c>
      <c r="K760" t="s">
        <v>30</v>
      </c>
      <c r="L760" t="s">
        <v>31</v>
      </c>
      <c r="M760" t="s">
        <v>2925</v>
      </c>
      <c r="N760" t="s">
        <v>32</v>
      </c>
      <c r="O760" t="s">
        <v>33</v>
      </c>
      <c r="P760" t="s">
        <v>2798</v>
      </c>
      <c r="Q760" t="s">
        <v>2799</v>
      </c>
      <c r="R760" t="s">
        <v>2800</v>
      </c>
      <c r="S760" t="s">
        <v>2801</v>
      </c>
      <c r="T760" t="s">
        <v>38</v>
      </c>
      <c r="U760" t="s">
        <v>39</v>
      </c>
      <c r="V760">
        <v>1663251</v>
      </c>
      <c r="W760">
        <v>0</v>
      </c>
      <c r="X760" t="s">
        <v>2802</v>
      </c>
      <c r="Y760" t="s">
        <v>2803</v>
      </c>
      <c r="Z760" t="s">
        <v>2927</v>
      </c>
      <c r="AA760">
        <f>VLOOKUP(S760,'[1]Tract Areas'!$F$2:$M$374,8,FALSE)</f>
        <v>1649996</v>
      </c>
      <c r="AB760">
        <f t="shared" si="23"/>
        <v>0.3042195253806676</v>
      </c>
    </row>
    <row r="761" spans="1:28" x14ac:dyDescent="0.25">
      <c r="A761">
        <v>115</v>
      </c>
      <c r="C761" t="e">
        <f t="shared" si="22"/>
        <v>#VALUE!</v>
      </c>
      <c r="E761">
        <v>20132.89824583329</v>
      </c>
      <c r="F761">
        <v>21704706.261455789</v>
      </c>
      <c r="G761">
        <v>20132.898000000001</v>
      </c>
      <c r="H761" t="s">
        <v>2925</v>
      </c>
      <c r="I761" t="s">
        <v>1729</v>
      </c>
      <c r="J761">
        <v>2</v>
      </c>
      <c r="K761" t="s">
        <v>30</v>
      </c>
      <c r="L761" t="s">
        <v>31</v>
      </c>
      <c r="M761" t="s">
        <v>2925</v>
      </c>
      <c r="N761" t="s">
        <v>32</v>
      </c>
      <c r="O761" t="s">
        <v>33</v>
      </c>
      <c r="P761" t="s">
        <v>1686</v>
      </c>
      <c r="Q761" t="s">
        <v>1687</v>
      </c>
      <c r="R761" t="s">
        <v>1688</v>
      </c>
      <c r="S761" t="s">
        <v>1689</v>
      </c>
      <c r="T761" t="s">
        <v>38</v>
      </c>
      <c r="U761" t="s">
        <v>39</v>
      </c>
      <c r="V761">
        <v>942974</v>
      </c>
      <c r="W761">
        <v>0</v>
      </c>
      <c r="X761" t="s">
        <v>1690</v>
      </c>
      <c r="Y761" t="s">
        <v>1691</v>
      </c>
      <c r="Z761" t="s">
        <v>2928</v>
      </c>
      <c r="AA761">
        <f>VLOOKUP(S761,'[1]Tract Areas'!$F$2:$M$374,8,FALSE)</f>
        <v>942971</v>
      </c>
      <c r="AB761">
        <f t="shared" si="23"/>
        <v>0.65457050110766923</v>
      </c>
    </row>
    <row r="762" spans="1:28" x14ac:dyDescent="0.25">
      <c r="A762">
        <v>115</v>
      </c>
      <c r="C762" t="e">
        <f t="shared" si="22"/>
        <v>#VALUE!</v>
      </c>
      <c r="E762">
        <v>20132.89824583329</v>
      </c>
      <c r="F762">
        <v>21704706.261455789</v>
      </c>
      <c r="G762">
        <v>20132.898000000001</v>
      </c>
      <c r="H762" t="s">
        <v>2925</v>
      </c>
      <c r="I762" t="s">
        <v>1729</v>
      </c>
      <c r="J762">
        <v>2</v>
      </c>
      <c r="K762" t="s">
        <v>30</v>
      </c>
      <c r="L762" t="s">
        <v>31</v>
      </c>
      <c r="M762" t="s">
        <v>2925</v>
      </c>
      <c r="N762" t="s">
        <v>32</v>
      </c>
      <c r="O762" t="s">
        <v>33</v>
      </c>
      <c r="P762" t="s">
        <v>708</v>
      </c>
      <c r="Q762" t="s">
        <v>709</v>
      </c>
      <c r="R762" t="s">
        <v>710</v>
      </c>
      <c r="S762" t="s">
        <v>711</v>
      </c>
      <c r="T762" t="s">
        <v>38</v>
      </c>
      <c r="U762" t="s">
        <v>39</v>
      </c>
      <c r="V762">
        <v>1183989</v>
      </c>
      <c r="W762">
        <v>0</v>
      </c>
      <c r="X762" t="s">
        <v>712</v>
      </c>
      <c r="Y762" t="s">
        <v>713</v>
      </c>
      <c r="Z762" t="s">
        <v>2929</v>
      </c>
      <c r="AA762">
        <f>VLOOKUP(S762,'[1]Tract Areas'!$F$2:$M$374,8,FALSE)</f>
        <v>1183993</v>
      </c>
      <c r="AB762">
        <f t="shared" si="23"/>
        <v>0.5728505151635187</v>
      </c>
    </row>
    <row r="763" spans="1:28" x14ac:dyDescent="0.25">
      <c r="A763">
        <v>115</v>
      </c>
      <c r="C763" t="e">
        <f t="shared" si="22"/>
        <v>#VALUE!</v>
      </c>
      <c r="E763">
        <v>20132.89824583329</v>
      </c>
      <c r="F763">
        <v>21704706.261455789</v>
      </c>
      <c r="G763">
        <v>20132.898000000001</v>
      </c>
      <c r="H763" t="s">
        <v>2925</v>
      </c>
      <c r="I763" t="s">
        <v>1729</v>
      </c>
      <c r="J763">
        <v>2</v>
      </c>
      <c r="K763" t="s">
        <v>30</v>
      </c>
      <c r="L763" t="s">
        <v>31</v>
      </c>
      <c r="M763" t="s">
        <v>2925</v>
      </c>
      <c r="N763" t="s">
        <v>32</v>
      </c>
      <c r="O763" t="s">
        <v>33</v>
      </c>
      <c r="P763" t="s">
        <v>1731</v>
      </c>
      <c r="Q763" t="s">
        <v>1732</v>
      </c>
      <c r="R763" t="s">
        <v>1733</v>
      </c>
      <c r="S763" t="s">
        <v>1734</v>
      </c>
      <c r="T763" t="s">
        <v>38</v>
      </c>
      <c r="U763" t="s">
        <v>39</v>
      </c>
      <c r="V763">
        <v>1834052</v>
      </c>
      <c r="W763">
        <v>0</v>
      </c>
      <c r="X763" t="s">
        <v>1735</v>
      </c>
      <c r="Y763" t="s">
        <v>1736</v>
      </c>
      <c r="Z763" t="s">
        <v>2930</v>
      </c>
      <c r="AA763">
        <f>VLOOKUP(S763,'[1]Tract Areas'!$F$2:$M$374,8,FALSE)</f>
        <v>1834049</v>
      </c>
      <c r="AB763">
        <f t="shared" si="23"/>
        <v>0.1057250924048376</v>
      </c>
    </row>
    <row r="764" spans="1:28" x14ac:dyDescent="0.25">
      <c r="A764">
        <v>115</v>
      </c>
      <c r="C764" t="e">
        <f t="shared" si="22"/>
        <v>#VALUE!</v>
      </c>
      <c r="E764">
        <v>20132.89824583329</v>
      </c>
      <c r="F764">
        <v>21704706.261455789</v>
      </c>
      <c r="G764">
        <v>20132.898000000001</v>
      </c>
      <c r="H764" t="s">
        <v>2925</v>
      </c>
      <c r="I764" t="s">
        <v>1729</v>
      </c>
      <c r="J764">
        <v>2</v>
      </c>
      <c r="K764" t="s">
        <v>30</v>
      </c>
      <c r="L764" t="s">
        <v>31</v>
      </c>
      <c r="M764" t="s">
        <v>2925</v>
      </c>
      <c r="N764" t="s">
        <v>32</v>
      </c>
      <c r="O764" t="s">
        <v>33</v>
      </c>
      <c r="P764" t="s">
        <v>715</v>
      </c>
      <c r="Q764" t="s">
        <v>716</v>
      </c>
      <c r="R764" t="s">
        <v>717</v>
      </c>
      <c r="S764" t="s">
        <v>718</v>
      </c>
      <c r="T764" t="s">
        <v>38</v>
      </c>
      <c r="U764" t="s">
        <v>39</v>
      </c>
      <c r="V764">
        <v>3783740</v>
      </c>
      <c r="W764">
        <v>54223</v>
      </c>
      <c r="X764" t="s">
        <v>719</v>
      </c>
      <c r="Y764" t="s">
        <v>720</v>
      </c>
      <c r="Z764" t="s">
        <v>2931</v>
      </c>
      <c r="AA764">
        <f>VLOOKUP(S764,'[1]Tract Areas'!$F$2:$M$374,8,FALSE)</f>
        <v>3779676</v>
      </c>
      <c r="AB764">
        <f t="shared" si="23"/>
        <v>5.5838119457858292E-3</v>
      </c>
    </row>
    <row r="765" spans="1:28" x14ac:dyDescent="0.25">
      <c r="A765">
        <v>90</v>
      </c>
      <c r="C765" t="e">
        <f t="shared" si="22"/>
        <v>#VALUE!</v>
      </c>
      <c r="E765">
        <v>23549.93136663039</v>
      </c>
      <c r="F765">
        <v>29454656.567178611</v>
      </c>
      <c r="G765">
        <v>23549.932000000001</v>
      </c>
      <c r="H765" t="s">
        <v>2932</v>
      </c>
      <c r="I765" t="s">
        <v>1773</v>
      </c>
      <c r="J765">
        <v>20</v>
      </c>
      <c r="K765" t="s">
        <v>30</v>
      </c>
      <c r="L765" t="s">
        <v>31</v>
      </c>
      <c r="M765" t="s">
        <v>2932</v>
      </c>
      <c r="N765" t="s">
        <v>32</v>
      </c>
      <c r="O765" t="s">
        <v>33</v>
      </c>
      <c r="P765" t="s">
        <v>1774</v>
      </c>
      <c r="Q765" t="s">
        <v>1775</v>
      </c>
      <c r="R765" t="s">
        <v>1776</v>
      </c>
      <c r="S765" t="s">
        <v>1777</v>
      </c>
      <c r="T765" t="s">
        <v>38</v>
      </c>
      <c r="U765" t="s">
        <v>39</v>
      </c>
      <c r="V765">
        <v>4093693</v>
      </c>
      <c r="W765">
        <v>330621</v>
      </c>
      <c r="X765" t="s">
        <v>1778</v>
      </c>
      <c r="Y765" t="s">
        <v>1779</v>
      </c>
      <c r="Z765" t="s">
        <v>2933</v>
      </c>
      <c r="AA765">
        <f>VLOOKUP(S765,'[1]Tract Areas'!$F$2:$M$374,8,FALSE)</f>
        <v>4057515</v>
      </c>
      <c r="AB765">
        <f t="shared" si="23"/>
        <v>7.0054700968449901E-2</v>
      </c>
    </row>
    <row r="766" spans="1:28" x14ac:dyDescent="0.25">
      <c r="A766">
        <v>90</v>
      </c>
      <c r="C766" t="e">
        <f t="shared" si="22"/>
        <v>#VALUE!</v>
      </c>
      <c r="E766">
        <v>23549.93136663039</v>
      </c>
      <c r="F766">
        <v>29454656.567178611</v>
      </c>
      <c r="G766">
        <v>23549.932000000001</v>
      </c>
      <c r="H766" t="s">
        <v>2932</v>
      </c>
      <c r="I766" t="s">
        <v>1773</v>
      </c>
      <c r="J766">
        <v>20</v>
      </c>
      <c r="K766" t="s">
        <v>30</v>
      </c>
      <c r="L766" t="s">
        <v>31</v>
      </c>
      <c r="M766" t="s">
        <v>2932</v>
      </c>
      <c r="N766" t="s">
        <v>32</v>
      </c>
      <c r="O766" t="s">
        <v>33</v>
      </c>
      <c r="P766" t="s">
        <v>1781</v>
      </c>
      <c r="Q766" t="s">
        <v>1782</v>
      </c>
      <c r="R766" t="s">
        <v>1783</v>
      </c>
      <c r="S766" t="s">
        <v>1784</v>
      </c>
      <c r="T766" t="s">
        <v>38</v>
      </c>
      <c r="U766" t="s">
        <v>39</v>
      </c>
      <c r="V766">
        <v>2237508</v>
      </c>
      <c r="W766">
        <v>3664</v>
      </c>
      <c r="X766" t="s">
        <v>1785</v>
      </c>
      <c r="Y766" t="s">
        <v>1786</v>
      </c>
      <c r="Z766" t="s">
        <v>2934</v>
      </c>
      <c r="AA766">
        <f>VLOOKUP(S766,'[1]Tract Areas'!$F$2:$M$374,8,FALSE)</f>
        <v>2237504</v>
      </c>
      <c r="AB766">
        <f t="shared" si="23"/>
        <v>9.8502617202025108E-4</v>
      </c>
    </row>
    <row r="767" spans="1:28" x14ac:dyDescent="0.25">
      <c r="A767">
        <v>90</v>
      </c>
      <c r="C767" t="e">
        <f t="shared" si="22"/>
        <v>#VALUE!</v>
      </c>
      <c r="E767">
        <v>23549.93136663039</v>
      </c>
      <c r="F767">
        <v>29454656.567178611</v>
      </c>
      <c r="G767">
        <v>23549.932000000001</v>
      </c>
      <c r="H767" t="s">
        <v>2932</v>
      </c>
      <c r="I767" t="s">
        <v>1773</v>
      </c>
      <c r="J767">
        <v>20</v>
      </c>
      <c r="K767" t="s">
        <v>30</v>
      </c>
      <c r="L767" t="s">
        <v>31</v>
      </c>
      <c r="M767" t="s">
        <v>2932</v>
      </c>
      <c r="N767" t="s">
        <v>32</v>
      </c>
      <c r="O767" t="s">
        <v>33</v>
      </c>
      <c r="P767" t="s">
        <v>105</v>
      </c>
      <c r="Q767" t="s">
        <v>106</v>
      </c>
      <c r="R767" t="s">
        <v>107</v>
      </c>
      <c r="S767" t="s">
        <v>108</v>
      </c>
      <c r="T767" t="s">
        <v>38</v>
      </c>
      <c r="U767" t="s">
        <v>39</v>
      </c>
      <c r="V767">
        <v>1717929</v>
      </c>
      <c r="W767">
        <v>0</v>
      </c>
      <c r="X767" t="s">
        <v>109</v>
      </c>
      <c r="Y767" t="s">
        <v>110</v>
      </c>
      <c r="Z767" t="s">
        <v>2935</v>
      </c>
      <c r="AA767">
        <f>VLOOKUP(S767,'[1]Tract Areas'!$F$2:$M$374,8,FALSE)</f>
        <v>1717922</v>
      </c>
      <c r="AB767">
        <f t="shared" si="23"/>
        <v>1.0460311935000541E-3</v>
      </c>
    </row>
    <row r="768" spans="1:28" x14ac:dyDescent="0.25">
      <c r="A768">
        <v>90</v>
      </c>
      <c r="C768" t="e">
        <f t="shared" si="22"/>
        <v>#VALUE!</v>
      </c>
      <c r="E768">
        <v>23549.93136663039</v>
      </c>
      <c r="F768">
        <v>29454656.567178611</v>
      </c>
      <c r="G768">
        <v>23549.932000000001</v>
      </c>
      <c r="H768" t="s">
        <v>2932</v>
      </c>
      <c r="I768" t="s">
        <v>1773</v>
      </c>
      <c r="J768">
        <v>20</v>
      </c>
      <c r="K768" t="s">
        <v>30</v>
      </c>
      <c r="L768" t="s">
        <v>31</v>
      </c>
      <c r="M768" t="s">
        <v>2932</v>
      </c>
      <c r="N768" t="s">
        <v>32</v>
      </c>
      <c r="O768" t="s">
        <v>33</v>
      </c>
      <c r="P768" t="s">
        <v>1466</v>
      </c>
      <c r="Q768" t="s">
        <v>1467</v>
      </c>
      <c r="R768" t="s">
        <v>1468</v>
      </c>
      <c r="S768" t="s">
        <v>1469</v>
      </c>
      <c r="T768" t="s">
        <v>38</v>
      </c>
      <c r="U768" t="s">
        <v>39</v>
      </c>
      <c r="V768">
        <v>6566273</v>
      </c>
      <c r="W768">
        <v>3355175</v>
      </c>
      <c r="X768" t="s">
        <v>1470</v>
      </c>
      <c r="Y768" t="s">
        <v>1471</v>
      </c>
      <c r="Z768" t="s">
        <v>2936</v>
      </c>
      <c r="AA768">
        <f>VLOOKUP(S768,'[1]Tract Areas'!$F$2:$M$374,8,FALSE)</f>
        <v>6506276</v>
      </c>
      <c r="AB768">
        <f t="shared" si="23"/>
        <v>0.37586923764070262</v>
      </c>
    </row>
    <row r="769" spans="1:28" x14ac:dyDescent="0.25">
      <c r="A769">
        <v>46</v>
      </c>
      <c r="C769" t="e">
        <f t="shared" si="22"/>
        <v>#VALUE!</v>
      </c>
      <c r="E769">
        <v>26753.55428174289</v>
      </c>
      <c r="F769">
        <v>29604288.332963161</v>
      </c>
      <c r="G769">
        <v>26753.555</v>
      </c>
      <c r="H769" t="s">
        <v>2937</v>
      </c>
      <c r="I769" t="s">
        <v>1395</v>
      </c>
      <c r="J769">
        <v>10</v>
      </c>
      <c r="K769" t="s">
        <v>30</v>
      </c>
      <c r="L769" t="s">
        <v>31</v>
      </c>
      <c r="M769" t="s">
        <v>2937</v>
      </c>
      <c r="N769" t="s">
        <v>32</v>
      </c>
      <c r="O769" t="s">
        <v>33</v>
      </c>
      <c r="P769" t="s">
        <v>2739</v>
      </c>
      <c r="Q769" t="s">
        <v>2740</v>
      </c>
      <c r="R769" t="s">
        <v>2741</v>
      </c>
      <c r="S769" t="s">
        <v>2742</v>
      </c>
      <c r="T769" t="s">
        <v>38</v>
      </c>
      <c r="U769" t="s">
        <v>39</v>
      </c>
      <c r="V769">
        <v>902889</v>
      </c>
      <c r="W769">
        <v>0</v>
      </c>
      <c r="X769" t="s">
        <v>2743</v>
      </c>
      <c r="Y769" t="s">
        <v>2744</v>
      </c>
      <c r="Z769" t="s">
        <v>639</v>
      </c>
      <c r="AA769">
        <f>VLOOKUP(S769,'[1]Tract Areas'!$F$2:$M$374,8,FALSE)</f>
        <v>902889</v>
      </c>
      <c r="AB769">
        <f t="shared" si="23"/>
        <v>9.1927136115292136E-5</v>
      </c>
    </row>
    <row r="770" spans="1:28" x14ac:dyDescent="0.25">
      <c r="A770">
        <v>46</v>
      </c>
      <c r="C770" t="e">
        <f t="shared" ref="C770:C833" si="24">IF(H770,H770,D770)</f>
        <v>#VALUE!</v>
      </c>
      <c r="E770">
        <v>26753.55428174289</v>
      </c>
      <c r="F770">
        <v>29604288.332963161</v>
      </c>
      <c r="G770">
        <v>26753.555</v>
      </c>
      <c r="H770" t="s">
        <v>2937</v>
      </c>
      <c r="I770" t="s">
        <v>1395</v>
      </c>
      <c r="J770">
        <v>10</v>
      </c>
      <c r="K770" t="s">
        <v>30</v>
      </c>
      <c r="L770" t="s">
        <v>31</v>
      </c>
      <c r="M770" t="s">
        <v>2937</v>
      </c>
      <c r="N770" t="s">
        <v>32</v>
      </c>
      <c r="O770" t="s">
        <v>33</v>
      </c>
      <c r="P770" t="s">
        <v>1403</v>
      </c>
      <c r="Q770" t="s">
        <v>1404</v>
      </c>
      <c r="R770" t="s">
        <v>104</v>
      </c>
      <c r="S770" t="s">
        <v>1405</v>
      </c>
      <c r="T770" t="s">
        <v>38</v>
      </c>
      <c r="U770" t="s">
        <v>39</v>
      </c>
      <c r="V770">
        <v>718106</v>
      </c>
      <c r="W770">
        <v>0</v>
      </c>
      <c r="X770" t="s">
        <v>1406</v>
      </c>
      <c r="Y770" t="s">
        <v>1407</v>
      </c>
      <c r="Z770" t="s">
        <v>1015</v>
      </c>
      <c r="AA770">
        <f>VLOOKUP(S770,'[1]Tract Areas'!$F$2:$M$374,8,FALSE)</f>
        <v>718105</v>
      </c>
      <c r="AB770">
        <f t="shared" ref="AB770:AB833" si="25">Z770/AA770</f>
        <v>4.3169174424352985E-5</v>
      </c>
    </row>
    <row r="771" spans="1:28" x14ac:dyDescent="0.25">
      <c r="A771">
        <v>46</v>
      </c>
      <c r="C771" t="e">
        <f t="shared" si="24"/>
        <v>#VALUE!</v>
      </c>
      <c r="E771">
        <v>26753.55428174289</v>
      </c>
      <c r="F771">
        <v>29604288.332963161</v>
      </c>
      <c r="G771">
        <v>26753.555</v>
      </c>
      <c r="H771" t="s">
        <v>2937</v>
      </c>
      <c r="I771" t="s">
        <v>1395</v>
      </c>
      <c r="J771">
        <v>10</v>
      </c>
      <c r="K771" t="s">
        <v>30</v>
      </c>
      <c r="L771" t="s">
        <v>31</v>
      </c>
      <c r="M771" t="s">
        <v>2937</v>
      </c>
      <c r="N771" t="s">
        <v>32</v>
      </c>
      <c r="O771" t="s">
        <v>33</v>
      </c>
      <c r="P771" t="s">
        <v>1416</v>
      </c>
      <c r="Q771" t="s">
        <v>1417</v>
      </c>
      <c r="R771" t="s">
        <v>1418</v>
      </c>
      <c r="S771" t="s">
        <v>1419</v>
      </c>
      <c r="T771" t="s">
        <v>38</v>
      </c>
      <c r="U771" t="s">
        <v>39</v>
      </c>
      <c r="V771">
        <v>1349233</v>
      </c>
      <c r="W771">
        <v>150279</v>
      </c>
      <c r="X771" t="s">
        <v>1420</v>
      </c>
      <c r="Y771" t="s">
        <v>1421</v>
      </c>
      <c r="Z771" t="s">
        <v>2938</v>
      </c>
      <c r="AA771">
        <f>VLOOKUP(S771,'[1]Tract Areas'!$F$2:$M$374,8,FALSE)</f>
        <v>1295263</v>
      </c>
      <c r="AB771">
        <f t="shared" si="25"/>
        <v>0.61129438577339124</v>
      </c>
    </row>
    <row r="772" spans="1:28" x14ac:dyDescent="0.25">
      <c r="A772">
        <v>46</v>
      </c>
      <c r="C772" t="e">
        <f t="shared" si="24"/>
        <v>#VALUE!</v>
      </c>
      <c r="E772">
        <v>26753.55428174289</v>
      </c>
      <c r="F772">
        <v>29604288.332963161</v>
      </c>
      <c r="G772">
        <v>26753.555</v>
      </c>
      <c r="H772" t="s">
        <v>2937</v>
      </c>
      <c r="I772" t="s">
        <v>1395</v>
      </c>
      <c r="J772">
        <v>10</v>
      </c>
      <c r="K772" t="s">
        <v>30</v>
      </c>
      <c r="L772" t="s">
        <v>31</v>
      </c>
      <c r="M772" t="s">
        <v>2937</v>
      </c>
      <c r="N772" t="s">
        <v>32</v>
      </c>
      <c r="O772" t="s">
        <v>33</v>
      </c>
      <c r="P772" t="s">
        <v>1840</v>
      </c>
      <c r="Q772" t="s">
        <v>1841</v>
      </c>
      <c r="R772" t="s">
        <v>1842</v>
      </c>
      <c r="S772" t="s">
        <v>1843</v>
      </c>
      <c r="T772" t="s">
        <v>38</v>
      </c>
      <c r="U772" t="s">
        <v>39</v>
      </c>
      <c r="V772">
        <v>1779677</v>
      </c>
      <c r="W772">
        <v>301744</v>
      </c>
      <c r="X772" t="s">
        <v>1844</v>
      </c>
      <c r="Y772" t="s">
        <v>1845</v>
      </c>
      <c r="Z772" t="s">
        <v>2939</v>
      </c>
      <c r="AA772">
        <f>VLOOKUP(S772,'[1]Tract Areas'!$F$2:$M$374,8,FALSE)</f>
        <v>1808550</v>
      </c>
      <c r="AB772">
        <f t="shared" si="25"/>
        <v>3.7000912333084515E-2</v>
      </c>
    </row>
    <row r="773" spans="1:28" x14ac:dyDescent="0.25">
      <c r="A773">
        <v>46</v>
      </c>
      <c r="C773" t="e">
        <f t="shared" si="24"/>
        <v>#VALUE!</v>
      </c>
      <c r="E773">
        <v>26753.55428174289</v>
      </c>
      <c r="F773">
        <v>29604288.332963161</v>
      </c>
      <c r="G773">
        <v>26753.555</v>
      </c>
      <c r="H773" t="s">
        <v>2937</v>
      </c>
      <c r="I773" t="s">
        <v>1395</v>
      </c>
      <c r="J773">
        <v>10</v>
      </c>
      <c r="K773" t="s">
        <v>30</v>
      </c>
      <c r="L773" t="s">
        <v>31</v>
      </c>
      <c r="M773" t="s">
        <v>2937</v>
      </c>
      <c r="N773" t="s">
        <v>32</v>
      </c>
      <c r="O773" t="s">
        <v>33</v>
      </c>
      <c r="P773" t="s">
        <v>1849</v>
      </c>
      <c r="Q773" t="s">
        <v>1850</v>
      </c>
      <c r="R773" t="s">
        <v>1851</v>
      </c>
      <c r="S773" t="s">
        <v>1852</v>
      </c>
      <c r="T773" t="s">
        <v>38</v>
      </c>
      <c r="U773" t="s">
        <v>39</v>
      </c>
      <c r="V773">
        <v>1806158</v>
      </c>
      <c r="W773">
        <v>173889</v>
      </c>
      <c r="X773" t="s">
        <v>1853</v>
      </c>
      <c r="Y773" t="s">
        <v>1854</v>
      </c>
      <c r="Z773" t="s">
        <v>2940</v>
      </c>
      <c r="AA773">
        <f>VLOOKUP(S773,'[1]Tract Areas'!$F$2:$M$374,8,FALSE)</f>
        <v>1804804</v>
      </c>
      <c r="AB773">
        <f t="shared" si="25"/>
        <v>0.99703291881002032</v>
      </c>
    </row>
    <row r="774" spans="1:28" x14ac:dyDescent="0.25">
      <c r="A774">
        <v>46</v>
      </c>
      <c r="C774" t="e">
        <f t="shared" si="24"/>
        <v>#VALUE!</v>
      </c>
      <c r="E774">
        <v>26753.55428174289</v>
      </c>
      <c r="F774">
        <v>29604288.332963161</v>
      </c>
      <c r="G774">
        <v>26753.555</v>
      </c>
      <c r="H774" t="s">
        <v>2937</v>
      </c>
      <c r="I774" t="s">
        <v>1395</v>
      </c>
      <c r="J774">
        <v>10</v>
      </c>
      <c r="K774" t="s">
        <v>30</v>
      </c>
      <c r="L774" t="s">
        <v>31</v>
      </c>
      <c r="M774" t="s">
        <v>2937</v>
      </c>
      <c r="N774" t="s">
        <v>32</v>
      </c>
      <c r="O774" t="s">
        <v>33</v>
      </c>
      <c r="P774" t="s">
        <v>1856</v>
      </c>
      <c r="Q774" t="s">
        <v>1857</v>
      </c>
      <c r="R774" t="s">
        <v>1858</v>
      </c>
      <c r="S774" t="s">
        <v>1859</v>
      </c>
      <c r="T774" t="s">
        <v>38</v>
      </c>
      <c r="U774" t="s">
        <v>39</v>
      </c>
      <c r="V774">
        <v>3091582</v>
      </c>
      <c r="W774">
        <v>1862258</v>
      </c>
      <c r="X774" t="s">
        <v>1860</v>
      </c>
      <c r="Y774" t="s">
        <v>1861</v>
      </c>
      <c r="Z774" t="s">
        <v>2941</v>
      </c>
      <c r="AA774">
        <f>VLOOKUP(S774,'[1]Tract Areas'!$F$2:$M$374,8,FALSE)</f>
        <v>2844904</v>
      </c>
      <c r="AB774">
        <f t="shared" si="25"/>
        <v>2.6810043502346653E-2</v>
      </c>
    </row>
    <row r="775" spans="1:28" x14ac:dyDescent="0.25">
      <c r="A775">
        <v>105</v>
      </c>
      <c r="C775" t="e">
        <f t="shared" si="24"/>
        <v>#VALUE!</v>
      </c>
      <c r="E775">
        <v>19993.816057076321</v>
      </c>
      <c r="F775">
        <v>25836742.163973771</v>
      </c>
      <c r="G775">
        <v>19993.815999999999</v>
      </c>
      <c r="H775" t="s">
        <v>2942</v>
      </c>
      <c r="I775" t="s">
        <v>1169</v>
      </c>
      <c r="J775">
        <v>3</v>
      </c>
      <c r="K775" t="s">
        <v>30</v>
      </c>
      <c r="L775" t="s">
        <v>31</v>
      </c>
      <c r="M775" t="s">
        <v>2942</v>
      </c>
      <c r="N775" t="s">
        <v>32</v>
      </c>
      <c r="O775" t="s">
        <v>33</v>
      </c>
      <c r="P775" t="s">
        <v>1184</v>
      </c>
      <c r="Q775" t="s">
        <v>1185</v>
      </c>
      <c r="R775" t="s">
        <v>1186</v>
      </c>
      <c r="S775" t="s">
        <v>1187</v>
      </c>
      <c r="T775" t="s">
        <v>38</v>
      </c>
      <c r="U775" t="s">
        <v>39</v>
      </c>
      <c r="V775">
        <v>1294675</v>
      </c>
      <c r="W775">
        <v>0</v>
      </c>
      <c r="X775" t="s">
        <v>1188</v>
      </c>
      <c r="Y775" t="s">
        <v>1189</v>
      </c>
      <c r="Z775" t="s">
        <v>2943</v>
      </c>
      <c r="AA775">
        <f>VLOOKUP(S775,'[1]Tract Areas'!$F$2:$M$374,8,FALSE)</f>
        <v>1294675</v>
      </c>
      <c r="AB775">
        <f t="shared" si="25"/>
        <v>3.4062602583659991E-4</v>
      </c>
    </row>
    <row r="776" spans="1:28" x14ac:dyDescent="0.25">
      <c r="A776">
        <v>105</v>
      </c>
      <c r="C776" t="e">
        <f t="shared" si="24"/>
        <v>#VALUE!</v>
      </c>
      <c r="E776">
        <v>19993.816057076321</v>
      </c>
      <c r="F776">
        <v>25836742.163973771</v>
      </c>
      <c r="G776">
        <v>19993.815999999999</v>
      </c>
      <c r="H776" t="s">
        <v>2942</v>
      </c>
      <c r="I776" t="s">
        <v>1169</v>
      </c>
      <c r="J776">
        <v>3</v>
      </c>
      <c r="K776" t="s">
        <v>30</v>
      </c>
      <c r="L776" t="s">
        <v>31</v>
      </c>
      <c r="M776" t="s">
        <v>2942</v>
      </c>
      <c r="N776" t="s">
        <v>32</v>
      </c>
      <c r="O776" t="s">
        <v>33</v>
      </c>
      <c r="P776" t="s">
        <v>1191</v>
      </c>
      <c r="Q776" t="s">
        <v>1192</v>
      </c>
      <c r="R776" t="s">
        <v>1193</v>
      </c>
      <c r="S776" t="s">
        <v>1194</v>
      </c>
      <c r="T776" t="s">
        <v>38</v>
      </c>
      <c r="U776" t="s">
        <v>39</v>
      </c>
      <c r="V776">
        <v>1811833</v>
      </c>
      <c r="W776">
        <v>1189300</v>
      </c>
      <c r="X776" t="s">
        <v>1195</v>
      </c>
      <c r="Y776" t="s">
        <v>1196</v>
      </c>
      <c r="Z776" t="s">
        <v>2944</v>
      </c>
      <c r="AA776">
        <f>VLOOKUP(S776,'[1]Tract Areas'!$F$2:$M$374,8,FALSE)</f>
        <v>1766089</v>
      </c>
      <c r="AB776">
        <f t="shared" si="25"/>
        <v>7.6440088806396502E-5</v>
      </c>
    </row>
    <row r="777" spans="1:28" x14ac:dyDescent="0.25">
      <c r="A777">
        <v>105</v>
      </c>
      <c r="C777" t="e">
        <f t="shared" si="24"/>
        <v>#VALUE!</v>
      </c>
      <c r="E777">
        <v>19993.816057076321</v>
      </c>
      <c r="F777">
        <v>25836742.163973771</v>
      </c>
      <c r="G777">
        <v>19993.815999999999</v>
      </c>
      <c r="H777" t="s">
        <v>2942</v>
      </c>
      <c r="I777" t="s">
        <v>1169</v>
      </c>
      <c r="J777">
        <v>3</v>
      </c>
      <c r="K777" t="s">
        <v>30</v>
      </c>
      <c r="L777" t="s">
        <v>31</v>
      </c>
      <c r="M777" t="s">
        <v>2942</v>
      </c>
      <c r="N777" t="s">
        <v>32</v>
      </c>
      <c r="O777" t="s">
        <v>33</v>
      </c>
      <c r="P777" t="s">
        <v>2275</v>
      </c>
      <c r="Q777" t="s">
        <v>2276</v>
      </c>
      <c r="R777" t="s">
        <v>2277</v>
      </c>
      <c r="S777" t="s">
        <v>2278</v>
      </c>
      <c r="T777" t="s">
        <v>38</v>
      </c>
      <c r="U777" t="s">
        <v>39</v>
      </c>
      <c r="V777">
        <v>2619718</v>
      </c>
      <c r="W777">
        <v>0</v>
      </c>
      <c r="X777" t="s">
        <v>2279</v>
      </c>
      <c r="Y777" t="s">
        <v>2280</v>
      </c>
      <c r="Z777" t="s">
        <v>2945</v>
      </c>
      <c r="AA777">
        <f>VLOOKUP(S777,'[1]Tract Areas'!$F$2:$M$374,8,FALSE)</f>
        <v>2619718</v>
      </c>
      <c r="AB777">
        <f t="shared" si="25"/>
        <v>6.7182803645277856E-5</v>
      </c>
    </row>
    <row r="778" spans="1:28" x14ac:dyDescent="0.25">
      <c r="A778">
        <v>105</v>
      </c>
      <c r="C778" t="e">
        <f t="shared" si="24"/>
        <v>#VALUE!</v>
      </c>
      <c r="E778">
        <v>19993.816057076321</v>
      </c>
      <c r="F778">
        <v>25836742.163973771</v>
      </c>
      <c r="G778">
        <v>19993.815999999999</v>
      </c>
      <c r="H778" t="s">
        <v>2942</v>
      </c>
      <c r="I778" t="s">
        <v>1169</v>
      </c>
      <c r="J778">
        <v>3</v>
      </c>
      <c r="K778" t="s">
        <v>30</v>
      </c>
      <c r="L778" t="s">
        <v>31</v>
      </c>
      <c r="M778" t="s">
        <v>2942</v>
      </c>
      <c r="N778" t="s">
        <v>32</v>
      </c>
      <c r="O778" t="s">
        <v>33</v>
      </c>
      <c r="P778" t="s">
        <v>2946</v>
      </c>
      <c r="Q778" t="s">
        <v>2947</v>
      </c>
      <c r="R778" t="s">
        <v>2859</v>
      </c>
      <c r="S778" t="s">
        <v>2948</v>
      </c>
      <c r="T778" t="s">
        <v>38</v>
      </c>
      <c r="U778" t="s">
        <v>39</v>
      </c>
      <c r="V778">
        <v>3286319</v>
      </c>
      <c r="W778">
        <v>0</v>
      </c>
      <c r="X778" t="s">
        <v>2949</v>
      </c>
      <c r="Y778" t="s">
        <v>2950</v>
      </c>
      <c r="Z778" t="s">
        <v>2951</v>
      </c>
      <c r="AA778">
        <f>VLOOKUP(S778,'[1]Tract Areas'!$F$2:$M$374,8,FALSE)</f>
        <v>3285672</v>
      </c>
      <c r="AB778">
        <f t="shared" si="25"/>
        <v>0.59905310085729802</v>
      </c>
    </row>
    <row r="779" spans="1:28" x14ac:dyDescent="0.25">
      <c r="A779">
        <v>105</v>
      </c>
      <c r="C779" t="e">
        <f t="shared" si="24"/>
        <v>#VALUE!</v>
      </c>
      <c r="E779">
        <v>19993.816057076321</v>
      </c>
      <c r="F779">
        <v>25836742.163973771</v>
      </c>
      <c r="G779">
        <v>19993.815999999999</v>
      </c>
      <c r="H779" t="s">
        <v>2942</v>
      </c>
      <c r="I779" t="s">
        <v>1169</v>
      </c>
      <c r="J779">
        <v>3</v>
      </c>
      <c r="K779" t="s">
        <v>30</v>
      </c>
      <c r="L779" t="s">
        <v>31</v>
      </c>
      <c r="M779" t="s">
        <v>2942</v>
      </c>
      <c r="N779" t="s">
        <v>32</v>
      </c>
      <c r="O779" t="s">
        <v>33</v>
      </c>
      <c r="P779" t="s">
        <v>1198</v>
      </c>
      <c r="Q779" t="s">
        <v>1199</v>
      </c>
      <c r="R779" t="s">
        <v>183</v>
      </c>
      <c r="S779" t="s">
        <v>1200</v>
      </c>
      <c r="T779" t="s">
        <v>38</v>
      </c>
      <c r="U779" t="s">
        <v>39</v>
      </c>
      <c r="V779">
        <v>1910585</v>
      </c>
      <c r="W779">
        <v>1486352</v>
      </c>
      <c r="X779" t="s">
        <v>1201</v>
      </c>
      <c r="Y779" t="s">
        <v>1202</v>
      </c>
      <c r="Z779" t="s">
        <v>2952</v>
      </c>
      <c r="AA779">
        <f>VLOOKUP(S779,'[1]Tract Areas'!$F$2:$M$374,8,FALSE)</f>
        <v>1851445</v>
      </c>
      <c r="AB779">
        <f t="shared" si="25"/>
        <v>0.23303095690123121</v>
      </c>
    </row>
    <row r="780" spans="1:28" x14ac:dyDescent="0.25">
      <c r="A780">
        <v>1</v>
      </c>
      <c r="C780" t="e">
        <f t="shared" si="24"/>
        <v>#VALUE!</v>
      </c>
      <c r="E780">
        <v>617.8426138070929</v>
      </c>
      <c r="F780">
        <v>3588.4423845993092</v>
      </c>
      <c r="G780">
        <v>617.84300000000007</v>
      </c>
      <c r="H780" t="s">
        <v>2953</v>
      </c>
      <c r="J780">
        <v>0</v>
      </c>
      <c r="K780" t="s">
        <v>30</v>
      </c>
      <c r="L780" t="s">
        <v>31</v>
      </c>
      <c r="M780" t="s">
        <v>2953</v>
      </c>
      <c r="N780" t="s">
        <v>32</v>
      </c>
      <c r="O780" t="s">
        <v>33</v>
      </c>
      <c r="P780" t="s">
        <v>2823</v>
      </c>
      <c r="Q780" t="s">
        <v>2824</v>
      </c>
      <c r="R780" t="s">
        <v>945</v>
      </c>
      <c r="S780" t="s">
        <v>2825</v>
      </c>
      <c r="T780" t="s">
        <v>38</v>
      </c>
      <c r="U780" t="s">
        <v>39</v>
      </c>
      <c r="V780">
        <v>2767963</v>
      </c>
      <c r="W780">
        <v>1488647</v>
      </c>
      <c r="X780" t="s">
        <v>2826</v>
      </c>
      <c r="Y780" t="s">
        <v>2827</v>
      </c>
      <c r="Z780" t="s">
        <v>2954</v>
      </c>
      <c r="AA780">
        <f>VLOOKUP(S780,'[1]Tract Areas'!$F$2:$M$374,8,FALSE)</f>
        <v>2769392</v>
      </c>
      <c r="AB780">
        <f t="shared" si="25"/>
        <v>1.9859954820408236E-5</v>
      </c>
    </row>
    <row r="781" spans="1:28" x14ac:dyDescent="0.25">
      <c r="A781">
        <v>1</v>
      </c>
      <c r="C781" t="e">
        <f t="shared" si="24"/>
        <v>#VALUE!</v>
      </c>
      <c r="E781">
        <v>617.8426138070929</v>
      </c>
      <c r="F781">
        <v>3588.4423845993092</v>
      </c>
      <c r="G781">
        <v>617.84300000000007</v>
      </c>
      <c r="H781" t="s">
        <v>2953</v>
      </c>
      <c r="J781">
        <v>0</v>
      </c>
      <c r="K781" t="s">
        <v>30</v>
      </c>
      <c r="L781" t="s">
        <v>31</v>
      </c>
      <c r="M781" t="s">
        <v>2953</v>
      </c>
      <c r="N781" t="s">
        <v>32</v>
      </c>
      <c r="O781" t="s">
        <v>33</v>
      </c>
      <c r="P781" t="s">
        <v>1170</v>
      </c>
      <c r="Q781" t="s">
        <v>1171</v>
      </c>
      <c r="R781" t="s">
        <v>1172</v>
      </c>
      <c r="S781" t="s">
        <v>1173</v>
      </c>
      <c r="T781" t="s">
        <v>38</v>
      </c>
      <c r="U781" t="s">
        <v>39</v>
      </c>
      <c r="V781">
        <v>996458</v>
      </c>
      <c r="W781">
        <v>2531309</v>
      </c>
      <c r="X781" t="s">
        <v>1174</v>
      </c>
      <c r="Y781" t="s">
        <v>1175</v>
      </c>
      <c r="Z781" t="s">
        <v>1145</v>
      </c>
      <c r="AA781">
        <f>VLOOKUP(S781,'[1]Tract Areas'!$F$2:$M$374,8,FALSE)</f>
        <v>962344</v>
      </c>
      <c r="AB781">
        <f t="shared" si="25"/>
        <v>2.8887798957545326E-4</v>
      </c>
    </row>
    <row r="782" spans="1:28" x14ac:dyDescent="0.25">
      <c r="A782">
        <v>4</v>
      </c>
      <c r="C782" t="e">
        <f t="shared" si="24"/>
        <v>#VALUE!</v>
      </c>
      <c r="E782">
        <v>1809.4457477334399</v>
      </c>
      <c r="F782">
        <v>64156.821779544509</v>
      </c>
      <c r="G782">
        <v>1809.4459999999999</v>
      </c>
      <c r="H782" t="s">
        <v>2953</v>
      </c>
      <c r="J782">
        <v>0</v>
      </c>
      <c r="K782" t="s">
        <v>30</v>
      </c>
      <c r="L782" t="s">
        <v>31</v>
      </c>
      <c r="M782" t="s">
        <v>2953</v>
      </c>
      <c r="N782" t="s">
        <v>32</v>
      </c>
      <c r="O782" t="s">
        <v>33</v>
      </c>
      <c r="P782" t="s">
        <v>50</v>
      </c>
      <c r="Q782" t="s">
        <v>51</v>
      </c>
      <c r="R782" t="s">
        <v>52</v>
      </c>
      <c r="S782" t="s">
        <v>53</v>
      </c>
      <c r="T782" t="s">
        <v>38</v>
      </c>
      <c r="U782" t="s">
        <v>39</v>
      </c>
      <c r="V782">
        <v>2475044</v>
      </c>
      <c r="W782">
        <v>1693969</v>
      </c>
      <c r="X782" t="s">
        <v>54</v>
      </c>
      <c r="Y782" t="s">
        <v>55</v>
      </c>
      <c r="Z782" t="s">
        <v>2955</v>
      </c>
      <c r="AA782">
        <f>VLOOKUP(S782,'[1]Tract Areas'!$F$2:$M$374,8,FALSE)</f>
        <v>2072998</v>
      </c>
      <c r="AB782">
        <f t="shared" si="25"/>
        <v>1.7993263862290269E-4</v>
      </c>
    </row>
    <row r="783" spans="1:28" x14ac:dyDescent="0.25">
      <c r="A783">
        <v>6</v>
      </c>
      <c r="C783" t="e">
        <f t="shared" si="24"/>
        <v>#VALUE!</v>
      </c>
      <c r="E783">
        <v>408.58655743365171</v>
      </c>
      <c r="F783">
        <v>11371.06663516377</v>
      </c>
      <c r="G783">
        <v>408.58600000000001</v>
      </c>
      <c r="H783" t="s">
        <v>2953</v>
      </c>
      <c r="J783">
        <v>0</v>
      </c>
      <c r="K783" t="s">
        <v>30</v>
      </c>
      <c r="L783" t="s">
        <v>31</v>
      </c>
      <c r="M783" t="s">
        <v>2953</v>
      </c>
      <c r="N783" t="s">
        <v>32</v>
      </c>
      <c r="O783" t="s">
        <v>33</v>
      </c>
      <c r="P783" t="s">
        <v>2715</v>
      </c>
      <c r="Q783" t="s">
        <v>2716</v>
      </c>
      <c r="R783" t="s">
        <v>2717</v>
      </c>
      <c r="S783" t="s">
        <v>2718</v>
      </c>
      <c r="T783" t="s">
        <v>38</v>
      </c>
      <c r="U783" t="s">
        <v>39</v>
      </c>
      <c r="V783">
        <v>2511641</v>
      </c>
      <c r="W783">
        <v>745303</v>
      </c>
      <c r="X783" t="s">
        <v>2719</v>
      </c>
      <c r="Y783" t="s">
        <v>2720</v>
      </c>
      <c r="Z783" t="s">
        <v>2956</v>
      </c>
      <c r="AA783">
        <f>VLOOKUP(S783,'[1]Tract Areas'!$F$2:$M$374,8,FALSE)</f>
        <v>2405233</v>
      </c>
      <c r="AB783">
        <f t="shared" si="25"/>
        <v>2.0912734857704015E-4</v>
      </c>
    </row>
    <row r="784" spans="1:28" x14ac:dyDescent="0.25">
      <c r="A784">
        <v>7</v>
      </c>
      <c r="C784" t="e">
        <f t="shared" si="24"/>
        <v>#VALUE!</v>
      </c>
      <c r="E784">
        <v>474.93119023150228</v>
      </c>
      <c r="F784">
        <v>13157.79965980863</v>
      </c>
      <c r="G784">
        <v>474.93099999999998</v>
      </c>
      <c r="H784" t="s">
        <v>2953</v>
      </c>
      <c r="J784">
        <v>0</v>
      </c>
      <c r="K784" t="s">
        <v>30</v>
      </c>
      <c r="L784" t="s">
        <v>31</v>
      </c>
      <c r="M784" t="s">
        <v>2953</v>
      </c>
      <c r="N784" t="s">
        <v>32</v>
      </c>
      <c r="O784" t="s">
        <v>33</v>
      </c>
      <c r="P784" t="s">
        <v>2715</v>
      </c>
      <c r="Q784" t="s">
        <v>2716</v>
      </c>
      <c r="R784" t="s">
        <v>2717</v>
      </c>
      <c r="S784" t="s">
        <v>2718</v>
      </c>
      <c r="T784" t="s">
        <v>38</v>
      </c>
      <c r="U784" t="s">
        <v>39</v>
      </c>
      <c r="V784">
        <v>2511641</v>
      </c>
      <c r="W784">
        <v>745303</v>
      </c>
      <c r="X784" t="s">
        <v>2719</v>
      </c>
      <c r="Y784" t="s">
        <v>2720</v>
      </c>
      <c r="Z784" t="s">
        <v>2957</v>
      </c>
      <c r="AA784">
        <f>VLOOKUP(S784,'[1]Tract Areas'!$F$2:$M$374,8,FALSE)</f>
        <v>2405233</v>
      </c>
      <c r="AB784">
        <f t="shared" si="25"/>
        <v>4.236595789264491E-4</v>
      </c>
    </row>
    <row r="785" spans="1:28" x14ac:dyDescent="0.25">
      <c r="A785">
        <v>9</v>
      </c>
      <c r="C785" t="e">
        <f t="shared" si="24"/>
        <v>#VALUE!</v>
      </c>
      <c r="E785">
        <v>184.86951587798481</v>
      </c>
      <c r="F785">
        <v>1773.267977738122</v>
      </c>
      <c r="G785">
        <v>184.87</v>
      </c>
      <c r="H785" t="s">
        <v>2953</v>
      </c>
      <c r="J785">
        <v>0</v>
      </c>
      <c r="K785" t="s">
        <v>30</v>
      </c>
      <c r="L785" t="s">
        <v>31</v>
      </c>
      <c r="M785" t="s">
        <v>2953</v>
      </c>
      <c r="N785" t="s">
        <v>32</v>
      </c>
      <c r="O785" t="s">
        <v>33</v>
      </c>
      <c r="P785" t="s">
        <v>2715</v>
      </c>
      <c r="Q785" t="s">
        <v>2716</v>
      </c>
      <c r="R785" t="s">
        <v>2717</v>
      </c>
      <c r="S785" t="s">
        <v>2718</v>
      </c>
      <c r="T785" t="s">
        <v>38</v>
      </c>
      <c r="U785" t="s">
        <v>39</v>
      </c>
      <c r="V785">
        <v>2511641</v>
      </c>
      <c r="W785">
        <v>745303</v>
      </c>
      <c r="X785" t="s">
        <v>2719</v>
      </c>
      <c r="Y785" t="s">
        <v>2720</v>
      </c>
      <c r="Z785" t="s">
        <v>2958</v>
      </c>
      <c r="AA785">
        <f>VLOOKUP(S785,'[1]Tract Areas'!$F$2:$M$374,8,FALSE)</f>
        <v>2405233</v>
      </c>
      <c r="AB785">
        <f t="shared" si="25"/>
        <v>6.6105861677434163E-5</v>
      </c>
    </row>
    <row r="786" spans="1:28" x14ac:dyDescent="0.25">
      <c r="A786">
        <v>10</v>
      </c>
      <c r="C786" t="e">
        <f t="shared" si="24"/>
        <v>#VALUE!</v>
      </c>
      <c r="E786">
        <v>1688.759499539053</v>
      </c>
      <c r="F786">
        <v>119022.5467645348</v>
      </c>
      <c r="G786">
        <v>1688.76</v>
      </c>
      <c r="H786" t="s">
        <v>2953</v>
      </c>
      <c r="J786">
        <v>0</v>
      </c>
      <c r="K786" t="s">
        <v>30</v>
      </c>
      <c r="L786" t="s">
        <v>31</v>
      </c>
      <c r="M786" t="s">
        <v>2953</v>
      </c>
      <c r="N786" t="s">
        <v>32</v>
      </c>
      <c r="O786" t="s">
        <v>33</v>
      </c>
      <c r="P786" t="s">
        <v>2715</v>
      </c>
      <c r="Q786" t="s">
        <v>2716</v>
      </c>
      <c r="R786" t="s">
        <v>2717</v>
      </c>
      <c r="S786" t="s">
        <v>2718</v>
      </c>
      <c r="T786" t="s">
        <v>38</v>
      </c>
      <c r="U786" t="s">
        <v>39</v>
      </c>
      <c r="V786">
        <v>2511641</v>
      </c>
      <c r="W786">
        <v>745303</v>
      </c>
      <c r="X786" t="s">
        <v>2719</v>
      </c>
      <c r="Y786" t="s">
        <v>2720</v>
      </c>
      <c r="Z786" t="s">
        <v>2959</v>
      </c>
      <c r="AA786">
        <f>VLOOKUP(S786,'[1]Tract Areas'!$F$2:$M$374,8,FALSE)</f>
        <v>2405233</v>
      </c>
      <c r="AB786">
        <f t="shared" si="25"/>
        <v>4.5234702833363751E-3</v>
      </c>
    </row>
    <row r="787" spans="1:28" x14ac:dyDescent="0.25">
      <c r="A787">
        <v>13</v>
      </c>
      <c r="C787" t="e">
        <f t="shared" si="24"/>
        <v>#VALUE!</v>
      </c>
      <c r="E787">
        <v>434.34476842877319</v>
      </c>
      <c r="F787">
        <v>6258.4732060065699</v>
      </c>
      <c r="G787">
        <v>434.34500000000003</v>
      </c>
      <c r="H787" t="s">
        <v>2953</v>
      </c>
      <c r="J787">
        <v>0</v>
      </c>
      <c r="K787" t="s">
        <v>30</v>
      </c>
      <c r="L787" t="s">
        <v>31</v>
      </c>
      <c r="M787" t="s">
        <v>2953</v>
      </c>
      <c r="N787" t="s">
        <v>32</v>
      </c>
      <c r="O787" t="s">
        <v>33</v>
      </c>
      <c r="P787" t="s">
        <v>2715</v>
      </c>
      <c r="Q787" t="s">
        <v>2716</v>
      </c>
      <c r="R787" t="s">
        <v>2717</v>
      </c>
      <c r="S787" t="s">
        <v>2718</v>
      </c>
      <c r="T787" t="s">
        <v>38</v>
      </c>
      <c r="U787" t="s">
        <v>39</v>
      </c>
      <c r="V787">
        <v>2511641</v>
      </c>
      <c r="W787">
        <v>745303</v>
      </c>
      <c r="X787" t="s">
        <v>2719</v>
      </c>
      <c r="Y787" t="s">
        <v>2720</v>
      </c>
      <c r="Z787" t="s">
        <v>2960</v>
      </c>
      <c r="AA787">
        <f>VLOOKUP(S787,'[1]Tract Areas'!$F$2:$M$374,8,FALSE)</f>
        <v>2405233</v>
      </c>
      <c r="AB787">
        <f t="shared" si="25"/>
        <v>2.4155663921125313E-4</v>
      </c>
    </row>
    <row r="788" spans="1:28" x14ac:dyDescent="0.25">
      <c r="A788">
        <v>14</v>
      </c>
      <c r="C788" t="e">
        <f t="shared" si="24"/>
        <v>#VALUE!</v>
      </c>
      <c r="E788">
        <v>403.78685404708813</v>
      </c>
      <c r="F788">
        <v>11386.205781612271</v>
      </c>
      <c r="G788">
        <v>403.78699999999998</v>
      </c>
      <c r="H788" t="s">
        <v>2953</v>
      </c>
      <c r="J788">
        <v>0</v>
      </c>
      <c r="K788" t="s">
        <v>30</v>
      </c>
      <c r="L788" t="s">
        <v>31</v>
      </c>
      <c r="M788" t="s">
        <v>2953</v>
      </c>
      <c r="N788" t="s">
        <v>32</v>
      </c>
      <c r="O788" t="s">
        <v>33</v>
      </c>
      <c r="P788" t="s">
        <v>2715</v>
      </c>
      <c r="Q788" t="s">
        <v>2716</v>
      </c>
      <c r="R788" t="s">
        <v>2717</v>
      </c>
      <c r="S788" t="s">
        <v>2718</v>
      </c>
      <c r="T788" t="s">
        <v>38</v>
      </c>
      <c r="U788" t="s">
        <v>39</v>
      </c>
      <c r="V788">
        <v>2511641</v>
      </c>
      <c r="W788">
        <v>745303</v>
      </c>
      <c r="X788" t="s">
        <v>2719</v>
      </c>
      <c r="Y788" t="s">
        <v>2720</v>
      </c>
      <c r="Z788" t="s">
        <v>2961</v>
      </c>
      <c r="AA788">
        <f>VLOOKUP(S788,'[1]Tract Areas'!$F$2:$M$374,8,FALSE)</f>
        <v>2405233</v>
      </c>
      <c r="AB788">
        <f t="shared" si="25"/>
        <v>4.3987422424355562E-4</v>
      </c>
    </row>
    <row r="789" spans="1:28" x14ac:dyDescent="0.25">
      <c r="A789">
        <v>15</v>
      </c>
      <c r="C789" t="e">
        <f t="shared" si="24"/>
        <v>#VALUE!</v>
      </c>
      <c r="E789">
        <v>666.71868222244677</v>
      </c>
      <c r="F789">
        <v>16989.311083938759</v>
      </c>
      <c r="G789">
        <v>666.71900000000005</v>
      </c>
      <c r="H789" t="s">
        <v>2953</v>
      </c>
      <c r="J789">
        <v>0</v>
      </c>
      <c r="K789" t="s">
        <v>30</v>
      </c>
      <c r="L789" t="s">
        <v>31</v>
      </c>
      <c r="M789" t="s">
        <v>2953</v>
      </c>
      <c r="N789" t="s">
        <v>32</v>
      </c>
      <c r="O789" t="s">
        <v>33</v>
      </c>
      <c r="P789" t="s">
        <v>2715</v>
      </c>
      <c r="Q789" t="s">
        <v>2716</v>
      </c>
      <c r="R789" t="s">
        <v>2717</v>
      </c>
      <c r="S789" t="s">
        <v>2718</v>
      </c>
      <c r="T789" t="s">
        <v>38</v>
      </c>
      <c r="U789" t="s">
        <v>39</v>
      </c>
      <c r="V789">
        <v>2511641</v>
      </c>
      <c r="W789">
        <v>745303</v>
      </c>
      <c r="X789" t="s">
        <v>2719</v>
      </c>
      <c r="Y789" t="s">
        <v>2720</v>
      </c>
      <c r="Z789" t="s">
        <v>2962</v>
      </c>
      <c r="AA789">
        <f>VLOOKUP(S789,'[1]Tract Areas'!$F$2:$M$374,8,FALSE)</f>
        <v>2405233</v>
      </c>
      <c r="AB789">
        <f t="shared" si="25"/>
        <v>6.5606949513830884E-4</v>
      </c>
    </row>
    <row r="790" spans="1:28" x14ac:dyDescent="0.25">
      <c r="A790">
        <v>16</v>
      </c>
      <c r="C790" t="e">
        <f t="shared" si="24"/>
        <v>#VALUE!</v>
      </c>
      <c r="E790">
        <v>216.94722964844601</v>
      </c>
      <c r="F790">
        <v>2708.8772491515401</v>
      </c>
      <c r="G790">
        <v>216.947</v>
      </c>
      <c r="H790" t="s">
        <v>2953</v>
      </c>
      <c r="J790">
        <v>0</v>
      </c>
      <c r="K790" t="s">
        <v>30</v>
      </c>
      <c r="L790" t="s">
        <v>31</v>
      </c>
      <c r="M790" t="s">
        <v>2953</v>
      </c>
      <c r="N790" t="s">
        <v>32</v>
      </c>
      <c r="O790" t="s">
        <v>33</v>
      </c>
      <c r="P790" t="s">
        <v>2715</v>
      </c>
      <c r="Q790" t="s">
        <v>2716</v>
      </c>
      <c r="R790" t="s">
        <v>2717</v>
      </c>
      <c r="S790" t="s">
        <v>2718</v>
      </c>
      <c r="T790" t="s">
        <v>38</v>
      </c>
      <c r="U790" t="s">
        <v>39</v>
      </c>
      <c r="V790">
        <v>2511641</v>
      </c>
      <c r="W790">
        <v>745303</v>
      </c>
      <c r="X790" t="s">
        <v>2719</v>
      </c>
      <c r="Y790" t="s">
        <v>2720</v>
      </c>
      <c r="Z790" t="s">
        <v>2963</v>
      </c>
      <c r="AA790">
        <f>VLOOKUP(S790,'[1]Tract Areas'!$F$2:$M$374,8,FALSE)</f>
        <v>2405233</v>
      </c>
      <c r="AB790">
        <f t="shared" si="25"/>
        <v>1.0352427394767991E-4</v>
      </c>
    </row>
    <row r="791" spans="1:28" x14ac:dyDescent="0.25">
      <c r="A791">
        <v>17</v>
      </c>
      <c r="C791" t="e">
        <f t="shared" si="24"/>
        <v>#VALUE!</v>
      </c>
      <c r="E791">
        <v>143.47839739761611</v>
      </c>
      <c r="F791">
        <v>724.58383275054996</v>
      </c>
      <c r="G791">
        <v>143.47800000000001</v>
      </c>
      <c r="H791" t="s">
        <v>2953</v>
      </c>
      <c r="J791">
        <v>0</v>
      </c>
      <c r="K791" t="s">
        <v>30</v>
      </c>
      <c r="L791" t="s">
        <v>31</v>
      </c>
      <c r="M791" t="s">
        <v>2953</v>
      </c>
      <c r="N791" t="s">
        <v>32</v>
      </c>
      <c r="O791" t="s">
        <v>33</v>
      </c>
      <c r="P791" t="s">
        <v>2715</v>
      </c>
      <c r="Q791" t="s">
        <v>2716</v>
      </c>
      <c r="R791" t="s">
        <v>2717</v>
      </c>
      <c r="S791" t="s">
        <v>2718</v>
      </c>
      <c r="T791" t="s">
        <v>38</v>
      </c>
      <c r="U791" t="s">
        <v>39</v>
      </c>
      <c r="V791">
        <v>2511641</v>
      </c>
      <c r="W791">
        <v>745303</v>
      </c>
      <c r="X791" t="s">
        <v>2719</v>
      </c>
      <c r="Y791" t="s">
        <v>2720</v>
      </c>
      <c r="Z791" t="s">
        <v>2964</v>
      </c>
      <c r="AA791">
        <f>VLOOKUP(S791,'[1]Tract Areas'!$F$2:$M$374,8,FALSE)</f>
        <v>2405233</v>
      </c>
      <c r="AB791">
        <f t="shared" si="25"/>
        <v>2.4114087907491707E-5</v>
      </c>
    </row>
    <row r="792" spans="1:28" x14ac:dyDescent="0.25">
      <c r="A792">
        <v>18</v>
      </c>
      <c r="C792" t="e">
        <f t="shared" si="24"/>
        <v>#VALUE!</v>
      </c>
      <c r="E792">
        <v>130.73519393442041</v>
      </c>
      <c r="F792">
        <v>771.57842556147398</v>
      </c>
      <c r="G792">
        <v>130.73500000000001</v>
      </c>
      <c r="H792" t="s">
        <v>2953</v>
      </c>
      <c r="J792">
        <v>0</v>
      </c>
      <c r="K792" t="s">
        <v>30</v>
      </c>
      <c r="L792" t="s">
        <v>31</v>
      </c>
      <c r="M792" t="s">
        <v>2953</v>
      </c>
      <c r="N792" t="s">
        <v>32</v>
      </c>
      <c r="O792" t="s">
        <v>33</v>
      </c>
      <c r="P792" t="s">
        <v>2715</v>
      </c>
      <c r="Q792" t="s">
        <v>2716</v>
      </c>
      <c r="R792" t="s">
        <v>2717</v>
      </c>
      <c r="S792" t="s">
        <v>2718</v>
      </c>
      <c r="T792" t="s">
        <v>38</v>
      </c>
      <c r="U792" t="s">
        <v>39</v>
      </c>
      <c r="V792">
        <v>2511641</v>
      </c>
      <c r="W792">
        <v>745303</v>
      </c>
      <c r="X792" t="s">
        <v>2719</v>
      </c>
      <c r="Y792" t="s">
        <v>2720</v>
      </c>
      <c r="Z792" t="s">
        <v>680</v>
      </c>
      <c r="AA792">
        <f>VLOOKUP(S792,'[1]Tract Areas'!$F$2:$M$374,8,FALSE)</f>
        <v>2405233</v>
      </c>
      <c r="AB792">
        <f t="shared" si="25"/>
        <v>2.99347298161966E-5</v>
      </c>
    </row>
    <row r="793" spans="1:28" x14ac:dyDescent="0.25">
      <c r="A793">
        <v>19</v>
      </c>
      <c r="C793" t="e">
        <f t="shared" si="24"/>
        <v>#VALUE!</v>
      </c>
      <c r="E793">
        <v>6965.4187025619631</v>
      </c>
      <c r="F793">
        <v>1462592.1162423079</v>
      </c>
      <c r="G793">
        <v>6965.4180000000006</v>
      </c>
      <c r="H793" t="s">
        <v>2953</v>
      </c>
      <c r="J793">
        <v>0</v>
      </c>
      <c r="K793" t="s">
        <v>30</v>
      </c>
      <c r="L793" t="s">
        <v>31</v>
      </c>
      <c r="M793" t="s">
        <v>2953</v>
      </c>
      <c r="N793" t="s">
        <v>32</v>
      </c>
      <c r="O793" t="s">
        <v>33</v>
      </c>
      <c r="P793" t="s">
        <v>994</v>
      </c>
      <c r="Q793" t="s">
        <v>995</v>
      </c>
      <c r="R793" t="s">
        <v>996</v>
      </c>
      <c r="S793" t="s">
        <v>997</v>
      </c>
      <c r="T793" t="s">
        <v>38</v>
      </c>
      <c r="U793" t="s">
        <v>39</v>
      </c>
      <c r="V793">
        <v>2730880</v>
      </c>
      <c r="W793">
        <v>285632</v>
      </c>
      <c r="X793" t="s">
        <v>998</v>
      </c>
      <c r="Y793" t="s">
        <v>999</v>
      </c>
      <c r="Z793" t="s">
        <v>2965</v>
      </c>
      <c r="AA793">
        <f>VLOOKUP(S793,'[1]Tract Areas'!$F$2:$M$374,8,FALSE)</f>
        <v>2527641</v>
      </c>
      <c r="AB793">
        <f t="shared" si="25"/>
        <v>4.0671915038567583E-2</v>
      </c>
    </row>
    <row r="794" spans="1:28" x14ac:dyDescent="0.25">
      <c r="A794">
        <v>20</v>
      </c>
      <c r="C794" t="e">
        <f t="shared" si="24"/>
        <v>#VALUE!</v>
      </c>
      <c r="E794">
        <v>2492.0901053322768</v>
      </c>
      <c r="F794">
        <v>180407.3846332895</v>
      </c>
      <c r="G794">
        <v>2492.09</v>
      </c>
      <c r="H794" t="s">
        <v>2953</v>
      </c>
      <c r="J794">
        <v>0</v>
      </c>
      <c r="K794" t="s">
        <v>30</v>
      </c>
      <c r="L794" t="s">
        <v>31</v>
      </c>
      <c r="M794" t="s">
        <v>2953</v>
      </c>
      <c r="N794" t="s">
        <v>32</v>
      </c>
      <c r="O794" t="s">
        <v>33</v>
      </c>
      <c r="P794" t="s">
        <v>994</v>
      </c>
      <c r="Q794" t="s">
        <v>995</v>
      </c>
      <c r="R794" t="s">
        <v>996</v>
      </c>
      <c r="S794" t="s">
        <v>997</v>
      </c>
      <c r="T794" t="s">
        <v>38</v>
      </c>
      <c r="U794" t="s">
        <v>39</v>
      </c>
      <c r="V794">
        <v>2730880</v>
      </c>
      <c r="W794">
        <v>285632</v>
      </c>
      <c r="X794" t="s">
        <v>998</v>
      </c>
      <c r="Y794" t="s">
        <v>999</v>
      </c>
      <c r="Z794" t="s">
        <v>2966</v>
      </c>
      <c r="AA794">
        <f>VLOOKUP(S794,'[1]Tract Areas'!$F$2:$M$374,8,FALSE)</f>
        <v>2527641</v>
      </c>
      <c r="AB794">
        <f t="shared" si="25"/>
        <v>1.8673537895610968E-4</v>
      </c>
    </row>
    <row r="795" spans="1:28" x14ac:dyDescent="0.25">
      <c r="A795">
        <v>22</v>
      </c>
      <c r="C795" t="e">
        <f t="shared" si="24"/>
        <v>#VALUE!</v>
      </c>
      <c r="E795">
        <v>567.64995519397837</v>
      </c>
      <c r="F795">
        <v>14182.40744683626</v>
      </c>
      <c r="G795">
        <v>567.65</v>
      </c>
      <c r="H795" t="s">
        <v>2953</v>
      </c>
      <c r="J795">
        <v>0</v>
      </c>
      <c r="K795" t="s">
        <v>30</v>
      </c>
      <c r="L795" t="s">
        <v>31</v>
      </c>
      <c r="M795" t="s">
        <v>2953</v>
      </c>
      <c r="N795" t="s">
        <v>32</v>
      </c>
      <c r="O795" t="s">
        <v>33</v>
      </c>
      <c r="P795" t="s">
        <v>994</v>
      </c>
      <c r="Q795" t="s">
        <v>995</v>
      </c>
      <c r="R795" t="s">
        <v>996</v>
      </c>
      <c r="S795" t="s">
        <v>997</v>
      </c>
      <c r="T795" t="s">
        <v>38</v>
      </c>
      <c r="U795" t="s">
        <v>39</v>
      </c>
      <c r="V795">
        <v>2730880</v>
      </c>
      <c r="W795">
        <v>285632</v>
      </c>
      <c r="X795" t="s">
        <v>998</v>
      </c>
      <c r="Y795" t="s">
        <v>999</v>
      </c>
      <c r="Z795" t="s">
        <v>2967</v>
      </c>
      <c r="AA795">
        <f>VLOOKUP(S795,'[1]Tract Areas'!$F$2:$M$374,8,FALSE)</f>
        <v>2527641</v>
      </c>
      <c r="AB795">
        <f t="shared" si="25"/>
        <v>5.111485373120629E-4</v>
      </c>
    </row>
    <row r="796" spans="1:28" x14ac:dyDescent="0.25">
      <c r="A796">
        <v>23</v>
      </c>
      <c r="C796" t="e">
        <f t="shared" si="24"/>
        <v>#VALUE!</v>
      </c>
      <c r="E796">
        <v>577.78680810751928</v>
      </c>
      <c r="F796">
        <v>18946.48120583799</v>
      </c>
      <c r="G796">
        <v>577.78700000000003</v>
      </c>
      <c r="H796" t="s">
        <v>2953</v>
      </c>
      <c r="J796">
        <v>0</v>
      </c>
      <c r="K796" t="s">
        <v>30</v>
      </c>
      <c r="L796" t="s">
        <v>31</v>
      </c>
      <c r="M796" t="s">
        <v>2953</v>
      </c>
      <c r="N796" t="s">
        <v>32</v>
      </c>
      <c r="O796" t="s">
        <v>33</v>
      </c>
      <c r="P796" t="s">
        <v>994</v>
      </c>
      <c r="Q796" t="s">
        <v>995</v>
      </c>
      <c r="R796" t="s">
        <v>996</v>
      </c>
      <c r="S796" t="s">
        <v>997</v>
      </c>
      <c r="T796" t="s">
        <v>38</v>
      </c>
      <c r="U796" t="s">
        <v>39</v>
      </c>
      <c r="V796">
        <v>2730880</v>
      </c>
      <c r="W796">
        <v>285632</v>
      </c>
      <c r="X796" t="s">
        <v>998</v>
      </c>
      <c r="Y796" t="s">
        <v>999</v>
      </c>
      <c r="Z796" t="s">
        <v>2968</v>
      </c>
      <c r="AA796">
        <f>VLOOKUP(S796,'[1]Tract Areas'!$F$2:$M$374,8,FALSE)</f>
        <v>2527641</v>
      </c>
      <c r="AB796">
        <f t="shared" si="25"/>
        <v>1.4835967607741764E-4</v>
      </c>
    </row>
    <row r="797" spans="1:28" x14ac:dyDescent="0.25">
      <c r="A797">
        <v>24</v>
      </c>
      <c r="C797" t="e">
        <f t="shared" si="24"/>
        <v>#VALUE!</v>
      </c>
      <c r="E797">
        <v>403.7598553478249</v>
      </c>
      <c r="F797">
        <v>9928.9605542622412</v>
      </c>
      <c r="G797">
        <v>403.76</v>
      </c>
      <c r="H797" t="s">
        <v>2953</v>
      </c>
      <c r="J797">
        <v>0</v>
      </c>
      <c r="K797" t="s">
        <v>30</v>
      </c>
      <c r="L797" t="s">
        <v>31</v>
      </c>
      <c r="M797" t="s">
        <v>2953</v>
      </c>
      <c r="N797" t="s">
        <v>32</v>
      </c>
      <c r="O797" t="s">
        <v>33</v>
      </c>
      <c r="P797" t="s">
        <v>994</v>
      </c>
      <c r="Q797" t="s">
        <v>995</v>
      </c>
      <c r="R797" t="s">
        <v>996</v>
      </c>
      <c r="S797" t="s">
        <v>997</v>
      </c>
      <c r="T797" t="s">
        <v>38</v>
      </c>
      <c r="U797" t="s">
        <v>39</v>
      </c>
      <c r="V797">
        <v>2730880</v>
      </c>
      <c r="W797">
        <v>285632</v>
      </c>
      <c r="X797" t="s">
        <v>998</v>
      </c>
      <c r="Y797" t="s">
        <v>999</v>
      </c>
      <c r="Z797" t="s">
        <v>2969</v>
      </c>
      <c r="AA797">
        <f>VLOOKUP(S797,'[1]Tract Areas'!$F$2:$M$374,8,FALSE)</f>
        <v>2527641</v>
      </c>
      <c r="AB797">
        <f t="shared" si="25"/>
        <v>3.6476699024901081E-4</v>
      </c>
    </row>
    <row r="798" spans="1:28" x14ac:dyDescent="0.25">
      <c r="A798">
        <v>25</v>
      </c>
      <c r="C798" t="e">
        <f t="shared" si="24"/>
        <v>#VALUE!</v>
      </c>
      <c r="E798">
        <v>730.19833529257301</v>
      </c>
      <c r="F798">
        <v>35565.786815697182</v>
      </c>
      <c r="G798">
        <v>730.19799999999998</v>
      </c>
      <c r="H798" t="s">
        <v>2953</v>
      </c>
      <c r="J798">
        <v>0</v>
      </c>
      <c r="K798" t="s">
        <v>30</v>
      </c>
      <c r="L798" t="s">
        <v>31</v>
      </c>
      <c r="M798" t="s">
        <v>2953</v>
      </c>
      <c r="N798" t="s">
        <v>32</v>
      </c>
      <c r="O798" t="s">
        <v>33</v>
      </c>
      <c r="P798" t="s">
        <v>1233</v>
      </c>
      <c r="Q798" t="s">
        <v>1234</v>
      </c>
      <c r="R798" t="s">
        <v>1235</v>
      </c>
      <c r="S798" t="s">
        <v>1236</v>
      </c>
      <c r="T798" t="s">
        <v>38</v>
      </c>
      <c r="U798" t="s">
        <v>39</v>
      </c>
      <c r="V798">
        <v>2509594</v>
      </c>
      <c r="W798">
        <v>1534926</v>
      </c>
      <c r="X798" t="s">
        <v>1237</v>
      </c>
      <c r="Y798" t="s">
        <v>1238</v>
      </c>
      <c r="Z798" t="s">
        <v>2970</v>
      </c>
      <c r="AA798">
        <f>VLOOKUP(S798,'[1]Tract Areas'!$F$2:$M$374,8,FALSE)</f>
        <v>2482464</v>
      </c>
      <c r="AB798">
        <f t="shared" si="25"/>
        <v>1.3309357154826817E-3</v>
      </c>
    </row>
    <row r="799" spans="1:28" x14ac:dyDescent="0.25">
      <c r="A799">
        <v>26</v>
      </c>
      <c r="C799" t="e">
        <f t="shared" si="24"/>
        <v>#VALUE!</v>
      </c>
      <c r="E799">
        <v>86.526273946907651</v>
      </c>
      <c r="F799">
        <v>485.58415443652302</v>
      </c>
      <c r="G799">
        <v>86.52600000000001</v>
      </c>
      <c r="H799" t="s">
        <v>2953</v>
      </c>
      <c r="J799">
        <v>0</v>
      </c>
      <c r="K799" t="s">
        <v>30</v>
      </c>
      <c r="L799" t="s">
        <v>31</v>
      </c>
      <c r="M799" t="s">
        <v>2953</v>
      </c>
      <c r="N799" t="s">
        <v>32</v>
      </c>
      <c r="O799" t="s">
        <v>33</v>
      </c>
      <c r="P799" t="s">
        <v>1774</v>
      </c>
      <c r="Q799" t="s">
        <v>1775</v>
      </c>
      <c r="R799" t="s">
        <v>1776</v>
      </c>
      <c r="S799" t="s">
        <v>1777</v>
      </c>
      <c r="T799" t="s">
        <v>38</v>
      </c>
      <c r="U799" t="s">
        <v>39</v>
      </c>
      <c r="V799">
        <v>4093693</v>
      </c>
      <c r="W799">
        <v>330621</v>
      </c>
      <c r="X799" t="s">
        <v>1778</v>
      </c>
      <c r="Y799" t="s">
        <v>1779</v>
      </c>
      <c r="Z799" t="s">
        <v>1701</v>
      </c>
      <c r="AA799">
        <f>VLOOKUP(S799,'[1]Tract Areas'!$F$2:$M$374,8,FALSE)</f>
        <v>4057515</v>
      </c>
      <c r="AB799">
        <f t="shared" si="25"/>
        <v>1.1090532012820654E-5</v>
      </c>
    </row>
    <row r="800" spans="1:28" x14ac:dyDescent="0.25">
      <c r="A800">
        <v>84</v>
      </c>
      <c r="B800" t="s">
        <v>2971</v>
      </c>
      <c r="C800" t="str">
        <f t="shared" si="24"/>
        <v>Pacific</v>
      </c>
      <c r="D800" t="s">
        <v>2972</v>
      </c>
      <c r="E800">
        <v>35985.120383876332</v>
      </c>
      <c r="F800">
        <v>50876534.599854298</v>
      </c>
      <c r="K800" t="s">
        <v>59</v>
      </c>
      <c r="L800" t="s">
        <v>60</v>
      </c>
      <c r="M800" t="s">
        <v>2972</v>
      </c>
      <c r="N800" t="s">
        <v>32</v>
      </c>
      <c r="O800" t="s">
        <v>33</v>
      </c>
      <c r="P800" t="s">
        <v>269</v>
      </c>
      <c r="Q800" t="s">
        <v>270</v>
      </c>
      <c r="R800" t="s">
        <v>271</v>
      </c>
      <c r="S800" t="s">
        <v>272</v>
      </c>
      <c r="T800" t="s">
        <v>38</v>
      </c>
      <c r="U800" t="s">
        <v>39</v>
      </c>
      <c r="V800">
        <v>12552897</v>
      </c>
      <c r="W800">
        <v>161296</v>
      </c>
      <c r="X800" t="s">
        <v>273</v>
      </c>
      <c r="Y800" t="s">
        <v>274</v>
      </c>
      <c r="Z800" t="s">
        <v>2752</v>
      </c>
      <c r="AA800">
        <f>VLOOKUP(S800,'[1]Tract Areas'!$F$2:$M$374,8,FALSE)</f>
        <v>12553508</v>
      </c>
      <c r="AB800">
        <f t="shared" si="25"/>
        <v>1.1948851269302574E-6</v>
      </c>
    </row>
    <row r="801" spans="1:28" x14ac:dyDescent="0.25">
      <c r="A801">
        <v>84</v>
      </c>
      <c r="B801" t="s">
        <v>2971</v>
      </c>
      <c r="C801" t="str">
        <f t="shared" si="24"/>
        <v>Pacific</v>
      </c>
      <c r="D801" t="s">
        <v>2972</v>
      </c>
      <c r="E801">
        <v>35985.120383876332</v>
      </c>
      <c r="F801">
        <v>50876534.599854298</v>
      </c>
      <c r="K801" t="s">
        <v>59</v>
      </c>
      <c r="L801" t="s">
        <v>60</v>
      </c>
      <c r="M801" t="s">
        <v>2972</v>
      </c>
      <c r="N801" t="s">
        <v>32</v>
      </c>
      <c r="O801" t="s">
        <v>33</v>
      </c>
      <c r="P801" t="s">
        <v>61</v>
      </c>
      <c r="Q801" t="s">
        <v>62</v>
      </c>
      <c r="R801" t="s">
        <v>63</v>
      </c>
      <c r="S801" t="s">
        <v>64</v>
      </c>
      <c r="T801" t="s">
        <v>38</v>
      </c>
      <c r="U801" t="s">
        <v>39</v>
      </c>
      <c r="V801">
        <v>3941552</v>
      </c>
      <c r="W801">
        <v>26279</v>
      </c>
      <c r="X801" t="s">
        <v>65</v>
      </c>
      <c r="Y801" t="s">
        <v>66</v>
      </c>
      <c r="Z801" t="s">
        <v>2973</v>
      </c>
      <c r="AA801">
        <f>VLOOKUP(S801,'[1]Tract Areas'!$F$2:$M$374,8,FALSE)</f>
        <v>3937084</v>
      </c>
      <c r="AB801">
        <f t="shared" si="25"/>
        <v>0.79100928504446433</v>
      </c>
    </row>
    <row r="802" spans="1:28" x14ac:dyDescent="0.25">
      <c r="A802">
        <v>84</v>
      </c>
      <c r="B802" t="s">
        <v>2971</v>
      </c>
      <c r="C802" t="str">
        <f t="shared" si="24"/>
        <v>Pacific</v>
      </c>
      <c r="D802" t="s">
        <v>2972</v>
      </c>
      <c r="E802">
        <v>35985.120383876332</v>
      </c>
      <c r="F802">
        <v>50876534.599854298</v>
      </c>
      <c r="K802" t="s">
        <v>59</v>
      </c>
      <c r="L802" t="s">
        <v>60</v>
      </c>
      <c r="M802" t="s">
        <v>2972</v>
      </c>
      <c r="N802" t="s">
        <v>32</v>
      </c>
      <c r="O802" t="s">
        <v>33</v>
      </c>
      <c r="P802" t="s">
        <v>68</v>
      </c>
      <c r="Q802" t="s">
        <v>69</v>
      </c>
      <c r="R802" t="s">
        <v>70</v>
      </c>
      <c r="S802" t="s">
        <v>71</v>
      </c>
      <c r="T802" t="s">
        <v>38</v>
      </c>
      <c r="U802" t="s">
        <v>39</v>
      </c>
      <c r="V802">
        <v>3084911</v>
      </c>
      <c r="W802">
        <v>0</v>
      </c>
      <c r="X802" t="s">
        <v>72</v>
      </c>
      <c r="Y802" t="s">
        <v>73</v>
      </c>
      <c r="Z802" t="s">
        <v>2974</v>
      </c>
      <c r="AA802">
        <f>VLOOKUP(S802,'[1]Tract Areas'!$F$2:$M$374,8,FALSE)</f>
        <v>3084925</v>
      </c>
      <c r="AB802">
        <f t="shared" si="25"/>
        <v>0.24273912655899252</v>
      </c>
    </row>
    <row r="803" spans="1:28" x14ac:dyDescent="0.25">
      <c r="A803">
        <v>84</v>
      </c>
      <c r="B803" t="s">
        <v>2971</v>
      </c>
      <c r="C803" t="str">
        <f t="shared" si="24"/>
        <v>Pacific</v>
      </c>
      <c r="D803" t="s">
        <v>2972</v>
      </c>
      <c r="E803">
        <v>35985.120383876332</v>
      </c>
      <c r="F803">
        <v>50876534.599854298</v>
      </c>
      <c r="K803" t="s">
        <v>59</v>
      </c>
      <c r="L803" t="s">
        <v>60</v>
      </c>
      <c r="M803" t="s">
        <v>2972</v>
      </c>
      <c r="N803" t="s">
        <v>32</v>
      </c>
      <c r="O803" t="s">
        <v>33</v>
      </c>
      <c r="P803" t="s">
        <v>75</v>
      </c>
      <c r="Q803" t="s">
        <v>76</v>
      </c>
      <c r="R803" t="s">
        <v>77</v>
      </c>
      <c r="S803" t="s">
        <v>78</v>
      </c>
      <c r="T803" t="s">
        <v>38</v>
      </c>
      <c r="U803" t="s">
        <v>39</v>
      </c>
      <c r="V803">
        <v>6987328</v>
      </c>
      <c r="W803">
        <v>33797</v>
      </c>
      <c r="X803" t="s">
        <v>79</v>
      </c>
      <c r="Y803" t="s">
        <v>80</v>
      </c>
      <c r="Z803" t="s">
        <v>2975</v>
      </c>
      <c r="AA803">
        <f>VLOOKUP(S803,'[1]Tract Areas'!$F$2:$M$374,8,FALSE)</f>
        <v>6937110</v>
      </c>
      <c r="AB803">
        <f t="shared" si="25"/>
        <v>3.9078232866424202E-3</v>
      </c>
    </row>
    <row r="804" spans="1:28" x14ac:dyDescent="0.25">
      <c r="A804">
        <v>84</v>
      </c>
      <c r="B804" t="s">
        <v>2971</v>
      </c>
      <c r="C804" t="str">
        <f t="shared" si="24"/>
        <v>Pacific</v>
      </c>
      <c r="D804" t="s">
        <v>2972</v>
      </c>
      <c r="E804">
        <v>35985.120383876332</v>
      </c>
      <c r="F804">
        <v>50876534.599854298</v>
      </c>
      <c r="K804" t="s">
        <v>59</v>
      </c>
      <c r="L804" t="s">
        <v>60</v>
      </c>
      <c r="M804" t="s">
        <v>2972</v>
      </c>
      <c r="N804" t="s">
        <v>32</v>
      </c>
      <c r="O804" t="s">
        <v>33</v>
      </c>
      <c r="P804" t="s">
        <v>82</v>
      </c>
      <c r="Q804" t="s">
        <v>83</v>
      </c>
      <c r="R804" t="s">
        <v>84</v>
      </c>
      <c r="S804" t="s">
        <v>85</v>
      </c>
      <c r="T804" t="s">
        <v>38</v>
      </c>
      <c r="U804" t="s">
        <v>39</v>
      </c>
      <c r="V804">
        <v>5989940</v>
      </c>
      <c r="W804">
        <v>215746</v>
      </c>
      <c r="X804" t="s">
        <v>86</v>
      </c>
      <c r="Y804" t="s">
        <v>87</v>
      </c>
      <c r="Z804" t="s">
        <v>2976</v>
      </c>
      <c r="AA804">
        <f>VLOOKUP(S804,'[1]Tract Areas'!$F$2:$M$374,8,FALSE)</f>
        <v>5989944</v>
      </c>
      <c r="AB804">
        <f t="shared" si="25"/>
        <v>0.13071507847151825</v>
      </c>
    </row>
    <row r="805" spans="1:28" x14ac:dyDescent="0.25">
      <c r="A805">
        <v>31</v>
      </c>
      <c r="C805" t="e">
        <f t="shared" si="24"/>
        <v>#VALUE!</v>
      </c>
      <c r="E805">
        <v>27120.785937968081</v>
      </c>
      <c r="F805">
        <v>32123117.878249042</v>
      </c>
      <c r="G805">
        <v>27120.785</v>
      </c>
      <c r="H805" t="s">
        <v>2977</v>
      </c>
      <c r="I805" t="s">
        <v>693</v>
      </c>
      <c r="J805">
        <v>6</v>
      </c>
      <c r="K805" t="s">
        <v>30</v>
      </c>
      <c r="L805" t="s">
        <v>31</v>
      </c>
      <c r="M805" t="s">
        <v>2977</v>
      </c>
      <c r="N805" t="s">
        <v>32</v>
      </c>
      <c r="O805" t="s">
        <v>33</v>
      </c>
      <c r="P805" t="s">
        <v>1672</v>
      </c>
      <c r="Q805" t="s">
        <v>1673</v>
      </c>
      <c r="R805" t="s">
        <v>1674</v>
      </c>
      <c r="S805" t="s">
        <v>1675</v>
      </c>
      <c r="T805" t="s">
        <v>38</v>
      </c>
      <c r="U805" t="s">
        <v>39</v>
      </c>
      <c r="V805">
        <v>983387</v>
      </c>
      <c r="W805">
        <v>0</v>
      </c>
      <c r="X805" t="s">
        <v>1676</v>
      </c>
      <c r="Y805" t="s">
        <v>1677</v>
      </c>
      <c r="Z805" t="s">
        <v>2978</v>
      </c>
      <c r="AA805">
        <f>VLOOKUP(S805,'[1]Tract Areas'!$F$2:$M$374,8,FALSE)</f>
        <v>983389</v>
      </c>
      <c r="AB805">
        <f t="shared" si="25"/>
        <v>0.33052739048331842</v>
      </c>
    </row>
    <row r="806" spans="1:28" x14ac:dyDescent="0.25">
      <c r="A806">
        <v>31</v>
      </c>
      <c r="C806" t="e">
        <f t="shared" si="24"/>
        <v>#VALUE!</v>
      </c>
      <c r="E806">
        <v>27120.785937968081</v>
      </c>
      <c r="F806">
        <v>32123117.878249042</v>
      </c>
      <c r="G806">
        <v>27120.785</v>
      </c>
      <c r="H806" t="s">
        <v>2977</v>
      </c>
      <c r="I806" t="s">
        <v>693</v>
      </c>
      <c r="J806">
        <v>6</v>
      </c>
      <c r="K806" t="s">
        <v>30</v>
      </c>
      <c r="L806" t="s">
        <v>31</v>
      </c>
      <c r="M806" t="s">
        <v>2977</v>
      </c>
      <c r="N806" t="s">
        <v>32</v>
      </c>
      <c r="O806" t="s">
        <v>33</v>
      </c>
      <c r="P806" t="s">
        <v>1679</v>
      </c>
      <c r="Q806" t="s">
        <v>1680</v>
      </c>
      <c r="R806" t="s">
        <v>1681</v>
      </c>
      <c r="S806" t="s">
        <v>1682</v>
      </c>
      <c r="T806" t="s">
        <v>38</v>
      </c>
      <c r="U806" t="s">
        <v>39</v>
      </c>
      <c r="V806">
        <v>1593775</v>
      </c>
      <c r="W806">
        <v>0</v>
      </c>
      <c r="X806" t="s">
        <v>1683</v>
      </c>
      <c r="Y806" t="s">
        <v>1684</v>
      </c>
      <c r="Z806" t="s">
        <v>717</v>
      </c>
      <c r="AA806">
        <f>VLOOKUP(S806,'[1]Tract Areas'!$F$2:$M$374,8,FALSE)</f>
        <v>1593774</v>
      </c>
      <c r="AB806">
        <f t="shared" si="25"/>
        <v>3.7646491911651212E-6</v>
      </c>
    </row>
    <row r="807" spans="1:28" x14ac:dyDescent="0.25">
      <c r="A807">
        <v>31</v>
      </c>
      <c r="C807" t="e">
        <f t="shared" si="24"/>
        <v>#VALUE!</v>
      </c>
      <c r="E807">
        <v>27120.785937968081</v>
      </c>
      <c r="F807">
        <v>32123117.878249042</v>
      </c>
      <c r="G807">
        <v>27120.785</v>
      </c>
      <c r="H807" t="s">
        <v>2977</v>
      </c>
      <c r="I807" t="s">
        <v>693</v>
      </c>
      <c r="J807">
        <v>6</v>
      </c>
      <c r="K807" t="s">
        <v>30</v>
      </c>
      <c r="L807" t="s">
        <v>31</v>
      </c>
      <c r="M807" t="s">
        <v>2977</v>
      </c>
      <c r="N807" t="s">
        <v>32</v>
      </c>
      <c r="O807" t="s">
        <v>33</v>
      </c>
      <c r="P807" t="s">
        <v>1611</v>
      </c>
      <c r="Q807" t="s">
        <v>1612</v>
      </c>
      <c r="R807" t="s">
        <v>1613</v>
      </c>
      <c r="S807" t="s">
        <v>1614</v>
      </c>
      <c r="T807" t="s">
        <v>38</v>
      </c>
      <c r="U807" t="s">
        <v>39</v>
      </c>
      <c r="V807">
        <v>757380</v>
      </c>
      <c r="W807">
        <v>0</v>
      </c>
      <c r="X807" t="s">
        <v>1615</v>
      </c>
      <c r="Y807" t="s">
        <v>1616</v>
      </c>
      <c r="Z807" t="s">
        <v>2979</v>
      </c>
      <c r="AA807">
        <f>VLOOKUP(S807,'[1]Tract Areas'!$F$2:$M$374,8,FALSE)</f>
        <v>757382</v>
      </c>
      <c r="AB807">
        <f t="shared" si="25"/>
        <v>6.9977897547076641E-4</v>
      </c>
    </row>
    <row r="808" spans="1:28" x14ac:dyDescent="0.25">
      <c r="A808">
        <v>31</v>
      </c>
      <c r="C808" t="e">
        <f t="shared" si="24"/>
        <v>#VALUE!</v>
      </c>
      <c r="E808">
        <v>27120.785937968081</v>
      </c>
      <c r="F808">
        <v>32123117.878249042</v>
      </c>
      <c r="G808">
        <v>27120.785</v>
      </c>
      <c r="H808" t="s">
        <v>2977</v>
      </c>
      <c r="I808" t="s">
        <v>693</v>
      </c>
      <c r="J808">
        <v>6</v>
      </c>
      <c r="K808" t="s">
        <v>30</v>
      </c>
      <c r="L808" t="s">
        <v>31</v>
      </c>
      <c r="M808" t="s">
        <v>2977</v>
      </c>
      <c r="N808" t="s">
        <v>32</v>
      </c>
      <c r="O808" t="s">
        <v>33</v>
      </c>
      <c r="P808" t="s">
        <v>1618</v>
      </c>
      <c r="Q808" t="s">
        <v>1619</v>
      </c>
      <c r="R808" t="s">
        <v>1620</v>
      </c>
      <c r="S808" t="s">
        <v>1621</v>
      </c>
      <c r="T808" t="s">
        <v>38</v>
      </c>
      <c r="U808" t="s">
        <v>39</v>
      </c>
      <c r="V808">
        <v>1085823</v>
      </c>
      <c r="W808">
        <v>25325</v>
      </c>
      <c r="X808" t="s">
        <v>1622</v>
      </c>
      <c r="Y808" t="s">
        <v>1623</v>
      </c>
      <c r="Z808" t="s">
        <v>2980</v>
      </c>
      <c r="AA808">
        <f>VLOOKUP(S808,'[1]Tract Areas'!$F$2:$M$374,8,FALSE)</f>
        <v>1096632</v>
      </c>
      <c r="AB808">
        <f t="shared" si="25"/>
        <v>8.1066392372281676E-4</v>
      </c>
    </row>
    <row r="809" spans="1:28" x14ac:dyDescent="0.25">
      <c r="A809">
        <v>31</v>
      </c>
      <c r="C809" t="e">
        <f t="shared" si="24"/>
        <v>#VALUE!</v>
      </c>
      <c r="E809">
        <v>27120.785937968081</v>
      </c>
      <c r="F809">
        <v>32123117.878249042</v>
      </c>
      <c r="G809">
        <v>27120.785</v>
      </c>
      <c r="H809" t="s">
        <v>2977</v>
      </c>
      <c r="I809" t="s">
        <v>693</v>
      </c>
      <c r="J809">
        <v>6</v>
      </c>
      <c r="K809" t="s">
        <v>30</v>
      </c>
      <c r="L809" t="s">
        <v>31</v>
      </c>
      <c r="M809" t="s">
        <v>2977</v>
      </c>
      <c r="N809" t="s">
        <v>32</v>
      </c>
      <c r="O809" t="s">
        <v>33</v>
      </c>
      <c r="P809" t="s">
        <v>1625</v>
      </c>
      <c r="Q809" t="s">
        <v>1626</v>
      </c>
      <c r="R809" t="s">
        <v>1627</v>
      </c>
      <c r="S809" t="s">
        <v>1628</v>
      </c>
      <c r="T809" t="s">
        <v>38</v>
      </c>
      <c r="U809" t="s">
        <v>39</v>
      </c>
      <c r="V809">
        <v>1318565</v>
      </c>
      <c r="W809">
        <v>41555</v>
      </c>
      <c r="X809" t="s">
        <v>1629</v>
      </c>
      <c r="Y809" t="s">
        <v>1630</v>
      </c>
      <c r="Z809" t="s">
        <v>2981</v>
      </c>
      <c r="AA809">
        <f>VLOOKUP(S809,'[1]Tract Areas'!$F$2:$M$374,8,FALSE)</f>
        <v>1332369</v>
      </c>
      <c r="AB809">
        <f t="shared" si="25"/>
        <v>0.11858876932741605</v>
      </c>
    </row>
    <row r="810" spans="1:28" x14ac:dyDescent="0.25">
      <c r="A810">
        <v>31</v>
      </c>
      <c r="C810" t="e">
        <f t="shared" si="24"/>
        <v>#VALUE!</v>
      </c>
      <c r="E810">
        <v>27120.785937968081</v>
      </c>
      <c r="F810">
        <v>32123117.878249042</v>
      </c>
      <c r="G810">
        <v>27120.785</v>
      </c>
      <c r="H810" t="s">
        <v>2977</v>
      </c>
      <c r="I810" t="s">
        <v>693</v>
      </c>
      <c r="J810">
        <v>6</v>
      </c>
      <c r="K810" t="s">
        <v>30</v>
      </c>
      <c r="L810" t="s">
        <v>31</v>
      </c>
      <c r="M810" t="s">
        <v>2977</v>
      </c>
      <c r="N810" t="s">
        <v>32</v>
      </c>
      <c r="O810" t="s">
        <v>33</v>
      </c>
      <c r="P810" t="s">
        <v>1692</v>
      </c>
      <c r="Q810" t="s">
        <v>1693</v>
      </c>
      <c r="R810" t="s">
        <v>1694</v>
      </c>
      <c r="S810" t="s">
        <v>1695</v>
      </c>
      <c r="T810" t="s">
        <v>38</v>
      </c>
      <c r="U810" t="s">
        <v>39</v>
      </c>
      <c r="V810">
        <v>1552357</v>
      </c>
      <c r="W810">
        <v>1033231</v>
      </c>
      <c r="X810" t="s">
        <v>1696</v>
      </c>
      <c r="Y810" t="s">
        <v>1697</v>
      </c>
      <c r="Z810" t="s">
        <v>2982</v>
      </c>
      <c r="AA810">
        <f>VLOOKUP(S810,'[1]Tract Areas'!$F$2:$M$374,8,FALSE)</f>
        <v>1574150</v>
      </c>
      <c r="AB810">
        <f t="shared" si="25"/>
        <v>0.26988533494266748</v>
      </c>
    </row>
    <row r="811" spans="1:28" x14ac:dyDescent="0.25">
      <c r="A811">
        <v>31</v>
      </c>
      <c r="C811" t="e">
        <f t="shared" si="24"/>
        <v>#VALUE!</v>
      </c>
      <c r="E811">
        <v>27120.785937968081</v>
      </c>
      <c r="F811">
        <v>32123117.878249042</v>
      </c>
      <c r="G811">
        <v>27120.785</v>
      </c>
      <c r="H811" t="s">
        <v>2977</v>
      </c>
      <c r="I811" t="s">
        <v>693</v>
      </c>
      <c r="J811">
        <v>6</v>
      </c>
      <c r="K811" t="s">
        <v>30</v>
      </c>
      <c r="L811" t="s">
        <v>31</v>
      </c>
      <c r="M811" t="s">
        <v>2977</v>
      </c>
      <c r="N811" t="s">
        <v>32</v>
      </c>
      <c r="O811" t="s">
        <v>33</v>
      </c>
      <c r="P811" t="s">
        <v>1632</v>
      </c>
      <c r="Q811" t="s">
        <v>1633</v>
      </c>
      <c r="R811" t="s">
        <v>1216</v>
      </c>
      <c r="S811" t="s">
        <v>1634</v>
      </c>
      <c r="T811" t="s">
        <v>38</v>
      </c>
      <c r="U811" t="s">
        <v>39</v>
      </c>
      <c r="V811">
        <v>1284761</v>
      </c>
      <c r="W811">
        <v>0</v>
      </c>
      <c r="X811" t="s">
        <v>1635</v>
      </c>
      <c r="Y811" t="s">
        <v>1636</v>
      </c>
      <c r="Z811" t="s">
        <v>2983</v>
      </c>
      <c r="AA811">
        <f>VLOOKUP(S811,'[1]Tract Areas'!$F$2:$M$374,8,FALSE)</f>
        <v>1284761</v>
      </c>
      <c r="AB811">
        <f t="shared" si="25"/>
        <v>0.99766337863618215</v>
      </c>
    </row>
    <row r="812" spans="1:28" x14ac:dyDescent="0.25">
      <c r="A812">
        <v>31</v>
      </c>
      <c r="C812" t="e">
        <f t="shared" si="24"/>
        <v>#VALUE!</v>
      </c>
      <c r="E812">
        <v>27120.785937968081</v>
      </c>
      <c r="F812">
        <v>32123117.878249042</v>
      </c>
      <c r="G812">
        <v>27120.785</v>
      </c>
      <c r="H812" t="s">
        <v>2977</v>
      </c>
      <c r="I812" t="s">
        <v>693</v>
      </c>
      <c r="J812">
        <v>6</v>
      </c>
      <c r="K812" t="s">
        <v>30</v>
      </c>
      <c r="L812" t="s">
        <v>31</v>
      </c>
      <c r="M812" t="s">
        <v>2977</v>
      </c>
      <c r="N812" t="s">
        <v>32</v>
      </c>
      <c r="O812" t="s">
        <v>33</v>
      </c>
      <c r="P812" t="s">
        <v>2984</v>
      </c>
      <c r="Q812" t="s">
        <v>2985</v>
      </c>
      <c r="R812" t="s">
        <v>2986</v>
      </c>
      <c r="S812" t="s">
        <v>2987</v>
      </c>
      <c r="T812" t="s">
        <v>38</v>
      </c>
      <c r="U812" t="s">
        <v>39</v>
      </c>
      <c r="V812">
        <v>787147</v>
      </c>
      <c r="W812">
        <v>0</v>
      </c>
      <c r="X812" t="s">
        <v>2988</v>
      </c>
      <c r="Y812" t="s">
        <v>2989</v>
      </c>
      <c r="Z812" t="s">
        <v>2990</v>
      </c>
      <c r="AA812">
        <f>VLOOKUP(S812,'[1]Tract Areas'!$F$2:$M$374,8,FALSE)</f>
        <v>787152</v>
      </c>
      <c r="AB812">
        <f t="shared" si="25"/>
        <v>0.58477778116551826</v>
      </c>
    </row>
    <row r="813" spans="1:28" x14ac:dyDescent="0.25">
      <c r="A813">
        <v>31</v>
      </c>
      <c r="C813" t="e">
        <f t="shared" si="24"/>
        <v>#VALUE!</v>
      </c>
      <c r="E813">
        <v>27120.785937968081</v>
      </c>
      <c r="F813">
        <v>32123117.878249042</v>
      </c>
      <c r="G813">
        <v>27120.785</v>
      </c>
      <c r="H813" t="s">
        <v>2977</v>
      </c>
      <c r="I813" t="s">
        <v>693</v>
      </c>
      <c r="J813">
        <v>6</v>
      </c>
      <c r="K813" t="s">
        <v>30</v>
      </c>
      <c r="L813" t="s">
        <v>31</v>
      </c>
      <c r="M813" t="s">
        <v>2977</v>
      </c>
      <c r="N813" t="s">
        <v>32</v>
      </c>
      <c r="O813" t="s">
        <v>33</v>
      </c>
      <c r="P813" t="s">
        <v>43</v>
      </c>
      <c r="Q813" t="s">
        <v>44</v>
      </c>
      <c r="R813" t="s">
        <v>45</v>
      </c>
      <c r="S813" t="s">
        <v>46</v>
      </c>
      <c r="T813" t="s">
        <v>38</v>
      </c>
      <c r="U813" t="s">
        <v>39</v>
      </c>
      <c r="V813">
        <v>1296368</v>
      </c>
      <c r="W813">
        <v>0</v>
      </c>
      <c r="X813" t="s">
        <v>47</v>
      </c>
      <c r="Y813" t="s">
        <v>48</v>
      </c>
      <c r="Z813" t="s">
        <v>2991</v>
      </c>
      <c r="AA813">
        <f>VLOOKUP(S813,'[1]Tract Areas'!$F$2:$M$374,8,FALSE)</f>
        <v>1296371</v>
      </c>
      <c r="AB813">
        <f t="shared" si="25"/>
        <v>1.5173125594447885E-3</v>
      </c>
    </row>
    <row r="814" spans="1:28" x14ac:dyDescent="0.25">
      <c r="A814">
        <v>31</v>
      </c>
      <c r="C814" t="e">
        <f t="shared" si="24"/>
        <v>#VALUE!</v>
      </c>
      <c r="E814">
        <v>27120.785937968081</v>
      </c>
      <c r="F814">
        <v>32123117.878249042</v>
      </c>
      <c r="G814">
        <v>27120.785</v>
      </c>
      <c r="H814" t="s">
        <v>2977</v>
      </c>
      <c r="I814" t="s">
        <v>693</v>
      </c>
      <c r="J814">
        <v>6</v>
      </c>
      <c r="K814" t="s">
        <v>30</v>
      </c>
      <c r="L814" t="s">
        <v>31</v>
      </c>
      <c r="M814" t="s">
        <v>2977</v>
      </c>
      <c r="N814" t="s">
        <v>32</v>
      </c>
      <c r="O814" t="s">
        <v>33</v>
      </c>
      <c r="P814" t="s">
        <v>1293</v>
      </c>
      <c r="Q814" t="s">
        <v>1294</v>
      </c>
      <c r="R814" t="s">
        <v>1295</v>
      </c>
      <c r="S814" t="s">
        <v>1296</v>
      </c>
      <c r="T814" t="s">
        <v>38</v>
      </c>
      <c r="U814" t="s">
        <v>39</v>
      </c>
      <c r="V814">
        <v>1493249</v>
      </c>
      <c r="W814">
        <v>0</v>
      </c>
      <c r="X814" t="s">
        <v>1297</v>
      </c>
      <c r="Y814" t="s">
        <v>1298</v>
      </c>
      <c r="Z814" t="s">
        <v>2992</v>
      </c>
      <c r="AA814">
        <f>VLOOKUP(S814,'[1]Tract Areas'!$F$2:$M$374,8,FALSE)</f>
        <v>1493253</v>
      </c>
      <c r="AB814">
        <f t="shared" si="25"/>
        <v>6.9311764315892882E-4</v>
      </c>
    </row>
    <row r="815" spans="1:28" x14ac:dyDescent="0.25">
      <c r="A815">
        <v>31</v>
      </c>
      <c r="C815" t="e">
        <f t="shared" si="24"/>
        <v>#VALUE!</v>
      </c>
      <c r="E815">
        <v>27120.785937968081</v>
      </c>
      <c r="F815">
        <v>32123117.878249042</v>
      </c>
      <c r="G815">
        <v>27120.785</v>
      </c>
      <c r="H815" t="s">
        <v>2977</v>
      </c>
      <c r="I815" t="s">
        <v>693</v>
      </c>
      <c r="J815">
        <v>6</v>
      </c>
      <c r="K815" t="s">
        <v>30</v>
      </c>
      <c r="L815" t="s">
        <v>31</v>
      </c>
      <c r="M815" t="s">
        <v>2977</v>
      </c>
      <c r="N815" t="s">
        <v>32</v>
      </c>
      <c r="O815" t="s">
        <v>33</v>
      </c>
      <c r="P815" t="s">
        <v>1721</v>
      </c>
      <c r="Q815" t="s">
        <v>1722</v>
      </c>
      <c r="R815" t="s">
        <v>1723</v>
      </c>
      <c r="S815" t="s">
        <v>1724</v>
      </c>
      <c r="T815" t="s">
        <v>38</v>
      </c>
      <c r="U815" t="s">
        <v>39</v>
      </c>
      <c r="V815">
        <v>986207</v>
      </c>
      <c r="W815">
        <v>0</v>
      </c>
      <c r="X815" t="s">
        <v>1725</v>
      </c>
      <c r="Y815" t="s">
        <v>1726</v>
      </c>
      <c r="Z815" t="s">
        <v>2993</v>
      </c>
      <c r="AA815">
        <f>VLOOKUP(S815,'[1]Tract Areas'!$F$2:$M$374,8,FALSE)</f>
        <v>986207</v>
      </c>
      <c r="AB815">
        <f t="shared" si="25"/>
        <v>0.3347532515993093</v>
      </c>
    </row>
    <row r="816" spans="1:28" x14ac:dyDescent="0.25">
      <c r="A816">
        <v>59</v>
      </c>
      <c r="C816" t="e">
        <f t="shared" si="24"/>
        <v>#VALUE!</v>
      </c>
      <c r="E816">
        <v>7326.5817302462356</v>
      </c>
      <c r="F816">
        <v>2343359.3260636888</v>
      </c>
      <c r="G816">
        <v>7326.5820000000003</v>
      </c>
      <c r="H816" t="s">
        <v>2994</v>
      </c>
      <c r="I816" t="s">
        <v>636</v>
      </c>
      <c r="J816">
        <v>13</v>
      </c>
      <c r="K816" t="s">
        <v>30</v>
      </c>
      <c r="L816" t="s">
        <v>31</v>
      </c>
      <c r="M816" t="s">
        <v>2994</v>
      </c>
      <c r="N816" t="s">
        <v>32</v>
      </c>
      <c r="O816" t="s">
        <v>33</v>
      </c>
      <c r="P816" t="s">
        <v>650</v>
      </c>
      <c r="Q816" t="s">
        <v>651</v>
      </c>
      <c r="R816" t="s">
        <v>652</v>
      </c>
      <c r="S816" t="s">
        <v>653</v>
      </c>
      <c r="T816" t="s">
        <v>38</v>
      </c>
      <c r="U816" t="s">
        <v>39</v>
      </c>
      <c r="V816">
        <v>827795</v>
      </c>
      <c r="W816">
        <v>3274388</v>
      </c>
      <c r="X816" t="s">
        <v>654</v>
      </c>
      <c r="Y816" t="s">
        <v>655</v>
      </c>
      <c r="Z816" t="s">
        <v>2995</v>
      </c>
      <c r="AA816">
        <f>VLOOKUP(S816,'[1]Tract Areas'!$F$2:$M$374,8,FALSE)</f>
        <v>795076</v>
      </c>
      <c r="AB816">
        <f t="shared" si="25"/>
        <v>0.18733806579496803</v>
      </c>
    </row>
    <row r="817" spans="1:28" x14ac:dyDescent="0.25">
      <c r="A817">
        <v>59</v>
      </c>
      <c r="C817" t="e">
        <f t="shared" si="24"/>
        <v>#VALUE!</v>
      </c>
      <c r="E817">
        <v>7326.5817302462356</v>
      </c>
      <c r="F817">
        <v>2343359.3260636888</v>
      </c>
      <c r="G817">
        <v>7326.5820000000003</v>
      </c>
      <c r="H817" t="s">
        <v>2994</v>
      </c>
      <c r="I817" t="s">
        <v>636</v>
      </c>
      <c r="J817">
        <v>13</v>
      </c>
      <c r="K817" t="s">
        <v>30</v>
      </c>
      <c r="L817" t="s">
        <v>31</v>
      </c>
      <c r="M817" t="s">
        <v>2994</v>
      </c>
      <c r="N817" t="s">
        <v>32</v>
      </c>
      <c r="O817" t="s">
        <v>33</v>
      </c>
      <c r="P817" t="s">
        <v>657</v>
      </c>
      <c r="Q817" t="s">
        <v>658</v>
      </c>
      <c r="R817" t="s">
        <v>659</v>
      </c>
      <c r="S817" t="s">
        <v>660</v>
      </c>
      <c r="T817" t="s">
        <v>38</v>
      </c>
      <c r="U817" t="s">
        <v>39</v>
      </c>
      <c r="V817">
        <v>229060</v>
      </c>
      <c r="W817">
        <v>0</v>
      </c>
      <c r="X817" t="s">
        <v>661</v>
      </c>
      <c r="Y817" t="s">
        <v>662</v>
      </c>
      <c r="Z817" t="s">
        <v>2996</v>
      </c>
      <c r="AA817">
        <f>VLOOKUP(S817,'[1]Tract Areas'!$F$2:$M$374,8,FALSE)</f>
        <v>229061</v>
      </c>
      <c r="AB817">
        <f t="shared" si="25"/>
        <v>0.23016576370486463</v>
      </c>
    </row>
    <row r="818" spans="1:28" x14ac:dyDescent="0.25">
      <c r="A818">
        <v>59</v>
      </c>
      <c r="C818" t="e">
        <f t="shared" si="24"/>
        <v>#VALUE!</v>
      </c>
      <c r="E818">
        <v>7326.5817302462356</v>
      </c>
      <c r="F818">
        <v>2343359.3260636888</v>
      </c>
      <c r="G818">
        <v>7326.5820000000003</v>
      </c>
      <c r="H818" t="s">
        <v>2994</v>
      </c>
      <c r="I818" t="s">
        <v>636</v>
      </c>
      <c r="J818">
        <v>13</v>
      </c>
      <c r="K818" t="s">
        <v>30</v>
      </c>
      <c r="L818" t="s">
        <v>31</v>
      </c>
      <c r="M818" t="s">
        <v>2994</v>
      </c>
      <c r="N818" t="s">
        <v>32</v>
      </c>
      <c r="O818" t="s">
        <v>33</v>
      </c>
      <c r="P818" t="s">
        <v>664</v>
      </c>
      <c r="Q818" t="s">
        <v>665</v>
      </c>
      <c r="R818" t="s">
        <v>666</v>
      </c>
      <c r="S818" t="s">
        <v>667</v>
      </c>
      <c r="T818" t="s">
        <v>38</v>
      </c>
      <c r="U818" t="s">
        <v>39</v>
      </c>
      <c r="V818">
        <v>493763</v>
      </c>
      <c r="W818">
        <v>3374036</v>
      </c>
      <c r="X818" t="s">
        <v>668</v>
      </c>
      <c r="Y818" t="s">
        <v>669</v>
      </c>
      <c r="Z818" t="s">
        <v>2997</v>
      </c>
      <c r="AA818">
        <f>VLOOKUP(S818,'[1]Tract Areas'!$F$2:$M$374,8,FALSE)</f>
        <v>448898</v>
      </c>
      <c r="AB818">
        <f t="shared" si="25"/>
        <v>4.5266407959046375E-3</v>
      </c>
    </row>
    <row r="819" spans="1:28" x14ac:dyDescent="0.25">
      <c r="A819">
        <v>113</v>
      </c>
      <c r="C819" t="e">
        <f t="shared" si="24"/>
        <v>#VALUE!</v>
      </c>
      <c r="E819">
        <v>26171.27176081029</v>
      </c>
      <c r="F819">
        <v>29438850.877074279</v>
      </c>
      <c r="G819">
        <v>26171.271000000001</v>
      </c>
      <c r="H819" t="s">
        <v>2998</v>
      </c>
      <c r="I819" t="s">
        <v>1729</v>
      </c>
      <c r="J819">
        <v>2</v>
      </c>
      <c r="K819" t="s">
        <v>30</v>
      </c>
      <c r="L819" t="s">
        <v>31</v>
      </c>
      <c r="M819" t="s">
        <v>2998</v>
      </c>
      <c r="N819" t="s">
        <v>32</v>
      </c>
      <c r="O819" t="s">
        <v>33</v>
      </c>
      <c r="P819" t="s">
        <v>1731</v>
      </c>
      <c r="Q819" t="s">
        <v>1732</v>
      </c>
      <c r="R819" t="s">
        <v>1733</v>
      </c>
      <c r="S819" t="s">
        <v>1734</v>
      </c>
      <c r="T819" t="s">
        <v>38</v>
      </c>
      <c r="U819" t="s">
        <v>39</v>
      </c>
      <c r="V819">
        <v>1834052</v>
      </c>
      <c r="W819">
        <v>0</v>
      </c>
      <c r="X819" t="s">
        <v>1735</v>
      </c>
      <c r="Y819" t="s">
        <v>1736</v>
      </c>
      <c r="Z819" t="s">
        <v>2999</v>
      </c>
      <c r="AA819">
        <f>VLOOKUP(S819,'[1]Tract Areas'!$F$2:$M$374,8,FALSE)</f>
        <v>1834049</v>
      </c>
      <c r="AB819">
        <f t="shared" si="25"/>
        <v>0.2839329810708438</v>
      </c>
    </row>
    <row r="820" spans="1:28" x14ac:dyDescent="0.25">
      <c r="A820">
        <v>113</v>
      </c>
      <c r="C820" t="e">
        <f t="shared" si="24"/>
        <v>#VALUE!</v>
      </c>
      <c r="E820">
        <v>26171.27176081029</v>
      </c>
      <c r="F820">
        <v>29438850.877074279</v>
      </c>
      <c r="G820">
        <v>26171.271000000001</v>
      </c>
      <c r="H820" t="s">
        <v>2998</v>
      </c>
      <c r="I820" t="s">
        <v>1729</v>
      </c>
      <c r="J820">
        <v>2</v>
      </c>
      <c r="K820" t="s">
        <v>30</v>
      </c>
      <c r="L820" t="s">
        <v>31</v>
      </c>
      <c r="M820" t="s">
        <v>2998</v>
      </c>
      <c r="N820" t="s">
        <v>32</v>
      </c>
      <c r="O820" t="s">
        <v>33</v>
      </c>
      <c r="P820" t="s">
        <v>2806</v>
      </c>
      <c r="Q820" t="s">
        <v>2807</v>
      </c>
      <c r="R820" t="s">
        <v>2808</v>
      </c>
      <c r="S820" t="s">
        <v>2809</v>
      </c>
      <c r="T820" t="s">
        <v>38</v>
      </c>
      <c r="U820" t="s">
        <v>39</v>
      </c>
      <c r="V820">
        <v>1060418</v>
      </c>
      <c r="W820">
        <v>0</v>
      </c>
      <c r="X820" t="s">
        <v>2810</v>
      </c>
      <c r="Y820" t="s">
        <v>2811</v>
      </c>
      <c r="Z820" t="s">
        <v>3000</v>
      </c>
      <c r="AA820">
        <f>VLOOKUP(S820,'[1]Tract Areas'!$F$2:$M$374,8,FALSE)</f>
        <v>1060421</v>
      </c>
      <c r="AB820">
        <f t="shared" si="25"/>
        <v>3.7720867466789133E-5</v>
      </c>
    </row>
    <row r="821" spans="1:28" x14ac:dyDescent="0.25">
      <c r="A821">
        <v>113</v>
      </c>
      <c r="C821" t="e">
        <f t="shared" si="24"/>
        <v>#VALUE!</v>
      </c>
      <c r="E821">
        <v>26171.27176081029</v>
      </c>
      <c r="F821">
        <v>29438850.877074279</v>
      </c>
      <c r="G821">
        <v>26171.271000000001</v>
      </c>
      <c r="H821" t="s">
        <v>2998</v>
      </c>
      <c r="I821" t="s">
        <v>1729</v>
      </c>
      <c r="J821">
        <v>2</v>
      </c>
      <c r="K821" t="s">
        <v>30</v>
      </c>
      <c r="L821" t="s">
        <v>31</v>
      </c>
      <c r="M821" t="s">
        <v>2998</v>
      </c>
      <c r="N821" t="s">
        <v>32</v>
      </c>
      <c r="O821" t="s">
        <v>33</v>
      </c>
      <c r="P821" t="s">
        <v>1184</v>
      </c>
      <c r="Q821" t="s">
        <v>1185</v>
      </c>
      <c r="R821" t="s">
        <v>1186</v>
      </c>
      <c r="S821" t="s">
        <v>1187</v>
      </c>
      <c r="T821" t="s">
        <v>38</v>
      </c>
      <c r="U821" t="s">
        <v>39</v>
      </c>
      <c r="V821">
        <v>1294675</v>
      </c>
      <c r="W821">
        <v>0</v>
      </c>
      <c r="X821" t="s">
        <v>1188</v>
      </c>
      <c r="Y821" t="s">
        <v>1189</v>
      </c>
      <c r="Z821" t="s">
        <v>3001</v>
      </c>
      <c r="AA821">
        <f>VLOOKUP(S821,'[1]Tract Areas'!$F$2:$M$374,8,FALSE)</f>
        <v>1294675</v>
      </c>
      <c r="AB821">
        <f t="shared" si="25"/>
        <v>3.6920462664375228E-4</v>
      </c>
    </row>
    <row r="822" spans="1:28" x14ac:dyDescent="0.25">
      <c r="A822">
        <v>113</v>
      </c>
      <c r="C822" t="e">
        <f t="shared" si="24"/>
        <v>#VALUE!</v>
      </c>
      <c r="E822">
        <v>26171.27176081029</v>
      </c>
      <c r="F822">
        <v>29438850.877074279</v>
      </c>
      <c r="G822">
        <v>26171.271000000001</v>
      </c>
      <c r="H822" t="s">
        <v>2998</v>
      </c>
      <c r="I822" t="s">
        <v>1729</v>
      </c>
      <c r="J822">
        <v>2</v>
      </c>
      <c r="K822" t="s">
        <v>30</v>
      </c>
      <c r="L822" t="s">
        <v>31</v>
      </c>
      <c r="M822" t="s">
        <v>2998</v>
      </c>
      <c r="N822" t="s">
        <v>32</v>
      </c>
      <c r="O822" t="s">
        <v>33</v>
      </c>
      <c r="P822" t="s">
        <v>2275</v>
      </c>
      <c r="Q822" t="s">
        <v>2276</v>
      </c>
      <c r="R822" t="s">
        <v>2277</v>
      </c>
      <c r="S822" t="s">
        <v>2278</v>
      </c>
      <c r="T822" t="s">
        <v>38</v>
      </c>
      <c r="U822" t="s">
        <v>39</v>
      </c>
      <c r="V822">
        <v>2619718</v>
      </c>
      <c r="W822">
        <v>0</v>
      </c>
      <c r="X822" t="s">
        <v>2279</v>
      </c>
      <c r="Y822" t="s">
        <v>2280</v>
      </c>
      <c r="Z822" t="s">
        <v>3002</v>
      </c>
      <c r="AA822">
        <f>VLOOKUP(S822,'[1]Tract Areas'!$F$2:$M$374,8,FALSE)</f>
        <v>2619718</v>
      </c>
      <c r="AB822">
        <f t="shared" si="25"/>
        <v>6.3365598892705245E-5</v>
      </c>
    </row>
    <row r="823" spans="1:28" x14ac:dyDescent="0.25">
      <c r="A823">
        <v>113</v>
      </c>
      <c r="C823" t="e">
        <f t="shared" si="24"/>
        <v>#VALUE!</v>
      </c>
      <c r="E823">
        <v>26171.27176081029</v>
      </c>
      <c r="F823">
        <v>29438850.877074279</v>
      </c>
      <c r="G823">
        <v>26171.271000000001</v>
      </c>
      <c r="H823" t="s">
        <v>2998</v>
      </c>
      <c r="I823" t="s">
        <v>1729</v>
      </c>
      <c r="J823">
        <v>2</v>
      </c>
      <c r="K823" t="s">
        <v>30</v>
      </c>
      <c r="L823" t="s">
        <v>31</v>
      </c>
      <c r="M823" t="s">
        <v>2998</v>
      </c>
      <c r="N823" t="s">
        <v>32</v>
      </c>
      <c r="O823" t="s">
        <v>33</v>
      </c>
      <c r="P823" t="s">
        <v>715</v>
      </c>
      <c r="Q823" t="s">
        <v>716</v>
      </c>
      <c r="R823" t="s">
        <v>717</v>
      </c>
      <c r="S823" t="s">
        <v>718</v>
      </c>
      <c r="T823" t="s">
        <v>38</v>
      </c>
      <c r="U823" t="s">
        <v>39</v>
      </c>
      <c r="V823">
        <v>3783740</v>
      </c>
      <c r="W823">
        <v>54223</v>
      </c>
      <c r="X823" t="s">
        <v>719</v>
      </c>
      <c r="Y823" t="s">
        <v>720</v>
      </c>
      <c r="Z823" t="s">
        <v>3003</v>
      </c>
      <c r="AA823">
        <f>VLOOKUP(S823,'[1]Tract Areas'!$F$2:$M$374,8,FALSE)</f>
        <v>3779676</v>
      </c>
      <c r="AB823">
        <f t="shared" si="25"/>
        <v>0.21783613198591625</v>
      </c>
    </row>
    <row r="824" spans="1:28" x14ac:dyDescent="0.25">
      <c r="A824">
        <v>113</v>
      </c>
      <c r="C824" t="e">
        <f t="shared" si="24"/>
        <v>#VALUE!</v>
      </c>
      <c r="E824">
        <v>26171.27176081029</v>
      </c>
      <c r="F824">
        <v>29438850.877074279</v>
      </c>
      <c r="G824">
        <v>26171.271000000001</v>
      </c>
      <c r="H824" t="s">
        <v>2998</v>
      </c>
      <c r="I824" t="s">
        <v>1729</v>
      </c>
      <c r="J824">
        <v>2</v>
      </c>
      <c r="K824" t="s">
        <v>30</v>
      </c>
      <c r="L824" t="s">
        <v>31</v>
      </c>
      <c r="M824" t="s">
        <v>2998</v>
      </c>
      <c r="N824" t="s">
        <v>32</v>
      </c>
      <c r="O824" t="s">
        <v>33</v>
      </c>
      <c r="P824" t="s">
        <v>736</v>
      </c>
      <c r="Q824" t="s">
        <v>737</v>
      </c>
      <c r="R824" t="s">
        <v>111</v>
      </c>
      <c r="S824" t="s">
        <v>738</v>
      </c>
      <c r="T824" t="s">
        <v>38</v>
      </c>
      <c r="U824" t="s">
        <v>39</v>
      </c>
      <c r="V824">
        <v>1210516</v>
      </c>
      <c r="W824">
        <v>0</v>
      </c>
      <c r="X824" t="s">
        <v>739</v>
      </c>
      <c r="Y824" t="s">
        <v>740</v>
      </c>
      <c r="Z824" t="s">
        <v>3004</v>
      </c>
      <c r="AA824">
        <f>VLOOKUP(S824,'[1]Tract Areas'!$F$2:$M$374,8,FALSE)</f>
        <v>1210513</v>
      </c>
      <c r="AB824">
        <f t="shared" si="25"/>
        <v>5.9853136645372666E-2</v>
      </c>
    </row>
    <row r="825" spans="1:28" x14ac:dyDescent="0.25">
      <c r="A825">
        <v>113</v>
      </c>
      <c r="C825" t="e">
        <f t="shared" si="24"/>
        <v>#VALUE!</v>
      </c>
      <c r="E825">
        <v>26171.27176081029</v>
      </c>
      <c r="F825">
        <v>29438850.877074279</v>
      </c>
      <c r="G825">
        <v>26171.271000000001</v>
      </c>
      <c r="H825" t="s">
        <v>2998</v>
      </c>
      <c r="I825" t="s">
        <v>1729</v>
      </c>
      <c r="J825">
        <v>2</v>
      </c>
      <c r="K825" t="s">
        <v>30</v>
      </c>
      <c r="L825" t="s">
        <v>31</v>
      </c>
      <c r="M825" t="s">
        <v>2998</v>
      </c>
      <c r="N825" t="s">
        <v>32</v>
      </c>
      <c r="O825" t="s">
        <v>33</v>
      </c>
      <c r="P825" t="s">
        <v>2946</v>
      </c>
      <c r="Q825" t="s">
        <v>2947</v>
      </c>
      <c r="R825" t="s">
        <v>2859</v>
      </c>
      <c r="S825" t="s">
        <v>2948</v>
      </c>
      <c r="T825" t="s">
        <v>38</v>
      </c>
      <c r="U825" t="s">
        <v>39</v>
      </c>
      <c r="V825">
        <v>3286319</v>
      </c>
      <c r="W825">
        <v>0</v>
      </c>
      <c r="X825" t="s">
        <v>2949</v>
      </c>
      <c r="Y825" t="s">
        <v>2950</v>
      </c>
      <c r="Z825" t="s">
        <v>3005</v>
      </c>
      <c r="AA825">
        <f>VLOOKUP(S825,'[1]Tract Areas'!$F$2:$M$374,8,FALSE)</f>
        <v>3285672</v>
      </c>
      <c r="AB825">
        <f t="shared" si="25"/>
        <v>0.40090976823006069</v>
      </c>
    </row>
    <row r="826" spans="1:28" x14ac:dyDescent="0.25">
      <c r="A826">
        <v>113</v>
      </c>
      <c r="C826" t="e">
        <f t="shared" si="24"/>
        <v>#VALUE!</v>
      </c>
      <c r="E826">
        <v>26171.27176081029</v>
      </c>
      <c r="F826">
        <v>29438850.877074279</v>
      </c>
      <c r="G826">
        <v>26171.271000000001</v>
      </c>
      <c r="H826" t="s">
        <v>2998</v>
      </c>
      <c r="I826" t="s">
        <v>1729</v>
      </c>
      <c r="J826">
        <v>2</v>
      </c>
      <c r="K826" t="s">
        <v>30</v>
      </c>
      <c r="L826" t="s">
        <v>31</v>
      </c>
      <c r="M826" t="s">
        <v>2998</v>
      </c>
      <c r="N826" t="s">
        <v>32</v>
      </c>
      <c r="O826" t="s">
        <v>33</v>
      </c>
      <c r="P826" t="s">
        <v>1742</v>
      </c>
      <c r="Q826" t="s">
        <v>1743</v>
      </c>
      <c r="R826" t="s">
        <v>1744</v>
      </c>
      <c r="S826" t="s">
        <v>1745</v>
      </c>
      <c r="T826" t="s">
        <v>38</v>
      </c>
      <c r="U826" t="s">
        <v>39</v>
      </c>
      <c r="V826">
        <v>2618870</v>
      </c>
      <c r="W826">
        <v>5753</v>
      </c>
      <c r="X826" t="s">
        <v>1746</v>
      </c>
      <c r="Y826" t="s">
        <v>1747</v>
      </c>
      <c r="Z826" t="s">
        <v>710</v>
      </c>
      <c r="AA826">
        <f>VLOOKUP(S826,'[1]Tract Areas'!$F$2:$M$374,8,FALSE)</f>
        <v>2606044</v>
      </c>
      <c r="AB826">
        <f t="shared" si="25"/>
        <v>4.9884038795968141E-6</v>
      </c>
    </row>
    <row r="827" spans="1:28" x14ac:dyDescent="0.25">
      <c r="A827">
        <v>65</v>
      </c>
      <c r="C827" t="e">
        <f t="shared" si="24"/>
        <v>#VALUE!</v>
      </c>
      <c r="E827">
        <v>19289.812175002899</v>
      </c>
      <c r="F827">
        <v>11474028.647624191</v>
      </c>
      <c r="G827">
        <v>19289.812999999998</v>
      </c>
      <c r="H827" t="s">
        <v>3006</v>
      </c>
      <c r="I827" t="s">
        <v>636</v>
      </c>
      <c r="J827">
        <v>13</v>
      </c>
      <c r="K827" t="s">
        <v>30</v>
      </c>
      <c r="L827" t="s">
        <v>31</v>
      </c>
      <c r="M827" t="s">
        <v>3006</v>
      </c>
      <c r="N827" t="s">
        <v>32</v>
      </c>
      <c r="O827" t="s">
        <v>33</v>
      </c>
      <c r="P827" t="s">
        <v>1663</v>
      </c>
      <c r="Q827" t="s">
        <v>1664</v>
      </c>
      <c r="R827" t="s">
        <v>1376</v>
      </c>
      <c r="S827" t="s">
        <v>1665</v>
      </c>
      <c r="T827" t="s">
        <v>38</v>
      </c>
      <c r="U827" t="s">
        <v>39</v>
      </c>
      <c r="V827">
        <v>9429739</v>
      </c>
      <c r="W827">
        <v>719984</v>
      </c>
      <c r="X827" t="s">
        <v>1666</v>
      </c>
      <c r="Y827" t="s">
        <v>1667</v>
      </c>
      <c r="Z827" t="s">
        <v>3007</v>
      </c>
      <c r="AA827">
        <f>VLOOKUP(S827,'[1]Tract Areas'!$F$2:$M$374,8,FALSE)</f>
        <v>9449275</v>
      </c>
      <c r="AB827">
        <f t="shared" si="25"/>
        <v>7.2682295731683125E-2</v>
      </c>
    </row>
    <row r="828" spans="1:28" x14ac:dyDescent="0.25">
      <c r="A828">
        <v>65</v>
      </c>
      <c r="C828" t="e">
        <f t="shared" si="24"/>
        <v>#VALUE!</v>
      </c>
      <c r="E828">
        <v>19289.812175002899</v>
      </c>
      <c r="F828">
        <v>11474028.647624191</v>
      </c>
      <c r="G828">
        <v>19289.812999999998</v>
      </c>
      <c r="H828" t="s">
        <v>3006</v>
      </c>
      <c r="I828" t="s">
        <v>636</v>
      </c>
      <c r="J828">
        <v>13</v>
      </c>
      <c r="K828" t="s">
        <v>30</v>
      </c>
      <c r="L828" t="s">
        <v>31</v>
      </c>
      <c r="M828" t="s">
        <v>3006</v>
      </c>
      <c r="N828" t="s">
        <v>32</v>
      </c>
      <c r="O828" t="s">
        <v>33</v>
      </c>
      <c r="P828" t="s">
        <v>1865</v>
      </c>
      <c r="Q828" t="s">
        <v>1866</v>
      </c>
      <c r="R828" t="s">
        <v>1375</v>
      </c>
      <c r="S828" t="s">
        <v>1867</v>
      </c>
      <c r="T828" t="s">
        <v>38</v>
      </c>
      <c r="U828" t="s">
        <v>39</v>
      </c>
      <c r="V828">
        <v>330171</v>
      </c>
      <c r="W828">
        <v>154864</v>
      </c>
      <c r="X828" t="s">
        <v>1868</v>
      </c>
      <c r="Y828" t="s">
        <v>1869</v>
      </c>
      <c r="Z828" t="s">
        <v>3008</v>
      </c>
      <c r="AA828">
        <f>VLOOKUP(S828,'[1]Tract Areas'!$F$2:$M$374,8,FALSE)</f>
        <v>305170</v>
      </c>
      <c r="AB828">
        <f t="shared" si="25"/>
        <v>0.59054952977029196</v>
      </c>
    </row>
    <row r="829" spans="1:28" x14ac:dyDescent="0.25">
      <c r="A829">
        <v>65</v>
      </c>
      <c r="C829" t="e">
        <f t="shared" si="24"/>
        <v>#VALUE!</v>
      </c>
      <c r="E829">
        <v>19289.812175002899</v>
      </c>
      <c r="F829">
        <v>11474028.647624191</v>
      </c>
      <c r="G829">
        <v>19289.812999999998</v>
      </c>
      <c r="H829" t="s">
        <v>3006</v>
      </c>
      <c r="I829" t="s">
        <v>636</v>
      </c>
      <c r="J829">
        <v>13</v>
      </c>
      <c r="K829" t="s">
        <v>30</v>
      </c>
      <c r="L829" t="s">
        <v>31</v>
      </c>
      <c r="M829" t="s">
        <v>3006</v>
      </c>
      <c r="N829" t="s">
        <v>32</v>
      </c>
      <c r="O829" t="s">
        <v>33</v>
      </c>
      <c r="P829" t="s">
        <v>1205</v>
      </c>
      <c r="Q829" t="s">
        <v>1206</v>
      </c>
      <c r="R829" t="s">
        <v>1207</v>
      </c>
      <c r="S829" t="s">
        <v>1208</v>
      </c>
      <c r="T829" t="s">
        <v>38</v>
      </c>
      <c r="U829" t="s">
        <v>39</v>
      </c>
      <c r="V829">
        <v>474211</v>
      </c>
      <c r="W829">
        <v>0</v>
      </c>
      <c r="X829" t="s">
        <v>1209</v>
      </c>
      <c r="Y829" t="s">
        <v>1210</v>
      </c>
      <c r="Z829" t="s">
        <v>3009</v>
      </c>
      <c r="AA829">
        <f>VLOOKUP(S829,'[1]Tract Areas'!$F$2:$M$374,8,FALSE)</f>
        <v>474214</v>
      </c>
      <c r="AB829">
        <f t="shared" si="25"/>
        <v>0.13035043250515591</v>
      </c>
    </row>
    <row r="830" spans="1:28" x14ac:dyDescent="0.25">
      <c r="A830">
        <v>65</v>
      </c>
      <c r="C830" t="e">
        <f t="shared" si="24"/>
        <v>#VALUE!</v>
      </c>
      <c r="E830">
        <v>19289.812175002899</v>
      </c>
      <c r="F830">
        <v>11474028.647624191</v>
      </c>
      <c r="G830">
        <v>19289.812999999998</v>
      </c>
      <c r="H830" t="s">
        <v>3006</v>
      </c>
      <c r="I830" t="s">
        <v>636</v>
      </c>
      <c r="J830">
        <v>13</v>
      </c>
      <c r="K830" t="s">
        <v>30</v>
      </c>
      <c r="L830" t="s">
        <v>31</v>
      </c>
      <c r="M830" t="s">
        <v>3006</v>
      </c>
      <c r="N830" t="s">
        <v>32</v>
      </c>
      <c r="O830" t="s">
        <v>33</v>
      </c>
      <c r="P830" t="s">
        <v>650</v>
      </c>
      <c r="Q830" t="s">
        <v>651</v>
      </c>
      <c r="R830" t="s">
        <v>652</v>
      </c>
      <c r="S830" t="s">
        <v>653</v>
      </c>
      <c r="T830" t="s">
        <v>38</v>
      </c>
      <c r="U830" t="s">
        <v>39</v>
      </c>
      <c r="V830">
        <v>827795</v>
      </c>
      <c r="W830">
        <v>3274388</v>
      </c>
      <c r="X830" t="s">
        <v>654</v>
      </c>
      <c r="Y830" t="s">
        <v>655</v>
      </c>
      <c r="Z830" t="s">
        <v>3010</v>
      </c>
      <c r="AA830">
        <f>VLOOKUP(S830,'[1]Tract Areas'!$F$2:$M$374,8,FALSE)</f>
        <v>795076</v>
      </c>
      <c r="AB830">
        <f t="shared" si="25"/>
        <v>0.15395006263552163</v>
      </c>
    </row>
    <row r="831" spans="1:28" x14ac:dyDescent="0.25">
      <c r="A831">
        <v>97</v>
      </c>
      <c r="C831" t="e">
        <f t="shared" si="24"/>
        <v>#VALUE!</v>
      </c>
      <c r="E831">
        <v>10013.27395639886</v>
      </c>
      <c r="F831">
        <v>4421635.2673367513</v>
      </c>
      <c r="G831">
        <v>10013.273999999999</v>
      </c>
      <c r="H831" t="s">
        <v>3011</v>
      </c>
      <c r="I831" t="s">
        <v>936</v>
      </c>
      <c r="J831">
        <v>11</v>
      </c>
      <c r="K831" t="s">
        <v>30</v>
      </c>
      <c r="L831" t="s">
        <v>31</v>
      </c>
      <c r="M831" t="s">
        <v>3011</v>
      </c>
      <c r="N831" t="s">
        <v>32</v>
      </c>
      <c r="O831" t="s">
        <v>33</v>
      </c>
      <c r="P831" t="s">
        <v>1001</v>
      </c>
      <c r="Q831" t="s">
        <v>1002</v>
      </c>
      <c r="R831" t="s">
        <v>1003</v>
      </c>
      <c r="S831" t="s">
        <v>1004</v>
      </c>
      <c r="T831" t="s">
        <v>38</v>
      </c>
      <c r="U831" t="s">
        <v>39</v>
      </c>
      <c r="V831">
        <v>1241431</v>
      </c>
      <c r="W831">
        <v>644264</v>
      </c>
      <c r="X831" t="s">
        <v>1005</v>
      </c>
      <c r="Y831" t="s">
        <v>1006</v>
      </c>
      <c r="Z831" t="s">
        <v>3012</v>
      </c>
      <c r="AA831">
        <f>VLOOKUP(S831,'[1]Tract Areas'!$F$2:$M$374,8,FALSE)</f>
        <v>1106778</v>
      </c>
      <c r="AB831">
        <f t="shared" si="25"/>
        <v>0.36816507014053407</v>
      </c>
    </row>
    <row r="832" spans="1:28" x14ac:dyDescent="0.25">
      <c r="A832">
        <v>85</v>
      </c>
      <c r="C832" t="e">
        <f t="shared" si="24"/>
        <v>#VALUE!</v>
      </c>
      <c r="E832">
        <v>34965.613210047493</v>
      </c>
      <c r="F832">
        <v>33128236.141302869</v>
      </c>
      <c r="G832">
        <v>34965.612999999998</v>
      </c>
      <c r="H832" t="s">
        <v>3013</v>
      </c>
      <c r="I832" t="s">
        <v>875</v>
      </c>
      <c r="J832">
        <v>15</v>
      </c>
      <c r="K832" t="s">
        <v>30</v>
      </c>
      <c r="L832" t="s">
        <v>31</v>
      </c>
      <c r="M832" t="s">
        <v>3013</v>
      </c>
      <c r="N832" t="s">
        <v>32</v>
      </c>
      <c r="O832" t="s">
        <v>33</v>
      </c>
      <c r="P832" t="s">
        <v>2260</v>
      </c>
      <c r="Q832" t="s">
        <v>2261</v>
      </c>
      <c r="R832" t="s">
        <v>2262</v>
      </c>
      <c r="S832" t="s">
        <v>2263</v>
      </c>
      <c r="T832" t="s">
        <v>38</v>
      </c>
      <c r="U832" t="s">
        <v>39</v>
      </c>
      <c r="V832">
        <v>2759106</v>
      </c>
      <c r="W832">
        <v>0</v>
      </c>
      <c r="X832" t="s">
        <v>2264</v>
      </c>
      <c r="Y832" t="s">
        <v>2265</v>
      </c>
      <c r="Z832" t="s">
        <v>3014</v>
      </c>
      <c r="AA832">
        <f>VLOOKUP(S832,'[1]Tract Areas'!$F$2:$M$374,8,FALSE)</f>
        <v>2759105</v>
      </c>
      <c r="AB832">
        <f t="shared" si="25"/>
        <v>7.3937019432025969E-5</v>
      </c>
    </row>
    <row r="833" spans="1:28" x14ac:dyDescent="0.25">
      <c r="A833">
        <v>85</v>
      </c>
      <c r="C833" t="e">
        <f t="shared" si="24"/>
        <v>#VALUE!</v>
      </c>
      <c r="E833">
        <v>34965.613210047493</v>
      </c>
      <c r="F833">
        <v>33128236.141302869</v>
      </c>
      <c r="G833">
        <v>34965.612999999998</v>
      </c>
      <c r="H833" t="s">
        <v>3013</v>
      </c>
      <c r="I833" t="s">
        <v>875</v>
      </c>
      <c r="J833">
        <v>15</v>
      </c>
      <c r="K833" t="s">
        <v>30</v>
      </c>
      <c r="L833" t="s">
        <v>31</v>
      </c>
      <c r="M833" t="s">
        <v>3013</v>
      </c>
      <c r="N833" t="s">
        <v>32</v>
      </c>
      <c r="O833" t="s">
        <v>33</v>
      </c>
      <c r="P833" t="s">
        <v>2147</v>
      </c>
      <c r="Q833" t="s">
        <v>2148</v>
      </c>
      <c r="R833" t="s">
        <v>2149</v>
      </c>
      <c r="S833" t="s">
        <v>2150</v>
      </c>
      <c r="T833" t="s">
        <v>38</v>
      </c>
      <c r="U833" t="s">
        <v>39</v>
      </c>
      <c r="V833">
        <v>3183323</v>
      </c>
      <c r="W833">
        <v>1320016</v>
      </c>
      <c r="X833" t="s">
        <v>2151</v>
      </c>
      <c r="Y833" t="s">
        <v>2152</v>
      </c>
      <c r="Z833" t="s">
        <v>3015</v>
      </c>
      <c r="AA833">
        <f>VLOOKUP(S833,'[1]Tract Areas'!$F$2:$M$374,8,FALSE)</f>
        <v>3141142</v>
      </c>
      <c r="AB833">
        <f t="shared" si="25"/>
        <v>0.46816953833987768</v>
      </c>
    </row>
    <row r="834" spans="1:28" x14ac:dyDescent="0.25">
      <c r="A834">
        <v>85</v>
      </c>
      <c r="C834" t="e">
        <f t="shared" ref="C834:C897" si="26">IF(H834,H834,D834)</f>
        <v>#VALUE!</v>
      </c>
      <c r="E834">
        <v>34965.613210047493</v>
      </c>
      <c r="F834">
        <v>33128236.141302869</v>
      </c>
      <c r="G834">
        <v>34965.612999999998</v>
      </c>
      <c r="H834" t="s">
        <v>3013</v>
      </c>
      <c r="I834" t="s">
        <v>875</v>
      </c>
      <c r="J834">
        <v>15</v>
      </c>
      <c r="K834" t="s">
        <v>30</v>
      </c>
      <c r="L834" t="s">
        <v>31</v>
      </c>
      <c r="M834" t="s">
        <v>3013</v>
      </c>
      <c r="N834" t="s">
        <v>32</v>
      </c>
      <c r="O834" t="s">
        <v>33</v>
      </c>
      <c r="P834" t="s">
        <v>889</v>
      </c>
      <c r="Q834" t="s">
        <v>890</v>
      </c>
      <c r="R834" t="s">
        <v>891</v>
      </c>
      <c r="S834" t="s">
        <v>892</v>
      </c>
      <c r="T834" t="s">
        <v>38</v>
      </c>
      <c r="U834" t="s">
        <v>39</v>
      </c>
      <c r="V834">
        <v>2301120</v>
      </c>
      <c r="W834">
        <v>2269206</v>
      </c>
      <c r="X834" t="s">
        <v>893</v>
      </c>
      <c r="Y834" t="s">
        <v>894</v>
      </c>
      <c r="Z834" t="s">
        <v>3016</v>
      </c>
      <c r="AA834">
        <f>VLOOKUP(S834,'[1]Tract Areas'!$F$2:$M$374,8,FALSE)</f>
        <v>2299529</v>
      </c>
      <c r="AB834">
        <f t="shared" ref="AB834:AB897" si="27">Z834/AA834</f>
        <v>0.35750712428501663</v>
      </c>
    </row>
    <row r="835" spans="1:28" x14ac:dyDescent="0.25">
      <c r="A835">
        <v>85</v>
      </c>
      <c r="C835" t="e">
        <f t="shared" si="26"/>
        <v>#VALUE!</v>
      </c>
      <c r="E835">
        <v>34965.613210047493</v>
      </c>
      <c r="F835">
        <v>33128236.141302869</v>
      </c>
      <c r="G835">
        <v>34965.612999999998</v>
      </c>
      <c r="H835" t="s">
        <v>3013</v>
      </c>
      <c r="I835" t="s">
        <v>875</v>
      </c>
      <c r="J835">
        <v>15</v>
      </c>
      <c r="K835" t="s">
        <v>30</v>
      </c>
      <c r="L835" t="s">
        <v>31</v>
      </c>
      <c r="M835" t="s">
        <v>3013</v>
      </c>
      <c r="N835" t="s">
        <v>32</v>
      </c>
      <c r="O835" t="s">
        <v>33</v>
      </c>
      <c r="P835" t="s">
        <v>1368</v>
      </c>
      <c r="Q835" t="s">
        <v>1369</v>
      </c>
      <c r="R835" t="s">
        <v>1370</v>
      </c>
      <c r="S835" t="s">
        <v>1371</v>
      </c>
      <c r="T835" t="s">
        <v>38</v>
      </c>
      <c r="U835" t="s">
        <v>39</v>
      </c>
      <c r="V835">
        <v>3531693</v>
      </c>
      <c r="W835">
        <v>0</v>
      </c>
      <c r="X835" t="s">
        <v>1372</v>
      </c>
      <c r="Y835" t="s">
        <v>1373</v>
      </c>
      <c r="Z835" t="s">
        <v>3017</v>
      </c>
      <c r="AA835">
        <f>VLOOKUP(S835,'[1]Tract Areas'!$F$2:$M$374,8,FALSE)</f>
        <v>3531698</v>
      </c>
      <c r="AB835">
        <f t="shared" si="27"/>
        <v>0.21478280419220444</v>
      </c>
    </row>
    <row r="836" spans="1:28" x14ac:dyDescent="0.25">
      <c r="A836">
        <v>86</v>
      </c>
      <c r="C836" t="e">
        <f t="shared" si="26"/>
        <v>#VALUE!</v>
      </c>
      <c r="E836">
        <v>34791.821814710507</v>
      </c>
      <c r="F836">
        <v>18248566.179461651</v>
      </c>
      <c r="G836">
        <v>34791.82</v>
      </c>
      <c r="H836" t="s">
        <v>3018</v>
      </c>
      <c r="I836" t="s">
        <v>875</v>
      </c>
      <c r="J836">
        <v>15</v>
      </c>
      <c r="K836" t="s">
        <v>30</v>
      </c>
      <c r="L836" t="s">
        <v>31</v>
      </c>
      <c r="M836" t="s">
        <v>3018</v>
      </c>
      <c r="N836" t="s">
        <v>32</v>
      </c>
      <c r="O836" t="s">
        <v>33</v>
      </c>
      <c r="P836" t="s">
        <v>1648</v>
      </c>
      <c r="Q836" t="s">
        <v>1649</v>
      </c>
      <c r="R836" t="s">
        <v>1650</v>
      </c>
      <c r="S836" t="s">
        <v>1651</v>
      </c>
      <c r="T836" t="s">
        <v>38</v>
      </c>
      <c r="U836" t="s">
        <v>39</v>
      </c>
      <c r="V836">
        <v>4777815</v>
      </c>
      <c r="W836">
        <v>388608</v>
      </c>
      <c r="X836" t="s">
        <v>1652</v>
      </c>
      <c r="Y836" t="s">
        <v>1653</v>
      </c>
      <c r="Z836" t="s">
        <v>3019</v>
      </c>
      <c r="AA836">
        <f>VLOOKUP(S836,'[1]Tract Areas'!$F$2:$M$374,8,FALSE)</f>
        <v>4768558</v>
      </c>
      <c r="AB836">
        <f t="shared" si="27"/>
        <v>1.5245699014251269E-4</v>
      </c>
    </row>
    <row r="837" spans="1:28" x14ac:dyDescent="0.25">
      <c r="A837">
        <v>86</v>
      </c>
      <c r="C837" t="e">
        <f t="shared" si="26"/>
        <v>#VALUE!</v>
      </c>
      <c r="E837">
        <v>34791.821814710507</v>
      </c>
      <c r="F837">
        <v>18248566.179461651</v>
      </c>
      <c r="G837">
        <v>34791.82</v>
      </c>
      <c r="H837" t="s">
        <v>3018</v>
      </c>
      <c r="I837" t="s">
        <v>875</v>
      </c>
      <c r="J837">
        <v>15</v>
      </c>
      <c r="K837" t="s">
        <v>30</v>
      </c>
      <c r="L837" t="s">
        <v>31</v>
      </c>
      <c r="M837" t="s">
        <v>3018</v>
      </c>
      <c r="N837" t="s">
        <v>32</v>
      </c>
      <c r="O837" t="s">
        <v>33</v>
      </c>
      <c r="P837" t="s">
        <v>2253</v>
      </c>
      <c r="Q837" t="s">
        <v>2254</v>
      </c>
      <c r="R837" t="s">
        <v>2255</v>
      </c>
      <c r="S837" t="s">
        <v>2256</v>
      </c>
      <c r="T837" t="s">
        <v>38</v>
      </c>
      <c r="U837" t="s">
        <v>39</v>
      </c>
      <c r="V837">
        <v>4308562</v>
      </c>
      <c r="W837">
        <v>9859</v>
      </c>
      <c r="X837" t="s">
        <v>2257</v>
      </c>
      <c r="Y837" t="s">
        <v>2258</v>
      </c>
      <c r="Z837" t="s">
        <v>3020</v>
      </c>
      <c r="AA837">
        <f>VLOOKUP(S837,'[1]Tract Areas'!$F$2:$M$374,8,FALSE)</f>
        <v>4308557</v>
      </c>
      <c r="AB837">
        <f t="shared" si="27"/>
        <v>2.1547817517558665E-3</v>
      </c>
    </row>
    <row r="838" spans="1:28" x14ac:dyDescent="0.25">
      <c r="A838">
        <v>86</v>
      </c>
      <c r="C838" t="e">
        <f t="shared" si="26"/>
        <v>#VALUE!</v>
      </c>
      <c r="E838">
        <v>34791.821814710507</v>
      </c>
      <c r="F838">
        <v>18248566.179461651</v>
      </c>
      <c r="G838">
        <v>34791.82</v>
      </c>
      <c r="H838" t="s">
        <v>3018</v>
      </c>
      <c r="I838" t="s">
        <v>875</v>
      </c>
      <c r="J838">
        <v>15</v>
      </c>
      <c r="K838" t="s">
        <v>30</v>
      </c>
      <c r="L838" t="s">
        <v>31</v>
      </c>
      <c r="M838" t="s">
        <v>3018</v>
      </c>
      <c r="N838" t="s">
        <v>32</v>
      </c>
      <c r="O838" t="s">
        <v>33</v>
      </c>
      <c r="P838" t="s">
        <v>2260</v>
      </c>
      <c r="Q838" t="s">
        <v>2261</v>
      </c>
      <c r="R838" t="s">
        <v>2262</v>
      </c>
      <c r="S838" t="s">
        <v>2263</v>
      </c>
      <c r="T838" t="s">
        <v>38</v>
      </c>
      <c r="U838" t="s">
        <v>39</v>
      </c>
      <c r="V838">
        <v>2759106</v>
      </c>
      <c r="W838">
        <v>0</v>
      </c>
      <c r="X838" t="s">
        <v>2264</v>
      </c>
      <c r="Y838" t="s">
        <v>2265</v>
      </c>
      <c r="Z838" t="s">
        <v>3021</v>
      </c>
      <c r="AA838">
        <f>VLOOKUP(S838,'[1]Tract Areas'!$F$2:$M$374,8,FALSE)</f>
        <v>2759105</v>
      </c>
      <c r="AB838">
        <f t="shared" si="27"/>
        <v>2.6598480304301578E-2</v>
      </c>
    </row>
    <row r="839" spans="1:28" x14ac:dyDescent="0.25">
      <c r="A839">
        <v>86</v>
      </c>
      <c r="C839" t="e">
        <f t="shared" si="26"/>
        <v>#VALUE!</v>
      </c>
      <c r="E839">
        <v>34791.821814710507</v>
      </c>
      <c r="F839">
        <v>18248566.179461651</v>
      </c>
      <c r="G839">
        <v>34791.82</v>
      </c>
      <c r="H839" t="s">
        <v>3018</v>
      </c>
      <c r="I839" t="s">
        <v>875</v>
      </c>
      <c r="J839">
        <v>15</v>
      </c>
      <c r="K839" t="s">
        <v>30</v>
      </c>
      <c r="L839" t="s">
        <v>31</v>
      </c>
      <c r="M839" t="s">
        <v>3018</v>
      </c>
      <c r="N839" t="s">
        <v>32</v>
      </c>
      <c r="O839" t="s">
        <v>33</v>
      </c>
      <c r="P839" t="s">
        <v>2147</v>
      </c>
      <c r="Q839" t="s">
        <v>2148</v>
      </c>
      <c r="R839" t="s">
        <v>2149</v>
      </c>
      <c r="S839" t="s">
        <v>2150</v>
      </c>
      <c r="T839" t="s">
        <v>38</v>
      </c>
      <c r="U839" t="s">
        <v>39</v>
      </c>
      <c r="V839">
        <v>3183323</v>
      </c>
      <c r="W839">
        <v>1320016</v>
      </c>
      <c r="X839" t="s">
        <v>2151</v>
      </c>
      <c r="Y839" t="s">
        <v>2152</v>
      </c>
      <c r="Z839" t="s">
        <v>3022</v>
      </c>
      <c r="AA839">
        <f>VLOOKUP(S839,'[1]Tract Areas'!$F$2:$M$374,8,FALSE)</f>
        <v>3141142</v>
      </c>
      <c r="AB839">
        <f t="shared" si="27"/>
        <v>0.51317514458117464</v>
      </c>
    </row>
    <row r="840" spans="1:28" x14ac:dyDescent="0.25">
      <c r="A840">
        <v>36</v>
      </c>
      <c r="C840" t="e">
        <f t="shared" si="26"/>
        <v>#VALUE!</v>
      </c>
      <c r="E840">
        <v>30993.600213945359</v>
      </c>
      <c r="F840">
        <v>37020968.872468568</v>
      </c>
      <c r="G840">
        <v>30993.599999999999</v>
      </c>
      <c r="H840" t="s">
        <v>3023</v>
      </c>
      <c r="I840" t="s">
        <v>693</v>
      </c>
      <c r="J840">
        <v>4</v>
      </c>
      <c r="K840" t="s">
        <v>30</v>
      </c>
      <c r="L840" t="s">
        <v>31</v>
      </c>
      <c r="M840" t="s">
        <v>3023</v>
      </c>
      <c r="N840" t="s">
        <v>32</v>
      </c>
      <c r="O840" t="s">
        <v>33</v>
      </c>
      <c r="P840" t="s">
        <v>2779</v>
      </c>
      <c r="Q840" t="s">
        <v>2780</v>
      </c>
      <c r="R840" t="s">
        <v>2781</v>
      </c>
      <c r="S840" t="s">
        <v>2782</v>
      </c>
      <c r="T840" t="s">
        <v>38</v>
      </c>
      <c r="U840" t="s">
        <v>39</v>
      </c>
      <c r="V840">
        <v>1216657</v>
      </c>
      <c r="W840">
        <v>28175</v>
      </c>
      <c r="X840" t="s">
        <v>2783</v>
      </c>
      <c r="Y840" t="s">
        <v>2784</v>
      </c>
      <c r="Z840" t="s">
        <v>3024</v>
      </c>
      <c r="AA840">
        <f>VLOOKUP(S840,'[1]Tract Areas'!$F$2:$M$374,8,FALSE)</f>
        <v>1211643</v>
      </c>
      <c r="AB840">
        <f t="shared" si="27"/>
        <v>0.26297927689921868</v>
      </c>
    </row>
    <row r="841" spans="1:28" x14ac:dyDescent="0.25">
      <c r="A841">
        <v>36</v>
      </c>
      <c r="C841" t="e">
        <f t="shared" si="26"/>
        <v>#VALUE!</v>
      </c>
      <c r="E841">
        <v>30993.600213945359</v>
      </c>
      <c r="F841">
        <v>37020968.872468568</v>
      </c>
      <c r="G841">
        <v>30993.599999999999</v>
      </c>
      <c r="H841" t="s">
        <v>3023</v>
      </c>
      <c r="I841" t="s">
        <v>693</v>
      </c>
      <c r="J841">
        <v>4</v>
      </c>
      <c r="K841" t="s">
        <v>30</v>
      </c>
      <c r="L841" t="s">
        <v>31</v>
      </c>
      <c r="M841" t="s">
        <v>3023</v>
      </c>
      <c r="N841" t="s">
        <v>32</v>
      </c>
      <c r="O841" t="s">
        <v>33</v>
      </c>
      <c r="P841" t="s">
        <v>3025</v>
      </c>
      <c r="Q841" t="s">
        <v>3026</v>
      </c>
      <c r="R841" t="s">
        <v>3027</v>
      </c>
      <c r="S841" t="s">
        <v>3028</v>
      </c>
      <c r="T841" t="s">
        <v>38</v>
      </c>
      <c r="U841" t="s">
        <v>39</v>
      </c>
      <c r="V841">
        <v>984333</v>
      </c>
      <c r="W841">
        <v>0</v>
      </c>
      <c r="X841" t="s">
        <v>3029</v>
      </c>
      <c r="Y841" t="s">
        <v>3030</v>
      </c>
      <c r="Z841" t="s">
        <v>3031</v>
      </c>
      <c r="AA841">
        <f>VLOOKUP(S841,'[1]Tract Areas'!$F$2:$M$374,8,FALSE)</f>
        <v>984334</v>
      </c>
      <c r="AB841">
        <f t="shared" si="27"/>
        <v>0.71371099647071012</v>
      </c>
    </row>
    <row r="842" spans="1:28" x14ac:dyDescent="0.25">
      <c r="A842">
        <v>36</v>
      </c>
      <c r="C842" t="e">
        <f t="shared" si="26"/>
        <v>#VALUE!</v>
      </c>
      <c r="E842">
        <v>30993.600213945359</v>
      </c>
      <c r="F842">
        <v>37020968.872468568</v>
      </c>
      <c r="G842">
        <v>30993.599999999999</v>
      </c>
      <c r="H842" t="s">
        <v>3023</v>
      </c>
      <c r="I842" t="s">
        <v>693</v>
      </c>
      <c r="J842">
        <v>4</v>
      </c>
      <c r="K842" t="s">
        <v>30</v>
      </c>
      <c r="L842" t="s">
        <v>31</v>
      </c>
      <c r="M842" t="s">
        <v>3023</v>
      </c>
      <c r="N842" t="s">
        <v>32</v>
      </c>
      <c r="O842" t="s">
        <v>33</v>
      </c>
      <c r="P842" t="s">
        <v>1009</v>
      </c>
      <c r="Q842" t="s">
        <v>1010</v>
      </c>
      <c r="R842" t="s">
        <v>1011</v>
      </c>
      <c r="S842" t="s">
        <v>1012</v>
      </c>
      <c r="T842" t="s">
        <v>38</v>
      </c>
      <c r="U842" t="s">
        <v>39</v>
      </c>
      <c r="V842">
        <v>978103</v>
      </c>
      <c r="W842">
        <v>0</v>
      </c>
      <c r="X842" t="s">
        <v>1013</v>
      </c>
      <c r="Y842" t="s">
        <v>1014</v>
      </c>
      <c r="Z842" t="s">
        <v>1031</v>
      </c>
      <c r="AA842">
        <f>VLOOKUP(S842,'[1]Tract Areas'!$F$2:$M$374,8,FALSE)</f>
        <v>978104</v>
      </c>
      <c r="AB842">
        <f t="shared" si="27"/>
        <v>4.1917832868488422E-5</v>
      </c>
    </row>
    <row r="843" spans="1:28" x14ac:dyDescent="0.25">
      <c r="A843">
        <v>36</v>
      </c>
      <c r="C843" t="e">
        <f t="shared" si="26"/>
        <v>#VALUE!</v>
      </c>
      <c r="E843">
        <v>30993.600213945359</v>
      </c>
      <c r="F843">
        <v>37020968.872468568</v>
      </c>
      <c r="G843">
        <v>30993.599999999999</v>
      </c>
      <c r="H843" t="s">
        <v>3023</v>
      </c>
      <c r="I843" t="s">
        <v>693</v>
      </c>
      <c r="J843">
        <v>4</v>
      </c>
      <c r="K843" t="s">
        <v>30</v>
      </c>
      <c r="L843" t="s">
        <v>31</v>
      </c>
      <c r="M843" t="s">
        <v>3023</v>
      </c>
      <c r="N843" t="s">
        <v>32</v>
      </c>
      <c r="O843" t="s">
        <v>33</v>
      </c>
      <c r="P843" t="s">
        <v>2785</v>
      </c>
      <c r="Q843" t="s">
        <v>2786</v>
      </c>
      <c r="R843" t="s">
        <v>2787</v>
      </c>
      <c r="S843" t="s">
        <v>2788</v>
      </c>
      <c r="T843" t="s">
        <v>38</v>
      </c>
      <c r="U843" t="s">
        <v>39</v>
      </c>
      <c r="V843">
        <v>1365467</v>
      </c>
      <c r="W843">
        <v>0</v>
      </c>
      <c r="X843" t="s">
        <v>2789</v>
      </c>
      <c r="Y843" t="s">
        <v>2790</v>
      </c>
      <c r="Z843" t="s">
        <v>3032</v>
      </c>
      <c r="AA843">
        <f>VLOOKUP(S843,'[1]Tract Areas'!$F$2:$M$374,8,FALSE)</f>
        <v>1365463</v>
      </c>
      <c r="AB843">
        <f t="shared" si="27"/>
        <v>1.4427340762803532E-4</v>
      </c>
    </row>
    <row r="844" spans="1:28" x14ac:dyDescent="0.25">
      <c r="A844">
        <v>36</v>
      </c>
      <c r="C844" t="e">
        <f t="shared" si="26"/>
        <v>#VALUE!</v>
      </c>
      <c r="E844">
        <v>30993.600213945359</v>
      </c>
      <c r="F844">
        <v>37020968.872468568</v>
      </c>
      <c r="G844">
        <v>30993.599999999999</v>
      </c>
      <c r="H844" t="s">
        <v>3023</v>
      </c>
      <c r="I844" t="s">
        <v>693</v>
      </c>
      <c r="J844">
        <v>4</v>
      </c>
      <c r="K844" t="s">
        <v>30</v>
      </c>
      <c r="L844" t="s">
        <v>31</v>
      </c>
      <c r="M844" t="s">
        <v>3023</v>
      </c>
      <c r="N844" t="s">
        <v>32</v>
      </c>
      <c r="O844" t="s">
        <v>33</v>
      </c>
      <c r="P844" t="s">
        <v>2715</v>
      </c>
      <c r="Q844" t="s">
        <v>2716</v>
      </c>
      <c r="R844" t="s">
        <v>2717</v>
      </c>
      <c r="S844" t="s">
        <v>2718</v>
      </c>
      <c r="T844" t="s">
        <v>38</v>
      </c>
      <c r="U844" t="s">
        <v>39</v>
      </c>
      <c r="V844">
        <v>2511641</v>
      </c>
      <c r="W844">
        <v>745303</v>
      </c>
      <c r="X844" t="s">
        <v>2719</v>
      </c>
      <c r="Y844" t="s">
        <v>2720</v>
      </c>
      <c r="Z844" t="s">
        <v>3033</v>
      </c>
      <c r="AA844">
        <f>VLOOKUP(S844,'[1]Tract Areas'!$F$2:$M$374,8,FALSE)</f>
        <v>2405233</v>
      </c>
      <c r="AB844">
        <f t="shared" si="27"/>
        <v>8.814114890324555E-5</v>
      </c>
    </row>
    <row r="845" spans="1:28" x14ac:dyDescent="0.25">
      <c r="A845">
        <v>36</v>
      </c>
      <c r="C845" t="e">
        <f t="shared" si="26"/>
        <v>#VALUE!</v>
      </c>
      <c r="E845">
        <v>30993.600213945359</v>
      </c>
      <c r="F845">
        <v>37020968.872468568</v>
      </c>
      <c r="G845">
        <v>30993.599999999999</v>
      </c>
      <c r="H845" t="s">
        <v>3023</v>
      </c>
      <c r="I845" t="s">
        <v>693</v>
      </c>
      <c r="J845">
        <v>4</v>
      </c>
      <c r="K845" t="s">
        <v>30</v>
      </c>
      <c r="L845" t="s">
        <v>31</v>
      </c>
      <c r="M845" t="s">
        <v>3023</v>
      </c>
      <c r="N845" t="s">
        <v>32</v>
      </c>
      <c r="O845" t="s">
        <v>33</v>
      </c>
      <c r="P845" t="s">
        <v>3034</v>
      </c>
      <c r="Q845" t="s">
        <v>3035</v>
      </c>
      <c r="R845" t="s">
        <v>3036</v>
      </c>
      <c r="S845" t="s">
        <v>3037</v>
      </c>
      <c r="T845" t="s">
        <v>38</v>
      </c>
      <c r="U845" t="s">
        <v>39</v>
      </c>
      <c r="V845">
        <v>989908</v>
      </c>
      <c r="W845">
        <v>0</v>
      </c>
      <c r="X845" t="s">
        <v>3038</v>
      </c>
      <c r="Y845" t="s">
        <v>3039</v>
      </c>
      <c r="Z845" t="s">
        <v>3040</v>
      </c>
      <c r="AA845">
        <f>VLOOKUP(S845,'[1]Tract Areas'!$F$2:$M$374,8,FALSE)</f>
        <v>989903</v>
      </c>
      <c r="AB845">
        <f t="shared" si="27"/>
        <v>0.20841840059076494</v>
      </c>
    </row>
    <row r="846" spans="1:28" x14ac:dyDescent="0.25">
      <c r="A846">
        <v>36</v>
      </c>
      <c r="C846" t="e">
        <f t="shared" si="26"/>
        <v>#VALUE!</v>
      </c>
      <c r="E846">
        <v>30993.600213945359</v>
      </c>
      <c r="F846">
        <v>37020968.872468568</v>
      </c>
      <c r="G846">
        <v>30993.599999999999</v>
      </c>
      <c r="H846" t="s">
        <v>3023</v>
      </c>
      <c r="I846" t="s">
        <v>693</v>
      </c>
      <c r="J846">
        <v>4</v>
      </c>
      <c r="K846" t="s">
        <v>30</v>
      </c>
      <c r="L846" t="s">
        <v>31</v>
      </c>
      <c r="M846" t="s">
        <v>3023</v>
      </c>
      <c r="N846" t="s">
        <v>32</v>
      </c>
      <c r="O846" t="s">
        <v>33</v>
      </c>
      <c r="P846" t="s">
        <v>1016</v>
      </c>
      <c r="Q846" t="s">
        <v>1017</v>
      </c>
      <c r="R846" t="s">
        <v>1018</v>
      </c>
      <c r="S846" t="s">
        <v>1019</v>
      </c>
      <c r="T846" t="s">
        <v>38</v>
      </c>
      <c r="U846" t="s">
        <v>39</v>
      </c>
      <c r="V846">
        <v>1310073</v>
      </c>
      <c r="W846">
        <v>0</v>
      </c>
      <c r="X846" t="s">
        <v>1020</v>
      </c>
      <c r="Y846" t="s">
        <v>1021</v>
      </c>
      <c r="Z846" t="s">
        <v>3041</v>
      </c>
      <c r="AA846">
        <f>VLOOKUP(S846,'[1]Tract Areas'!$F$2:$M$374,8,FALSE)</f>
        <v>1310074</v>
      </c>
      <c r="AB846">
        <f t="shared" si="27"/>
        <v>0.71261928715477141</v>
      </c>
    </row>
    <row r="847" spans="1:28" x14ac:dyDescent="0.25">
      <c r="A847">
        <v>36</v>
      </c>
      <c r="C847" t="e">
        <f t="shared" si="26"/>
        <v>#VALUE!</v>
      </c>
      <c r="E847">
        <v>30993.600213945359</v>
      </c>
      <c r="F847">
        <v>37020968.872468568</v>
      </c>
      <c r="G847">
        <v>30993.599999999999</v>
      </c>
      <c r="H847" t="s">
        <v>3023</v>
      </c>
      <c r="I847" t="s">
        <v>693</v>
      </c>
      <c r="J847">
        <v>4</v>
      </c>
      <c r="K847" t="s">
        <v>30</v>
      </c>
      <c r="L847" t="s">
        <v>31</v>
      </c>
      <c r="M847" t="s">
        <v>3023</v>
      </c>
      <c r="N847" t="s">
        <v>32</v>
      </c>
      <c r="O847" t="s">
        <v>33</v>
      </c>
      <c r="P847" t="s">
        <v>1022</v>
      </c>
      <c r="Q847" t="s">
        <v>1023</v>
      </c>
      <c r="R847" t="s">
        <v>1024</v>
      </c>
      <c r="S847" t="s">
        <v>1025</v>
      </c>
      <c r="T847" t="s">
        <v>38</v>
      </c>
      <c r="U847" t="s">
        <v>39</v>
      </c>
      <c r="V847">
        <v>2464009</v>
      </c>
      <c r="W847">
        <v>0</v>
      </c>
      <c r="X847" t="s">
        <v>1026</v>
      </c>
      <c r="Y847" t="s">
        <v>1027</v>
      </c>
      <c r="Z847" t="s">
        <v>3042</v>
      </c>
      <c r="AA847">
        <f>VLOOKUP(S847,'[1]Tract Areas'!$F$2:$M$374,8,FALSE)</f>
        <v>2464004</v>
      </c>
      <c r="AB847">
        <f t="shared" si="27"/>
        <v>0.26534169587387035</v>
      </c>
    </row>
    <row r="848" spans="1:28" x14ac:dyDescent="0.25">
      <c r="A848">
        <v>36</v>
      </c>
      <c r="C848" t="e">
        <f t="shared" si="26"/>
        <v>#VALUE!</v>
      </c>
      <c r="E848">
        <v>30993.600213945359</v>
      </c>
      <c r="F848">
        <v>37020968.872468568</v>
      </c>
      <c r="G848">
        <v>30993.599999999999</v>
      </c>
      <c r="H848" t="s">
        <v>3023</v>
      </c>
      <c r="I848" t="s">
        <v>693</v>
      </c>
      <c r="J848">
        <v>4</v>
      </c>
      <c r="K848" t="s">
        <v>30</v>
      </c>
      <c r="L848" t="s">
        <v>31</v>
      </c>
      <c r="M848" t="s">
        <v>3023</v>
      </c>
      <c r="N848" t="s">
        <v>32</v>
      </c>
      <c r="O848" t="s">
        <v>33</v>
      </c>
      <c r="P848" t="s">
        <v>1036</v>
      </c>
      <c r="Q848" t="s">
        <v>1037</v>
      </c>
      <c r="R848" t="s">
        <v>1038</v>
      </c>
      <c r="S848" t="s">
        <v>1039</v>
      </c>
      <c r="T848" t="s">
        <v>38</v>
      </c>
      <c r="U848" t="s">
        <v>39</v>
      </c>
      <c r="V848">
        <v>973807</v>
      </c>
      <c r="W848">
        <v>0</v>
      </c>
      <c r="X848" t="s">
        <v>1040</v>
      </c>
      <c r="Y848" t="s">
        <v>1041</v>
      </c>
      <c r="Z848" t="s">
        <v>2800</v>
      </c>
      <c r="AA848">
        <f>VLOOKUP(S848,'[1]Tract Areas'!$F$2:$M$374,8,FALSE)</f>
        <v>973808</v>
      </c>
      <c r="AB848">
        <f t="shared" si="27"/>
        <v>1.9511032975699523E-5</v>
      </c>
    </row>
    <row r="849" spans="1:28" x14ac:dyDescent="0.25">
      <c r="A849">
        <v>36</v>
      </c>
      <c r="C849" t="e">
        <f t="shared" si="26"/>
        <v>#VALUE!</v>
      </c>
      <c r="E849">
        <v>30993.600213945359</v>
      </c>
      <c r="F849">
        <v>37020968.872468568</v>
      </c>
      <c r="G849">
        <v>30993.599999999999</v>
      </c>
      <c r="H849" t="s">
        <v>3023</v>
      </c>
      <c r="I849" t="s">
        <v>693</v>
      </c>
      <c r="J849">
        <v>4</v>
      </c>
      <c r="K849" t="s">
        <v>30</v>
      </c>
      <c r="L849" t="s">
        <v>31</v>
      </c>
      <c r="M849" t="s">
        <v>3023</v>
      </c>
      <c r="N849" t="s">
        <v>32</v>
      </c>
      <c r="O849" t="s">
        <v>33</v>
      </c>
      <c r="P849" t="s">
        <v>1043</v>
      </c>
      <c r="Q849" t="s">
        <v>1044</v>
      </c>
      <c r="R849" t="s">
        <v>1045</v>
      </c>
      <c r="S849" t="s">
        <v>1046</v>
      </c>
      <c r="T849" t="s">
        <v>38</v>
      </c>
      <c r="U849" t="s">
        <v>39</v>
      </c>
      <c r="V849">
        <v>624606</v>
      </c>
      <c r="W849">
        <v>0</v>
      </c>
      <c r="X849" t="s">
        <v>1047</v>
      </c>
      <c r="Y849" t="s">
        <v>1048</v>
      </c>
      <c r="Z849" t="s">
        <v>3043</v>
      </c>
      <c r="AA849">
        <f>VLOOKUP(S849,'[1]Tract Areas'!$F$2:$M$374,8,FALSE)</f>
        <v>624606</v>
      </c>
      <c r="AB849">
        <f t="shared" si="27"/>
        <v>0.99939962152140704</v>
      </c>
    </row>
    <row r="850" spans="1:28" x14ac:dyDescent="0.25">
      <c r="A850">
        <v>85</v>
      </c>
      <c r="B850" t="s">
        <v>3044</v>
      </c>
      <c r="C850" t="str">
        <f t="shared" si="26"/>
        <v>Redmond</v>
      </c>
      <c r="D850" t="s">
        <v>3045</v>
      </c>
      <c r="E850">
        <v>7059.64438153232</v>
      </c>
      <c r="F850">
        <v>2948756.6404692158</v>
      </c>
      <c r="K850" t="s">
        <v>59</v>
      </c>
      <c r="L850" t="s">
        <v>60</v>
      </c>
      <c r="M850" t="s">
        <v>3045</v>
      </c>
      <c r="N850" t="s">
        <v>32</v>
      </c>
      <c r="O850" t="s">
        <v>33</v>
      </c>
      <c r="P850" t="s">
        <v>2462</v>
      </c>
      <c r="Q850" t="s">
        <v>2463</v>
      </c>
      <c r="R850" t="s">
        <v>2464</v>
      </c>
      <c r="S850" t="s">
        <v>2465</v>
      </c>
      <c r="T850" t="s">
        <v>38</v>
      </c>
      <c r="U850" t="s">
        <v>39</v>
      </c>
      <c r="V850">
        <v>26588280</v>
      </c>
      <c r="W850">
        <v>106609</v>
      </c>
      <c r="X850" t="s">
        <v>2466</v>
      </c>
      <c r="Y850" t="s">
        <v>2467</v>
      </c>
      <c r="Z850" t="s">
        <v>3046</v>
      </c>
      <c r="AA850">
        <f>VLOOKUP(S850,'[1]Tract Areas'!$F$2:$M$374,8,FALSE)</f>
        <v>26029301</v>
      </c>
      <c r="AB850">
        <f t="shared" si="27"/>
        <v>1.0525292246610848E-2</v>
      </c>
    </row>
    <row r="851" spans="1:28" x14ac:dyDescent="0.25">
      <c r="A851">
        <v>86</v>
      </c>
      <c r="B851" t="s">
        <v>3044</v>
      </c>
      <c r="C851" t="str">
        <f t="shared" si="26"/>
        <v>Redmond</v>
      </c>
      <c r="D851" t="s">
        <v>3045</v>
      </c>
      <c r="E851">
        <v>153767.27468701461</v>
      </c>
      <c r="F851">
        <v>440998450.69879001</v>
      </c>
      <c r="K851" t="s">
        <v>59</v>
      </c>
      <c r="L851" t="s">
        <v>60</v>
      </c>
      <c r="M851" t="s">
        <v>3045</v>
      </c>
      <c r="N851" t="s">
        <v>32</v>
      </c>
      <c r="O851" t="s">
        <v>33</v>
      </c>
      <c r="P851" t="s">
        <v>2215</v>
      </c>
      <c r="Q851" t="s">
        <v>2216</v>
      </c>
      <c r="R851" t="s">
        <v>2217</v>
      </c>
      <c r="S851" t="s">
        <v>2218</v>
      </c>
      <c r="T851" t="s">
        <v>38</v>
      </c>
      <c r="U851" t="s">
        <v>39</v>
      </c>
      <c r="V851">
        <v>13110056</v>
      </c>
      <c r="W851">
        <v>436039</v>
      </c>
      <c r="X851" t="s">
        <v>2219</v>
      </c>
      <c r="Y851" t="s">
        <v>2220</v>
      </c>
      <c r="Z851" t="s">
        <v>3047</v>
      </c>
      <c r="AA851">
        <f>VLOOKUP(S851,'[1]Tract Areas'!$F$2:$M$374,8,FALSE)</f>
        <v>12725874</v>
      </c>
      <c r="AB851">
        <f t="shared" si="27"/>
        <v>0.42614896234239003</v>
      </c>
    </row>
    <row r="852" spans="1:28" x14ac:dyDescent="0.25">
      <c r="A852">
        <v>86</v>
      </c>
      <c r="B852" t="s">
        <v>3044</v>
      </c>
      <c r="C852" t="str">
        <f t="shared" si="26"/>
        <v>Redmond</v>
      </c>
      <c r="D852" t="s">
        <v>3045</v>
      </c>
      <c r="E852">
        <v>153767.27468701461</v>
      </c>
      <c r="F852">
        <v>440998450.69879001</v>
      </c>
      <c r="K852" t="s">
        <v>59</v>
      </c>
      <c r="L852" t="s">
        <v>60</v>
      </c>
      <c r="M852" t="s">
        <v>3045</v>
      </c>
      <c r="N852" t="s">
        <v>32</v>
      </c>
      <c r="O852" t="s">
        <v>33</v>
      </c>
      <c r="P852" t="s">
        <v>2223</v>
      </c>
      <c r="Q852" t="s">
        <v>2224</v>
      </c>
      <c r="R852" t="s">
        <v>2225</v>
      </c>
      <c r="S852" t="s">
        <v>2226</v>
      </c>
      <c r="T852" t="s">
        <v>38</v>
      </c>
      <c r="U852" t="s">
        <v>39</v>
      </c>
      <c r="V852">
        <v>4727320</v>
      </c>
      <c r="W852">
        <v>0</v>
      </c>
      <c r="X852" t="s">
        <v>2227</v>
      </c>
      <c r="Y852" t="s">
        <v>2228</v>
      </c>
      <c r="Z852" t="s">
        <v>3048</v>
      </c>
      <c r="AA852">
        <f>VLOOKUP(S852,'[1]Tract Areas'!$F$2:$M$374,8,FALSE)</f>
        <v>4726674</v>
      </c>
      <c r="AB852">
        <f t="shared" si="27"/>
        <v>0.93246879306675268</v>
      </c>
    </row>
    <row r="853" spans="1:28" x14ac:dyDescent="0.25">
      <c r="A853">
        <v>86</v>
      </c>
      <c r="B853" t="s">
        <v>3044</v>
      </c>
      <c r="C853" t="str">
        <f t="shared" si="26"/>
        <v>Redmond</v>
      </c>
      <c r="D853" t="s">
        <v>3045</v>
      </c>
      <c r="E853">
        <v>153767.27468701461</v>
      </c>
      <c r="F853">
        <v>440998450.69879001</v>
      </c>
      <c r="K853" t="s">
        <v>59</v>
      </c>
      <c r="L853" t="s">
        <v>60</v>
      </c>
      <c r="M853" t="s">
        <v>3045</v>
      </c>
      <c r="N853" t="s">
        <v>32</v>
      </c>
      <c r="O853" t="s">
        <v>33</v>
      </c>
      <c r="P853" t="s">
        <v>446</v>
      </c>
      <c r="Q853" t="s">
        <v>447</v>
      </c>
      <c r="R853" t="s">
        <v>448</v>
      </c>
      <c r="S853" t="s">
        <v>449</v>
      </c>
      <c r="T853" t="s">
        <v>38</v>
      </c>
      <c r="U853" t="s">
        <v>39</v>
      </c>
      <c r="V853">
        <v>3441663</v>
      </c>
      <c r="W853">
        <v>1688812</v>
      </c>
      <c r="X853" t="s">
        <v>450</v>
      </c>
      <c r="Y853" t="s">
        <v>451</v>
      </c>
      <c r="Z853" t="s">
        <v>3049</v>
      </c>
      <c r="AA853">
        <f>VLOOKUP(S853,'[1]Tract Areas'!$F$2:$M$374,8,FALSE)</f>
        <v>3343218</v>
      </c>
      <c r="AB853">
        <f t="shared" si="27"/>
        <v>0.97091813934957283</v>
      </c>
    </row>
    <row r="854" spans="1:28" x14ac:dyDescent="0.25">
      <c r="A854">
        <v>86</v>
      </c>
      <c r="B854" t="s">
        <v>3044</v>
      </c>
      <c r="C854" t="str">
        <f t="shared" si="26"/>
        <v>Redmond</v>
      </c>
      <c r="D854" t="s">
        <v>3045</v>
      </c>
      <c r="E854">
        <v>153767.27468701461</v>
      </c>
      <c r="F854">
        <v>440998450.69879001</v>
      </c>
      <c r="K854" t="s">
        <v>59</v>
      </c>
      <c r="L854" t="s">
        <v>60</v>
      </c>
      <c r="M854" t="s">
        <v>3045</v>
      </c>
      <c r="N854" t="s">
        <v>32</v>
      </c>
      <c r="O854" t="s">
        <v>33</v>
      </c>
      <c r="P854" t="s">
        <v>2455</v>
      </c>
      <c r="Q854" t="s">
        <v>2456</v>
      </c>
      <c r="R854" t="s">
        <v>2457</v>
      </c>
      <c r="S854" t="s">
        <v>2458</v>
      </c>
      <c r="T854" t="s">
        <v>38</v>
      </c>
      <c r="U854" t="s">
        <v>39</v>
      </c>
      <c r="V854">
        <v>12677430</v>
      </c>
      <c r="W854">
        <v>0</v>
      </c>
      <c r="X854" t="s">
        <v>2459</v>
      </c>
      <c r="Y854" t="s">
        <v>2460</v>
      </c>
      <c r="Z854" t="s">
        <v>3050</v>
      </c>
      <c r="AA854">
        <f>VLOOKUP(S854,'[1]Tract Areas'!$F$2:$M$374,8,FALSE)</f>
        <v>12605342</v>
      </c>
      <c r="AB854">
        <f t="shared" si="27"/>
        <v>0.18512492560693714</v>
      </c>
    </row>
    <row r="855" spans="1:28" x14ac:dyDescent="0.25">
      <c r="A855">
        <v>86</v>
      </c>
      <c r="B855" t="s">
        <v>3044</v>
      </c>
      <c r="C855" t="str">
        <f t="shared" si="26"/>
        <v>Redmond</v>
      </c>
      <c r="D855" t="s">
        <v>3045</v>
      </c>
      <c r="E855">
        <v>153767.27468701461</v>
      </c>
      <c r="F855">
        <v>440998450.69879001</v>
      </c>
      <c r="K855" t="s">
        <v>59</v>
      </c>
      <c r="L855" t="s">
        <v>60</v>
      </c>
      <c r="M855" t="s">
        <v>3045</v>
      </c>
      <c r="N855" t="s">
        <v>32</v>
      </c>
      <c r="O855" t="s">
        <v>33</v>
      </c>
      <c r="P855" t="s">
        <v>2462</v>
      </c>
      <c r="Q855" t="s">
        <v>2463</v>
      </c>
      <c r="R855" t="s">
        <v>2464</v>
      </c>
      <c r="S855" t="s">
        <v>2465</v>
      </c>
      <c r="T855" t="s">
        <v>38</v>
      </c>
      <c r="U855" t="s">
        <v>39</v>
      </c>
      <c r="V855">
        <v>26588280</v>
      </c>
      <c r="W855">
        <v>106609</v>
      </c>
      <c r="X855" t="s">
        <v>2466</v>
      </c>
      <c r="Y855" t="s">
        <v>2467</v>
      </c>
      <c r="Z855" t="s">
        <v>3051</v>
      </c>
      <c r="AA855">
        <f>VLOOKUP(S855,'[1]Tract Areas'!$F$2:$M$374,8,FALSE)</f>
        <v>26029301</v>
      </c>
      <c r="AB855">
        <f t="shared" si="27"/>
        <v>4.3343461278503026E-3</v>
      </c>
    </row>
    <row r="856" spans="1:28" x14ac:dyDescent="0.25">
      <c r="A856">
        <v>86</v>
      </c>
      <c r="B856" t="s">
        <v>3044</v>
      </c>
      <c r="C856" t="str">
        <f t="shared" si="26"/>
        <v>Redmond</v>
      </c>
      <c r="D856" t="s">
        <v>3045</v>
      </c>
      <c r="E856">
        <v>153767.27468701461</v>
      </c>
      <c r="F856">
        <v>440998450.69879001</v>
      </c>
      <c r="K856" t="s">
        <v>59</v>
      </c>
      <c r="L856" t="s">
        <v>60</v>
      </c>
      <c r="M856" t="s">
        <v>3045</v>
      </c>
      <c r="N856" t="s">
        <v>32</v>
      </c>
      <c r="O856" t="s">
        <v>33</v>
      </c>
      <c r="P856" t="s">
        <v>3052</v>
      </c>
      <c r="Q856" t="s">
        <v>3053</v>
      </c>
      <c r="R856" t="s">
        <v>3054</v>
      </c>
      <c r="S856" t="s">
        <v>3055</v>
      </c>
      <c r="T856" t="s">
        <v>38</v>
      </c>
      <c r="U856" t="s">
        <v>39</v>
      </c>
      <c r="V856">
        <v>2048401</v>
      </c>
      <c r="W856">
        <v>0</v>
      </c>
      <c r="X856" t="s">
        <v>3056</v>
      </c>
      <c r="Y856" t="s">
        <v>3057</v>
      </c>
      <c r="Z856" t="s">
        <v>3058</v>
      </c>
      <c r="AA856">
        <f>VLOOKUP(S856,'[1]Tract Areas'!$F$2:$M$374,8,FALSE)</f>
        <v>2048401</v>
      </c>
      <c r="AB856">
        <f t="shared" si="27"/>
        <v>1</v>
      </c>
    </row>
    <row r="857" spans="1:28" x14ac:dyDescent="0.25">
      <c r="A857">
        <v>86</v>
      </c>
      <c r="B857" t="s">
        <v>3044</v>
      </c>
      <c r="C857" t="str">
        <f t="shared" si="26"/>
        <v>Redmond</v>
      </c>
      <c r="D857" t="s">
        <v>3045</v>
      </c>
      <c r="E857">
        <v>153767.27468701461</v>
      </c>
      <c r="F857">
        <v>440998450.69879001</v>
      </c>
      <c r="K857" t="s">
        <v>59</v>
      </c>
      <c r="L857" t="s">
        <v>60</v>
      </c>
      <c r="M857" t="s">
        <v>3045</v>
      </c>
      <c r="N857" t="s">
        <v>32</v>
      </c>
      <c r="O857" t="s">
        <v>33</v>
      </c>
      <c r="P857" t="s">
        <v>460</v>
      </c>
      <c r="Q857" t="s">
        <v>461</v>
      </c>
      <c r="R857" t="s">
        <v>462</v>
      </c>
      <c r="S857" t="s">
        <v>463</v>
      </c>
      <c r="T857" t="s">
        <v>38</v>
      </c>
      <c r="U857" t="s">
        <v>39</v>
      </c>
      <c r="V857">
        <v>4863587</v>
      </c>
      <c r="W857">
        <v>0</v>
      </c>
      <c r="X857" t="s">
        <v>464</v>
      </c>
      <c r="Y857" t="s">
        <v>465</v>
      </c>
      <c r="Z857" t="s">
        <v>3059</v>
      </c>
      <c r="AA857">
        <f>VLOOKUP(S857,'[1]Tract Areas'!$F$2:$M$374,8,FALSE)</f>
        <v>4853062</v>
      </c>
      <c r="AB857">
        <f t="shared" si="27"/>
        <v>8.0547085530743271E-4</v>
      </c>
    </row>
    <row r="858" spans="1:28" x14ac:dyDescent="0.25">
      <c r="A858">
        <v>86</v>
      </c>
      <c r="B858" t="s">
        <v>3044</v>
      </c>
      <c r="C858" t="str">
        <f t="shared" si="26"/>
        <v>Redmond</v>
      </c>
      <c r="D858" t="s">
        <v>3045</v>
      </c>
      <c r="E858">
        <v>153767.27468701461</v>
      </c>
      <c r="F858">
        <v>440998450.69879001</v>
      </c>
      <c r="K858" t="s">
        <v>59</v>
      </c>
      <c r="L858" t="s">
        <v>60</v>
      </c>
      <c r="M858" t="s">
        <v>3045</v>
      </c>
      <c r="N858" t="s">
        <v>32</v>
      </c>
      <c r="O858" t="s">
        <v>33</v>
      </c>
      <c r="P858" t="s">
        <v>467</v>
      </c>
      <c r="Q858" t="s">
        <v>468</v>
      </c>
      <c r="R858" t="s">
        <v>469</v>
      </c>
      <c r="S858" t="s">
        <v>470</v>
      </c>
      <c r="T858" t="s">
        <v>38</v>
      </c>
      <c r="U858" t="s">
        <v>39</v>
      </c>
      <c r="V858">
        <v>4772689</v>
      </c>
      <c r="W858">
        <v>0</v>
      </c>
      <c r="X858" t="s">
        <v>471</v>
      </c>
      <c r="Y858" t="s">
        <v>472</v>
      </c>
      <c r="Z858" t="s">
        <v>3060</v>
      </c>
      <c r="AA858">
        <f>VLOOKUP(S858,'[1]Tract Areas'!$F$2:$M$374,8,FALSE)</f>
        <v>4772684</v>
      </c>
      <c r="AB858">
        <f t="shared" si="27"/>
        <v>0.97910902963615443</v>
      </c>
    </row>
    <row r="859" spans="1:28" x14ac:dyDescent="0.25">
      <c r="A859">
        <v>86</v>
      </c>
      <c r="B859" t="s">
        <v>3044</v>
      </c>
      <c r="C859" t="str">
        <f t="shared" si="26"/>
        <v>Redmond</v>
      </c>
      <c r="D859" t="s">
        <v>3045</v>
      </c>
      <c r="E859">
        <v>153767.27468701461</v>
      </c>
      <c r="F859">
        <v>440998450.69879001</v>
      </c>
      <c r="K859" t="s">
        <v>59</v>
      </c>
      <c r="L859" t="s">
        <v>60</v>
      </c>
      <c r="M859" t="s">
        <v>3045</v>
      </c>
      <c r="N859" t="s">
        <v>32</v>
      </c>
      <c r="O859" t="s">
        <v>33</v>
      </c>
      <c r="P859" t="s">
        <v>495</v>
      </c>
      <c r="Q859" t="s">
        <v>496</v>
      </c>
      <c r="R859" t="s">
        <v>497</v>
      </c>
      <c r="S859" t="s">
        <v>498</v>
      </c>
      <c r="T859" t="s">
        <v>38</v>
      </c>
      <c r="U859" t="s">
        <v>39</v>
      </c>
      <c r="V859">
        <v>1484063</v>
      </c>
      <c r="W859">
        <v>0</v>
      </c>
      <c r="X859" t="s">
        <v>499</v>
      </c>
      <c r="Y859" t="s">
        <v>500</v>
      </c>
      <c r="Z859" t="s">
        <v>3061</v>
      </c>
      <c r="AA859">
        <f>VLOOKUP(S859,'[1]Tract Areas'!$F$2:$M$374,8,FALSE)</f>
        <v>1484062</v>
      </c>
      <c r="AB859">
        <f t="shared" si="27"/>
        <v>1.6882717837933995E-2</v>
      </c>
    </row>
    <row r="860" spans="1:28" x14ac:dyDescent="0.25">
      <c r="A860">
        <v>86</v>
      </c>
      <c r="B860" t="s">
        <v>3044</v>
      </c>
      <c r="C860" t="str">
        <f t="shared" si="26"/>
        <v>Redmond</v>
      </c>
      <c r="D860" t="s">
        <v>3045</v>
      </c>
      <c r="E860">
        <v>153767.27468701461</v>
      </c>
      <c r="F860">
        <v>440998450.69879001</v>
      </c>
      <c r="K860" t="s">
        <v>59</v>
      </c>
      <c r="L860" t="s">
        <v>60</v>
      </c>
      <c r="M860" t="s">
        <v>3045</v>
      </c>
      <c r="N860" t="s">
        <v>32</v>
      </c>
      <c r="O860" t="s">
        <v>33</v>
      </c>
      <c r="P860" t="s">
        <v>502</v>
      </c>
      <c r="Q860" t="s">
        <v>503</v>
      </c>
      <c r="R860" t="s">
        <v>504</v>
      </c>
      <c r="S860" t="s">
        <v>505</v>
      </c>
      <c r="T860" t="s">
        <v>38</v>
      </c>
      <c r="U860" t="s">
        <v>39</v>
      </c>
      <c r="V860">
        <v>2759146</v>
      </c>
      <c r="W860">
        <v>27137</v>
      </c>
      <c r="X860" t="s">
        <v>506</v>
      </c>
      <c r="Y860" t="s">
        <v>507</v>
      </c>
      <c r="Z860" t="s">
        <v>3062</v>
      </c>
      <c r="AA860">
        <f>VLOOKUP(S860,'[1]Tract Areas'!$F$2:$M$374,8,FALSE)</f>
        <v>2739612</v>
      </c>
      <c r="AB860">
        <f t="shared" si="27"/>
        <v>0.90935723744822261</v>
      </c>
    </row>
    <row r="861" spans="1:28" x14ac:dyDescent="0.25">
      <c r="A861">
        <v>86</v>
      </c>
      <c r="B861" t="s">
        <v>3044</v>
      </c>
      <c r="C861" t="str">
        <f t="shared" si="26"/>
        <v>Redmond</v>
      </c>
      <c r="D861" t="s">
        <v>3045</v>
      </c>
      <c r="E861">
        <v>153767.27468701461</v>
      </c>
      <c r="F861">
        <v>440998450.69879001</v>
      </c>
      <c r="K861" t="s">
        <v>59</v>
      </c>
      <c r="L861" t="s">
        <v>60</v>
      </c>
      <c r="M861" t="s">
        <v>3045</v>
      </c>
      <c r="N861" t="s">
        <v>32</v>
      </c>
      <c r="O861" t="s">
        <v>33</v>
      </c>
      <c r="P861" t="s">
        <v>516</v>
      </c>
      <c r="Q861" t="s">
        <v>517</v>
      </c>
      <c r="R861" t="s">
        <v>518</v>
      </c>
      <c r="S861" t="s">
        <v>519</v>
      </c>
      <c r="T861" t="s">
        <v>38</v>
      </c>
      <c r="U861" t="s">
        <v>39</v>
      </c>
      <c r="V861">
        <v>3271696</v>
      </c>
      <c r="W861">
        <v>2508903</v>
      </c>
      <c r="X861" t="s">
        <v>520</v>
      </c>
      <c r="Y861" t="s">
        <v>521</v>
      </c>
      <c r="Z861" t="s">
        <v>3063</v>
      </c>
      <c r="AA861">
        <f>VLOOKUP(S861,'[1]Tract Areas'!$F$2:$M$374,8,FALSE)</f>
        <v>3303443</v>
      </c>
      <c r="AB861">
        <f t="shared" si="27"/>
        <v>2.2076966365092419E-3</v>
      </c>
    </row>
    <row r="862" spans="1:28" x14ac:dyDescent="0.25">
      <c r="A862">
        <v>86</v>
      </c>
      <c r="B862" t="s">
        <v>3044</v>
      </c>
      <c r="C862" t="str">
        <f t="shared" si="26"/>
        <v>Redmond</v>
      </c>
      <c r="D862" t="s">
        <v>3045</v>
      </c>
      <c r="E862">
        <v>153767.27468701461</v>
      </c>
      <c r="F862">
        <v>440998450.69879001</v>
      </c>
      <c r="K862" t="s">
        <v>59</v>
      </c>
      <c r="L862" t="s">
        <v>60</v>
      </c>
      <c r="M862" t="s">
        <v>3045</v>
      </c>
      <c r="N862" t="s">
        <v>32</v>
      </c>
      <c r="O862" t="s">
        <v>33</v>
      </c>
      <c r="P862" t="s">
        <v>579</v>
      </c>
      <c r="Q862" t="s">
        <v>580</v>
      </c>
      <c r="R862" t="s">
        <v>581</v>
      </c>
      <c r="S862" t="s">
        <v>582</v>
      </c>
      <c r="T862" t="s">
        <v>38</v>
      </c>
      <c r="U862" t="s">
        <v>39</v>
      </c>
      <c r="V862">
        <v>7527966</v>
      </c>
      <c r="W862">
        <v>18305</v>
      </c>
      <c r="X862" t="s">
        <v>583</v>
      </c>
      <c r="Y862" t="s">
        <v>584</v>
      </c>
      <c r="Z862" t="s">
        <v>945</v>
      </c>
      <c r="AA862">
        <f>VLOOKUP(S862,'[1]Tract Areas'!$F$2:$M$374,8,FALSE)</f>
        <v>7503823</v>
      </c>
      <c r="AB862">
        <f t="shared" si="27"/>
        <v>2.9318388773295957E-6</v>
      </c>
    </row>
    <row r="863" spans="1:28" x14ac:dyDescent="0.25">
      <c r="A863">
        <v>86</v>
      </c>
      <c r="B863" t="s">
        <v>3044</v>
      </c>
      <c r="C863" t="str">
        <f t="shared" si="26"/>
        <v>Redmond</v>
      </c>
      <c r="D863" t="s">
        <v>3045</v>
      </c>
      <c r="E863">
        <v>153767.27468701461</v>
      </c>
      <c r="F863">
        <v>440998450.69879001</v>
      </c>
      <c r="K863" t="s">
        <v>59</v>
      </c>
      <c r="L863" t="s">
        <v>60</v>
      </c>
      <c r="M863" t="s">
        <v>3045</v>
      </c>
      <c r="N863" t="s">
        <v>32</v>
      </c>
      <c r="O863" t="s">
        <v>33</v>
      </c>
      <c r="P863" t="s">
        <v>628</v>
      </c>
      <c r="Q863" t="s">
        <v>629</v>
      </c>
      <c r="R863" t="s">
        <v>630</v>
      </c>
      <c r="S863" t="s">
        <v>631</v>
      </c>
      <c r="T863" t="s">
        <v>38</v>
      </c>
      <c r="U863" t="s">
        <v>39</v>
      </c>
      <c r="V863">
        <v>2640465</v>
      </c>
      <c r="W863">
        <v>0</v>
      </c>
      <c r="X863" t="s">
        <v>632</v>
      </c>
      <c r="Y863" t="s">
        <v>633</v>
      </c>
      <c r="Z863" t="s">
        <v>3064</v>
      </c>
      <c r="AA863">
        <f>VLOOKUP(S863,'[1]Tract Areas'!$F$2:$M$374,8,FALSE)</f>
        <v>2635688</v>
      </c>
      <c r="AB863">
        <f t="shared" si="27"/>
        <v>0.99898774058234507</v>
      </c>
    </row>
    <row r="864" spans="1:28" x14ac:dyDescent="0.25">
      <c r="A864">
        <v>86</v>
      </c>
      <c r="B864" t="s">
        <v>3044</v>
      </c>
      <c r="C864" t="str">
        <f t="shared" si="26"/>
        <v>Redmond</v>
      </c>
      <c r="D864" t="s">
        <v>3045</v>
      </c>
      <c r="E864">
        <v>153767.27468701461</v>
      </c>
      <c r="F864">
        <v>440998450.69879001</v>
      </c>
      <c r="K864" t="s">
        <v>59</v>
      </c>
      <c r="L864" t="s">
        <v>60</v>
      </c>
      <c r="M864" t="s">
        <v>3045</v>
      </c>
      <c r="N864" t="s">
        <v>32</v>
      </c>
      <c r="O864" t="s">
        <v>33</v>
      </c>
      <c r="P864" t="s">
        <v>2520</v>
      </c>
      <c r="Q864" t="s">
        <v>2521</v>
      </c>
      <c r="R864" t="s">
        <v>2522</v>
      </c>
      <c r="S864" t="s">
        <v>2523</v>
      </c>
      <c r="T864" t="s">
        <v>38</v>
      </c>
      <c r="U864" t="s">
        <v>39</v>
      </c>
      <c r="V864">
        <v>6164467</v>
      </c>
      <c r="W864">
        <v>0</v>
      </c>
      <c r="X864" t="s">
        <v>2524</v>
      </c>
      <c r="Y864" t="s">
        <v>2525</v>
      </c>
      <c r="Z864" t="s">
        <v>3065</v>
      </c>
      <c r="AA864">
        <f>VLOOKUP(S864,'[1]Tract Areas'!$F$2:$M$374,8,FALSE)</f>
        <v>6079285</v>
      </c>
      <c r="AB864">
        <f t="shared" si="27"/>
        <v>0.99911749490277224</v>
      </c>
    </row>
    <row r="865" spans="1:28" x14ac:dyDescent="0.25">
      <c r="A865">
        <v>86</v>
      </c>
      <c r="B865" t="s">
        <v>3044</v>
      </c>
      <c r="C865" t="str">
        <f t="shared" si="26"/>
        <v>Redmond</v>
      </c>
      <c r="D865" t="s">
        <v>3045</v>
      </c>
      <c r="E865">
        <v>153767.27468701461</v>
      </c>
      <c r="F865">
        <v>440998450.69879001</v>
      </c>
      <c r="K865" t="s">
        <v>59</v>
      </c>
      <c r="L865" t="s">
        <v>60</v>
      </c>
      <c r="M865" t="s">
        <v>3045</v>
      </c>
      <c r="N865" t="s">
        <v>32</v>
      </c>
      <c r="O865" t="s">
        <v>33</v>
      </c>
      <c r="P865" t="s">
        <v>3066</v>
      </c>
      <c r="Q865" t="s">
        <v>3067</v>
      </c>
      <c r="R865" t="s">
        <v>3068</v>
      </c>
      <c r="S865" t="s">
        <v>3069</v>
      </c>
      <c r="T865" t="s">
        <v>38</v>
      </c>
      <c r="U865" t="s">
        <v>39</v>
      </c>
      <c r="V865">
        <v>2212936</v>
      </c>
      <c r="W865">
        <v>0</v>
      </c>
      <c r="X865" t="s">
        <v>3070</v>
      </c>
      <c r="Y865" t="s">
        <v>3071</v>
      </c>
      <c r="Z865" t="s">
        <v>3072</v>
      </c>
      <c r="AA865">
        <f>VLOOKUP(S865,'[1]Tract Areas'!$F$2:$M$374,8,FALSE)</f>
        <v>2212939</v>
      </c>
      <c r="AB865">
        <f t="shared" si="27"/>
        <v>1</v>
      </c>
    </row>
    <row r="866" spans="1:28" x14ac:dyDescent="0.25">
      <c r="A866">
        <v>86</v>
      </c>
      <c r="B866" t="s">
        <v>3044</v>
      </c>
      <c r="C866" t="str">
        <f t="shared" si="26"/>
        <v>Redmond</v>
      </c>
      <c r="D866" t="s">
        <v>3045</v>
      </c>
      <c r="E866">
        <v>153767.27468701461</v>
      </c>
      <c r="F866">
        <v>440998450.69879001</v>
      </c>
      <c r="K866" t="s">
        <v>59</v>
      </c>
      <c r="L866" t="s">
        <v>60</v>
      </c>
      <c r="M866" t="s">
        <v>3045</v>
      </c>
      <c r="N866" t="s">
        <v>32</v>
      </c>
      <c r="O866" t="s">
        <v>33</v>
      </c>
      <c r="P866" t="s">
        <v>2534</v>
      </c>
      <c r="Q866" t="s">
        <v>2535</v>
      </c>
      <c r="R866" t="s">
        <v>2536</v>
      </c>
      <c r="S866" t="s">
        <v>2537</v>
      </c>
      <c r="T866" t="s">
        <v>38</v>
      </c>
      <c r="U866" t="s">
        <v>39</v>
      </c>
      <c r="V866">
        <v>6225176</v>
      </c>
      <c r="W866">
        <v>2654247</v>
      </c>
      <c r="X866" t="s">
        <v>2538</v>
      </c>
      <c r="Y866" t="s">
        <v>2539</v>
      </c>
      <c r="Z866" t="s">
        <v>3073</v>
      </c>
      <c r="AA866">
        <f>VLOOKUP(S866,'[1]Tract Areas'!$F$2:$M$374,8,FALSE)</f>
        <v>6190655</v>
      </c>
      <c r="AB866">
        <f t="shared" si="27"/>
        <v>8.8746667355877533E-4</v>
      </c>
    </row>
    <row r="867" spans="1:28" x14ac:dyDescent="0.25">
      <c r="A867">
        <v>86</v>
      </c>
      <c r="B867" t="s">
        <v>3044</v>
      </c>
      <c r="C867" t="str">
        <f t="shared" si="26"/>
        <v>Redmond</v>
      </c>
      <c r="D867" t="s">
        <v>3045</v>
      </c>
      <c r="E867">
        <v>153767.27468701461</v>
      </c>
      <c r="F867">
        <v>440998450.69879001</v>
      </c>
      <c r="K867" t="s">
        <v>59</v>
      </c>
      <c r="L867" t="s">
        <v>60</v>
      </c>
      <c r="M867" t="s">
        <v>3045</v>
      </c>
      <c r="N867" t="s">
        <v>32</v>
      </c>
      <c r="O867" t="s">
        <v>33</v>
      </c>
      <c r="P867" t="s">
        <v>3074</v>
      </c>
      <c r="Q867" t="s">
        <v>3075</v>
      </c>
      <c r="R867" t="s">
        <v>3076</v>
      </c>
      <c r="S867" t="s">
        <v>3077</v>
      </c>
      <c r="T867" t="s">
        <v>38</v>
      </c>
      <c r="U867" t="s">
        <v>39</v>
      </c>
      <c r="V867">
        <v>3291842</v>
      </c>
      <c r="W867">
        <v>0</v>
      </c>
      <c r="X867" t="s">
        <v>3078</v>
      </c>
      <c r="Y867" t="s">
        <v>3079</v>
      </c>
      <c r="Z867" t="s">
        <v>3080</v>
      </c>
      <c r="AA867">
        <f>VLOOKUP(S867,'[1]Tract Areas'!$F$2:$M$374,8,FALSE)</f>
        <v>3289351</v>
      </c>
      <c r="AB867">
        <f t="shared" si="27"/>
        <v>1</v>
      </c>
    </row>
    <row r="868" spans="1:28" x14ac:dyDescent="0.25">
      <c r="A868">
        <v>87</v>
      </c>
      <c r="B868" t="s">
        <v>3044</v>
      </c>
      <c r="C868" t="str">
        <f t="shared" si="26"/>
        <v>Redmond</v>
      </c>
      <c r="D868" t="s">
        <v>3045</v>
      </c>
      <c r="E868">
        <v>27014.724711183269</v>
      </c>
      <c r="F868">
        <v>36040038.932418332</v>
      </c>
      <c r="K868" t="s">
        <v>59</v>
      </c>
      <c r="L868" t="s">
        <v>60</v>
      </c>
      <c r="M868" t="s">
        <v>3045</v>
      </c>
      <c r="N868" t="s">
        <v>32</v>
      </c>
      <c r="O868" t="s">
        <v>33</v>
      </c>
      <c r="P868" t="s">
        <v>2462</v>
      </c>
      <c r="Q868" t="s">
        <v>2463</v>
      </c>
      <c r="R868" t="s">
        <v>2464</v>
      </c>
      <c r="S868" t="s">
        <v>2465</v>
      </c>
      <c r="T868" t="s">
        <v>38</v>
      </c>
      <c r="U868" t="s">
        <v>39</v>
      </c>
      <c r="V868">
        <v>26588280</v>
      </c>
      <c r="W868">
        <v>106609</v>
      </c>
      <c r="X868" t="s">
        <v>2466</v>
      </c>
      <c r="Y868" t="s">
        <v>2467</v>
      </c>
      <c r="Z868" t="s">
        <v>3081</v>
      </c>
      <c r="AA868">
        <f>VLOOKUP(S868,'[1]Tract Areas'!$F$2:$M$374,8,FALSE)</f>
        <v>26029301</v>
      </c>
      <c r="AB868">
        <f t="shared" si="27"/>
        <v>0.1266028234872692</v>
      </c>
    </row>
    <row r="869" spans="1:28" x14ac:dyDescent="0.25">
      <c r="A869">
        <v>88</v>
      </c>
      <c r="B869" t="s">
        <v>3082</v>
      </c>
      <c r="C869" t="str">
        <f t="shared" si="26"/>
        <v>Renton</v>
      </c>
      <c r="D869" t="s">
        <v>3083</v>
      </c>
      <c r="E869">
        <v>1084.0439980719129</v>
      </c>
      <c r="F869">
        <v>73399.237227639256</v>
      </c>
      <c r="K869" t="s">
        <v>59</v>
      </c>
      <c r="L869" t="s">
        <v>60</v>
      </c>
      <c r="M869" t="s">
        <v>3083</v>
      </c>
      <c r="N869" t="s">
        <v>32</v>
      </c>
      <c r="O869" t="s">
        <v>33</v>
      </c>
      <c r="P869" t="s">
        <v>2260</v>
      </c>
      <c r="Q869" t="s">
        <v>2261</v>
      </c>
      <c r="R869" t="s">
        <v>2262</v>
      </c>
      <c r="S869" t="s">
        <v>2263</v>
      </c>
      <c r="T869" t="s">
        <v>38</v>
      </c>
      <c r="U869" t="s">
        <v>39</v>
      </c>
      <c r="V869">
        <v>2759106</v>
      </c>
      <c r="W869">
        <v>0</v>
      </c>
      <c r="X869" t="s">
        <v>2264</v>
      </c>
      <c r="Y869" t="s">
        <v>2265</v>
      </c>
      <c r="Z869" t="s">
        <v>3084</v>
      </c>
      <c r="AA869">
        <f>VLOOKUP(S869,'[1]Tract Areas'!$F$2:$M$374,8,FALSE)</f>
        <v>2759105</v>
      </c>
      <c r="AB869">
        <f t="shared" si="27"/>
        <v>2.4714536054263971E-3</v>
      </c>
    </row>
    <row r="870" spans="1:28" x14ac:dyDescent="0.25">
      <c r="A870">
        <v>89</v>
      </c>
      <c r="B870" t="s">
        <v>3082</v>
      </c>
      <c r="C870" t="str">
        <f t="shared" si="26"/>
        <v>Renton</v>
      </c>
      <c r="D870" t="s">
        <v>3083</v>
      </c>
      <c r="E870">
        <v>229460.32647039101</v>
      </c>
      <c r="F870">
        <v>658717480.43601322</v>
      </c>
      <c r="K870" t="s">
        <v>59</v>
      </c>
      <c r="L870" t="s">
        <v>60</v>
      </c>
      <c r="M870" t="s">
        <v>3083</v>
      </c>
      <c r="N870" t="s">
        <v>32</v>
      </c>
      <c r="O870" t="s">
        <v>33</v>
      </c>
      <c r="P870" t="s">
        <v>2349</v>
      </c>
      <c r="Q870" t="s">
        <v>2350</v>
      </c>
      <c r="R870" t="s">
        <v>2351</v>
      </c>
      <c r="S870" t="s">
        <v>2352</v>
      </c>
      <c r="T870" t="s">
        <v>38</v>
      </c>
      <c r="U870" t="s">
        <v>39</v>
      </c>
      <c r="V870">
        <v>5537437</v>
      </c>
      <c r="W870">
        <v>0</v>
      </c>
      <c r="X870" t="s">
        <v>2353</v>
      </c>
      <c r="Y870" t="s">
        <v>2354</v>
      </c>
      <c r="Z870" t="s">
        <v>3085</v>
      </c>
      <c r="AA870">
        <f>VLOOKUP(S870,'[1]Tract Areas'!$F$2:$M$374,8,FALSE)</f>
        <v>5455615</v>
      </c>
      <c r="AB870">
        <f t="shared" si="27"/>
        <v>0.16982943261208866</v>
      </c>
    </row>
    <row r="871" spans="1:28" x14ac:dyDescent="0.25">
      <c r="A871">
        <v>89</v>
      </c>
      <c r="B871" t="s">
        <v>3082</v>
      </c>
      <c r="C871" t="str">
        <f t="shared" si="26"/>
        <v>Renton</v>
      </c>
      <c r="D871" t="s">
        <v>3083</v>
      </c>
      <c r="E871">
        <v>229460.32647039101</v>
      </c>
      <c r="F871">
        <v>658717480.43601322</v>
      </c>
      <c r="K871" t="s">
        <v>59</v>
      </c>
      <c r="L871" t="s">
        <v>60</v>
      </c>
      <c r="M871" t="s">
        <v>3083</v>
      </c>
      <c r="N871" t="s">
        <v>32</v>
      </c>
      <c r="O871" t="s">
        <v>33</v>
      </c>
      <c r="P871" t="s">
        <v>2396</v>
      </c>
      <c r="Q871" t="s">
        <v>2397</v>
      </c>
      <c r="R871" t="s">
        <v>2398</v>
      </c>
      <c r="S871" t="s">
        <v>2399</v>
      </c>
      <c r="T871" t="s">
        <v>38</v>
      </c>
      <c r="U871" t="s">
        <v>39</v>
      </c>
      <c r="V871">
        <v>6232169</v>
      </c>
      <c r="W871">
        <v>0</v>
      </c>
      <c r="X871" t="s">
        <v>2400</v>
      </c>
      <c r="Y871" t="s">
        <v>2401</v>
      </c>
      <c r="Z871" t="s">
        <v>3086</v>
      </c>
      <c r="AA871">
        <f>VLOOKUP(S871,'[1]Tract Areas'!$F$2:$M$374,8,FALSE)</f>
        <v>6205544</v>
      </c>
      <c r="AB871">
        <f t="shared" si="27"/>
        <v>0.43730299873790274</v>
      </c>
    </row>
    <row r="872" spans="1:28" x14ac:dyDescent="0.25">
      <c r="A872">
        <v>89</v>
      </c>
      <c r="B872" t="s">
        <v>3082</v>
      </c>
      <c r="C872" t="str">
        <f t="shared" si="26"/>
        <v>Renton</v>
      </c>
      <c r="D872" t="s">
        <v>3083</v>
      </c>
      <c r="E872">
        <v>229460.32647039101</v>
      </c>
      <c r="F872">
        <v>658717480.43601322</v>
      </c>
      <c r="K872" t="s">
        <v>59</v>
      </c>
      <c r="L872" t="s">
        <v>60</v>
      </c>
      <c r="M872" t="s">
        <v>3083</v>
      </c>
      <c r="N872" t="s">
        <v>32</v>
      </c>
      <c r="O872" t="s">
        <v>33</v>
      </c>
      <c r="P872" t="s">
        <v>439</v>
      </c>
      <c r="Q872" t="s">
        <v>440</v>
      </c>
      <c r="R872" t="s">
        <v>441</v>
      </c>
      <c r="S872" t="s">
        <v>442</v>
      </c>
      <c r="T872" t="s">
        <v>38</v>
      </c>
      <c r="U872" t="s">
        <v>39</v>
      </c>
      <c r="V872">
        <v>30078444</v>
      </c>
      <c r="W872">
        <v>0</v>
      </c>
      <c r="X872" t="s">
        <v>443</v>
      </c>
      <c r="Y872" t="s">
        <v>444</v>
      </c>
      <c r="Z872" t="s">
        <v>3087</v>
      </c>
      <c r="AA872">
        <f>VLOOKUP(S872,'[1]Tract Areas'!$F$2:$M$374,8,FALSE)</f>
        <v>30077474</v>
      </c>
      <c r="AB872">
        <f t="shared" si="27"/>
        <v>3.8414130122762304E-4</v>
      </c>
    </row>
    <row r="873" spans="1:28" x14ac:dyDescent="0.25">
      <c r="A873">
        <v>89</v>
      </c>
      <c r="B873" t="s">
        <v>3082</v>
      </c>
      <c r="C873" t="str">
        <f t="shared" si="26"/>
        <v>Renton</v>
      </c>
      <c r="D873" t="s">
        <v>3083</v>
      </c>
      <c r="E873">
        <v>229460.32647039101</v>
      </c>
      <c r="F873">
        <v>658717480.43601322</v>
      </c>
      <c r="K873" t="s">
        <v>59</v>
      </c>
      <c r="L873" t="s">
        <v>60</v>
      </c>
      <c r="M873" t="s">
        <v>3083</v>
      </c>
      <c r="N873" t="s">
        <v>32</v>
      </c>
      <c r="O873" t="s">
        <v>33</v>
      </c>
      <c r="P873" t="s">
        <v>2239</v>
      </c>
      <c r="Q873" t="s">
        <v>2240</v>
      </c>
      <c r="R873" t="s">
        <v>2241</v>
      </c>
      <c r="S873" t="s">
        <v>2242</v>
      </c>
      <c r="T873" t="s">
        <v>38</v>
      </c>
      <c r="U873" t="s">
        <v>39</v>
      </c>
      <c r="V873">
        <v>7794294</v>
      </c>
      <c r="W873">
        <v>4454784</v>
      </c>
      <c r="X873" t="s">
        <v>2243</v>
      </c>
      <c r="Y873" t="s">
        <v>2244</v>
      </c>
      <c r="Z873" t="s">
        <v>3088</v>
      </c>
      <c r="AA873">
        <f>VLOOKUP(S873,'[1]Tract Areas'!$F$2:$M$374,8,FALSE)</f>
        <v>7602097</v>
      </c>
      <c r="AB873">
        <f t="shared" si="27"/>
        <v>0.98174872012288183</v>
      </c>
    </row>
    <row r="874" spans="1:28" x14ac:dyDescent="0.25">
      <c r="A874">
        <v>89</v>
      </c>
      <c r="B874" t="s">
        <v>3082</v>
      </c>
      <c r="C874" t="str">
        <f t="shared" si="26"/>
        <v>Renton</v>
      </c>
      <c r="D874" t="s">
        <v>3083</v>
      </c>
      <c r="E874">
        <v>229460.32647039101</v>
      </c>
      <c r="F874">
        <v>658717480.43601322</v>
      </c>
      <c r="K874" t="s">
        <v>59</v>
      </c>
      <c r="L874" t="s">
        <v>60</v>
      </c>
      <c r="M874" t="s">
        <v>3083</v>
      </c>
      <c r="N874" t="s">
        <v>32</v>
      </c>
      <c r="O874" t="s">
        <v>33</v>
      </c>
      <c r="P874" t="s">
        <v>2404</v>
      </c>
      <c r="Q874" t="s">
        <v>2405</v>
      </c>
      <c r="R874" t="s">
        <v>2406</v>
      </c>
      <c r="S874" t="s">
        <v>2407</v>
      </c>
      <c r="T874" t="s">
        <v>38</v>
      </c>
      <c r="U874" t="s">
        <v>39</v>
      </c>
      <c r="V874">
        <v>11736814</v>
      </c>
      <c r="W874">
        <v>0</v>
      </c>
      <c r="X874" t="s">
        <v>2408</v>
      </c>
      <c r="Y874" t="s">
        <v>2409</v>
      </c>
      <c r="Z874" t="s">
        <v>3089</v>
      </c>
      <c r="AA874">
        <f>VLOOKUP(S874,'[1]Tract Areas'!$F$2:$M$374,8,FALSE)</f>
        <v>11405465</v>
      </c>
      <c r="AB874">
        <f t="shared" si="27"/>
        <v>8.1974036130924952E-2</v>
      </c>
    </row>
    <row r="875" spans="1:28" x14ac:dyDescent="0.25">
      <c r="A875">
        <v>89</v>
      </c>
      <c r="B875" t="s">
        <v>3082</v>
      </c>
      <c r="C875" t="str">
        <f t="shared" si="26"/>
        <v>Renton</v>
      </c>
      <c r="D875" t="s">
        <v>3083</v>
      </c>
      <c r="E875">
        <v>229460.32647039101</v>
      </c>
      <c r="F875">
        <v>658717480.43601322</v>
      </c>
      <c r="K875" t="s">
        <v>59</v>
      </c>
      <c r="L875" t="s">
        <v>60</v>
      </c>
      <c r="M875" t="s">
        <v>3083</v>
      </c>
      <c r="N875" t="s">
        <v>32</v>
      </c>
      <c r="O875" t="s">
        <v>33</v>
      </c>
      <c r="P875" t="s">
        <v>2418</v>
      </c>
      <c r="Q875" t="s">
        <v>2419</v>
      </c>
      <c r="R875" t="s">
        <v>2420</v>
      </c>
      <c r="S875" t="s">
        <v>2421</v>
      </c>
      <c r="T875" t="s">
        <v>38</v>
      </c>
      <c r="U875" t="s">
        <v>39</v>
      </c>
      <c r="V875">
        <v>10822152</v>
      </c>
      <c r="W875">
        <v>521709</v>
      </c>
      <c r="X875" t="s">
        <v>2422</v>
      </c>
      <c r="Y875" t="s">
        <v>2423</v>
      </c>
      <c r="Z875" t="s">
        <v>3090</v>
      </c>
      <c r="AA875">
        <f>VLOOKUP(S875,'[1]Tract Areas'!$F$2:$M$374,8,FALSE)</f>
        <v>10665648</v>
      </c>
      <c r="AB875">
        <f t="shared" si="27"/>
        <v>2.7503251560524028E-3</v>
      </c>
    </row>
    <row r="876" spans="1:28" x14ac:dyDescent="0.25">
      <c r="A876">
        <v>89</v>
      </c>
      <c r="B876" t="s">
        <v>3082</v>
      </c>
      <c r="C876" t="str">
        <f t="shared" si="26"/>
        <v>Renton</v>
      </c>
      <c r="D876" t="s">
        <v>3083</v>
      </c>
      <c r="E876">
        <v>229460.32647039101</v>
      </c>
      <c r="F876">
        <v>658717480.43601322</v>
      </c>
      <c r="K876" t="s">
        <v>59</v>
      </c>
      <c r="L876" t="s">
        <v>60</v>
      </c>
      <c r="M876" t="s">
        <v>3083</v>
      </c>
      <c r="N876" t="s">
        <v>32</v>
      </c>
      <c r="O876" t="s">
        <v>33</v>
      </c>
      <c r="P876" t="s">
        <v>3091</v>
      </c>
      <c r="Q876" t="s">
        <v>3092</v>
      </c>
      <c r="R876" t="s">
        <v>3093</v>
      </c>
      <c r="S876" t="s">
        <v>3094</v>
      </c>
      <c r="T876" t="s">
        <v>38</v>
      </c>
      <c r="U876" t="s">
        <v>39</v>
      </c>
      <c r="V876">
        <v>1343482</v>
      </c>
      <c r="W876">
        <v>0</v>
      </c>
      <c r="X876" t="s">
        <v>3095</v>
      </c>
      <c r="Y876" t="s">
        <v>3096</v>
      </c>
      <c r="Z876" t="s">
        <v>3097</v>
      </c>
      <c r="AA876">
        <f>VLOOKUP(S876,'[1]Tract Areas'!$F$2:$M$374,8,FALSE)</f>
        <v>1343484</v>
      </c>
      <c r="AB876">
        <f t="shared" si="27"/>
        <v>1</v>
      </c>
    </row>
    <row r="877" spans="1:28" x14ac:dyDescent="0.25">
      <c r="A877">
        <v>89</v>
      </c>
      <c r="B877" t="s">
        <v>3082</v>
      </c>
      <c r="C877" t="str">
        <f t="shared" si="26"/>
        <v>Renton</v>
      </c>
      <c r="D877" t="s">
        <v>3083</v>
      </c>
      <c r="E877">
        <v>229460.32647039101</v>
      </c>
      <c r="F877">
        <v>658717480.43601322</v>
      </c>
      <c r="K877" t="s">
        <v>59</v>
      </c>
      <c r="L877" t="s">
        <v>60</v>
      </c>
      <c r="M877" t="s">
        <v>3083</v>
      </c>
      <c r="N877" t="s">
        <v>32</v>
      </c>
      <c r="O877" t="s">
        <v>33</v>
      </c>
      <c r="P877" t="s">
        <v>3098</v>
      </c>
      <c r="Q877" t="s">
        <v>3099</v>
      </c>
      <c r="R877" t="s">
        <v>3100</v>
      </c>
      <c r="S877" t="s">
        <v>3101</v>
      </c>
      <c r="T877" t="s">
        <v>38</v>
      </c>
      <c r="U877" t="s">
        <v>39</v>
      </c>
      <c r="V877">
        <v>15244752</v>
      </c>
      <c r="W877">
        <v>526900</v>
      </c>
      <c r="X877" t="s">
        <v>3102</v>
      </c>
      <c r="Y877" t="s">
        <v>3103</v>
      </c>
      <c r="Z877" t="s">
        <v>3104</v>
      </c>
      <c r="AA877">
        <f>VLOOKUP(S877,'[1]Tract Areas'!$F$2:$M$374,8,FALSE)</f>
        <v>14832052</v>
      </c>
      <c r="AB877">
        <f t="shared" si="27"/>
        <v>0.4724479121297579</v>
      </c>
    </row>
    <row r="878" spans="1:28" x14ac:dyDescent="0.25">
      <c r="A878">
        <v>89</v>
      </c>
      <c r="B878" t="s">
        <v>3082</v>
      </c>
      <c r="C878" t="str">
        <f t="shared" si="26"/>
        <v>Renton</v>
      </c>
      <c r="D878" t="s">
        <v>3083</v>
      </c>
      <c r="E878">
        <v>229460.32647039101</v>
      </c>
      <c r="F878">
        <v>658717480.43601322</v>
      </c>
      <c r="K878" t="s">
        <v>59</v>
      </c>
      <c r="L878" t="s">
        <v>60</v>
      </c>
      <c r="M878" t="s">
        <v>3083</v>
      </c>
      <c r="N878" t="s">
        <v>32</v>
      </c>
      <c r="O878" t="s">
        <v>33</v>
      </c>
      <c r="P878" t="s">
        <v>2253</v>
      </c>
      <c r="Q878" t="s">
        <v>2254</v>
      </c>
      <c r="R878" t="s">
        <v>2255</v>
      </c>
      <c r="S878" t="s">
        <v>2256</v>
      </c>
      <c r="T878" t="s">
        <v>38</v>
      </c>
      <c r="U878" t="s">
        <v>39</v>
      </c>
      <c r="V878">
        <v>4308562</v>
      </c>
      <c r="W878">
        <v>9859</v>
      </c>
      <c r="X878" t="s">
        <v>2257</v>
      </c>
      <c r="Y878" t="s">
        <v>2258</v>
      </c>
      <c r="Z878" t="s">
        <v>3105</v>
      </c>
      <c r="AA878">
        <f>VLOOKUP(S878,'[1]Tract Areas'!$F$2:$M$374,8,FALSE)</f>
        <v>4308557</v>
      </c>
      <c r="AB878">
        <f t="shared" si="27"/>
        <v>5.6521707847894322E-2</v>
      </c>
    </row>
    <row r="879" spans="1:28" x14ac:dyDescent="0.25">
      <c r="A879">
        <v>89</v>
      </c>
      <c r="B879" t="s">
        <v>3082</v>
      </c>
      <c r="C879" t="str">
        <f t="shared" si="26"/>
        <v>Renton</v>
      </c>
      <c r="D879" t="s">
        <v>3083</v>
      </c>
      <c r="E879">
        <v>229460.32647039101</v>
      </c>
      <c r="F879">
        <v>658717480.43601322</v>
      </c>
      <c r="K879" t="s">
        <v>59</v>
      </c>
      <c r="L879" t="s">
        <v>60</v>
      </c>
      <c r="M879" t="s">
        <v>3083</v>
      </c>
      <c r="N879" t="s">
        <v>32</v>
      </c>
      <c r="O879" t="s">
        <v>33</v>
      </c>
      <c r="P879" t="s">
        <v>2260</v>
      </c>
      <c r="Q879" t="s">
        <v>2261</v>
      </c>
      <c r="R879" t="s">
        <v>2262</v>
      </c>
      <c r="S879" t="s">
        <v>2263</v>
      </c>
      <c r="T879" t="s">
        <v>38</v>
      </c>
      <c r="U879" t="s">
        <v>39</v>
      </c>
      <c r="V879">
        <v>2759106</v>
      </c>
      <c r="W879">
        <v>0</v>
      </c>
      <c r="X879" t="s">
        <v>2264</v>
      </c>
      <c r="Y879" t="s">
        <v>2265</v>
      </c>
      <c r="Z879" t="s">
        <v>3106</v>
      </c>
      <c r="AA879">
        <f>VLOOKUP(S879,'[1]Tract Areas'!$F$2:$M$374,8,FALSE)</f>
        <v>2759105</v>
      </c>
      <c r="AB879">
        <f t="shared" si="27"/>
        <v>8.5313897078944084E-3</v>
      </c>
    </row>
    <row r="880" spans="1:28" x14ac:dyDescent="0.25">
      <c r="A880">
        <v>89</v>
      </c>
      <c r="B880" t="s">
        <v>3082</v>
      </c>
      <c r="C880" t="str">
        <f t="shared" si="26"/>
        <v>Renton</v>
      </c>
      <c r="D880" t="s">
        <v>3083</v>
      </c>
      <c r="E880">
        <v>229460.32647039101</v>
      </c>
      <c r="F880">
        <v>658717480.43601322</v>
      </c>
      <c r="K880" t="s">
        <v>59</v>
      </c>
      <c r="L880" t="s">
        <v>60</v>
      </c>
      <c r="M880" t="s">
        <v>3083</v>
      </c>
      <c r="N880" t="s">
        <v>32</v>
      </c>
      <c r="O880" t="s">
        <v>33</v>
      </c>
      <c r="P880" t="s">
        <v>621</v>
      </c>
      <c r="Q880" t="s">
        <v>622</v>
      </c>
      <c r="R880" t="s">
        <v>623</v>
      </c>
      <c r="S880" t="s">
        <v>624</v>
      </c>
      <c r="T880" t="s">
        <v>38</v>
      </c>
      <c r="U880" t="s">
        <v>39</v>
      </c>
      <c r="V880">
        <v>6392898</v>
      </c>
      <c r="W880">
        <v>797574</v>
      </c>
      <c r="X880" t="s">
        <v>625</v>
      </c>
      <c r="Y880" t="s">
        <v>626</v>
      </c>
      <c r="Z880" t="s">
        <v>3107</v>
      </c>
      <c r="AA880">
        <f>VLOOKUP(S880,'[1]Tract Areas'!$F$2:$M$374,8,FALSE)</f>
        <v>6395425</v>
      </c>
      <c r="AB880">
        <f t="shared" si="27"/>
        <v>0.22528604432074489</v>
      </c>
    </row>
    <row r="881" spans="1:28" x14ac:dyDescent="0.25">
      <c r="A881">
        <v>89</v>
      </c>
      <c r="B881" t="s">
        <v>3082</v>
      </c>
      <c r="C881" t="str">
        <f t="shared" si="26"/>
        <v>Renton</v>
      </c>
      <c r="D881" t="s">
        <v>3083</v>
      </c>
      <c r="E881">
        <v>229460.32647039101</v>
      </c>
      <c r="F881">
        <v>658717480.43601322</v>
      </c>
      <c r="K881" t="s">
        <v>59</v>
      </c>
      <c r="L881" t="s">
        <v>60</v>
      </c>
      <c r="M881" t="s">
        <v>3083</v>
      </c>
      <c r="N881" t="s">
        <v>32</v>
      </c>
      <c r="O881" t="s">
        <v>33</v>
      </c>
      <c r="P881" t="s">
        <v>2296</v>
      </c>
      <c r="Q881" t="s">
        <v>2297</v>
      </c>
      <c r="R881" t="s">
        <v>2298</v>
      </c>
      <c r="S881" t="s">
        <v>2299</v>
      </c>
      <c r="T881" t="s">
        <v>38</v>
      </c>
      <c r="U881" t="s">
        <v>39</v>
      </c>
      <c r="V881">
        <v>2767309</v>
      </c>
      <c r="W881">
        <v>1607</v>
      </c>
      <c r="X881" t="s">
        <v>2300</v>
      </c>
      <c r="Y881" t="s">
        <v>2301</v>
      </c>
      <c r="Z881" t="s">
        <v>3108</v>
      </c>
      <c r="AA881">
        <f>VLOOKUP(S881,'[1]Tract Areas'!$F$2:$M$374,8,FALSE)</f>
        <v>2767317</v>
      </c>
      <c r="AB881">
        <f t="shared" si="27"/>
        <v>0.71960350043020005</v>
      </c>
    </row>
    <row r="882" spans="1:28" x14ac:dyDescent="0.25">
      <c r="A882">
        <v>89</v>
      </c>
      <c r="B882" t="s">
        <v>3082</v>
      </c>
      <c r="C882" t="str">
        <f t="shared" si="26"/>
        <v>Renton</v>
      </c>
      <c r="D882" t="s">
        <v>3083</v>
      </c>
      <c r="E882">
        <v>229460.32647039101</v>
      </c>
      <c r="F882">
        <v>658717480.43601322</v>
      </c>
      <c r="K882" t="s">
        <v>59</v>
      </c>
      <c r="L882" t="s">
        <v>60</v>
      </c>
      <c r="M882" t="s">
        <v>3083</v>
      </c>
      <c r="N882" t="s">
        <v>32</v>
      </c>
      <c r="O882" t="s">
        <v>33</v>
      </c>
      <c r="P882" t="s">
        <v>2491</v>
      </c>
      <c r="Q882" t="s">
        <v>2492</v>
      </c>
      <c r="R882" t="s">
        <v>2493</v>
      </c>
      <c r="S882" t="s">
        <v>2494</v>
      </c>
      <c r="T882" t="s">
        <v>38</v>
      </c>
      <c r="U882" t="s">
        <v>39</v>
      </c>
      <c r="V882">
        <v>8099043</v>
      </c>
      <c r="W882">
        <v>0</v>
      </c>
      <c r="X882" t="s">
        <v>2495</v>
      </c>
      <c r="Y882" t="s">
        <v>2496</v>
      </c>
      <c r="Z882" t="s">
        <v>3109</v>
      </c>
      <c r="AA882">
        <f>VLOOKUP(S882,'[1]Tract Areas'!$F$2:$M$374,8,FALSE)</f>
        <v>8025347</v>
      </c>
      <c r="AB882">
        <f t="shared" si="27"/>
        <v>0.72572251392992726</v>
      </c>
    </row>
    <row r="883" spans="1:28" x14ac:dyDescent="0.25">
      <c r="A883">
        <v>89</v>
      </c>
      <c r="B883" t="s">
        <v>3082</v>
      </c>
      <c r="C883" t="str">
        <f t="shared" si="26"/>
        <v>Renton</v>
      </c>
      <c r="D883" t="s">
        <v>3083</v>
      </c>
      <c r="E883">
        <v>229460.32647039101</v>
      </c>
      <c r="F883">
        <v>658717480.43601322</v>
      </c>
      <c r="K883" t="s">
        <v>59</v>
      </c>
      <c r="L883" t="s">
        <v>60</v>
      </c>
      <c r="M883" t="s">
        <v>3083</v>
      </c>
      <c r="N883" t="s">
        <v>32</v>
      </c>
      <c r="O883" t="s">
        <v>33</v>
      </c>
      <c r="P883" t="s">
        <v>2498</v>
      </c>
      <c r="Q883" t="s">
        <v>2499</v>
      </c>
      <c r="R883" t="s">
        <v>2500</v>
      </c>
      <c r="S883" t="s">
        <v>2501</v>
      </c>
      <c r="T883" t="s">
        <v>38</v>
      </c>
      <c r="U883" t="s">
        <v>39</v>
      </c>
      <c r="V883">
        <v>2358347</v>
      </c>
      <c r="W883">
        <v>0</v>
      </c>
      <c r="X883" t="s">
        <v>2502</v>
      </c>
      <c r="Y883" t="s">
        <v>2503</v>
      </c>
      <c r="Z883" t="s">
        <v>3110</v>
      </c>
      <c r="AA883">
        <f>VLOOKUP(S883,'[1]Tract Areas'!$F$2:$M$374,8,FALSE)</f>
        <v>2358342</v>
      </c>
      <c r="AB883">
        <f t="shared" si="27"/>
        <v>0.72179183511127731</v>
      </c>
    </row>
    <row r="884" spans="1:28" x14ac:dyDescent="0.25">
      <c r="A884">
        <v>89</v>
      </c>
      <c r="B884" t="s">
        <v>3082</v>
      </c>
      <c r="C884" t="str">
        <f t="shared" si="26"/>
        <v>Renton</v>
      </c>
      <c r="D884" t="s">
        <v>3083</v>
      </c>
      <c r="E884">
        <v>229460.32647039101</v>
      </c>
      <c r="F884">
        <v>658717480.43601322</v>
      </c>
      <c r="K884" t="s">
        <v>59</v>
      </c>
      <c r="L884" t="s">
        <v>60</v>
      </c>
      <c r="M884" t="s">
        <v>3083</v>
      </c>
      <c r="N884" t="s">
        <v>32</v>
      </c>
      <c r="O884" t="s">
        <v>33</v>
      </c>
      <c r="P884" t="s">
        <v>3111</v>
      </c>
      <c r="Q884" t="s">
        <v>3112</v>
      </c>
      <c r="R884" t="s">
        <v>3113</v>
      </c>
      <c r="S884" t="s">
        <v>3114</v>
      </c>
      <c r="T884" t="s">
        <v>38</v>
      </c>
      <c r="U884" t="s">
        <v>39</v>
      </c>
      <c r="V884">
        <v>5281120</v>
      </c>
      <c r="W884">
        <v>185778</v>
      </c>
      <c r="X884" t="s">
        <v>3115</v>
      </c>
      <c r="Y884" t="s">
        <v>3116</v>
      </c>
      <c r="Z884" t="s">
        <v>3117</v>
      </c>
      <c r="AA884">
        <f>VLOOKUP(S884,'[1]Tract Areas'!$F$2:$M$374,8,FALSE)</f>
        <v>5279489</v>
      </c>
      <c r="AB884">
        <f t="shared" si="27"/>
        <v>1</v>
      </c>
    </row>
    <row r="885" spans="1:28" x14ac:dyDescent="0.25">
      <c r="A885">
        <v>89</v>
      </c>
      <c r="B885" t="s">
        <v>3082</v>
      </c>
      <c r="C885" t="str">
        <f t="shared" si="26"/>
        <v>Renton</v>
      </c>
      <c r="D885" t="s">
        <v>3083</v>
      </c>
      <c r="E885">
        <v>229460.32647039101</v>
      </c>
      <c r="F885">
        <v>658717480.43601322</v>
      </c>
      <c r="K885" t="s">
        <v>59</v>
      </c>
      <c r="L885" t="s">
        <v>60</v>
      </c>
      <c r="M885" t="s">
        <v>3083</v>
      </c>
      <c r="N885" t="s">
        <v>32</v>
      </c>
      <c r="O885" t="s">
        <v>33</v>
      </c>
      <c r="P885" t="s">
        <v>3118</v>
      </c>
      <c r="Q885" t="s">
        <v>3119</v>
      </c>
      <c r="R885" t="s">
        <v>3120</v>
      </c>
      <c r="S885" t="s">
        <v>3121</v>
      </c>
      <c r="T885" t="s">
        <v>38</v>
      </c>
      <c r="U885" t="s">
        <v>39</v>
      </c>
      <c r="V885">
        <v>3780704</v>
      </c>
      <c r="W885">
        <v>0</v>
      </c>
      <c r="X885" t="s">
        <v>3122</v>
      </c>
      <c r="Y885" t="s">
        <v>3123</v>
      </c>
      <c r="Z885" t="s">
        <v>3124</v>
      </c>
      <c r="AA885">
        <f>VLOOKUP(S885,'[1]Tract Areas'!$F$2:$M$374,8,FALSE)</f>
        <v>3740648</v>
      </c>
      <c r="AB885">
        <f t="shared" si="27"/>
        <v>1</v>
      </c>
    </row>
    <row r="886" spans="1:28" x14ac:dyDescent="0.25">
      <c r="A886">
        <v>89</v>
      </c>
      <c r="B886" t="s">
        <v>3082</v>
      </c>
      <c r="C886" t="str">
        <f t="shared" si="26"/>
        <v>Renton</v>
      </c>
      <c r="D886" t="s">
        <v>3083</v>
      </c>
      <c r="E886">
        <v>229460.32647039101</v>
      </c>
      <c r="F886">
        <v>658717480.43601322</v>
      </c>
      <c r="K886" t="s">
        <v>59</v>
      </c>
      <c r="L886" t="s">
        <v>60</v>
      </c>
      <c r="M886" t="s">
        <v>3083</v>
      </c>
      <c r="N886" t="s">
        <v>32</v>
      </c>
      <c r="O886" t="s">
        <v>33</v>
      </c>
      <c r="P886" t="s">
        <v>3125</v>
      </c>
      <c r="Q886" t="s">
        <v>3126</v>
      </c>
      <c r="R886" t="s">
        <v>3127</v>
      </c>
      <c r="S886" t="s">
        <v>3128</v>
      </c>
      <c r="T886" t="s">
        <v>38</v>
      </c>
      <c r="U886" t="s">
        <v>39</v>
      </c>
      <c r="V886">
        <v>2300848</v>
      </c>
      <c r="W886">
        <v>0</v>
      </c>
      <c r="X886" t="s">
        <v>3129</v>
      </c>
      <c r="Y886" t="s">
        <v>3130</v>
      </c>
      <c r="Z886" t="s">
        <v>3131</v>
      </c>
      <c r="AA886">
        <f>VLOOKUP(S886,'[1]Tract Areas'!$F$2:$M$374,8,FALSE)</f>
        <v>2300845</v>
      </c>
      <c r="AB886">
        <f t="shared" si="27"/>
        <v>1</v>
      </c>
    </row>
    <row r="887" spans="1:28" x14ac:dyDescent="0.25">
      <c r="A887">
        <v>89</v>
      </c>
      <c r="B887" t="s">
        <v>3082</v>
      </c>
      <c r="C887" t="str">
        <f t="shared" si="26"/>
        <v>Renton</v>
      </c>
      <c r="D887" t="s">
        <v>3083</v>
      </c>
      <c r="E887">
        <v>229460.32647039101</v>
      </c>
      <c r="F887">
        <v>658717480.43601322</v>
      </c>
      <c r="K887" t="s">
        <v>59</v>
      </c>
      <c r="L887" t="s">
        <v>60</v>
      </c>
      <c r="M887" t="s">
        <v>3083</v>
      </c>
      <c r="N887" t="s">
        <v>32</v>
      </c>
      <c r="O887" t="s">
        <v>33</v>
      </c>
      <c r="P887" t="s">
        <v>3132</v>
      </c>
      <c r="Q887" t="s">
        <v>3133</v>
      </c>
      <c r="R887" t="s">
        <v>3134</v>
      </c>
      <c r="S887" t="s">
        <v>3135</v>
      </c>
      <c r="T887" t="s">
        <v>38</v>
      </c>
      <c r="U887" t="s">
        <v>39</v>
      </c>
      <c r="V887">
        <v>1524600</v>
      </c>
      <c r="W887">
        <v>0</v>
      </c>
      <c r="X887" t="s">
        <v>3136</v>
      </c>
      <c r="Y887" t="s">
        <v>3137</v>
      </c>
      <c r="Z887" t="s">
        <v>3138</v>
      </c>
      <c r="AA887">
        <f>VLOOKUP(S887,'[1]Tract Areas'!$F$2:$M$374,8,FALSE)</f>
        <v>1520615</v>
      </c>
      <c r="AB887">
        <f t="shared" si="27"/>
        <v>1</v>
      </c>
    </row>
    <row r="888" spans="1:28" x14ac:dyDescent="0.25">
      <c r="A888">
        <v>89</v>
      </c>
      <c r="B888" t="s">
        <v>3082</v>
      </c>
      <c r="C888" t="str">
        <f t="shared" si="26"/>
        <v>Renton</v>
      </c>
      <c r="D888" t="s">
        <v>3083</v>
      </c>
      <c r="E888">
        <v>229460.32647039101</v>
      </c>
      <c r="F888">
        <v>658717480.43601322</v>
      </c>
      <c r="K888" t="s">
        <v>59</v>
      </c>
      <c r="L888" t="s">
        <v>60</v>
      </c>
      <c r="M888" t="s">
        <v>3083</v>
      </c>
      <c r="N888" t="s">
        <v>32</v>
      </c>
      <c r="O888" t="s">
        <v>33</v>
      </c>
      <c r="P888" t="s">
        <v>2527</v>
      </c>
      <c r="Q888" t="s">
        <v>2528</v>
      </c>
      <c r="R888" t="s">
        <v>2529</v>
      </c>
      <c r="S888" t="s">
        <v>2530</v>
      </c>
      <c r="T888" t="s">
        <v>38</v>
      </c>
      <c r="U888" t="s">
        <v>39</v>
      </c>
      <c r="V888">
        <v>2852893</v>
      </c>
      <c r="W888">
        <v>0</v>
      </c>
      <c r="X888" t="s">
        <v>2531</v>
      </c>
      <c r="Y888" t="s">
        <v>2532</v>
      </c>
      <c r="Z888" t="s">
        <v>3139</v>
      </c>
      <c r="AA888">
        <f>VLOOKUP(S888,'[1]Tract Areas'!$F$2:$M$374,8,FALSE)</f>
        <v>2797763</v>
      </c>
      <c r="AB888">
        <f t="shared" si="27"/>
        <v>0.6990935257918558</v>
      </c>
    </row>
    <row r="889" spans="1:28" x14ac:dyDescent="0.25">
      <c r="A889">
        <v>89</v>
      </c>
      <c r="B889" t="s">
        <v>3082</v>
      </c>
      <c r="C889" t="str">
        <f t="shared" si="26"/>
        <v>Renton</v>
      </c>
      <c r="D889" t="s">
        <v>3083</v>
      </c>
      <c r="E889">
        <v>229460.32647039101</v>
      </c>
      <c r="F889">
        <v>658717480.43601322</v>
      </c>
      <c r="K889" t="s">
        <v>59</v>
      </c>
      <c r="L889" t="s">
        <v>60</v>
      </c>
      <c r="M889" t="s">
        <v>3083</v>
      </c>
      <c r="N889" t="s">
        <v>32</v>
      </c>
      <c r="O889" t="s">
        <v>33</v>
      </c>
      <c r="P889" t="s">
        <v>2154</v>
      </c>
      <c r="Q889" t="s">
        <v>2155</v>
      </c>
      <c r="R889" t="s">
        <v>2156</v>
      </c>
      <c r="S889" t="s">
        <v>2157</v>
      </c>
      <c r="T889" t="s">
        <v>38</v>
      </c>
      <c r="U889" t="s">
        <v>39</v>
      </c>
      <c r="V889">
        <v>2935513</v>
      </c>
      <c r="W889">
        <v>0</v>
      </c>
      <c r="X889" t="s">
        <v>2158</v>
      </c>
      <c r="Y889" t="s">
        <v>2159</v>
      </c>
      <c r="Z889" t="s">
        <v>3140</v>
      </c>
      <c r="AA889">
        <f>VLOOKUP(S889,'[1]Tract Areas'!$F$2:$M$374,8,FALSE)</f>
        <v>2935508</v>
      </c>
      <c r="AB889">
        <f t="shared" si="27"/>
        <v>0.92629418826315579</v>
      </c>
    </row>
    <row r="890" spans="1:28" x14ac:dyDescent="0.25">
      <c r="A890">
        <v>89</v>
      </c>
      <c r="B890" t="s">
        <v>3082</v>
      </c>
      <c r="C890" t="str">
        <f t="shared" si="26"/>
        <v>Renton</v>
      </c>
      <c r="D890" t="s">
        <v>3083</v>
      </c>
      <c r="E890">
        <v>229460.32647039101</v>
      </c>
      <c r="F890">
        <v>658717480.43601322</v>
      </c>
      <c r="K890" t="s">
        <v>59</v>
      </c>
      <c r="L890" t="s">
        <v>60</v>
      </c>
      <c r="M890" t="s">
        <v>3083</v>
      </c>
      <c r="N890" t="s">
        <v>32</v>
      </c>
      <c r="O890" t="s">
        <v>33</v>
      </c>
      <c r="P890" t="s">
        <v>2164</v>
      </c>
      <c r="Q890" t="s">
        <v>2165</v>
      </c>
      <c r="R890" t="s">
        <v>2166</v>
      </c>
      <c r="S890" t="s">
        <v>2167</v>
      </c>
      <c r="T890" t="s">
        <v>38</v>
      </c>
      <c r="U890" t="s">
        <v>39</v>
      </c>
      <c r="V890">
        <v>4544252</v>
      </c>
      <c r="W890">
        <v>0</v>
      </c>
      <c r="X890" t="s">
        <v>2168</v>
      </c>
      <c r="Y890" t="s">
        <v>2169</v>
      </c>
      <c r="Z890" t="s">
        <v>3141</v>
      </c>
      <c r="AA890">
        <f>VLOOKUP(S890,'[1]Tract Areas'!$F$2:$M$374,8,FALSE)</f>
        <v>4544238</v>
      </c>
      <c r="AB890">
        <f t="shared" si="27"/>
        <v>0.86192888664722223</v>
      </c>
    </row>
    <row r="891" spans="1:28" x14ac:dyDescent="0.25">
      <c r="A891">
        <v>89</v>
      </c>
      <c r="B891" t="s">
        <v>3082</v>
      </c>
      <c r="C891" t="str">
        <f t="shared" si="26"/>
        <v>Renton</v>
      </c>
      <c r="D891" t="s">
        <v>3083</v>
      </c>
      <c r="E891">
        <v>229460.32647039101</v>
      </c>
      <c r="F891">
        <v>658717480.43601322</v>
      </c>
      <c r="K891" t="s">
        <v>59</v>
      </c>
      <c r="L891" t="s">
        <v>60</v>
      </c>
      <c r="M891" t="s">
        <v>3083</v>
      </c>
      <c r="N891" t="s">
        <v>32</v>
      </c>
      <c r="O891" t="s">
        <v>33</v>
      </c>
      <c r="P891" t="s">
        <v>2062</v>
      </c>
      <c r="Q891" t="s">
        <v>2063</v>
      </c>
      <c r="R891" t="s">
        <v>2064</v>
      </c>
      <c r="S891" t="s">
        <v>2065</v>
      </c>
      <c r="T891" t="s">
        <v>38</v>
      </c>
      <c r="U891" t="s">
        <v>39</v>
      </c>
      <c r="V891">
        <v>2897239</v>
      </c>
      <c r="W891">
        <v>2248</v>
      </c>
      <c r="X891" t="s">
        <v>2066</v>
      </c>
      <c r="Y891" t="s">
        <v>2067</v>
      </c>
      <c r="Z891" t="s">
        <v>3142</v>
      </c>
      <c r="AA891">
        <f>VLOOKUP(S891,'[1]Tract Areas'!$F$2:$M$374,8,FALSE)</f>
        <v>2897235</v>
      </c>
      <c r="AB891">
        <f t="shared" si="27"/>
        <v>0.42716452065503835</v>
      </c>
    </row>
    <row r="892" spans="1:28" x14ac:dyDescent="0.25">
      <c r="A892">
        <v>89</v>
      </c>
      <c r="B892" t="s">
        <v>3082</v>
      </c>
      <c r="C892" t="str">
        <f t="shared" si="26"/>
        <v>Renton</v>
      </c>
      <c r="D892" t="s">
        <v>3083</v>
      </c>
      <c r="E892">
        <v>229460.32647039101</v>
      </c>
      <c r="F892">
        <v>658717480.43601322</v>
      </c>
      <c r="K892" t="s">
        <v>59</v>
      </c>
      <c r="L892" t="s">
        <v>60</v>
      </c>
      <c r="M892" t="s">
        <v>3083</v>
      </c>
      <c r="N892" t="s">
        <v>32</v>
      </c>
      <c r="O892" t="s">
        <v>33</v>
      </c>
      <c r="P892" t="s">
        <v>2069</v>
      </c>
      <c r="Q892" t="s">
        <v>2070</v>
      </c>
      <c r="R892" t="s">
        <v>2071</v>
      </c>
      <c r="S892" t="s">
        <v>2072</v>
      </c>
      <c r="T892" t="s">
        <v>38</v>
      </c>
      <c r="U892" t="s">
        <v>39</v>
      </c>
      <c r="V892">
        <v>4132285</v>
      </c>
      <c r="W892">
        <v>30364</v>
      </c>
      <c r="X892" t="s">
        <v>2073</v>
      </c>
      <c r="Y892" t="s">
        <v>2074</v>
      </c>
      <c r="Z892" t="s">
        <v>3143</v>
      </c>
      <c r="AA892">
        <f>VLOOKUP(S892,'[1]Tract Areas'!$F$2:$M$374,8,FALSE)</f>
        <v>4132286</v>
      </c>
      <c r="AB892">
        <f t="shared" si="27"/>
        <v>0.45501569833259364</v>
      </c>
    </row>
    <row r="893" spans="1:28" x14ac:dyDescent="0.25">
      <c r="A893">
        <v>89</v>
      </c>
      <c r="B893" t="s">
        <v>3082</v>
      </c>
      <c r="C893" t="str">
        <f t="shared" si="26"/>
        <v>Renton</v>
      </c>
      <c r="D893" t="s">
        <v>3083</v>
      </c>
      <c r="E893">
        <v>229460.32647039101</v>
      </c>
      <c r="F893">
        <v>658717480.43601322</v>
      </c>
      <c r="K893" t="s">
        <v>59</v>
      </c>
      <c r="L893" t="s">
        <v>60</v>
      </c>
      <c r="M893" t="s">
        <v>3083</v>
      </c>
      <c r="N893" t="s">
        <v>32</v>
      </c>
      <c r="O893" t="s">
        <v>33</v>
      </c>
      <c r="P893" t="s">
        <v>2076</v>
      </c>
      <c r="Q893" t="s">
        <v>2077</v>
      </c>
      <c r="R893" t="s">
        <v>2078</v>
      </c>
      <c r="S893" t="s">
        <v>2079</v>
      </c>
      <c r="T893" t="s">
        <v>38</v>
      </c>
      <c r="U893" t="s">
        <v>39</v>
      </c>
      <c r="V893">
        <v>3650436</v>
      </c>
      <c r="W893">
        <v>1116</v>
      </c>
      <c r="X893" t="s">
        <v>2080</v>
      </c>
      <c r="Y893" t="s">
        <v>2081</v>
      </c>
      <c r="Z893" t="s">
        <v>3144</v>
      </c>
      <c r="AA893">
        <f>VLOOKUP(S893,'[1]Tract Areas'!$F$2:$M$374,8,FALSE)</f>
        <v>3650436</v>
      </c>
      <c r="AB893">
        <f t="shared" si="27"/>
        <v>0.98162712618437908</v>
      </c>
    </row>
    <row r="894" spans="1:28" x14ac:dyDescent="0.25">
      <c r="A894">
        <v>89</v>
      </c>
      <c r="B894" t="s">
        <v>3082</v>
      </c>
      <c r="C894" t="str">
        <f t="shared" si="26"/>
        <v>Renton</v>
      </c>
      <c r="D894" t="s">
        <v>3083</v>
      </c>
      <c r="E894">
        <v>229460.32647039101</v>
      </c>
      <c r="F894">
        <v>658717480.43601322</v>
      </c>
      <c r="K894" t="s">
        <v>59</v>
      </c>
      <c r="L894" t="s">
        <v>60</v>
      </c>
      <c r="M894" t="s">
        <v>3083</v>
      </c>
      <c r="N894" t="s">
        <v>32</v>
      </c>
      <c r="O894" t="s">
        <v>33</v>
      </c>
      <c r="P894" t="s">
        <v>2097</v>
      </c>
      <c r="Q894" t="s">
        <v>2098</v>
      </c>
      <c r="R894" t="s">
        <v>2099</v>
      </c>
      <c r="S894" t="s">
        <v>2100</v>
      </c>
      <c r="T894" t="s">
        <v>38</v>
      </c>
      <c r="U894" t="s">
        <v>39</v>
      </c>
      <c r="V894">
        <v>19081202</v>
      </c>
      <c r="W894">
        <v>254949</v>
      </c>
      <c r="X894" t="s">
        <v>2101</v>
      </c>
      <c r="Y894" t="s">
        <v>2102</v>
      </c>
      <c r="Z894" t="s">
        <v>3145</v>
      </c>
      <c r="AA894">
        <f>VLOOKUP(S894,'[1]Tract Areas'!$F$2:$M$374,8,FALSE)</f>
        <v>18877580</v>
      </c>
      <c r="AB894">
        <f t="shared" si="27"/>
        <v>1.0482275800182015E-3</v>
      </c>
    </row>
    <row r="895" spans="1:28" x14ac:dyDescent="0.25">
      <c r="A895">
        <v>91</v>
      </c>
      <c r="C895" t="e">
        <f t="shared" si="26"/>
        <v>#VALUE!</v>
      </c>
      <c r="E895">
        <v>25917.117639101471</v>
      </c>
      <c r="F895">
        <v>33038267.192843691</v>
      </c>
      <c r="G895">
        <v>25917.116999999998</v>
      </c>
      <c r="H895" t="s">
        <v>3146</v>
      </c>
      <c r="I895" t="s">
        <v>1773</v>
      </c>
      <c r="J895">
        <v>20</v>
      </c>
      <c r="K895" t="s">
        <v>30</v>
      </c>
      <c r="L895" t="s">
        <v>31</v>
      </c>
      <c r="M895" t="s">
        <v>3146</v>
      </c>
      <c r="N895" t="s">
        <v>32</v>
      </c>
      <c r="O895" t="s">
        <v>33</v>
      </c>
      <c r="P895" t="s">
        <v>1774</v>
      </c>
      <c r="Q895" t="s">
        <v>1775</v>
      </c>
      <c r="R895" t="s">
        <v>1776</v>
      </c>
      <c r="S895" t="s">
        <v>1777</v>
      </c>
      <c r="T895" t="s">
        <v>38</v>
      </c>
      <c r="U895" t="s">
        <v>39</v>
      </c>
      <c r="V895">
        <v>4093693</v>
      </c>
      <c r="W895">
        <v>330621</v>
      </c>
      <c r="X895" t="s">
        <v>1778</v>
      </c>
      <c r="Y895" t="s">
        <v>1779</v>
      </c>
      <c r="Z895" t="s">
        <v>3147</v>
      </c>
      <c r="AA895">
        <f>VLOOKUP(S895,'[1]Tract Areas'!$F$2:$M$374,8,FALSE)</f>
        <v>4057515</v>
      </c>
      <c r="AB895">
        <f t="shared" si="27"/>
        <v>0.74126823930410612</v>
      </c>
    </row>
    <row r="896" spans="1:28" x14ac:dyDescent="0.25">
      <c r="A896">
        <v>91</v>
      </c>
      <c r="C896" t="e">
        <f t="shared" si="26"/>
        <v>#VALUE!</v>
      </c>
      <c r="E896">
        <v>25917.117639101471</v>
      </c>
      <c r="F896">
        <v>33038267.192843691</v>
      </c>
      <c r="G896">
        <v>25917.116999999998</v>
      </c>
      <c r="H896" t="s">
        <v>3146</v>
      </c>
      <c r="I896" t="s">
        <v>1773</v>
      </c>
      <c r="J896">
        <v>20</v>
      </c>
      <c r="K896" t="s">
        <v>30</v>
      </c>
      <c r="L896" t="s">
        <v>31</v>
      </c>
      <c r="M896" t="s">
        <v>3146</v>
      </c>
      <c r="N896" t="s">
        <v>32</v>
      </c>
      <c r="O896" t="s">
        <v>33</v>
      </c>
      <c r="P896" t="s">
        <v>1781</v>
      </c>
      <c r="Q896" t="s">
        <v>1782</v>
      </c>
      <c r="R896" t="s">
        <v>1783</v>
      </c>
      <c r="S896" t="s">
        <v>1784</v>
      </c>
      <c r="T896" t="s">
        <v>38</v>
      </c>
      <c r="U896" t="s">
        <v>39</v>
      </c>
      <c r="V896">
        <v>2237508</v>
      </c>
      <c r="W896">
        <v>3664</v>
      </c>
      <c r="X896" t="s">
        <v>1785</v>
      </c>
      <c r="Y896" t="s">
        <v>1786</v>
      </c>
      <c r="Z896" t="s">
        <v>3148</v>
      </c>
      <c r="AA896">
        <f>VLOOKUP(S896,'[1]Tract Areas'!$F$2:$M$374,8,FALSE)</f>
        <v>2237504</v>
      </c>
      <c r="AB896">
        <f t="shared" si="27"/>
        <v>1.7326896398844428E-2</v>
      </c>
    </row>
    <row r="897" spans="1:28" x14ac:dyDescent="0.25">
      <c r="A897">
        <v>91</v>
      </c>
      <c r="C897" t="e">
        <f t="shared" si="26"/>
        <v>#VALUE!</v>
      </c>
      <c r="E897">
        <v>25917.117639101471</v>
      </c>
      <c r="F897">
        <v>33038267.192843691</v>
      </c>
      <c r="G897">
        <v>25917.116999999998</v>
      </c>
      <c r="H897" t="s">
        <v>3146</v>
      </c>
      <c r="I897" t="s">
        <v>1773</v>
      </c>
      <c r="J897">
        <v>20</v>
      </c>
      <c r="K897" t="s">
        <v>30</v>
      </c>
      <c r="L897" t="s">
        <v>31</v>
      </c>
      <c r="M897" t="s">
        <v>3146</v>
      </c>
      <c r="N897" t="s">
        <v>32</v>
      </c>
      <c r="O897" t="s">
        <v>33</v>
      </c>
      <c r="P897" t="s">
        <v>1466</v>
      </c>
      <c r="Q897" t="s">
        <v>1467</v>
      </c>
      <c r="R897" t="s">
        <v>1468</v>
      </c>
      <c r="S897" t="s">
        <v>1469</v>
      </c>
      <c r="T897" t="s">
        <v>38</v>
      </c>
      <c r="U897" t="s">
        <v>39</v>
      </c>
      <c r="V897">
        <v>6566273</v>
      </c>
      <c r="W897">
        <v>3355175</v>
      </c>
      <c r="X897" t="s">
        <v>1470</v>
      </c>
      <c r="Y897" t="s">
        <v>1471</v>
      </c>
      <c r="Z897" t="s">
        <v>3149</v>
      </c>
      <c r="AA897">
        <f>VLOOKUP(S897,'[1]Tract Areas'!$F$2:$M$374,8,FALSE)</f>
        <v>6506276</v>
      </c>
      <c r="AB897">
        <f t="shared" si="27"/>
        <v>3.1907653471817056E-3</v>
      </c>
    </row>
    <row r="898" spans="1:28" x14ac:dyDescent="0.25">
      <c r="A898">
        <v>91</v>
      </c>
      <c r="C898" t="e">
        <f t="shared" ref="C898:C961" si="28">IF(H898,H898,D898)</f>
        <v>#VALUE!</v>
      </c>
      <c r="E898">
        <v>25917.117639101471</v>
      </c>
      <c r="F898">
        <v>33038267.192843691</v>
      </c>
      <c r="G898">
        <v>25917.116999999998</v>
      </c>
      <c r="H898" t="s">
        <v>3146</v>
      </c>
      <c r="I898" t="s">
        <v>1773</v>
      </c>
      <c r="J898">
        <v>20</v>
      </c>
      <c r="K898" t="s">
        <v>30</v>
      </c>
      <c r="L898" t="s">
        <v>31</v>
      </c>
      <c r="M898" t="s">
        <v>3146</v>
      </c>
      <c r="N898" t="s">
        <v>32</v>
      </c>
      <c r="O898" t="s">
        <v>33</v>
      </c>
      <c r="P898" t="s">
        <v>168</v>
      </c>
      <c r="Q898" t="s">
        <v>169</v>
      </c>
      <c r="R898" t="s">
        <v>170</v>
      </c>
      <c r="S898" t="s">
        <v>171</v>
      </c>
      <c r="T898" t="s">
        <v>38</v>
      </c>
      <c r="U898" t="s">
        <v>39</v>
      </c>
      <c r="V898">
        <v>2419338</v>
      </c>
      <c r="W898">
        <v>0</v>
      </c>
      <c r="X898" t="s">
        <v>172</v>
      </c>
      <c r="Y898" t="s">
        <v>173</v>
      </c>
      <c r="Z898" t="s">
        <v>3150</v>
      </c>
      <c r="AA898">
        <f>VLOOKUP(S898,'[1]Tract Areas'!$F$2:$M$374,8,FALSE)</f>
        <v>2419338</v>
      </c>
      <c r="AB898">
        <f t="shared" ref="AB898:AB961" si="29">Z898/AA898</f>
        <v>6.4108446194785517E-4</v>
      </c>
    </row>
    <row r="899" spans="1:28" x14ac:dyDescent="0.25">
      <c r="A899">
        <v>91</v>
      </c>
      <c r="C899" t="e">
        <f t="shared" si="28"/>
        <v>#VALUE!</v>
      </c>
      <c r="E899">
        <v>25917.117639101471</v>
      </c>
      <c r="F899">
        <v>33038267.192843691</v>
      </c>
      <c r="G899">
        <v>25917.116999999998</v>
      </c>
      <c r="H899" t="s">
        <v>3146</v>
      </c>
      <c r="I899" t="s">
        <v>1773</v>
      </c>
      <c r="J899">
        <v>20</v>
      </c>
      <c r="K899" t="s">
        <v>30</v>
      </c>
      <c r="L899" t="s">
        <v>31</v>
      </c>
      <c r="M899" t="s">
        <v>3146</v>
      </c>
      <c r="N899" t="s">
        <v>32</v>
      </c>
      <c r="O899" t="s">
        <v>33</v>
      </c>
      <c r="P899" t="s">
        <v>1804</v>
      </c>
      <c r="Q899" t="s">
        <v>1805</v>
      </c>
      <c r="R899" t="s">
        <v>1806</v>
      </c>
      <c r="S899" t="s">
        <v>1807</v>
      </c>
      <c r="T899" t="s">
        <v>38</v>
      </c>
      <c r="U899" t="s">
        <v>39</v>
      </c>
      <c r="V899">
        <v>3157555</v>
      </c>
      <c r="W899">
        <v>42220</v>
      </c>
      <c r="X899" t="s">
        <v>1808</v>
      </c>
      <c r="Y899" t="s">
        <v>1809</v>
      </c>
      <c r="Z899" t="s">
        <v>3151</v>
      </c>
      <c r="AA899">
        <f>VLOOKUP(S899,'[1]Tract Areas'!$F$2:$M$374,8,FALSE)</f>
        <v>3157558</v>
      </c>
      <c r="AB899">
        <f t="shared" si="29"/>
        <v>2.001546764936701E-4</v>
      </c>
    </row>
    <row r="900" spans="1:28" x14ac:dyDescent="0.25">
      <c r="A900">
        <v>41</v>
      </c>
      <c r="C900" t="e">
        <f t="shared" si="28"/>
        <v>#VALUE!</v>
      </c>
      <c r="E900">
        <v>22865.452635921651</v>
      </c>
      <c r="F900">
        <v>21491312.22830575</v>
      </c>
      <c r="G900">
        <v>22865.453000000001</v>
      </c>
      <c r="H900" t="s">
        <v>3152</v>
      </c>
      <c r="I900" t="s">
        <v>693</v>
      </c>
      <c r="J900">
        <v>4</v>
      </c>
      <c r="K900" t="s">
        <v>30</v>
      </c>
      <c r="L900" t="s">
        <v>31</v>
      </c>
      <c r="M900" t="s">
        <v>3152</v>
      </c>
      <c r="N900" t="s">
        <v>32</v>
      </c>
      <c r="O900" t="s">
        <v>33</v>
      </c>
      <c r="P900" t="s">
        <v>1679</v>
      </c>
      <c r="Q900" t="s">
        <v>1680</v>
      </c>
      <c r="R900" t="s">
        <v>1681</v>
      </c>
      <c r="S900" t="s">
        <v>1682</v>
      </c>
      <c r="T900" t="s">
        <v>38</v>
      </c>
      <c r="U900" t="s">
        <v>39</v>
      </c>
      <c r="V900">
        <v>1593775</v>
      </c>
      <c r="W900">
        <v>0</v>
      </c>
      <c r="X900" t="s">
        <v>1683</v>
      </c>
      <c r="Y900" t="s">
        <v>1684</v>
      </c>
      <c r="Z900" t="s">
        <v>3153</v>
      </c>
      <c r="AA900">
        <f>VLOOKUP(S900,'[1]Tract Areas'!$F$2:$M$374,8,FALSE)</f>
        <v>1593774</v>
      </c>
      <c r="AB900">
        <f t="shared" si="29"/>
        <v>0.31335559495888377</v>
      </c>
    </row>
    <row r="901" spans="1:28" x14ac:dyDescent="0.25">
      <c r="A901">
        <v>41</v>
      </c>
      <c r="C901" t="e">
        <f t="shared" si="28"/>
        <v>#VALUE!</v>
      </c>
      <c r="E901">
        <v>22865.452635921651</v>
      </c>
      <c r="F901">
        <v>21491312.22830575</v>
      </c>
      <c r="G901">
        <v>22865.453000000001</v>
      </c>
      <c r="H901" t="s">
        <v>3152</v>
      </c>
      <c r="I901" t="s">
        <v>693</v>
      </c>
      <c r="J901">
        <v>4</v>
      </c>
      <c r="K901" t="s">
        <v>30</v>
      </c>
      <c r="L901" t="s">
        <v>31</v>
      </c>
      <c r="M901" t="s">
        <v>3152</v>
      </c>
      <c r="N901" t="s">
        <v>32</v>
      </c>
      <c r="O901" t="s">
        <v>33</v>
      </c>
      <c r="P901" t="s">
        <v>2779</v>
      </c>
      <c r="Q901" t="s">
        <v>2780</v>
      </c>
      <c r="R901" t="s">
        <v>2781</v>
      </c>
      <c r="S901" t="s">
        <v>2782</v>
      </c>
      <c r="T901" t="s">
        <v>38</v>
      </c>
      <c r="U901" t="s">
        <v>39</v>
      </c>
      <c r="V901">
        <v>1216657</v>
      </c>
      <c r="W901">
        <v>28175</v>
      </c>
      <c r="X901" t="s">
        <v>2783</v>
      </c>
      <c r="Y901" t="s">
        <v>2784</v>
      </c>
      <c r="Z901" t="s">
        <v>3154</v>
      </c>
      <c r="AA901">
        <f>VLOOKUP(S901,'[1]Tract Areas'!$F$2:$M$374,8,FALSE)</f>
        <v>1211643</v>
      </c>
      <c r="AB901">
        <f t="shared" si="29"/>
        <v>0.73701907244955811</v>
      </c>
    </row>
    <row r="902" spans="1:28" x14ac:dyDescent="0.25">
      <c r="A902">
        <v>41</v>
      </c>
      <c r="C902" t="e">
        <f t="shared" si="28"/>
        <v>#VALUE!</v>
      </c>
      <c r="E902">
        <v>22865.452635921651</v>
      </c>
      <c r="F902">
        <v>21491312.22830575</v>
      </c>
      <c r="G902">
        <v>22865.453000000001</v>
      </c>
      <c r="H902" t="s">
        <v>3152</v>
      </c>
      <c r="I902" t="s">
        <v>693</v>
      </c>
      <c r="J902">
        <v>4</v>
      </c>
      <c r="K902" t="s">
        <v>30</v>
      </c>
      <c r="L902" t="s">
        <v>31</v>
      </c>
      <c r="M902" t="s">
        <v>3152</v>
      </c>
      <c r="N902" t="s">
        <v>32</v>
      </c>
      <c r="O902" t="s">
        <v>33</v>
      </c>
      <c r="P902" t="s">
        <v>3025</v>
      </c>
      <c r="Q902" t="s">
        <v>3026</v>
      </c>
      <c r="R902" t="s">
        <v>3027</v>
      </c>
      <c r="S902" t="s">
        <v>3028</v>
      </c>
      <c r="T902" t="s">
        <v>38</v>
      </c>
      <c r="U902" t="s">
        <v>39</v>
      </c>
      <c r="V902">
        <v>984333</v>
      </c>
      <c r="W902">
        <v>0</v>
      </c>
      <c r="X902" t="s">
        <v>3029</v>
      </c>
      <c r="Y902" t="s">
        <v>3030</v>
      </c>
      <c r="Z902" t="s">
        <v>32</v>
      </c>
      <c r="AA902">
        <f>VLOOKUP(S902,'[1]Tract Areas'!$F$2:$M$374,8,FALSE)</f>
        <v>984334</v>
      </c>
      <c r="AB902">
        <f t="shared" si="29"/>
        <v>5.3843512466297011E-5</v>
      </c>
    </row>
    <row r="903" spans="1:28" x14ac:dyDescent="0.25">
      <c r="A903">
        <v>41</v>
      </c>
      <c r="C903" t="e">
        <f t="shared" si="28"/>
        <v>#VALUE!</v>
      </c>
      <c r="E903">
        <v>22865.452635921651</v>
      </c>
      <c r="F903">
        <v>21491312.22830575</v>
      </c>
      <c r="G903">
        <v>22865.453000000001</v>
      </c>
      <c r="H903" t="s">
        <v>3152</v>
      </c>
      <c r="I903" t="s">
        <v>693</v>
      </c>
      <c r="J903">
        <v>4</v>
      </c>
      <c r="K903" t="s">
        <v>30</v>
      </c>
      <c r="L903" t="s">
        <v>31</v>
      </c>
      <c r="M903" t="s">
        <v>3152</v>
      </c>
      <c r="N903" t="s">
        <v>32</v>
      </c>
      <c r="O903" t="s">
        <v>33</v>
      </c>
      <c r="P903" t="s">
        <v>2785</v>
      </c>
      <c r="Q903" t="s">
        <v>2786</v>
      </c>
      <c r="R903" t="s">
        <v>2787</v>
      </c>
      <c r="S903" t="s">
        <v>2788</v>
      </c>
      <c r="T903" t="s">
        <v>38</v>
      </c>
      <c r="U903" t="s">
        <v>39</v>
      </c>
      <c r="V903">
        <v>1365467</v>
      </c>
      <c r="W903">
        <v>0</v>
      </c>
      <c r="X903" t="s">
        <v>2789</v>
      </c>
      <c r="Y903" t="s">
        <v>2790</v>
      </c>
      <c r="Z903" t="s">
        <v>2121</v>
      </c>
      <c r="AA903">
        <f>VLOOKUP(S903,'[1]Tract Areas'!$F$2:$M$374,8,FALSE)</f>
        <v>1365463</v>
      </c>
      <c r="AB903">
        <f t="shared" si="29"/>
        <v>7.3235232298495085E-6</v>
      </c>
    </row>
    <row r="904" spans="1:28" x14ac:dyDescent="0.25">
      <c r="A904">
        <v>41</v>
      </c>
      <c r="C904" t="e">
        <f t="shared" si="28"/>
        <v>#VALUE!</v>
      </c>
      <c r="E904">
        <v>22865.452635921651</v>
      </c>
      <c r="F904">
        <v>21491312.22830575</v>
      </c>
      <c r="G904">
        <v>22865.453000000001</v>
      </c>
      <c r="H904" t="s">
        <v>3152</v>
      </c>
      <c r="I904" t="s">
        <v>693</v>
      </c>
      <c r="J904">
        <v>4</v>
      </c>
      <c r="K904" t="s">
        <v>30</v>
      </c>
      <c r="L904" t="s">
        <v>31</v>
      </c>
      <c r="M904" t="s">
        <v>3152</v>
      </c>
      <c r="N904" t="s">
        <v>32</v>
      </c>
      <c r="O904" t="s">
        <v>33</v>
      </c>
      <c r="P904" t="s">
        <v>2792</v>
      </c>
      <c r="Q904" t="s">
        <v>2793</v>
      </c>
      <c r="R904" t="s">
        <v>700</v>
      </c>
      <c r="S904" t="s">
        <v>2794</v>
      </c>
      <c r="T904" t="s">
        <v>38</v>
      </c>
      <c r="U904" t="s">
        <v>39</v>
      </c>
      <c r="V904">
        <v>1103292</v>
      </c>
      <c r="W904">
        <v>28680</v>
      </c>
      <c r="X904" t="s">
        <v>2795</v>
      </c>
      <c r="Y904" t="s">
        <v>2796</v>
      </c>
      <c r="Z904" t="s">
        <v>3155</v>
      </c>
      <c r="AA904">
        <f>VLOOKUP(S904,'[1]Tract Areas'!$F$2:$M$374,8,FALSE)</f>
        <v>1099740</v>
      </c>
      <c r="AB904">
        <f t="shared" si="29"/>
        <v>4.7036572280720897E-2</v>
      </c>
    </row>
    <row r="905" spans="1:28" x14ac:dyDescent="0.25">
      <c r="A905">
        <v>41</v>
      </c>
      <c r="C905" t="e">
        <f t="shared" si="28"/>
        <v>#VALUE!</v>
      </c>
      <c r="E905">
        <v>22865.452635921651</v>
      </c>
      <c r="F905">
        <v>21491312.22830575</v>
      </c>
      <c r="G905">
        <v>22865.453000000001</v>
      </c>
      <c r="H905" t="s">
        <v>3152</v>
      </c>
      <c r="I905" t="s">
        <v>693</v>
      </c>
      <c r="J905">
        <v>4</v>
      </c>
      <c r="K905" t="s">
        <v>30</v>
      </c>
      <c r="L905" t="s">
        <v>31</v>
      </c>
      <c r="M905" t="s">
        <v>3152</v>
      </c>
      <c r="N905" t="s">
        <v>32</v>
      </c>
      <c r="O905" t="s">
        <v>33</v>
      </c>
      <c r="P905" t="s">
        <v>2798</v>
      </c>
      <c r="Q905" t="s">
        <v>2799</v>
      </c>
      <c r="R905" t="s">
        <v>2800</v>
      </c>
      <c r="S905" t="s">
        <v>2801</v>
      </c>
      <c r="T905" t="s">
        <v>38</v>
      </c>
      <c r="U905" t="s">
        <v>39</v>
      </c>
      <c r="V905">
        <v>1663251</v>
      </c>
      <c r="W905">
        <v>0</v>
      </c>
      <c r="X905" t="s">
        <v>2802</v>
      </c>
      <c r="Y905" t="s">
        <v>2803</v>
      </c>
      <c r="Z905" t="s">
        <v>2176</v>
      </c>
      <c r="AA905">
        <f>VLOOKUP(S905,'[1]Tract Areas'!$F$2:$M$374,8,FALSE)</f>
        <v>1649996</v>
      </c>
      <c r="AB905">
        <f t="shared" si="29"/>
        <v>1.6303069825623819E-4</v>
      </c>
    </row>
    <row r="906" spans="1:28" x14ac:dyDescent="0.25">
      <c r="A906">
        <v>41</v>
      </c>
      <c r="C906" t="e">
        <f t="shared" si="28"/>
        <v>#VALUE!</v>
      </c>
      <c r="E906">
        <v>22865.452635921651</v>
      </c>
      <c r="F906">
        <v>21491312.22830575</v>
      </c>
      <c r="G906">
        <v>22865.453000000001</v>
      </c>
      <c r="H906" t="s">
        <v>3152</v>
      </c>
      <c r="I906" t="s">
        <v>693</v>
      </c>
      <c r="J906">
        <v>4</v>
      </c>
      <c r="K906" t="s">
        <v>30</v>
      </c>
      <c r="L906" t="s">
        <v>31</v>
      </c>
      <c r="M906" t="s">
        <v>3152</v>
      </c>
      <c r="N906" t="s">
        <v>32</v>
      </c>
      <c r="O906" t="s">
        <v>33</v>
      </c>
      <c r="P906" t="s">
        <v>1699</v>
      </c>
      <c r="Q906" t="s">
        <v>1700</v>
      </c>
      <c r="R906" t="s">
        <v>1701</v>
      </c>
      <c r="S906" t="s">
        <v>1702</v>
      </c>
      <c r="T906" t="s">
        <v>38</v>
      </c>
      <c r="U906" t="s">
        <v>39</v>
      </c>
      <c r="V906">
        <v>671000</v>
      </c>
      <c r="W906">
        <v>0</v>
      </c>
      <c r="X906" t="s">
        <v>1703</v>
      </c>
      <c r="Y906" t="s">
        <v>1704</v>
      </c>
      <c r="Z906" t="s">
        <v>183</v>
      </c>
      <c r="AA906">
        <f>VLOOKUP(S906,'[1]Tract Areas'!$F$2:$M$374,8,FALSE)</f>
        <v>670998</v>
      </c>
      <c r="AB906">
        <f t="shared" si="29"/>
        <v>1.4903174078015135E-6</v>
      </c>
    </row>
    <row r="907" spans="1:28" x14ac:dyDescent="0.25">
      <c r="A907">
        <v>41</v>
      </c>
      <c r="C907" t="e">
        <f t="shared" si="28"/>
        <v>#VALUE!</v>
      </c>
      <c r="E907">
        <v>22865.452635921651</v>
      </c>
      <c r="F907">
        <v>21491312.22830575</v>
      </c>
      <c r="G907">
        <v>22865.453000000001</v>
      </c>
      <c r="H907" t="s">
        <v>3152</v>
      </c>
      <c r="I907" t="s">
        <v>693</v>
      </c>
      <c r="J907">
        <v>4</v>
      </c>
      <c r="K907" t="s">
        <v>30</v>
      </c>
      <c r="L907" t="s">
        <v>31</v>
      </c>
      <c r="M907" t="s">
        <v>3152</v>
      </c>
      <c r="N907" t="s">
        <v>32</v>
      </c>
      <c r="O907" t="s">
        <v>33</v>
      </c>
      <c r="P907" t="s">
        <v>3034</v>
      </c>
      <c r="Q907" t="s">
        <v>3035</v>
      </c>
      <c r="R907" t="s">
        <v>3036</v>
      </c>
      <c r="S907" t="s">
        <v>3037</v>
      </c>
      <c r="T907" t="s">
        <v>38</v>
      </c>
      <c r="U907" t="s">
        <v>39</v>
      </c>
      <c r="V907">
        <v>989908</v>
      </c>
      <c r="W907">
        <v>0</v>
      </c>
      <c r="X907" t="s">
        <v>3038</v>
      </c>
      <c r="Y907" t="s">
        <v>3039</v>
      </c>
      <c r="Z907" t="s">
        <v>3156</v>
      </c>
      <c r="AA907">
        <f>VLOOKUP(S907,'[1]Tract Areas'!$F$2:$M$374,8,FALSE)</f>
        <v>989903</v>
      </c>
      <c r="AB907">
        <f t="shared" si="29"/>
        <v>0.19616164412068657</v>
      </c>
    </row>
    <row r="908" spans="1:28" x14ac:dyDescent="0.25">
      <c r="A908">
        <v>41</v>
      </c>
      <c r="C908" t="e">
        <f t="shared" si="28"/>
        <v>#VALUE!</v>
      </c>
      <c r="E908">
        <v>22865.452635921651</v>
      </c>
      <c r="F908">
        <v>21491312.22830575</v>
      </c>
      <c r="G908">
        <v>22865.453000000001</v>
      </c>
      <c r="H908" t="s">
        <v>3152</v>
      </c>
      <c r="I908" t="s">
        <v>693</v>
      </c>
      <c r="J908">
        <v>4</v>
      </c>
      <c r="K908" t="s">
        <v>30</v>
      </c>
      <c r="L908" t="s">
        <v>31</v>
      </c>
      <c r="M908" t="s">
        <v>3152</v>
      </c>
      <c r="N908" t="s">
        <v>32</v>
      </c>
      <c r="O908" t="s">
        <v>33</v>
      </c>
      <c r="P908" t="s">
        <v>1706</v>
      </c>
      <c r="Q908" t="s">
        <v>1707</v>
      </c>
      <c r="R908" t="s">
        <v>1708</v>
      </c>
      <c r="S908" t="s">
        <v>1709</v>
      </c>
      <c r="T908" t="s">
        <v>38</v>
      </c>
      <c r="U908" t="s">
        <v>39</v>
      </c>
      <c r="V908">
        <v>1196463</v>
      </c>
      <c r="W908">
        <v>0</v>
      </c>
      <c r="X908" t="s">
        <v>1710</v>
      </c>
      <c r="Y908" t="s">
        <v>1711</v>
      </c>
      <c r="Z908" t="s">
        <v>3157</v>
      </c>
      <c r="AA908">
        <f>VLOOKUP(S908,'[1]Tract Areas'!$F$2:$M$374,8,FALSE)</f>
        <v>1196456</v>
      </c>
      <c r="AB908">
        <f t="shared" si="29"/>
        <v>0.26203805238136629</v>
      </c>
    </row>
    <row r="909" spans="1:28" x14ac:dyDescent="0.25">
      <c r="A909">
        <v>94</v>
      </c>
      <c r="C909" t="e">
        <f t="shared" si="28"/>
        <v>#VALUE!</v>
      </c>
      <c r="E909">
        <v>22360.047228914489</v>
      </c>
      <c r="F909">
        <v>18781059.844160609</v>
      </c>
      <c r="G909">
        <v>22360.046999999999</v>
      </c>
      <c r="H909" t="s">
        <v>3158</v>
      </c>
      <c r="I909" t="s">
        <v>1773</v>
      </c>
      <c r="J909">
        <v>20</v>
      </c>
      <c r="K909" t="s">
        <v>30</v>
      </c>
      <c r="L909" t="s">
        <v>31</v>
      </c>
      <c r="M909" t="s">
        <v>3158</v>
      </c>
      <c r="N909" t="s">
        <v>32</v>
      </c>
      <c r="O909" t="s">
        <v>33</v>
      </c>
      <c r="P909" t="s">
        <v>154</v>
      </c>
      <c r="Q909" t="s">
        <v>155</v>
      </c>
      <c r="R909" t="s">
        <v>156</v>
      </c>
      <c r="S909" t="s">
        <v>157</v>
      </c>
      <c r="T909" t="s">
        <v>38</v>
      </c>
      <c r="U909" t="s">
        <v>39</v>
      </c>
      <c r="V909">
        <v>1449700</v>
      </c>
      <c r="W909">
        <v>0</v>
      </c>
      <c r="X909" t="s">
        <v>158</v>
      </c>
      <c r="Y909" t="s">
        <v>159</v>
      </c>
      <c r="Z909" t="s">
        <v>2752</v>
      </c>
      <c r="AA909">
        <f>VLOOKUP(S909,'[1]Tract Areas'!$F$2:$M$374,8,FALSE)</f>
        <v>1449701</v>
      </c>
      <c r="AB909">
        <f t="shared" si="29"/>
        <v>1.0346961200964888E-5</v>
      </c>
    </row>
    <row r="910" spans="1:28" x14ac:dyDescent="0.25">
      <c r="A910">
        <v>94</v>
      </c>
      <c r="C910" t="e">
        <f t="shared" si="28"/>
        <v>#VALUE!</v>
      </c>
      <c r="E910">
        <v>22360.047228914489</v>
      </c>
      <c r="F910">
        <v>18781059.844160609</v>
      </c>
      <c r="G910">
        <v>22360.046999999999</v>
      </c>
      <c r="H910" t="s">
        <v>3158</v>
      </c>
      <c r="I910" t="s">
        <v>1773</v>
      </c>
      <c r="J910">
        <v>20</v>
      </c>
      <c r="K910" t="s">
        <v>30</v>
      </c>
      <c r="L910" t="s">
        <v>31</v>
      </c>
      <c r="M910" t="s">
        <v>3158</v>
      </c>
      <c r="N910" t="s">
        <v>32</v>
      </c>
      <c r="O910" t="s">
        <v>33</v>
      </c>
      <c r="P910" t="s">
        <v>1781</v>
      </c>
      <c r="Q910" t="s">
        <v>1782</v>
      </c>
      <c r="R910" t="s">
        <v>1783</v>
      </c>
      <c r="S910" t="s">
        <v>1784</v>
      </c>
      <c r="T910" t="s">
        <v>38</v>
      </c>
      <c r="U910" t="s">
        <v>39</v>
      </c>
      <c r="V910">
        <v>2237508</v>
      </c>
      <c r="W910">
        <v>3664</v>
      </c>
      <c r="X910" t="s">
        <v>1785</v>
      </c>
      <c r="Y910" t="s">
        <v>1786</v>
      </c>
      <c r="Z910" t="s">
        <v>3159</v>
      </c>
      <c r="AA910">
        <f>VLOOKUP(S910,'[1]Tract Areas'!$F$2:$M$374,8,FALSE)</f>
        <v>2237504</v>
      </c>
      <c r="AB910">
        <f t="shared" si="29"/>
        <v>5.2236331197620209E-2</v>
      </c>
    </row>
    <row r="911" spans="1:28" x14ac:dyDescent="0.25">
      <c r="A911">
        <v>94</v>
      </c>
      <c r="C911" t="e">
        <f t="shared" si="28"/>
        <v>#VALUE!</v>
      </c>
      <c r="E911">
        <v>22360.047228914489</v>
      </c>
      <c r="F911">
        <v>18781059.844160609</v>
      </c>
      <c r="G911">
        <v>22360.046999999999</v>
      </c>
      <c r="H911" t="s">
        <v>3158</v>
      </c>
      <c r="I911" t="s">
        <v>1773</v>
      </c>
      <c r="J911">
        <v>20</v>
      </c>
      <c r="K911" t="s">
        <v>30</v>
      </c>
      <c r="L911" t="s">
        <v>31</v>
      </c>
      <c r="M911" t="s">
        <v>3158</v>
      </c>
      <c r="N911" t="s">
        <v>32</v>
      </c>
      <c r="O911" t="s">
        <v>33</v>
      </c>
      <c r="P911" t="s">
        <v>161</v>
      </c>
      <c r="Q911" t="s">
        <v>162</v>
      </c>
      <c r="R911" t="s">
        <v>163</v>
      </c>
      <c r="S911" t="s">
        <v>164</v>
      </c>
      <c r="T911" t="s">
        <v>38</v>
      </c>
      <c r="U911" t="s">
        <v>39</v>
      </c>
      <c r="V911">
        <v>3109902</v>
      </c>
      <c r="W911">
        <v>6045400</v>
      </c>
      <c r="X911" t="s">
        <v>165</v>
      </c>
      <c r="Y911" t="s">
        <v>166</v>
      </c>
      <c r="Z911" t="s">
        <v>3160</v>
      </c>
      <c r="AA911">
        <f>VLOOKUP(S911,'[1]Tract Areas'!$F$2:$M$374,8,FALSE)</f>
        <v>3100958</v>
      </c>
      <c r="AB911">
        <f t="shared" si="29"/>
        <v>4.318020431105484E-4</v>
      </c>
    </row>
    <row r="912" spans="1:28" x14ac:dyDescent="0.25">
      <c r="A912">
        <v>94</v>
      </c>
      <c r="C912" t="e">
        <f t="shared" si="28"/>
        <v>#VALUE!</v>
      </c>
      <c r="E912">
        <v>22360.047228914489</v>
      </c>
      <c r="F912">
        <v>18781059.844160609</v>
      </c>
      <c r="G912">
        <v>22360.046999999999</v>
      </c>
      <c r="H912" t="s">
        <v>3158</v>
      </c>
      <c r="I912" t="s">
        <v>1773</v>
      </c>
      <c r="J912">
        <v>20</v>
      </c>
      <c r="K912" t="s">
        <v>30</v>
      </c>
      <c r="L912" t="s">
        <v>31</v>
      </c>
      <c r="M912" t="s">
        <v>3158</v>
      </c>
      <c r="N912" t="s">
        <v>32</v>
      </c>
      <c r="O912" t="s">
        <v>33</v>
      </c>
      <c r="P912" t="s">
        <v>1484</v>
      </c>
      <c r="Q912" t="s">
        <v>1485</v>
      </c>
      <c r="R912" t="s">
        <v>1486</v>
      </c>
      <c r="S912" t="s">
        <v>1487</v>
      </c>
      <c r="T912" t="s">
        <v>38</v>
      </c>
      <c r="U912" t="s">
        <v>39</v>
      </c>
      <c r="V912">
        <v>1538373</v>
      </c>
      <c r="W912">
        <v>0</v>
      </c>
      <c r="X912" t="s">
        <v>1488</v>
      </c>
      <c r="Y912" t="s">
        <v>1489</v>
      </c>
      <c r="Z912" t="s">
        <v>3161</v>
      </c>
      <c r="AA912">
        <f>VLOOKUP(S912,'[1]Tract Areas'!$F$2:$M$374,8,FALSE)</f>
        <v>1538373</v>
      </c>
      <c r="AB912">
        <f t="shared" si="29"/>
        <v>0.56254627453809969</v>
      </c>
    </row>
    <row r="913" spans="1:28" x14ac:dyDescent="0.25">
      <c r="A913">
        <v>94</v>
      </c>
      <c r="C913" t="e">
        <f t="shared" si="28"/>
        <v>#VALUE!</v>
      </c>
      <c r="E913">
        <v>22360.047228914489</v>
      </c>
      <c r="F913">
        <v>18781059.844160609</v>
      </c>
      <c r="G913">
        <v>22360.046999999999</v>
      </c>
      <c r="H913" t="s">
        <v>3158</v>
      </c>
      <c r="I913" t="s">
        <v>1773</v>
      </c>
      <c r="J913">
        <v>20</v>
      </c>
      <c r="K913" t="s">
        <v>30</v>
      </c>
      <c r="L913" t="s">
        <v>31</v>
      </c>
      <c r="M913" t="s">
        <v>3158</v>
      </c>
      <c r="N913" t="s">
        <v>32</v>
      </c>
      <c r="O913" t="s">
        <v>33</v>
      </c>
      <c r="P913" t="s">
        <v>168</v>
      </c>
      <c r="Q913" t="s">
        <v>169</v>
      </c>
      <c r="R913" t="s">
        <v>170</v>
      </c>
      <c r="S913" t="s">
        <v>171</v>
      </c>
      <c r="T913" t="s">
        <v>38</v>
      </c>
      <c r="U913" t="s">
        <v>39</v>
      </c>
      <c r="V913">
        <v>2419338</v>
      </c>
      <c r="W913">
        <v>0</v>
      </c>
      <c r="X913" t="s">
        <v>172</v>
      </c>
      <c r="Y913" t="s">
        <v>173</v>
      </c>
      <c r="Z913" t="s">
        <v>3162</v>
      </c>
      <c r="AA913">
        <f>VLOOKUP(S913,'[1]Tract Areas'!$F$2:$M$374,8,FALSE)</f>
        <v>2419338</v>
      </c>
      <c r="AB913">
        <f t="shared" si="29"/>
        <v>0.3146323498411549</v>
      </c>
    </row>
    <row r="914" spans="1:28" x14ac:dyDescent="0.25">
      <c r="A914">
        <v>94</v>
      </c>
      <c r="B914" t="s">
        <v>3163</v>
      </c>
      <c r="C914" t="str">
        <f t="shared" si="28"/>
        <v>Sammamish</v>
      </c>
      <c r="D914" t="s">
        <v>3164</v>
      </c>
      <c r="E914">
        <v>168092.96037426969</v>
      </c>
      <c r="F914">
        <v>670552511.17772567</v>
      </c>
      <c r="K914" t="s">
        <v>59</v>
      </c>
      <c r="L914" t="s">
        <v>60</v>
      </c>
      <c r="M914" t="s">
        <v>3164</v>
      </c>
      <c r="N914" t="s">
        <v>32</v>
      </c>
      <c r="O914" t="s">
        <v>33</v>
      </c>
      <c r="P914" t="s">
        <v>1882</v>
      </c>
      <c r="Q914" t="s">
        <v>1883</v>
      </c>
      <c r="R914" t="s">
        <v>1884</v>
      </c>
      <c r="S914" t="s">
        <v>1885</v>
      </c>
      <c r="T914" t="s">
        <v>38</v>
      </c>
      <c r="U914" t="s">
        <v>39</v>
      </c>
      <c r="V914">
        <v>41801336</v>
      </c>
      <c r="W914">
        <v>17075</v>
      </c>
      <c r="X914" t="s">
        <v>1886</v>
      </c>
      <c r="Y914" t="s">
        <v>1887</v>
      </c>
      <c r="Z914" t="s">
        <v>3165</v>
      </c>
      <c r="AA914">
        <f>VLOOKUP(S914,'[1]Tract Areas'!$F$2:$M$374,8,FALSE)</f>
        <v>41706638</v>
      </c>
      <c r="AB914">
        <f t="shared" si="29"/>
        <v>8.0091087658516139E-3</v>
      </c>
    </row>
    <row r="915" spans="1:28" x14ac:dyDescent="0.25">
      <c r="A915">
        <v>94</v>
      </c>
      <c r="B915" t="s">
        <v>3163</v>
      </c>
      <c r="C915" t="str">
        <f t="shared" si="28"/>
        <v>Sammamish</v>
      </c>
      <c r="D915" t="s">
        <v>3164</v>
      </c>
      <c r="E915">
        <v>168092.96037426969</v>
      </c>
      <c r="F915">
        <v>670552511.17772567</v>
      </c>
      <c r="K915" t="s">
        <v>59</v>
      </c>
      <c r="L915" t="s">
        <v>60</v>
      </c>
      <c r="M915" t="s">
        <v>3164</v>
      </c>
      <c r="N915" t="s">
        <v>32</v>
      </c>
      <c r="O915" t="s">
        <v>33</v>
      </c>
      <c r="P915" t="s">
        <v>3166</v>
      </c>
      <c r="Q915" t="s">
        <v>3167</v>
      </c>
      <c r="R915" t="s">
        <v>3168</v>
      </c>
      <c r="S915" t="s">
        <v>3169</v>
      </c>
      <c r="T915" t="s">
        <v>38</v>
      </c>
      <c r="U915" t="s">
        <v>39</v>
      </c>
      <c r="V915">
        <v>2975633</v>
      </c>
      <c r="W915">
        <v>0</v>
      </c>
      <c r="X915" t="s">
        <v>3170</v>
      </c>
      <c r="Y915" t="s">
        <v>3171</v>
      </c>
      <c r="Z915" t="s">
        <v>3172</v>
      </c>
      <c r="AA915">
        <f>VLOOKUP(S915,'[1]Tract Areas'!$F$2:$M$374,8,FALSE)</f>
        <v>2843016</v>
      </c>
      <c r="AB915">
        <f t="shared" si="29"/>
        <v>1</v>
      </c>
    </row>
    <row r="916" spans="1:28" x14ac:dyDescent="0.25">
      <c r="A916">
        <v>94</v>
      </c>
      <c r="B916" t="s">
        <v>3163</v>
      </c>
      <c r="C916" t="str">
        <f t="shared" si="28"/>
        <v>Sammamish</v>
      </c>
      <c r="D916" t="s">
        <v>3164</v>
      </c>
      <c r="E916">
        <v>168092.96037426969</v>
      </c>
      <c r="F916">
        <v>670552511.17772567</v>
      </c>
      <c r="K916" t="s">
        <v>59</v>
      </c>
      <c r="L916" t="s">
        <v>60</v>
      </c>
      <c r="M916" t="s">
        <v>3164</v>
      </c>
      <c r="N916" t="s">
        <v>32</v>
      </c>
      <c r="O916" t="s">
        <v>33</v>
      </c>
      <c r="P916" t="s">
        <v>2215</v>
      </c>
      <c r="Q916" t="s">
        <v>2216</v>
      </c>
      <c r="R916" t="s">
        <v>2217</v>
      </c>
      <c r="S916" t="s">
        <v>2218</v>
      </c>
      <c r="T916" t="s">
        <v>38</v>
      </c>
      <c r="U916" t="s">
        <v>39</v>
      </c>
      <c r="V916">
        <v>13110056</v>
      </c>
      <c r="W916">
        <v>436039</v>
      </c>
      <c r="X916" t="s">
        <v>2219</v>
      </c>
      <c r="Y916" t="s">
        <v>2220</v>
      </c>
      <c r="Z916" t="s">
        <v>3173</v>
      </c>
      <c r="AA916">
        <f>VLOOKUP(S916,'[1]Tract Areas'!$F$2:$M$374,8,FALSE)</f>
        <v>12725874</v>
      </c>
      <c r="AB916">
        <f t="shared" si="29"/>
        <v>2.8335971266099289E-4</v>
      </c>
    </row>
    <row r="917" spans="1:28" x14ac:dyDescent="0.25">
      <c r="A917">
        <v>94</v>
      </c>
      <c r="B917" t="s">
        <v>3163</v>
      </c>
      <c r="C917" t="str">
        <f t="shared" si="28"/>
        <v>Sammamish</v>
      </c>
      <c r="D917" t="s">
        <v>3164</v>
      </c>
      <c r="E917">
        <v>168092.96037426969</v>
      </c>
      <c r="F917">
        <v>670552511.17772567</v>
      </c>
      <c r="K917" t="s">
        <v>59</v>
      </c>
      <c r="L917" t="s">
        <v>60</v>
      </c>
      <c r="M917" t="s">
        <v>3164</v>
      </c>
      <c r="N917" t="s">
        <v>32</v>
      </c>
      <c r="O917" t="s">
        <v>33</v>
      </c>
      <c r="P917" t="s">
        <v>2333</v>
      </c>
      <c r="Q917" t="s">
        <v>2334</v>
      </c>
      <c r="R917" t="s">
        <v>2335</v>
      </c>
      <c r="S917" t="s">
        <v>2336</v>
      </c>
      <c r="T917" t="s">
        <v>38</v>
      </c>
      <c r="U917" t="s">
        <v>39</v>
      </c>
      <c r="V917">
        <v>26840645</v>
      </c>
      <c r="W917">
        <v>341596</v>
      </c>
      <c r="X917" t="s">
        <v>2337</v>
      </c>
      <c r="Y917" t="s">
        <v>2338</v>
      </c>
      <c r="Z917" t="s">
        <v>3174</v>
      </c>
      <c r="AA917">
        <f>VLOOKUP(S917,'[1]Tract Areas'!$F$2:$M$374,8,FALSE)</f>
        <v>26277932</v>
      </c>
      <c r="AB917">
        <f t="shared" si="29"/>
        <v>0.52503222095254676</v>
      </c>
    </row>
    <row r="918" spans="1:28" x14ac:dyDescent="0.25">
      <c r="A918">
        <v>94</v>
      </c>
      <c r="B918" t="s">
        <v>3163</v>
      </c>
      <c r="C918" t="str">
        <f t="shared" si="28"/>
        <v>Sammamish</v>
      </c>
      <c r="D918" t="s">
        <v>3164</v>
      </c>
      <c r="E918">
        <v>168092.96037426969</v>
      </c>
      <c r="F918">
        <v>670552511.17772567</v>
      </c>
      <c r="K918" t="s">
        <v>59</v>
      </c>
      <c r="L918" t="s">
        <v>60</v>
      </c>
      <c r="M918" t="s">
        <v>3164</v>
      </c>
      <c r="N918" t="s">
        <v>32</v>
      </c>
      <c r="O918" t="s">
        <v>33</v>
      </c>
      <c r="P918" t="s">
        <v>3175</v>
      </c>
      <c r="Q918" t="s">
        <v>3176</v>
      </c>
      <c r="R918" t="s">
        <v>3177</v>
      </c>
      <c r="S918" t="s">
        <v>3178</v>
      </c>
      <c r="T918" t="s">
        <v>38</v>
      </c>
      <c r="U918" t="s">
        <v>39</v>
      </c>
      <c r="V918">
        <v>10073205</v>
      </c>
      <c r="W918">
        <v>3779419</v>
      </c>
      <c r="X918" t="s">
        <v>3179</v>
      </c>
      <c r="Y918" t="s">
        <v>3180</v>
      </c>
      <c r="Z918" t="s">
        <v>3181</v>
      </c>
      <c r="AA918">
        <f>VLOOKUP(S918,'[1]Tract Areas'!$F$2:$M$374,8,FALSE)</f>
        <v>9993490</v>
      </c>
      <c r="AB918">
        <f t="shared" si="29"/>
        <v>1</v>
      </c>
    </row>
    <row r="919" spans="1:28" x14ac:dyDescent="0.25">
      <c r="A919">
        <v>94</v>
      </c>
      <c r="B919" t="s">
        <v>3163</v>
      </c>
      <c r="C919" t="str">
        <f t="shared" si="28"/>
        <v>Sammamish</v>
      </c>
      <c r="D919" t="s">
        <v>3164</v>
      </c>
      <c r="E919">
        <v>168092.96037426969</v>
      </c>
      <c r="F919">
        <v>670552511.17772567</v>
      </c>
      <c r="K919" t="s">
        <v>59</v>
      </c>
      <c r="L919" t="s">
        <v>60</v>
      </c>
      <c r="M919" t="s">
        <v>3164</v>
      </c>
      <c r="N919" t="s">
        <v>32</v>
      </c>
      <c r="O919" t="s">
        <v>33</v>
      </c>
      <c r="P919" t="s">
        <v>3182</v>
      </c>
      <c r="Q919" t="s">
        <v>3183</v>
      </c>
      <c r="R919" t="s">
        <v>3184</v>
      </c>
      <c r="S919" t="s">
        <v>3185</v>
      </c>
      <c r="T919" t="s">
        <v>38</v>
      </c>
      <c r="U919" t="s">
        <v>39</v>
      </c>
      <c r="V919">
        <v>4572913</v>
      </c>
      <c r="W919">
        <v>1055367</v>
      </c>
      <c r="X919" t="s">
        <v>3186</v>
      </c>
      <c r="Y919" t="s">
        <v>3187</v>
      </c>
      <c r="Z919" t="s">
        <v>3188</v>
      </c>
      <c r="AA919">
        <f>VLOOKUP(S919,'[1]Tract Areas'!$F$2:$M$374,8,FALSE)</f>
        <v>4434204</v>
      </c>
      <c r="AB919">
        <f t="shared" si="29"/>
        <v>1</v>
      </c>
    </row>
    <row r="920" spans="1:28" x14ac:dyDescent="0.25">
      <c r="A920">
        <v>94</v>
      </c>
      <c r="B920" t="s">
        <v>3163</v>
      </c>
      <c r="C920" t="str">
        <f t="shared" si="28"/>
        <v>Sammamish</v>
      </c>
      <c r="D920" t="s">
        <v>3164</v>
      </c>
      <c r="E920">
        <v>168092.96037426969</v>
      </c>
      <c r="F920">
        <v>670552511.17772567</v>
      </c>
      <c r="K920" t="s">
        <v>59</v>
      </c>
      <c r="L920" t="s">
        <v>60</v>
      </c>
      <c r="M920" t="s">
        <v>3164</v>
      </c>
      <c r="N920" t="s">
        <v>32</v>
      </c>
      <c r="O920" t="s">
        <v>33</v>
      </c>
      <c r="P920" t="s">
        <v>3189</v>
      </c>
      <c r="Q920" t="s">
        <v>3190</v>
      </c>
      <c r="R920" t="s">
        <v>3191</v>
      </c>
      <c r="S920" t="s">
        <v>3192</v>
      </c>
      <c r="T920" t="s">
        <v>38</v>
      </c>
      <c r="U920" t="s">
        <v>39</v>
      </c>
      <c r="V920">
        <v>4393971</v>
      </c>
      <c r="W920">
        <v>0</v>
      </c>
      <c r="X920" t="s">
        <v>3193</v>
      </c>
      <c r="Y920" t="s">
        <v>3194</v>
      </c>
      <c r="Z920" t="s">
        <v>3195</v>
      </c>
      <c r="AA920">
        <f>VLOOKUP(S920,'[1]Tract Areas'!$F$2:$M$374,8,FALSE)</f>
        <v>4353298</v>
      </c>
      <c r="AB920">
        <f t="shared" si="29"/>
        <v>1</v>
      </c>
    </row>
    <row r="921" spans="1:28" x14ac:dyDescent="0.25">
      <c r="A921">
        <v>94</v>
      </c>
      <c r="B921" t="s">
        <v>3163</v>
      </c>
      <c r="C921" t="str">
        <f t="shared" si="28"/>
        <v>Sammamish</v>
      </c>
      <c r="D921" t="s">
        <v>3164</v>
      </c>
      <c r="E921">
        <v>168092.96037426969</v>
      </c>
      <c r="F921">
        <v>670552511.17772567</v>
      </c>
      <c r="K921" t="s">
        <v>59</v>
      </c>
      <c r="L921" t="s">
        <v>60</v>
      </c>
      <c r="M921" t="s">
        <v>3164</v>
      </c>
      <c r="N921" t="s">
        <v>32</v>
      </c>
      <c r="O921" t="s">
        <v>33</v>
      </c>
      <c r="P921" t="s">
        <v>1905</v>
      </c>
      <c r="Q921" t="s">
        <v>1906</v>
      </c>
      <c r="R921" t="s">
        <v>1907</v>
      </c>
      <c r="S921" t="s">
        <v>1908</v>
      </c>
      <c r="T921" t="s">
        <v>38</v>
      </c>
      <c r="U921" t="s">
        <v>39</v>
      </c>
      <c r="V921">
        <v>11018171</v>
      </c>
      <c r="W921">
        <v>1305361</v>
      </c>
      <c r="X921" t="s">
        <v>1909</v>
      </c>
      <c r="Y921" t="s">
        <v>1910</v>
      </c>
      <c r="Z921" t="s">
        <v>3196</v>
      </c>
      <c r="AA921">
        <f>VLOOKUP(S921,'[1]Tract Areas'!$F$2:$M$374,8,FALSE)</f>
        <v>10859005</v>
      </c>
      <c r="AB921">
        <f t="shared" si="29"/>
        <v>0.33325650002002943</v>
      </c>
    </row>
    <row r="922" spans="1:28" x14ac:dyDescent="0.25">
      <c r="A922">
        <v>94</v>
      </c>
      <c r="B922" t="s">
        <v>3163</v>
      </c>
      <c r="C922" t="str">
        <f t="shared" si="28"/>
        <v>Sammamish</v>
      </c>
      <c r="D922" t="s">
        <v>3164</v>
      </c>
      <c r="E922">
        <v>168092.96037426969</v>
      </c>
      <c r="F922">
        <v>670552511.17772567</v>
      </c>
      <c r="K922" t="s">
        <v>59</v>
      </c>
      <c r="L922" t="s">
        <v>60</v>
      </c>
      <c r="M922" t="s">
        <v>3164</v>
      </c>
      <c r="N922" t="s">
        <v>32</v>
      </c>
      <c r="O922" t="s">
        <v>33</v>
      </c>
      <c r="P922" t="s">
        <v>1912</v>
      </c>
      <c r="Q922" t="s">
        <v>1913</v>
      </c>
      <c r="R922" t="s">
        <v>1914</v>
      </c>
      <c r="S922" t="s">
        <v>1915</v>
      </c>
      <c r="T922" t="s">
        <v>38</v>
      </c>
      <c r="U922" t="s">
        <v>39</v>
      </c>
      <c r="V922">
        <v>3372134</v>
      </c>
      <c r="W922">
        <v>42596</v>
      </c>
      <c r="X922" t="s">
        <v>1916</v>
      </c>
      <c r="Y922" t="s">
        <v>1917</v>
      </c>
      <c r="Z922" t="s">
        <v>3197</v>
      </c>
      <c r="AA922">
        <f>VLOOKUP(S922,'[1]Tract Areas'!$F$2:$M$374,8,FALSE)</f>
        <v>3328788</v>
      </c>
      <c r="AB922">
        <f t="shared" si="29"/>
        <v>0.99763367327688035</v>
      </c>
    </row>
    <row r="923" spans="1:28" x14ac:dyDescent="0.25">
      <c r="A923">
        <v>94</v>
      </c>
      <c r="B923" t="s">
        <v>3163</v>
      </c>
      <c r="C923" t="str">
        <f t="shared" si="28"/>
        <v>Sammamish</v>
      </c>
      <c r="D923" t="s">
        <v>3164</v>
      </c>
      <c r="E923">
        <v>168092.96037426969</v>
      </c>
      <c r="F923">
        <v>670552511.17772567</v>
      </c>
      <c r="K923" t="s">
        <v>59</v>
      </c>
      <c r="L923" t="s">
        <v>60</v>
      </c>
      <c r="M923" t="s">
        <v>3164</v>
      </c>
      <c r="N923" t="s">
        <v>32</v>
      </c>
      <c r="O923" t="s">
        <v>33</v>
      </c>
      <c r="P923" t="s">
        <v>2534</v>
      </c>
      <c r="Q923" t="s">
        <v>2535</v>
      </c>
      <c r="R923" t="s">
        <v>2536</v>
      </c>
      <c r="S923" t="s">
        <v>2537</v>
      </c>
      <c r="T923" t="s">
        <v>38</v>
      </c>
      <c r="U923" t="s">
        <v>39</v>
      </c>
      <c r="V923">
        <v>6225176</v>
      </c>
      <c r="W923">
        <v>2654247</v>
      </c>
      <c r="X923" t="s">
        <v>2538</v>
      </c>
      <c r="Y923" t="s">
        <v>2539</v>
      </c>
      <c r="Z923" t="s">
        <v>3198</v>
      </c>
      <c r="AA923">
        <f>VLOOKUP(S923,'[1]Tract Areas'!$F$2:$M$374,8,FALSE)</f>
        <v>6190655</v>
      </c>
      <c r="AB923">
        <f t="shared" si="29"/>
        <v>0.82266626067839344</v>
      </c>
    </row>
    <row r="924" spans="1:28" x14ac:dyDescent="0.25">
      <c r="A924">
        <v>94</v>
      </c>
      <c r="B924" t="s">
        <v>3163</v>
      </c>
      <c r="C924" t="str">
        <f t="shared" si="28"/>
        <v>Sammamish</v>
      </c>
      <c r="D924" t="s">
        <v>3164</v>
      </c>
      <c r="E924">
        <v>168092.96037426969</v>
      </c>
      <c r="F924">
        <v>670552511.17772567</v>
      </c>
      <c r="K924" t="s">
        <v>59</v>
      </c>
      <c r="L924" t="s">
        <v>60</v>
      </c>
      <c r="M924" t="s">
        <v>3164</v>
      </c>
      <c r="N924" t="s">
        <v>32</v>
      </c>
      <c r="O924" t="s">
        <v>33</v>
      </c>
      <c r="P924" t="s">
        <v>2541</v>
      </c>
      <c r="Q924" t="s">
        <v>2542</v>
      </c>
      <c r="R924" t="s">
        <v>2543</v>
      </c>
      <c r="S924" t="s">
        <v>2544</v>
      </c>
      <c r="T924" t="s">
        <v>38</v>
      </c>
      <c r="U924" t="s">
        <v>39</v>
      </c>
      <c r="V924">
        <v>7343038</v>
      </c>
      <c r="W924">
        <v>0</v>
      </c>
      <c r="X924" t="s">
        <v>2545</v>
      </c>
      <c r="Y924" t="s">
        <v>2546</v>
      </c>
      <c r="Z924" t="s">
        <v>3199</v>
      </c>
      <c r="AA924">
        <f>VLOOKUP(S924,'[1]Tract Areas'!$F$2:$M$374,8,FALSE)</f>
        <v>6686531</v>
      </c>
      <c r="AB924">
        <f t="shared" si="29"/>
        <v>0.61918145597470498</v>
      </c>
    </row>
    <row r="925" spans="1:28" x14ac:dyDescent="0.25">
      <c r="A925">
        <v>37</v>
      </c>
      <c r="C925" t="e">
        <f t="shared" si="28"/>
        <v>#VALUE!</v>
      </c>
      <c r="E925">
        <v>21396.695800864782</v>
      </c>
      <c r="F925">
        <v>19249857.13974366</v>
      </c>
      <c r="G925">
        <v>21396.695</v>
      </c>
      <c r="H925" t="s">
        <v>3200</v>
      </c>
      <c r="I925" t="s">
        <v>693</v>
      </c>
      <c r="J925">
        <v>4</v>
      </c>
      <c r="K925" t="s">
        <v>30</v>
      </c>
      <c r="L925" t="s">
        <v>31</v>
      </c>
      <c r="M925" t="s">
        <v>3200</v>
      </c>
      <c r="N925" t="s">
        <v>32</v>
      </c>
      <c r="O925" t="s">
        <v>33</v>
      </c>
      <c r="P925" t="s">
        <v>2823</v>
      </c>
      <c r="Q925" t="s">
        <v>2824</v>
      </c>
      <c r="R925" t="s">
        <v>945</v>
      </c>
      <c r="S925" t="s">
        <v>2825</v>
      </c>
      <c r="T925" t="s">
        <v>38</v>
      </c>
      <c r="U925" t="s">
        <v>39</v>
      </c>
      <c r="V925">
        <v>2767963</v>
      </c>
      <c r="W925">
        <v>1488647</v>
      </c>
      <c r="X925" t="s">
        <v>2826</v>
      </c>
      <c r="Y925" t="s">
        <v>2827</v>
      </c>
      <c r="Z925" t="s">
        <v>3201</v>
      </c>
      <c r="AA925">
        <f>VLOOKUP(S925,'[1]Tract Areas'!$F$2:$M$374,8,FALSE)</f>
        <v>2769392</v>
      </c>
      <c r="AB925">
        <f t="shared" si="29"/>
        <v>3.2570325905469506E-4</v>
      </c>
    </row>
    <row r="926" spans="1:28" x14ac:dyDescent="0.25">
      <c r="A926">
        <v>37</v>
      </c>
      <c r="C926" t="e">
        <f t="shared" si="28"/>
        <v>#VALUE!</v>
      </c>
      <c r="E926">
        <v>21396.695800864782</v>
      </c>
      <c r="F926">
        <v>19249857.13974366</v>
      </c>
      <c r="G926">
        <v>21396.695</v>
      </c>
      <c r="H926" t="s">
        <v>3200</v>
      </c>
      <c r="I926" t="s">
        <v>693</v>
      </c>
      <c r="J926">
        <v>4</v>
      </c>
      <c r="K926" t="s">
        <v>30</v>
      </c>
      <c r="L926" t="s">
        <v>31</v>
      </c>
      <c r="M926" t="s">
        <v>3200</v>
      </c>
      <c r="N926" t="s">
        <v>32</v>
      </c>
      <c r="O926" t="s">
        <v>33</v>
      </c>
      <c r="P926" t="s">
        <v>1022</v>
      </c>
      <c r="Q926" t="s">
        <v>1023</v>
      </c>
      <c r="R926" t="s">
        <v>1024</v>
      </c>
      <c r="S926" t="s">
        <v>1025</v>
      </c>
      <c r="T926" t="s">
        <v>38</v>
      </c>
      <c r="U926" t="s">
        <v>39</v>
      </c>
      <c r="V926">
        <v>2464009</v>
      </c>
      <c r="W926">
        <v>0</v>
      </c>
      <c r="X926" t="s">
        <v>1026</v>
      </c>
      <c r="Y926" t="s">
        <v>1027</v>
      </c>
      <c r="Z926" t="s">
        <v>2859</v>
      </c>
      <c r="AA926">
        <f>VLOOKUP(S926,'[1]Tract Areas'!$F$2:$M$374,8,FALSE)</f>
        <v>2464004</v>
      </c>
      <c r="AB926">
        <f t="shared" si="29"/>
        <v>8.1168699401462014E-7</v>
      </c>
    </row>
    <row r="927" spans="1:28" x14ac:dyDescent="0.25">
      <c r="A927">
        <v>37</v>
      </c>
      <c r="C927" t="e">
        <f t="shared" si="28"/>
        <v>#VALUE!</v>
      </c>
      <c r="E927">
        <v>21396.695800864782</v>
      </c>
      <c r="F927">
        <v>19249857.13974366</v>
      </c>
      <c r="G927">
        <v>21396.695</v>
      </c>
      <c r="H927" t="s">
        <v>3200</v>
      </c>
      <c r="I927" t="s">
        <v>693</v>
      </c>
      <c r="J927">
        <v>4</v>
      </c>
      <c r="K927" t="s">
        <v>30</v>
      </c>
      <c r="L927" t="s">
        <v>31</v>
      </c>
      <c r="M927" t="s">
        <v>3200</v>
      </c>
      <c r="N927" t="s">
        <v>32</v>
      </c>
      <c r="O927" t="s">
        <v>33</v>
      </c>
      <c r="P927" t="s">
        <v>1029</v>
      </c>
      <c r="Q927" t="s">
        <v>1030</v>
      </c>
      <c r="R927" t="s">
        <v>1031</v>
      </c>
      <c r="S927" t="s">
        <v>1032</v>
      </c>
      <c r="T927" t="s">
        <v>38</v>
      </c>
      <c r="U927" t="s">
        <v>39</v>
      </c>
      <c r="V927">
        <v>3267563</v>
      </c>
      <c r="W927">
        <v>5654701</v>
      </c>
      <c r="X927" t="s">
        <v>1033</v>
      </c>
      <c r="Y927" t="s">
        <v>1034</v>
      </c>
      <c r="Z927" t="s">
        <v>3202</v>
      </c>
      <c r="AA927">
        <f>VLOOKUP(S927,'[1]Tract Areas'!$F$2:$M$374,8,FALSE)</f>
        <v>3202028</v>
      </c>
      <c r="AB927">
        <f t="shared" si="29"/>
        <v>4.1823494360449069E-3</v>
      </c>
    </row>
    <row r="928" spans="1:28" x14ac:dyDescent="0.25">
      <c r="A928">
        <v>37</v>
      </c>
      <c r="C928" t="e">
        <f t="shared" si="28"/>
        <v>#VALUE!</v>
      </c>
      <c r="E928">
        <v>21396.695800864782</v>
      </c>
      <c r="F928">
        <v>19249857.13974366</v>
      </c>
      <c r="G928">
        <v>21396.695</v>
      </c>
      <c r="H928" t="s">
        <v>3200</v>
      </c>
      <c r="I928" t="s">
        <v>693</v>
      </c>
      <c r="J928">
        <v>4</v>
      </c>
      <c r="K928" t="s">
        <v>30</v>
      </c>
      <c r="L928" t="s">
        <v>31</v>
      </c>
      <c r="M928" t="s">
        <v>3200</v>
      </c>
      <c r="N928" t="s">
        <v>32</v>
      </c>
      <c r="O928" t="s">
        <v>33</v>
      </c>
      <c r="P928" t="s">
        <v>3203</v>
      </c>
      <c r="Q928" t="s">
        <v>3204</v>
      </c>
      <c r="R928" t="s">
        <v>3000</v>
      </c>
      <c r="S928" t="s">
        <v>3205</v>
      </c>
      <c r="T928" t="s">
        <v>38</v>
      </c>
      <c r="U928" t="s">
        <v>39</v>
      </c>
      <c r="V928">
        <v>2606984</v>
      </c>
      <c r="W928">
        <v>3881765</v>
      </c>
      <c r="X928" t="s">
        <v>3206</v>
      </c>
      <c r="Y928" t="s">
        <v>3207</v>
      </c>
      <c r="Z928" t="s">
        <v>3208</v>
      </c>
      <c r="AA928">
        <f>VLOOKUP(S928,'[1]Tract Areas'!$F$2:$M$374,8,FALSE)</f>
        <v>2471859</v>
      </c>
      <c r="AB928">
        <f t="shared" si="29"/>
        <v>0.71248683683009428</v>
      </c>
    </row>
    <row r="929" spans="1:28" x14ac:dyDescent="0.25">
      <c r="A929">
        <v>98</v>
      </c>
      <c r="B929" t="s">
        <v>3209</v>
      </c>
      <c r="C929" t="str">
        <f t="shared" si="28"/>
        <v>SeaTac</v>
      </c>
      <c r="D929" t="s">
        <v>3210</v>
      </c>
      <c r="E929">
        <v>101651.4422813167</v>
      </c>
      <c r="F929">
        <v>286633788.10072082</v>
      </c>
      <c r="K929" t="s">
        <v>59</v>
      </c>
      <c r="L929" t="s">
        <v>60</v>
      </c>
      <c r="M929" t="s">
        <v>3210</v>
      </c>
      <c r="N929" t="s">
        <v>32</v>
      </c>
      <c r="O929" t="s">
        <v>33</v>
      </c>
      <c r="P929" t="s">
        <v>1058</v>
      </c>
      <c r="Q929" t="s">
        <v>1059</v>
      </c>
      <c r="R929" t="s">
        <v>1060</v>
      </c>
      <c r="S929" t="s">
        <v>1061</v>
      </c>
      <c r="T929" t="s">
        <v>38</v>
      </c>
      <c r="U929" t="s">
        <v>39</v>
      </c>
      <c r="V929">
        <v>3325461</v>
      </c>
      <c r="W929">
        <v>0</v>
      </c>
      <c r="X929" t="s">
        <v>1062</v>
      </c>
      <c r="Y929" t="s">
        <v>1063</v>
      </c>
      <c r="Z929" t="s">
        <v>3211</v>
      </c>
      <c r="AA929">
        <f>VLOOKUP(S929,'[1]Tract Areas'!$F$2:$M$374,8,FALSE)</f>
        <v>3324725</v>
      </c>
      <c r="AB929">
        <f t="shared" si="29"/>
        <v>4.8846145169901267E-3</v>
      </c>
    </row>
    <row r="930" spans="1:28" x14ac:dyDescent="0.25">
      <c r="A930">
        <v>98</v>
      </c>
      <c r="B930" t="s">
        <v>3209</v>
      </c>
      <c r="C930" t="str">
        <f t="shared" si="28"/>
        <v>SeaTac</v>
      </c>
      <c r="D930" t="s">
        <v>3210</v>
      </c>
      <c r="E930">
        <v>101651.4422813167</v>
      </c>
      <c r="F930">
        <v>286633788.10072082</v>
      </c>
      <c r="K930" t="s">
        <v>59</v>
      </c>
      <c r="L930" t="s">
        <v>60</v>
      </c>
      <c r="M930" t="s">
        <v>3210</v>
      </c>
      <c r="N930" t="s">
        <v>32</v>
      </c>
      <c r="O930" t="s">
        <v>33</v>
      </c>
      <c r="P930" t="s">
        <v>3212</v>
      </c>
      <c r="Q930" t="s">
        <v>3213</v>
      </c>
      <c r="R930" t="s">
        <v>3214</v>
      </c>
      <c r="S930" t="s">
        <v>3215</v>
      </c>
      <c r="T930" t="s">
        <v>38</v>
      </c>
      <c r="U930" t="s">
        <v>39</v>
      </c>
      <c r="V930">
        <v>3552158</v>
      </c>
      <c r="W930">
        <v>5405</v>
      </c>
      <c r="X930" t="s">
        <v>3216</v>
      </c>
      <c r="Y930" t="s">
        <v>3217</v>
      </c>
      <c r="Z930" t="s">
        <v>3218</v>
      </c>
      <c r="AA930">
        <f>VLOOKUP(S930,'[1]Tract Areas'!$F$2:$M$374,8,FALSE)</f>
        <v>3516100</v>
      </c>
      <c r="AB930">
        <f t="shared" si="29"/>
        <v>0.75420238332243106</v>
      </c>
    </row>
    <row r="931" spans="1:28" x14ac:dyDescent="0.25">
      <c r="A931">
        <v>98</v>
      </c>
      <c r="B931" t="s">
        <v>3209</v>
      </c>
      <c r="C931" t="str">
        <f t="shared" si="28"/>
        <v>SeaTac</v>
      </c>
      <c r="D931" t="s">
        <v>3210</v>
      </c>
      <c r="E931">
        <v>101651.4422813167</v>
      </c>
      <c r="F931">
        <v>286633788.10072082</v>
      </c>
      <c r="K931" t="s">
        <v>59</v>
      </c>
      <c r="L931" t="s">
        <v>60</v>
      </c>
      <c r="M931" t="s">
        <v>3210</v>
      </c>
      <c r="N931" t="s">
        <v>32</v>
      </c>
      <c r="O931" t="s">
        <v>33</v>
      </c>
      <c r="P931" t="s">
        <v>1065</v>
      </c>
      <c r="Q931" t="s">
        <v>1066</v>
      </c>
      <c r="R931" t="s">
        <v>1067</v>
      </c>
      <c r="S931" t="s">
        <v>1068</v>
      </c>
      <c r="T931" t="s">
        <v>38</v>
      </c>
      <c r="U931" t="s">
        <v>39</v>
      </c>
      <c r="V931">
        <v>1567464</v>
      </c>
      <c r="W931">
        <v>0</v>
      </c>
      <c r="X931" t="s">
        <v>1069</v>
      </c>
      <c r="Y931" t="s">
        <v>1070</v>
      </c>
      <c r="Z931" t="s">
        <v>3219</v>
      </c>
      <c r="AA931">
        <f>VLOOKUP(S931,'[1]Tract Areas'!$F$2:$M$374,8,FALSE)</f>
        <v>1567462</v>
      </c>
      <c r="AB931">
        <f t="shared" si="29"/>
        <v>9.741224986634444E-3</v>
      </c>
    </row>
    <row r="932" spans="1:28" x14ac:dyDescent="0.25">
      <c r="A932">
        <v>98</v>
      </c>
      <c r="B932" t="s">
        <v>3209</v>
      </c>
      <c r="C932" t="str">
        <f t="shared" si="28"/>
        <v>SeaTac</v>
      </c>
      <c r="D932" t="s">
        <v>3210</v>
      </c>
      <c r="E932">
        <v>101651.4422813167</v>
      </c>
      <c r="F932">
        <v>286633788.10072082</v>
      </c>
      <c r="K932" t="s">
        <v>59</v>
      </c>
      <c r="L932" t="s">
        <v>60</v>
      </c>
      <c r="M932" t="s">
        <v>3210</v>
      </c>
      <c r="N932" t="s">
        <v>32</v>
      </c>
      <c r="O932" t="s">
        <v>33</v>
      </c>
      <c r="P932" t="s">
        <v>3098</v>
      </c>
      <c r="Q932" t="s">
        <v>3099</v>
      </c>
      <c r="R932" t="s">
        <v>3100</v>
      </c>
      <c r="S932" t="s">
        <v>3101</v>
      </c>
      <c r="T932" t="s">
        <v>38</v>
      </c>
      <c r="U932" t="s">
        <v>39</v>
      </c>
      <c r="V932">
        <v>15244752</v>
      </c>
      <c r="W932">
        <v>526900</v>
      </c>
      <c r="X932" t="s">
        <v>3102</v>
      </c>
      <c r="Y932" t="s">
        <v>3103</v>
      </c>
      <c r="Z932" t="s">
        <v>3220</v>
      </c>
      <c r="AA932">
        <f>VLOOKUP(S932,'[1]Tract Areas'!$F$2:$M$374,8,FALSE)</f>
        <v>14832052</v>
      </c>
      <c r="AB932">
        <f t="shared" si="29"/>
        <v>4.2425687288582857E-3</v>
      </c>
    </row>
    <row r="933" spans="1:28" x14ac:dyDescent="0.25">
      <c r="A933">
        <v>98</v>
      </c>
      <c r="B933" t="s">
        <v>3209</v>
      </c>
      <c r="C933" t="str">
        <f t="shared" si="28"/>
        <v>SeaTac</v>
      </c>
      <c r="D933" t="s">
        <v>3210</v>
      </c>
      <c r="E933">
        <v>101651.4422813167</v>
      </c>
      <c r="F933">
        <v>286633788.10072082</v>
      </c>
      <c r="K933" t="s">
        <v>59</v>
      </c>
      <c r="L933" t="s">
        <v>60</v>
      </c>
      <c r="M933" t="s">
        <v>3210</v>
      </c>
      <c r="N933" t="s">
        <v>32</v>
      </c>
      <c r="O933" t="s">
        <v>33</v>
      </c>
      <c r="P933" t="s">
        <v>1337</v>
      </c>
      <c r="Q933" t="s">
        <v>1338</v>
      </c>
      <c r="R933" t="s">
        <v>1339</v>
      </c>
      <c r="S933" t="s">
        <v>1340</v>
      </c>
      <c r="T933" t="s">
        <v>38</v>
      </c>
      <c r="U933" t="s">
        <v>39</v>
      </c>
      <c r="V933">
        <v>2062176</v>
      </c>
      <c r="W933">
        <v>0</v>
      </c>
      <c r="X933" t="s">
        <v>1341</v>
      </c>
      <c r="Y933" t="s">
        <v>1342</v>
      </c>
      <c r="Z933" t="s">
        <v>3221</v>
      </c>
      <c r="AA933">
        <f>VLOOKUP(S933,'[1]Tract Areas'!$F$2:$M$374,8,FALSE)</f>
        <v>2062178</v>
      </c>
      <c r="AB933">
        <f t="shared" si="29"/>
        <v>2.3198773335764419E-2</v>
      </c>
    </row>
    <row r="934" spans="1:28" x14ac:dyDescent="0.25">
      <c r="A934">
        <v>98</v>
      </c>
      <c r="B934" t="s">
        <v>3209</v>
      </c>
      <c r="C934" t="str">
        <f t="shared" si="28"/>
        <v>SeaTac</v>
      </c>
      <c r="D934" t="s">
        <v>3210</v>
      </c>
      <c r="E934">
        <v>101651.4422813167</v>
      </c>
      <c r="F934">
        <v>286633788.10072082</v>
      </c>
      <c r="K934" t="s">
        <v>59</v>
      </c>
      <c r="L934" t="s">
        <v>60</v>
      </c>
      <c r="M934" t="s">
        <v>3210</v>
      </c>
      <c r="N934" t="s">
        <v>32</v>
      </c>
      <c r="O934" t="s">
        <v>33</v>
      </c>
      <c r="P934" t="s">
        <v>1351</v>
      </c>
      <c r="Q934" t="s">
        <v>1352</v>
      </c>
      <c r="R934" t="s">
        <v>1353</v>
      </c>
      <c r="S934" t="s">
        <v>1354</v>
      </c>
      <c r="T934" t="s">
        <v>38</v>
      </c>
      <c r="U934" t="s">
        <v>39</v>
      </c>
      <c r="V934">
        <v>2415612</v>
      </c>
      <c r="W934">
        <v>415841</v>
      </c>
      <c r="X934" t="s">
        <v>1355</v>
      </c>
      <c r="Y934" t="s">
        <v>1356</v>
      </c>
      <c r="Z934" t="s">
        <v>3222</v>
      </c>
      <c r="AA934">
        <f>VLOOKUP(S934,'[1]Tract Areas'!$F$2:$M$374,8,FALSE)</f>
        <v>2413870</v>
      </c>
      <c r="AB934">
        <f t="shared" si="29"/>
        <v>0.99621147783434905</v>
      </c>
    </row>
    <row r="935" spans="1:28" x14ac:dyDescent="0.25">
      <c r="A935">
        <v>98</v>
      </c>
      <c r="B935" t="s">
        <v>3209</v>
      </c>
      <c r="C935" t="str">
        <f t="shared" si="28"/>
        <v>SeaTac</v>
      </c>
      <c r="D935" t="s">
        <v>3210</v>
      </c>
      <c r="E935">
        <v>101651.4422813167</v>
      </c>
      <c r="F935">
        <v>286633788.10072082</v>
      </c>
      <c r="K935" t="s">
        <v>59</v>
      </c>
      <c r="L935" t="s">
        <v>60</v>
      </c>
      <c r="M935" t="s">
        <v>3210</v>
      </c>
      <c r="N935" t="s">
        <v>32</v>
      </c>
      <c r="O935" t="s">
        <v>33</v>
      </c>
      <c r="P935" t="s">
        <v>1358</v>
      </c>
      <c r="Q935" t="s">
        <v>1359</v>
      </c>
      <c r="R935" t="s">
        <v>1360</v>
      </c>
      <c r="S935" t="s">
        <v>1361</v>
      </c>
      <c r="T935" t="s">
        <v>38</v>
      </c>
      <c r="U935" t="s">
        <v>39</v>
      </c>
      <c r="V935">
        <v>5203599</v>
      </c>
      <c r="W935">
        <v>0</v>
      </c>
      <c r="X935" t="s">
        <v>1362</v>
      </c>
      <c r="Y935" t="s">
        <v>1363</v>
      </c>
      <c r="Z935" t="s">
        <v>3223</v>
      </c>
      <c r="AA935">
        <f>VLOOKUP(S935,'[1]Tract Areas'!$F$2:$M$374,8,FALSE)</f>
        <v>5152895</v>
      </c>
      <c r="AB935">
        <f t="shared" si="29"/>
        <v>0.71041637758968501</v>
      </c>
    </row>
    <row r="936" spans="1:28" x14ac:dyDescent="0.25">
      <c r="A936">
        <v>98</v>
      </c>
      <c r="B936" t="s">
        <v>3209</v>
      </c>
      <c r="C936" t="str">
        <f t="shared" si="28"/>
        <v>SeaTac</v>
      </c>
      <c r="D936" t="s">
        <v>3210</v>
      </c>
      <c r="E936">
        <v>101651.4422813167</v>
      </c>
      <c r="F936">
        <v>286633788.10072082</v>
      </c>
      <c r="K936" t="s">
        <v>59</v>
      </c>
      <c r="L936" t="s">
        <v>60</v>
      </c>
      <c r="M936" t="s">
        <v>3210</v>
      </c>
      <c r="N936" t="s">
        <v>32</v>
      </c>
      <c r="O936" t="s">
        <v>33</v>
      </c>
      <c r="P936" t="s">
        <v>1101</v>
      </c>
      <c r="Q936" t="s">
        <v>1102</v>
      </c>
      <c r="R936" t="s">
        <v>1103</v>
      </c>
      <c r="S936" t="s">
        <v>1104</v>
      </c>
      <c r="T936" t="s">
        <v>38</v>
      </c>
      <c r="U936" t="s">
        <v>39</v>
      </c>
      <c r="V936">
        <v>2675325</v>
      </c>
      <c r="W936">
        <v>0</v>
      </c>
      <c r="X936" t="s">
        <v>1105</v>
      </c>
      <c r="Y936" t="s">
        <v>1106</v>
      </c>
      <c r="Z936" t="s">
        <v>3224</v>
      </c>
      <c r="AA936">
        <f>VLOOKUP(S936,'[1]Tract Areas'!$F$2:$M$374,8,FALSE)</f>
        <v>2669480</v>
      </c>
      <c r="AB936">
        <f t="shared" si="29"/>
        <v>6.4458621154681817E-2</v>
      </c>
    </row>
    <row r="937" spans="1:28" x14ac:dyDescent="0.25">
      <c r="A937">
        <v>98</v>
      </c>
      <c r="B937" t="s">
        <v>3209</v>
      </c>
      <c r="C937" t="str">
        <f t="shared" si="28"/>
        <v>SeaTac</v>
      </c>
      <c r="D937" t="s">
        <v>3210</v>
      </c>
      <c r="E937">
        <v>101651.4422813167</v>
      </c>
      <c r="F937">
        <v>286633788.10072082</v>
      </c>
      <c r="K937" t="s">
        <v>59</v>
      </c>
      <c r="L937" t="s">
        <v>60</v>
      </c>
      <c r="M937" t="s">
        <v>3210</v>
      </c>
      <c r="N937" t="s">
        <v>32</v>
      </c>
      <c r="O937" t="s">
        <v>33</v>
      </c>
      <c r="P937" t="s">
        <v>1115</v>
      </c>
      <c r="Q937" t="s">
        <v>1116</v>
      </c>
      <c r="R937" t="s">
        <v>1117</v>
      </c>
      <c r="S937" t="s">
        <v>1118</v>
      </c>
      <c r="T937" t="s">
        <v>38</v>
      </c>
      <c r="U937" t="s">
        <v>39</v>
      </c>
      <c r="V937">
        <v>3509824</v>
      </c>
      <c r="W937">
        <v>0</v>
      </c>
      <c r="X937" t="s">
        <v>1119</v>
      </c>
      <c r="Y937" t="s">
        <v>1120</v>
      </c>
      <c r="Z937" t="s">
        <v>3225</v>
      </c>
      <c r="AA937">
        <f>VLOOKUP(S937,'[1]Tract Areas'!$F$2:$M$374,8,FALSE)</f>
        <v>3485143</v>
      </c>
      <c r="AB937">
        <f t="shared" si="29"/>
        <v>0.3755934835385521</v>
      </c>
    </row>
    <row r="938" spans="1:28" x14ac:dyDescent="0.25">
      <c r="A938">
        <v>98</v>
      </c>
      <c r="B938" t="s">
        <v>3209</v>
      </c>
      <c r="C938" t="str">
        <f t="shared" si="28"/>
        <v>SeaTac</v>
      </c>
      <c r="D938" t="s">
        <v>3210</v>
      </c>
      <c r="E938">
        <v>101651.4422813167</v>
      </c>
      <c r="F938">
        <v>286633788.10072082</v>
      </c>
      <c r="K938" t="s">
        <v>59</v>
      </c>
      <c r="L938" t="s">
        <v>60</v>
      </c>
      <c r="M938" t="s">
        <v>3210</v>
      </c>
      <c r="N938" t="s">
        <v>32</v>
      </c>
      <c r="O938" t="s">
        <v>33</v>
      </c>
      <c r="P938" t="s">
        <v>3226</v>
      </c>
      <c r="Q938" t="s">
        <v>3227</v>
      </c>
      <c r="R938" t="s">
        <v>3228</v>
      </c>
      <c r="S938" t="s">
        <v>3229</v>
      </c>
      <c r="T938" t="s">
        <v>38</v>
      </c>
      <c r="U938" t="s">
        <v>39</v>
      </c>
      <c r="V938">
        <v>2086535</v>
      </c>
      <c r="W938">
        <v>32665</v>
      </c>
      <c r="X938" t="s">
        <v>3230</v>
      </c>
      <c r="Y938" t="s">
        <v>3231</v>
      </c>
      <c r="Z938" t="s">
        <v>3232</v>
      </c>
      <c r="AA938">
        <f>VLOOKUP(S938,'[1]Tract Areas'!$F$2:$M$374,8,FALSE)</f>
        <v>2068100</v>
      </c>
      <c r="AB938">
        <f t="shared" si="29"/>
        <v>1</v>
      </c>
    </row>
    <row r="939" spans="1:28" x14ac:dyDescent="0.25">
      <c r="A939">
        <v>98</v>
      </c>
      <c r="B939" t="s">
        <v>3209</v>
      </c>
      <c r="C939" t="str">
        <f t="shared" si="28"/>
        <v>SeaTac</v>
      </c>
      <c r="D939" t="s">
        <v>3210</v>
      </c>
      <c r="E939">
        <v>101651.4422813167</v>
      </c>
      <c r="F939">
        <v>286633788.10072082</v>
      </c>
      <c r="K939" t="s">
        <v>59</v>
      </c>
      <c r="L939" t="s">
        <v>60</v>
      </c>
      <c r="M939" t="s">
        <v>3210</v>
      </c>
      <c r="N939" t="s">
        <v>32</v>
      </c>
      <c r="O939" t="s">
        <v>33</v>
      </c>
      <c r="P939" t="s">
        <v>1122</v>
      </c>
      <c r="Q939" t="s">
        <v>1123</v>
      </c>
      <c r="R939" t="s">
        <v>1124</v>
      </c>
      <c r="S939" t="s">
        <v>1125</v>
      </c>
      <c r="T939" t="s">
        <v>38</v>
      </c>
      <c r="U939" t="s">
        <v>39</v>
      </c>
      <c r="V939">
        <v>8324279</v>
      </c>
      <c r="W939">
        <v>0</v>
      </c>
      <c r="X939" t="s">
        <v>1126</v>
      </c>
      <c r="Y939" t="s">
        <v>1127</v>
      </c>
      <c r="Z939" t="s">
        <v>3233</v>
      </c>
      <c r="AA939">
        <f>VLOOKUP(S939,'[1]Tract Areas'!$F$2:$M$374,8,FALSE)</f>
        <v>8317614</v>
      </c>
      <c r="AB939">
        <f t="shared" si="29"/>
        <v>0.96685083005775452</v>
      </c>
    </row>
    <row r="940" spans="1:28" x14ac:dyDescent="0.25">
      <c r="A940">
        <v>98</v>
      </c>
      <c r="B940" t="s">
        <v>3209</v>
      </c>
      <c r="C940" t="str">
        <f t="shared" si="28"/>
        <v>SeaTac</v>
      </c>
      <c r="D940" t="s">
        <v>3210</v>
      </c>
      <c r="E940">
        <v>101651.4422813167</v>
      </c>
      <c r="F940">
        <v>286633788.10072082</v>
      </c>
      <c r="K940" t="s">
        <v>59</v>
      </c>
      <c r="L940" t="s">
        <v>60</v>
      </c>
      <c r="M940" t="s">
        <v>3210</v>
      </c>
      <c r="N940" t="s">
        <v>32</v>
      </c>
      <c r="O940" t="s">
        <v>33</v>
      </c>
      <c r="P940" t="s">
        <v>2054</v>
      </c>
      <c r="Q940" t="s">
        <v>2055</v>
      </c>
      <c r="R940" t="s">
        <v>2056</v>
      </c>
      <c r="S940" t="s">
        <v>2057</v>
      </c>
      <c r="T940" t="s">
        <v>38</v>
      </c>
      <c r="U940" t="s">
        <v>39</v>
      </c>
      <c r="V940">
        <v>8206439</v>
      </c>
      <c r="W940">
        <v>153403</v>
      </c>
      <c r="X940" t="s">
        <v>2058</v>
      </c>
      <c r="Y940" t="s">
        <v>2059</v>
      </c>
      <c r="Z940" t="s">
        <v>3234</v>
      </c>
      <c r="AA940">
        <f>VLOOKUP(S940,'[1]Tract Areas'!$F$2:$M$374,8,FALSE)</f>
        <v>8206398</v>
      </c>
      <c r="AB940">
        <f t="shared" si="29"/>
        <v>0.31373082319429302</v>
      </c>
    </row>
    <row r="941" spans="1:28" x14ac:dyDescent="0.25">
      <c r="A941">
        <v>98</v>
      </c>
      <c r="B941" t="s">
        <v>3209</v>
      </c>
      <c r="C941" t="str">
        <f t="shared" si="28"/>
        <v>SeaTac</v>
      </c>
      <c r="D941" t="s">
        <v>3210</v>
      </c>
      <c r="E941">
        <v>101651.4422813167</v>
      </c>
      <c r="F941">
        <v>286633788.10072082</v>
      </c>
      <c r="K941" t="s">
        <v>59</v>
      </c>
      <c r="L941" t="s">
        <v>60</v>
      </c>
      <c r="M941" t="s">
        <v>3210</v>
      </c>
      <c r="N941" t="s">
        <v>32</v>
      </c>
      <c r="O941" t="s">
        <v>33</v>
      </c>
      <c r="P941" t="s">
        <v>3235</v>
      </c>
      <c r="Q941" t="s">
        <v>3236</v>
      </c>
      <c r="R941" t="s">
        <v>3237</v>
      </c>
      <c r="S941" t="s">
        <v>3238</v>
      </c>
      <c r="T941" t="s">
        <v>38</v>
      </c>
      <c r="U941" t="s">
        <v>39</v>
      </c>
      <c r="V941">
        <v>2687326</v>
      </c>
      <c r="W941">
        <v>1028</v>
      </c>
      <c r="X941" t="s">
        <v>3239</v>
      </c>
      <c r="Y941" t="s">
        <v>3240</v>
      </c>
      <c r="Z941" t="s">
        <v>3241</v>
      </c>
      <c r="AA941">
        <f>VLOOKUP(S941,'[1]Tract Areas'!$F$2:$M$374,8,FALSE)</f>
        <v>2687324</v>
      </c>
      <c r="AB941">
        <f t="shared" si="29"/>
        <v>8.1050889286144873E-3</v>
      </c>
    </row>
    <row r="942" spans="1:28" x14ac:dyDescent="0.25">
      <c r="A942">
        <v>98</v>
      </c>
      <c r="B942" t="s">
        <v>3209</v>
      </c>
      <c r="C942" t="str">
        <f t="shared" si="28"/>
        <v>SeaTac</v>
      </c>
      <c r="D942" t="s">
        <v>3210</v>
      </c>
      <c r="E942">
        <v>101651.4422813167</v>
      </c>
      <c r="F942">
        <v>286633788.10072082</v>
      </c>
      <c r="K942" t="s">
        <v>59</v>
      </c>
      <c r="L942" t="s">
        <v>60</v>
      </c>
      <c r="M942" t="s">
        <v>3210</v>
      </c>
      <c r="N942" t="s">
        <v>32</v>
      </c>
      <c r="O942" t="s">
        <v>33</v>
      </c>
      <c r="P942" t="s">
        <v>3242</v>
      </c>
      <c r="Q942" t="s">
        <v>3243</v>
      </c>
      <c r="R942" t="s">
        <v>3244</v>
      </c>
      <c r="S942" t="s">
        <v>3245</v>
      </c>
      <c r="T942" t="s">
        <v>38</v>
      </c>
      <c r="U942" t="s">
        <v>39</v>
      </c>
      <c r="V942">
        <v>1627778</v>
      </c>
      <c r="W942">
        <v>0</v>
      </c>
      <c r="X942" t="s">
        <v>3246</v>
      </c>
      <c r="Y942" t="s">
        <v>3247</v>
      </c>
      <c r="Z942" t="s">
        <v>3248</v>
      </c>
      <c r="AA942">
        <f>VLOOKUP(S942,'[1]Tract Areas'!$F$2:$M$374,8,FALSE)</f>
        <v>1624422</v>
      </c>
      <c r="AB942">
        <f t="shared" si="29"/>
        <v>0.92805871873195511</v>
      </c>
    </row>
    <row r="943" spans="1:28" x14ac:dyDescent="0.25">
      <c r="A943">
        <v>98</v>
      </c>
      <c r="B943" t="s">
        <v>3209</v>
      </c>
      <c r="C943" t="str">
        <f t="shared" si="28"/>
        <v>SeaTac</v>
      </c>
      <c r="D943" t="s">
        <v>3210</v>
      </c>
      <c r="E943">
        <v>101651.4422813167</v>
      </c>
      <c r="F943">
        <v>286633788.10072082</v>
      </c>
      <c r="K943" t="s">
        <v>59</v>
      </c>
      <c r="L943" t="s">
        <v>60</v>
      </c>
      <c r="M943" t="s">
        <v>3210</v>
      </c>
      <c r="N943" t="s">
        <v>32</v>
      </c>
      <c r="O943" t="s">
        <v>33</v>
      </c>
      <c r="P943" t="s">
        <v>1129</v>
      </c>
      <c r="Q943" t="s">
        <v>1130</v>
      </c>
      <c r="R943" t="s">
        <v>1131</v>
      </c>
      <c r="S943" t="s">
        <v>1132</v>
      </c>
      <c r="T943" t="s">
        <v>38</v>
      </c>
      <c r="U943" t="s">
        <v>39</v>
      </c>
      <c r="V943">
        <v>2094341</v>
      </c>
      <c r="W943">
        <v>0</v>
      </c>
      <c r="X943" t="s">
        <v>1133</v>
      </c>
      <c r="Y943" t="s">
        <v>1134</v>
      </c>
      <c r="Z943" t="s">
        <v>3249</v>
      </c>
      <c r="AA943">
        <f>VLOOKUP(S943,'[1]Tract Areas'!$F$2:$M$374,8,FALSE)</f>
        <v>2070756</v>
      </c>
      <c r="AB943">
        <f t="shared" si="29"/>
        <v>0.36970700555739061</v>
      </c>
    </row>
    <row r="944" spans="1:28" x14ac:dyDescent="0.25">
      <c r="A944">
        <v>98</v>
      </c>
      <c r="B944" t="s">
        <v>3209</v>
      </c>
      <c r="C944" t="str">
        <f t="shared" si="28"/>
        <v>SeaTac</v>
      </c>
      <c r="D944" t="s">
        <v>3210</v>
      </c>
      <c r="E944">
        <v>101651.4422813167</v>
      </c>
      <c r="F944">
        <v>286633788.10072082</v>
      </c>
      <c r="K944" t="s">
        <v>59</v>
      </c>
      <c r="L944" t="s">
        <v>60</v>
      </c>
      <c r="M944" t="s">
        <v>3210</v>
      </c>
      <c r="N944" t="s">
        <v>32</v>
      </c>
      <c r="O944" t="s">
        <v>33</v>
      </c>
      <c r="P944" t="s">
        <v>2104</v>
      </c>
      <c r="Q944" t="s">
        <v>2105</v>
      </c>
      <c r="R944" t="s">
        <v>2106</v>
      </c>
      <c r="S944" t="s">
        <v>2107</v>
      </c>
      <c r="T944" t="s">
        <v>38</v>
      </c>
      <c r="U944" t="s">
        <v>39</v>
      </c>
      <c r="V944">
        <v>5934907</v>
      </c>
      <c r="W944">
        <v>167811</v>
      </c>
      <c r="X944" t="s">
        <v>2108</v>
      </c>
      <c r="Y944" t="s">
        <v>2109</v>
      </c>
      <c r="Z944" t="s">
        <v>3250</v>
      </c>
      <c r="AA944">
        <f>VLOOKUP(S944,'[1]Tract Areas'!$F$2:$M$374,8,FALSE)</f>
        <v>5934003</v>
      </c>
      <c r="AB944">
        <f t="shared" si="29"/>
        <v>0.12009768111003652</v>
      </c>
    </row>
    <row r="945" spans="1:28" x14ac:dyDescent="0.25">
      <c r="A945">
        <v>71</v>
      </c>
      <c r="C945" t="e">
        <f t="shared" si="28"/>
        <v>#VALUE!</v>
      </c>
      <c r="E945">
        <v>23122.264003256802</v>
      </c>
      <c r="F945">
        <v>18463061.7979086</v>
      </c>
      <c r="G945">
        <v>23122.263999999999</v>
      </c>
      <c r="H945" t="s">
        <v>3251</v>
      </c>
      <c r="I945" t="s">
        <v>97</v>
      </c>
      <c r="J945">
        <v>19</v>
      </c>
      <c r="K945" t="s">
        <v>30</v>
      </c>
      <c r="L945" t="s">
        <v>31</v>
      </c>
      <c r="M945" t="s">
        <v>3251</v>
      </c>
      <c r="N945" t="s">
        <v>32</v>
      </c>
      <c r="O945" t="s">
        <v>33</v>
      </c>
      <c r="P945" t="s">
        <v>98</v>
      </c>
      <c r="Q945" t="s">
        <v>99</v>
      </c>
      <c r="R945" t="s">
        <v>100</v>
      </c>
      <c r="S945" t="s">
        <v>101</v>
      </c>
      <c r="T945" t="s">
        <v>38</v>
      </c>
      <c r="U945" t="s">
        <v>39</v>
      </c>
      <c r="V945">
        <v>2594296</v>
      </c>
      <c r="W945">
        <v>6733327</v>
      </c>
      <c r="X945" t="s">
        <v>102</v>
      </c>
      <c r="Y945" t="s">
        <v>103</v>
      </c>
      <c r="Z945" t="s">
        <v>3252</v>
      </c>
      <c r="AA945">
        <f>VLOOKUP(S945,'[1]Tract Areas'!$F$2:$M$374,8,FALSE)</f>
        <v>2515784</v>
      </c>
      <c r="AB945">
        <f t="shared" si="29"/>
        <v>0.45249313931561691</v>
      </c>
    </row>
    <row r="946" spans="1:28" x14ac:dyDescent="0.25">
      <c r="A946">
        <v>71</v>
      </c>
      <c r="C946" t="e">
        <f t="shared" si="28"/>
        <v>#VALUE!</v>
      </c>
      <c r="E946">
        <v>23122.264003256802</v>
      </c>
      <c r="F946">
        <v>18463061.7979086</v>
      </c>
      <c r="G946">
        <v>23122.263999999999</v>
      </c>
      <c r="H946" t="s">
        <v>3251</v>
      </c>
      <c r="I946" t="s">
        <v>97</v>
      </c>
      <c r="J946">
        <v>19</v>
      </c>
      <c r="K946" t="s">
        <v>30</v>
      </c>
      <c r="L946" t="s">
        <v>31</v>
      </c>
      <c r="M946" t="s">
        <v>3251</v>
      </c>
      <c r="N946" t="s">
        <v>32</v>
      </c>
      <c r="O946" t="s">
        <v>33</v>
      </c>
      <c r="P946" t="s">
        <v>105</v>
      </c>
      <c r="Q946" t="s">
        <v>106</v>
      </c>
      <c r="R946" t="s">
        <v>107</v>
      </c>
      <c r="S946" t="s">
        <v>108</v>
      </c>
      <c r="T946" t="s">
        <v>38</v>
      </c>
      <c r="U946" t="s">
        <v>39</v>
      </c>
      <c r="V946">
        <v>1717929</v>
      </c>
      <c r="W946">
        <v>0</v>
      </c>
      <c r="X946" t="s">
        <v>109</v>
      </c>
      <c r="Y946" t="s">
        <v>110</v>
      </c>
      <c r="Z946" t="s">
        <v>3253</v>
      </c>
      <c r="AA946">
        <f>VLOOKUP(S946,'[1]Tract Areas'!$F$2:$M$374,8,FALSE)</f>
        <v>1717922</v>
      </c>
      <c r="AB946">
        <f t="shared" si="29"/>
        <v>0.30653661807695576</v>
      </c>
    </row>
    <row r="947" spans="1:28" x14ac:dyDescent="0.25">
      <c r="A947">
        <v>71</v>
      </c>
      <c r="C947" t="e">
        <f t="shared" si="28"/>
        <v>#VALUE!</v>
      </c>
      <c r="E947">
        <v>23122.264003256802</v>
      </c>
      <c r="F947">
        <v>18463061.7979086</v>
      </c>
      <c r="G947">
        <v>23122.263999999999</v>
      </c>
      <c r="H947" t="s">
        <v>3251</v>
      </c>
      <c r="I947" t="s">
        <v>97</v>
      </c>
      <c r="J947">
        <v>19</v>
      </c>
      <c r="K947" t="s">
        <v>30</v>
      </c>
      <c r="L947" t="s">
        <v>31</v>
      </c>
      <c r="M947" t="s">
        <v>3251</v>
      </c>
      <c r="N947" t="s">
        <v>32</v>
      </c>
      <c r="O947" t="s">
        <v>33</v>
      </c>
      <c r="P947" t="s">
        <v>112</v>
      </c>
      <c r="Q947" t="s">
        <v>113</v>
      </c>
      <c r="R947" t="s">
        <v>114</v>
      </c>
      <c r="S947" t="s">
        <v>115</v>
      </c>
      <c r="T947" t="s">
        <v>38</v>
      </c>
      <c r="U947" t="s">
        <v>39</v>
      </c>
      <c r="V947">
        <v>2219066</v>
      </c>
      <c r="W947">
        <v>0</v>
      </c>
      <c r="X947" t="s">
        <v>116</v>
      </c>
      <c r="Y947" t="s">
        <v>117</v>
      </c>
      <c r="Z947" t="s">
        <v>3254</v>
      </c>
      <c r="AA947">
        <f>VLOOKUP(S947,'[1]Tract Areas'!$F$2:$M$374,8,FALSE)</f>
        <v>2219067</v>
      </c>
      <c r="AB947">
        <f t="shared" si="29"/>
        <v>1.9138223406503726E-2</v>
      </c>
    </row>
    <row r="948" spans="1:28" x14ac:dyDescent="0.25">
      <c r="A948">
        <v>71</v>
      </c>
      <c r="C948" t="e">
        <f t="shared" si="28"/>
        <v>#VALUE!</v>
      </c>
      <c r="E948">
        <v>23122.264003256802</v>
      </c>
      <c r="F948">
        <v>18463061.7979086</v>
      </c>
      <c r="G948">
        <v>23122.263999999999</v>
      </c>
      <c r="H948" t="s">
        <v>3251</v>
      </c>
      <c r="I948" t="s">
        <v>97</v>
      </c>
      <c r="J948">
        <v>19</v>
      </c>
      <c r="K948" t="s">
        <v>30</v>
      </c>
      <c r="L948" t="s">
        <v>31</v>
      </c>
      <c r="M948" t="s">
        <v>3251</v>
      </c>
      <c r="N948" t="s">
        <v>32</v>
      </c>
      <c r="O948" t="s">
        <v>33</v>
      </c>
      <c r="P948" t="s">
        <v>119</v>
      </c>
      <c r="Q948" t="s">
        <v>120</v>
      </c>
      <c r="R948" t="s">
        <v>121</v>
      </c>
      <c r="S948" t="s">
        <v>122</v>
      </c>
      <c r="T948" t="s">
        <v>38</v>
      </c>
      <c r="U948" t="s">
        <v>39</v>
      </c>
      <c r="V948">
        <v>1857984</v>
      </c>
      <c r="W948">
        <v>14279988</v>
      </c>
      <c r="X948" t="s">
        <v>123</v>
      </c>
      <c r="Y948" t="s">
        <v>124</v>
      </c>
      <c r="Z948" t="s">
        <v>1436</v>
      </c>
      <c r="AA948">
        <f>VLOOKUP(S948,'[1]Tract Areas'!$F$2:$M$374,8,FALSE)</f>
        <v>1757146</v>
      </c>
      <c r="AB948">
        <f t="shared" si="29"/>
        <v>1.9008096083080177E-4</v>
      </c>
    </row>
    <row r="949" spans="1:28" x14ac:dyDescent="0.25">
      <c r="A949">
        <v>71</v>
      </c>
      <c r="C949" t="e">
        <f t="shared" si="28"/>
        <v>#VALUE!</v>
      </c>
      <c r="E949">
        <v>23122.264003256802</v>
      </c>
      <c r="F949">
        <v>18463061.7979086</v>
      </c>
      <c r="G949">
        <v>23122.263999999999</v>
      </c>
      <c r="H949" t="s">
        <v>3251</v>
      </c>
      <c r="I949" t="s">
        <v>97</v>
      </c>
      <c r="J949">
        <v>19</v>
      </c>
      <c r="K949" t="s">
        <v>30</v>
      </c>
      <c r="L949" t="s">
        <v>31</v>
      </c>
      <c r="M949" t="s">
        <v>3251</v>
      </c>
      <c r="N949" t="s">
        <v>32</v>
      </c>
      <c r="O949" t="s">
        <v>33</v>
      </c>
      <c r="P949" t="s">
        <v>161</v>
      </c>
      <c r="Q949" t="s">
        <v>162</v>
      </c>
      <c r="R949" t="s">
        <v>163</v>
      </c>
      <c r="S949" t="s">
        <v>164</v>
      </c>
      <c r="T949" t="s">
        <v>38</v>
      </c>
      <c r="U949" t="s">
        <v>39</v>
      </c>
      <c r="V949">
        <v>3109902</v>
      </c>
      <c r="W949">
        <v>6045400</v>
      </c>
      <c r="X949" t="s">
        <v>165</v>
      </c>
      <c r="Y949" t="s">
        <v>166</v>
      </c>
      <c r="Z949" t="s">
        <v>649</v>
      </c>
      <c r="AA949">
        <f>VLOOKUP(S949,'[1]Tract Areas'!$F$2:$M$374,8,FALSE)</f>
        <v>3100958</v>
      </c>
      <c r="AB949">
        <f t="shared" si="29"/>
        <v>0</v>
      </c>
    </row>
    <row r="950" spans="1:28" x14ac:dyDescent="0.25">
      <c r="A950">
        <v>95</v>
      </c>
      <c r="C950" t="e">
        <f t="shared" si="28"/>
        <v>#VALUE!</v>
      </c>
      <c r="E950">
        <v>52212.786810353093</v>
      </c>
      <c r="F950">
        <v>43835279.005916066</v>
      </c>
      <c r="G950">
        <v>52212.785000000003</v>
      </c>
      <c r="H950" t="s">
        <v>3255</v>
      </c>
      <c r="I950" t="s">
        <v>3256</v>
      </c>
      <c r="J950">
        <v>16</v>
      </c>
      <c r="K950" t="s">
        <v>30</v>
      </c>
      <c r="L950" t="s">
        <v>31</v>
      </c>
      <c r="M950" t="s">
        <v>3255</v>
      </c>
      <c r="N950" t="s">
        <v>32</v>
      </c>
      <c r="O950" t="s">
        <v>33</v>
      </c>
      <c r="P950" t="s">
        <v>876</v>
      </c>
      <c r="Q950" t="s">
        <v>877</v>
      </c>
      <c r="R950" t="s">
        <v>878</v>
      </c>
      <c r="S950" t="s">
        <v>879</v>
      </c>
      <c r="T950" t="s">
        <v>38</v>
      </c>
      <c r="U950" t="s">
        <v>39</v>
      </c>
      <c r="V950">
        <v>1660245</v>
      </c>
      <c r="W950">
        <v>0</v>
      </c>
      <c r="X950" t="s">
        <v>880</v>
      </c>
      <c r="Y950" t="s">
        <v>881</v>
      </c>
      <c r="Z950" t="s">
        <v>3257</v>
      </c>
      <c r="AA950">
        <f>VLOOKUP(S950,'[1]Tract Areas'!$F$2:$M$374,8,FALSE)</f>
        <v>1660242</v>
      </c>
      <c r="AB950">
        <f t="shared" si="29"/>
        <v>2.2285907717067751E-5</v>
      </c>
    </row>
    <row r="951" spans="1:28" x14ac:dyDescent="0.25">
      <c r="A951">
        <v>95</v>
      </c>
      <c r="C951" t="e">
        <f t="shared" si="28"/>
        <v>#VALUE!</v>
      </c>
      <c r="E951">
        <v>52212.786810353093</v>
      </c>
      <c r="F951">
        <v>43835279.005916066</v>
      </c>
      <c r="G951">
        <v>52212.785000000003</v>
      </c>
      <c r="H951" t="s">
        <v>3255</v>
      </c>
      <c r="I951" t="s">
        <v>3256</v>
      </c>
      <c r="J951">
        <v>16</v>
      </c>
      <c r="K951" t="s">
        <v>30</v>
      </c>
      <c r="L951" t="s">
        <v>31</v>
      </c>
      <c r="M951" t="s">
        <v>3255</v>
      </c>
      <c r="N951" t="s">
        <v>32</v>
      </c>
      <c r="O951" t="s">
        <v>33</v>
      </c>
      <c r="P951" t="s">
        <v>883</v>
      </c>
      <c r="Q951" t="s">
        <v>884</v>
      </c>
      <c r="R951" t="s">
        <v>885</v>
      </c>
      <c r="S951" t="s">
        <v>886</v>
      </c>
      <c r="T951" t="s">
        <v>38</v>
      </c>
      <c r="U951" t="s">
        <v>39</v>
      </c>
      <c r="V951">
        <v>2781085</v>
      </c>
      <c r="W951">
        <v>1399183</v>
      </c>
      <c r="X951" t="s">
        <v>887</v>
      </c>
      <c r="Y951" t="s">
        <v>888</v>
      </c>
      <c r="Z951" t="s">
        <v>3258</v>
      </c>
      <c r="AA951">
        <f>VLOOKUP(S951,'[1]Tract Areas'!$F$2:$M$374,8,FALSE)</f>
        <v>2749743</v>
      </c>
      <c r="AB951">
        <f t="shared" si="29"/>
        <v>0.89304891402578346</v>
      </c>
    </row>
    <row r="952" spans="1:28" x14ac:dyDescent="0.25">
      <c r="A952">
        <v>95</v>
      </c>
      <c r="C952" t="e">
        <f t="shared" si="28"/>
        <v>#VALUE!</v>
      </c>
      <c r="E952">
        <v>52212.786810353093</v>
      </c>
      <c r="F952">
        <v>43835279.005916066</v>
      </c>
      <c r="G952">
        <v>52212.785000000003</v>
      </c>
      <c r="H952" t="s">
        <v>3255</v>
      </c>
      <c r="I952" t="s">
        <v>3256</v>
      </c>
      <c r="J952">
        <v>16</v>
      </c>
      <c r="K952" t="s">
        <v>30</v>
      </c>
      <c r="L952" t="s">
        <v>31</v>
      </c>
      <c r="M952" t="s">
        <v>3255</v>
      </c>
      <c r="N952" t="s">
        <v>32</v>
      </c>
      <c r="O952" t="s">
        <v>33</v>
      </c>
      <c r="P952" t="s">
        <v>1233</v>
      </c>
      <c r="Q952" t="s">
        <v>1234</v>
      </c>
      <c r="R952" t="s">
        <v>1235</v>
      </c>
      <c r="S952" t="s">
        <v>1236</v>
      </c>
      <c r="T952" t="s">
        <v>38</v>
      </c>
      <c r="U952" t="s">
        <v>39</v>
      </c>
      <c r="V952">
        <v>2509594</v>
      </c>
      <c r="W952">
        <v>1534926</v>
      </c>
      <c r="X952" t="s">
        <v>1237</v>
      </c>
      <c r="Y952" t="s">
        <v>1238</v>
      </c>
      <c r="Z952" t="s">
        <v>3259</v>
      </c>
      <c r="AA952">
        <f>VLOOKUP(S952,'[1]Tract Areas'!$F$2:$M$374,8,FALSE)</f>
        <v>2482464</v>
      </c>
      <c r="AB952">
        <f t="shared" si="29"/>
        <v>0.29534204725627439</v>
      </c>
    </row>
    <row r="953" spans="1:28" x14ac:dyDescent="0.25">
      <c r="A953">
        <v>95</v>
      </c>
      <c r="C953" t="e">
        <f t="shared" si="28"/>
        <v>#VALUE!</v>
      </c>
      <c r="E953">
        <v>52212.786810353093</v>
      </c>
      <c r="F953">
        <v>43835279.005916066</v>
      </c>
      <c r="G953">
        <v>52212.785000000003</v>
      </c>
      <c r="H953" t="s">
        <v>3255</v>
      </c>
      <c r="I953" t="s">
        <v>3256</v>
      </c>
      <c r="J953">
        <v>16</v>
      </c>
      <c r="K953" t="s">
        <v>30</v>
      </c>
      <c r="L953" t="s">
        <v>31</v>
      </c>
      <c r="M953" t="s">
        <v>3255</v>
      </c>
      <c r="N953" t="s">
        <v>32</v>
      </c>
      <c r="O953" t="s">
        <v>33</v>
      </c>
      <c r="P953" t="s">
        <v>184</v>
      </c>
      <c r="Q953" t="s">
        <v>185</v>
      </c>
      <c r="R953" t="s">
        <v>186</v>
      </c>
      <c r="S953" t="s">
        <v>187</v>
      </c>
      <c r="T953" t="s">
        <v>38</v>
      </c>
      <c r="U953" t="s">
        <v>39</v>
      </c>
      <c r="V953">
        <v>2596039</v>
      </c>
      <c r="W953">
        <v>2909196</v>
      </c>
      <c r="X953" t="s">
        <v>188</v>
      </c>
      <c r="Y953" t="s">
        <v>189</v>
      </c>
      <c r="Z953" t="s">
        <v>3260</v>
      </c>
      <c r="AA953">
        <f>VLOOKUP(S953,'[1]Tract Areas'!$F$2:$M$374,8,FALSE)</f>
        <v>2523815</v>
      </c>
      <c r="AB953">
        <f t="shared" si="29"/>
        <v>8.1368880048656497E-3</v>
      </c>
    </row>
    <row r="954" spans="1:28" x14ac:dyDescent="0.25">
      <c r="A954">
        <v>95</v>
      </c>
      <c r="C954" t="e">
        <f t="shared" si="28"/>
        <v>#VALUE!</v>
      </c>
      <c r="E954">
        <v>52212.786810353093</v>
      </c>
      <c r="F954">
        <v>43835279.005916066</v>
      </c>
      <c r="G954">
        <v>52212.785000000003</v>
      </c>
      <c r="H954" t="s">
        <v>3255</v>
      </c>
      <c r="I954" t="s">
        <v>3256</v>
      </c>
      <c r="J954">
        <v>16</v>
      </c>
      <c r="K954" t="s">
        <v>30</v>
      </c>
      <c r="L954" t="s">
        <v>31</v>
      </c>
      <c r="M954" t="s">
        <v>3255</v>
      </c>
      <c r="N954" t="s">
        <v>32</v>
      </c>
      <c r="O954" t="s">
        <v>33</v>
      </c>
      <c r="P954" t="s">
        <v>889</v>
      </c>
      <c r="Q954" t="s">
        <v>890</v>
      </c>
      <c r="R954" t="s">
        <v>891</v>
      </c>
      <c r="S954" t="s">
        <v>892</v>
      </c>
      <c r="T954" t="s">
        <v>38</v>
      </c>
      <c r="U954" t="s">
        <v>39</v>
      </c>
      <c r="V954">
        <v>2301120</v>
      </c>
      <c r="W954">
        <v>2269206</v>
      </c>
      <c r="X954" t="s">
        <v>893</v>
      </c>
      <c r="Y954" t="s">
        <v>894</v>
      </c>
      <c r="Z954" t="s">
        <v>3261</v>
      </c>
      <c r="AA954">
        <f>VLOOKUP(S954,'[1]Tract Areas'!$F$2:$M$374,8,FALSE)</f>
        <v>2299529</v>
      </c>
      <c r="AB954">
        <f t="shared" si="29"/>
        <v>8.5408794583586461E-4</v>
      </c>
    </row>
    <row r="955" spans="1:28" x14ac:dyDescent="0.25">
      <c r="A955">
        <v>95</v>
      </c>
      <c r="C955" t="e">
        <f t="shared" si="28"/>
        <v>#VALUE!</v>
      </c>
      <c r="E955">
        <v>52212.786810353093</v>
      </c>
      <c r="F955">
        <v>43835279.005916066</v>
      </c>
      <c r="G955">
        <v>52212.785000000003</v>
      </c>
      <c r="H955" t="s">
        <v>3255</v>
      </c>
      <c r="I955" t="s">
        <v>3256</v>
      </c>
      <c r="J955">
        <v>16</v>
      </c>
      <c r="K955" t="s">
        <v>30</v>
      </c>
      <c r="L955" t="s">
        <v>31</v>
      </c>
      <c r="M955" t="s">
        <v>3255</v>
      </c>
      <c r="N955" t="s">
        <v>32</v>
      </c>
      <c r="O955" t="s">
        <v>33</v>
      </c>
      <c r="P955" t="s">
        <v>896</v>
      </c>
      <c r="Q955" t="s">
        <v>897</v>
      </c>
      <c r="R955" t="s">
        <v>898</v>
      </c>
      <c r="S955" t="s">
        <v>899</v>
      </c>
      <c r="T955" t="s">
        <v>38</v>
      </c>
      <c r="U955" t="s">
        <v>39</v>
      </c>
      <c r="V955">
        <v>1297471</v>
      </c>
      <c r="W955">
        <v>1636998</v>
      </c>
      <c r="X955" t="s">
        <v>900</v>
      </c>
      <c r="Y955" t="s">
        <v>901</v>
      </c>
      <c r="Z955" t="s">
        <v>3262</v>
      </c>
      <c r="AA955">
        <f>VLOOKUP(S955,'[1]Tract Areas'!$F$2:$M$374,8,FALSE)</f>
        <v>1298758</v>
      </c>
      <c r="AB955">
        <f t="shared" si="29"/>
        <v>0.6059673934636014</v>
      </c>
    </row>
    <row r="956" spans="1:28" x14ac:dyDescent="0.25">
      <c r="A956">
        <v>91</v>
      </c>
      <c r="B956" t="s">
        <v>3263</v>
      </c>
      <c r="C956" t="str">
        <f t="shared" si="28"/>
        <v>Shoreline</v>
      </c>
      <c r="D956" t="s">
        <v>3264</v>
      </c>
      <c r="E956">
        <v>91986.22454868241</v>
      </c>
      <c r="F956">
        <v>322960481.51095551</v>
      </c>
      <c r="K956" t="s">
        <v>59</v>
      </c>
      <c r="L956" t="s">
        <v>60</v>
      </c>
      <c r="M956" t="s">
        <v>3264</v>
      </c>
      <c r="N956" t="s">
        <v>32</v>
      </c>
      <c r="O956" t="s">
        <v>33</v>
      </c>
      <c r="P956" t="s">
        <v>2267</v>
      </c>
      <c r="Q956" t="s">
        <v>2268</v>
      </c>
      <c r="R956" t="s">
        <v>2269</v>
      </c>
      <c r="S956" t="s">
        <v>2270</v>
      </c>
      <c r="T956" t="s">
        <v>38</v>
      </c>
      <c r="U956" t="s">
        <v>39</v>
      </c>
      <c r="V956">
        <v>3154037</v>
      </c>
      <c r="W956">
        <v>242662</v>
      </c>
      <c r="X956" t="s">
        <v>2271</v>
      </c>
      <c r="Y956" t="s">
        <v>2272</v>
      </c>
      <c r="Z956" t="s">
        <v>3265</v>
      </c>
      <c r="AA956">
        <f>VLOOKUP(S956,'[1]Tract Areas'!$F$2:$M$374,8,FALSE)</f>
        <v>3133035</v>
      </c>
      <c r="AB956">
        <f t="shared" si="29"/>
        <v>7.7630795698101038E-2</v>
      </c>
    </row>
    <row r="957" spans="1:28" x14ac:dyDescent="0.25">
      <c r="A957">
        <v>91</v>
      </c>
      <c r="B957" t="s">
        <v>3263</v>
      </c>
      <c r="C957" t="str">
        <f t="shared" si="28"/>
        <v>Shoreline</v>
      </c>
      <c r="D957" t="s">
        <v>3264</v>
      </c>
      <c r="E957">
        <v>91986.22454868241</v>
      </c>
      <c r="F957">
        <v>322960481.51095551</v>
      </c>
      <c r="K957" t="s">
        <v>59</v>
      </c>
      <c r="L957" t="s">
        <v>60</v>
      </c>
      <c r="M957" t="s">
        <v>3264</v>
      </c>
      <c r="N957" t="s">
        <v>32</v>
      </c>
      <c r="O957" t="s">
        <v>33</v>
      </c>
      <c r="P957" t="s">
        <v>1191</v>
      </c>
      <c r="Q957" t="s">
        <v>1192</v>
      </c>
      <c r="R957" t="s">
        <v>1193</v>
      </c>
      <c r="S957" t="s">
        <v>1194</v>
      </c>
      <c r="T957" t="s">
        <v>38</v>
      </c>
      <c r="U957" t="s">
        <v>39</v>
      </c>
      <c r="V957">
        <v>1811833</v>
      </c>
      <c r="W957">
        <v>1189300</v>
      </c>
      <c r="X957" t="s">
        <v>1195</v>
      </c>
      <c r="Y957" t="s">
        <v>1196</v>
      </c>
      <c r="Z957" t="s">
        <v>3266</v>
      </c>
      <c r="AA957">
        <f>VLOOKUP(S957,'[1]Tract Areas'!$F$2:$M$374,8,FALSE)</f>
        <v>1766089</v>
      </c>
      <c r="AB957">
        <f t="shared" si="29"/>
        <v>0.31621792559718109</v>
      </c>
    </row>
    <row r="958" spans="1:28" x14ac:dyDescent="0.25">
      <c r="A958">
        <v>91</v>
      </c>
      <c r="B958" t="s">
        <v>3263</v>
      </c>
      <c r="C958" t="str">
        <f t="shared" si="28"/>
        <v>Shoreline</v>
      </c>
      <c r="D958" t="s">
        <v>3264</v>
      </c>
      <c r="E958">
        <v>91986.22454868241</v>
      </c>
      <c r="F958">
        <v>322960481.51095551</v>
      </c>
      <c r="K958" t="s">
        <v>59</v>
      </c>
      <c r="L958" t="s">
        <v>60</v>
      </c>
      <c r="M958" t="s">
        <v>3264</v>
      </c>
      <c r="N958" t="s">
        <v>32</v>
      </c>
      <c r="O958" t="s">
        <v>33</v>
      </c>
      <c r="P958" t="s">
        <v>2275</v>
      </c>
      <c r="Q958" t="s">
        <v>2276</v>
      </c>
      <c r="R958" t="s">
        <v>2277</v>
      </c>
      <c r="S958" t="s">
        <v>2278</v>
      </c>
      <c r="T958" t="s">
        <v>38</v>
      </c>
      <c r="U958" t="s">
        <v>39</v>
      </c>
      <c r="V958">
        <v>2619718</v>
      </c>
      <c r="W958">
        <v>0</v>
      </c>
      <c r="X958" t="s">
        <v>2279</v>
      </c>
      <c r="Y958" t="s">
        <v>2280</v>
      </c>
      <c r="Z958" t="s">
        <v>3267</v>
      </c>
      <c r="AA958">
        <f>VLOOKUP(S958,'[1]Tract Areas'!$F$2:$M$374,8,FALSE)</f>
        <v>2619718</v>
      </c>
      <c r="AB958">
        <f t="shared" si="29"/>
        <v>0.99377871969425713</v>
      </c>
    </row>
    <row r="959" spans="1:28" x14ac:dyDescent="0.25">
      <c r="A959">
        <v>91</v>
      </c>
      <c r="B959" t="s">
        <v>3263</v>
      </c>
      <c r="C959" t="str">
        <f t="shared" si="28"/>
        <v>Shoreline</v>
      </c>
      <c r="D959" t="s">
        <v>3264</v>
      </c>
      <c r="E959">
        <v>91986.22454868241</v>
      </c>
      <c r="F959">
        <v>322960481.51095551</v>
      </c>
      <c r="K959" t="s">
        <v>59</v>
      </c>
      <c r="L959" t="s">
        <v>60</v>
      </c>
      <c r="M959" t="s">
        <v>3264</v>
      </c>
      <c r="N959" t="s">
        <v>32</v>
      </c>
      <c r="O959" t="s">
        <v>33</v>
      </c>
      <c r="P959" t="s">
        <v>926</v>
      </c>
      <c r="Q959" t="s">
        <v>927</v>
      </c>
      <c r="R959" t="s">
        <v>691</v>
      </c>
      <c r="S959" t="s">
        <v>928</v>
      </c>
      <c r="T959" t="s">
        <v>38</v>
      </c>
      <c r="U959" t="s">
        <v>39</v>
      </c>
      <c r="V959">
        <v>2882910</v>
      </c>
      <c r="W959">
        <v>6072394</v>
      </c>
      <c r="X959" t="s">
        <v>929</v>
      </c>
      <c r="Y959" t="s">
        <v>930</v>
      </c>
      <c r="Z959" t="s">
        <v>1179</v>
      </c>
      <c r="AA959">
        <f>VLOOKUP(S959,'[1]Tract Areas'!$F$2:$M$374,8,FALSE)</f>
        <v>2778942</v>
      </c>
      <c r="AB959">
        <f t="shared" si="29"/>
        <v>2.8787934400933881E-6</v>
      </c>
    </row>
    <row r="960" spans="1:28" x14ac:dyDescent="0.25">
      <c r="A960">
        <v>91</v>
      </c>
      <c r="B960" t="s">
        <v>3263</v>
      </c>
      <c r="C960" t="str">
        <f t="shared" si="28"/>
        <v>Shoreline</v>
      </c>
      <c r="D960" t="s">
        <v>3264</v>
      </c>
      <c r="E960">
        <v>91986.22454868241</v>
      </c>
      <c r="F960">
        <v>322960481.51095551</v>
      </c>
      <c r="K960" t="s">
        <v>59</v>
      </c>
      <c r="L960" t="s">
        <v>60</v>
      </c>
      <c r="M960" t="s">
        <v>3264</v>
      </c>
      <c r="N960" t="s">
        <v>32</v>
      </c>
      <c r="O960" t="s">
        <v>33</v>
      </c>
      <c r="P960" t="s">
        <v>1742</v>
      </c>
      <c r="Q960" t="s">
        <v>1743</v>
      </c>
      <c r="R960" t="s">
        <v>1744</v>
      </c>
      <c r="S960" t="s">
        <v>1745</v>
      </c>
      <c r="T960" t="s">
        <v>38</v>
      </c>
      <c r="U960" t="s">
        <v>39</v>
      </c>
      <c r="V960">
        <v>2618870</v>
      </c>
      <c r="W960">
        <v>5753</v>
      </c>
      <c r="X960" t="s">
        <v>1746</v>
      </c>
      <c r="Y960" t="s">
        <v>1747</v>
      </c>
      <c r="Z960" t="s">
        <v>3268</v>
      </c>
      <c r="AA960">
        <f>VLOOKUP(S960,'[1]Tract Areas'!$F$2:$M$374,8,FALSE)</f>
        <v>2606044</v>
      </c>
      <c r="AB960">
        <f t="shared" si="29"/>
        <v>0.99371921579221223</v>
      </c>
    </row>
    <row r="961" spans="1:28" x14ac:dyDescent="0.25">
      <c r="A961">
        <v>91</v>
      </c>
      <c r="B961" t="s">
        <v>3263</v>
      </c>
      <c r="C961" t="str">
        <f t="shared" si="28"/>
        <v>Shoreline</v>
      </c>
      <c r="D961" t="s">
        <v>3264</v>
      </c>
      <c r="E961">
        <v>91986.22454868241</v>
      </c>
      <c r="F961">
        <v>322960481.51095551</v>
      </c>
      <c r="K961" t="s">
        <v>59</v>
      </c>
      <c r="L961" t="s">
        <v>60</v>
      </c>
      <c r="M961" t="s">
        <v>3264</v>
      </c>
      <c r="N961" t="s">
        <v>32</v>
      </c>
      <c r="O961" t="s">
        <v>33</v>
      </c>
      <c r="P961" t="s">
        <v>741</v>
      </c>
      <c r="Q961" t="s">
        <v>742</v>
      </c>
      <c r="R961" t="s">
        <v>743</v>
      </c>
      <c r="S961" t="s">
        <v>744</v>
      </c>
      <c r="T961" t="s">
        <v>38</v>
      </c>
      <c r="U961" t="s">
        <v>39</v>
      </c>
      <c r="V961">
        <v>4775453</v>
      </c>
      <c r="W961">
        <v>5565216</v>
      </c>
      <c r="X961" t="s">
        <v>745</v>
      </c>
      <c r="Y961" t="s">
        <v>746</v>
      </c>
      <c r="Z961" t="s">
        <v>3269</v>
      </c>
      <c r="AA961">
        <f>VLOOKUP(S961,'[1]Tract Areas'!$F$2:$M$374,8,FALSE)</f>
        <v>4695865</v>
      </c>
      <c r="AB961">
        <f t="shared" si="29"/>
        <v>0.99540595822068989</v>
      </c>
    </row>
    <row r="962" spans="1:28" x14ac:dyDescent="0.25">
      <c r="A962">
        <v>91</v>
      </c>
      <c r="B962" t="s">
        <v>3263</v>
      </c>
      <c r="C962" t="str">
        <f t="shared" ref="C962:C1025" si="30">IF(H962,H962,D962)</f>
        <v>Shoreline</v>
      </c>
      <c r="D962" t="s">
        <v>3264</v>
      </c>
      <c r="E962">
        <v>91986.22454868241</v>
      </c>
      <c r="F962">
        <v>322960481.51095551</v>
      </c>
      <c r="K962" t="s">
        <v>59</v>
      </c>
      <c r="L962" t="s">
        <v>60</v>
      </c>
      <c r="M962" t="s">
        <v>3264</v>
      </c>
      <c r="N962" t="s">
        <v>32</v>
      </c>
      <c r="O962" t="s">
        <v>33</v>
      </c>
      <c r="P962" t="s">
        <v>2610</v>
      </c>
      <c r="Q962" t="s">
        <v>2611</v>
      </c>
      <c r="R962" t="s">
        <v>2612</v>
      </c>
      <c r="S962" t="s">
        <v>2613</v>
      </c>
      <c r="T962" t="s">
        <v>38</v>
      </c>
      <c r="U962" t="s">
        <v>39</v>
      </c>
      <c r="V962">
        <v>3160164</v>
      </c>
      <c r="W962">
        <v>5494833</v>
      </c>
      <c r="X962" t="s">
        <v>2614</v>
      </c>
      <c r="Y962" t="s">
        <v>2615</v>
      </c>
      <c r="Z962" t="s">
        <v>3270</v>
      </c>
      <c r="AA962">
        <f>VLOOKUP(S962,'[1]Tract Areas'!$F$2:$M$374,8,FALSE)</f>
        <v>3056980</v>
      </c>
      <c r="AB962">
        <f t="shared" ref="AB962:AB1025" si="31">Z962/AA962</f>
        <v>0.99933921713586615</v>
      </c>
    </row>
    <row r="963" spans="1:28" x14ac:dyDescent="0.25">
      <c r="A963">
        <v>91</v>
      </c>
      <c r="B963" t="s">
        <v>3263</v>
      </c>
      <c r="C963" t="str">
        <f t="shared" si="30"/>
        <v>Shoreline</v>
      </c>
      <c r="D963" t="s">
        <v>3264</v>
      </c>
      <c r="E963">
        <v>91986.22454868241</v>
      </c>
      <c r="F963">
        <v>322960481.51095551</v>
      </c>
      <c r="K963" t="s">
        <v>59</v>
      </c>
      <c r="L963" t="s">
        <v>60</v>
      </c>
      <c r="M963" t="s">
        <v>3264</v>
      </c>
      <c r="N963" t="s">
        <v>32</v>
      </c>
      <c r="O963" t="s">
        <v>33</v>
      </c>
      <c r="P963" t="s">
        <v>3271</v>
      </c>
      <c r="Q963" t="s">
        <v>3272</v>
      </c>
      <c r="R963" t="s">
        <v>3273</v>
      </c>
      <c r="S963" t="s">
        <v>3274</v>
      </c>
      <c r="T963" t="s">
        <v>38</v>
      </c>
      <c r="U963" t="s">
        <v>39</v>
      </c>
      <c r="V963">
        <v>1711193</v>
      </c>
      <c r="W963">
        <v>0</v>
      </c>
      <c r="X963" t="s">
        <v>3275</v>
      </c>
      <c r="Y963" t="s">
        <v>3276</v>
      </c>
      <c r="Z963" t="s">
        <v>3277</v>
      </c>
      <c r="AA963">
        <f>VLOOKUP(S963,'[1]Tract Areas'!$F$2:$M$374,8,FALSE)</f>
        <v>1711191</v>
      </c>
      <c r="AB963">
        <f t="shared" si="31"/>
        <v>1</v>
      </c>
    </row>
    <row r="964" spans="1:28" x14ac:dyDescent="0.25">
      <c r="A964">
        <v>91</v>
      </c>
      <c r="B964" t="s">
        <v>3263</v>
      </c>
      <c r="C964" t="str">
        <f t="shared" si="30"/>
        <v>Shoreline</v>
      </c>
      <c r="D964" t="s">
        <v>3264</v>
      </c>
      <c r="E964">
        <v>91986.22454868241</v>
      </c>
      <c r="F964">
        <v>322960481.51095551</v>
      </c>
      <c r="K964" t="s">
        <v>59</v>
      </c>
      <c r="L964" t="s">
        <v>60</v>
      </c>
      <c r="M964" t="s">
        <v>3264</v>
      </c>
      <c r="N964" t="s">
        <v>32</v>
      </c>
      <c r="O964" t="s">
        <v>33</v>
      </c>
      <c r="P964" t="s">
        <v>3278</v>
      </c>
      <c r="Q964" t="s">
        <v>3279</v>
      </c>
      <c r="R964" t="s">
        <v>3280</v>
      </c>
      <c r="S964" t="s">
        <v>3281</v>
      </c>
      <c r="T964" t="s">
        <v>38</v>
      </c>
      <c r="U964" t="s">
        <v>39</v>
      </c>
      <c r="V964">
        <v>1974729</v>
      </c>
      <c r="W964">
        <v>0</v>
      </c>
      <c r="X964" t="s">
        <v>3282</v>
      </c>
      <c r="Y964" t="s">
        <v>3283</v>
      </c>
      <c r="Z964" t="s">
        <v>3284</v>
      </c>
      <c r="AA964">
        <f>VLOOKUP(S964,'[1]Tract Areas'!$F$2:$M$374,8,FALSE)</f>
        <v>1948949</v>
      </c>
      <c r="AB964">
        <f t="shared" si="31"/>
        <v>1</v>
      </c>
    </row>
    <row r="965" spans="1:28" x14ac:dyDescent="0.25">
      <c r="A965">
        <v>91</v>
      </c>
      <c r="B965" t="s">
        <v>3263</v>
      </c>
      <c r="C965" t="str">
        <f t="shared" si="30"/>
        <v>Shoreline</v>
      </c>
      <c r="D965" t="s">
        <v>3264</v>
      </c>
      <c r="E965">
        <v>91986.22454868241</v>
      </c>
      <c r="F965">
        <v>322960481.51095551</v>
      </c>
      <c r="K965" t="s">
        <v>59</v>
      </c>
      <c r="L965" t="s">
        <v>60</v>
      </c>
      <c r="M965" t="s">
        <v>3264</v>
      </c>
      <c r="N965" t="s">
        <v>32</v>
      </c>
      <c r="O965" t="s">
        <v>33</v>
      </c>
      <c r="P965" t="s">
        <v>3285</v>
      </c>
      <c r="Q965" t="s">
        <v>3286</v>
      </c>
      <c r="R965" t="s">
        <v>3287</v>
      </c>
      <c r="S965" t="s">
        <v>3288</v>
      </c>
      <c r="T965" t="s">
        <v>38</v>
      </c>
      <c r="U965" t="s">
        <v>39</v>
      </c>
      <c r="V965">
        <v>2722044</v>
      </c>
      <c r="W965">
        <v>0</v>
      </c>
      <c r="X965" t="s">
        <v>3289</v>
      </c>
      <c r="Y965" t="s">
        <v>3290</v>
      </c>
      <c r="Z965" t="s">
        <v>3291</v>
      </c>
      <c r="AA965">
        <f>VLOOKUP(S965,'[1]Tract Areas'!$F$2:$M$374,8,FALSE)</f>
        <v>2722042</v>
      </c>
      <c r="AB965">
        <f t="shared" si="31"/>
        <v>1</v>
      </c>
    </row>
    <row r="966" spans="1:28" x14ac:dyDescent="0.25">
      <c r="A966">
        <v>91</v>
      </c>
      <c r="B966" t="s">
        <v>3263</v>
      </c>
      <c r="C966" t="str">
        <f t="shared" si="30"/>
        <v>Shoreline</v>
      </c>
      <c r="D966" t="s">
        <v>3264</v>
      </c>
      <c r="E966">
        <v>91986.22454868241</v>
      </c>
      <c r="F966">
        <v>322960481.51095551</v>
      </c>
      <c r="K966" t="s">
        <v>59</v>
      </c>
      <c r="L966" t="s">
        <v>60</v>
      </c>
      <c r="M966" t="s">
        <v>3264</v>
      </c>
      <c r="N966" t="s">
        <v>32</v>
      </c>
      <c r="O966" t="s">
        <v>33</v>
      </c>
      <c r="P966" t="s">
        <v>2574</v>
      </c>
      <c r="Q966" t="s">
        <v>2575</v>
      </c>
      <c r="R966" t="s">
        <v>2576</v>
      </c>
      <c r="S966" t="s">
        <v>2577</v>
      </c>
      <c r="T966" t="s">
        <v>38</v>
      </c>
      <c r="U966" t="s">
        <v>39</v>
      </c>
      <c r="V966">
        <v>2787341</v>
      </c>
      <c r="W966">
        <v>0</v>
      </c>
      <c r="X966" t="s">
        <v>2578</v>
      </c>
      <c r="Y966" t="s">
        <v>2579</v>
      </c>
      <c r="Z966" t="s">
        <v>3292</v>
      </c>
      <c r="AA966">
        <f>VLOOKUP(S966,'[1]Tract Areas'!$F$2:$M$374,8,FALSE)</f>
        <v>2787341</v>
      </c>
      <c r="AB966">
        <f t="shared" si="31"/>
        <v>0.2421716610920587</v>
      </c>
    </row>
    <row r="967" spans="1:28" x14ac:dyDescent="0.25">
      <c r="A967">
        <v>91</v>
      </c>
      <c r="B967" t="s">
        <v>3263</v>
      </c>
      <c r="C967" t="str">
        <f t="shared" si="30"/>
        <v>Shoreline</v>
      </c>
      <c r="D967" t="s">
        <v>3264</v>
      </c>
      <c r="E967">
        <v>91986.22454868241</v>
      </c>
      <c r="F967">
        <v>322960481.51095551</v>
      </c>
      <c r="K967" t="s">
        <v>59</v>
      </c>
      <c r="L967" t="s">
        <v>60</v>
      </c>
      <c r="M967" t="s">
        <v>3264</v>
      </c>
      <c r="N967" t="s">
        <v>32</v>
      </c>
      <c r="O967" t="s">
        <v>33</v>
      </c>
      <c r="P967" t="s">
        <v>2581</v>
      </c>
      <c r="Q967" t="s">
        <v>2582</v>
      </c>
      <c r="R967" t="s">
        <v>2583</v>
      </c>
      <c r="S967" t="s">
        <v>2584</v>
      </c>
      <c r="T967" t="s">
        <v>38</v>
      </c>
      <c r="U967" t="s">
        <v>39</v>
      </c>
      <c r="V967">
        <v>2311877</v>
      </c>
      <c r="W967">
        <v>0</v>
      </c>
      <c r="X967" t="s">
        <v>2585</v>
      </c>
      <c r="Y967" t="s">
        <v>2586</v>
      </c>
      <c r="Z967" t="s">
        <v>3293</v>
      </c>
      <c r="AA967">
        <f>VLOOKUP(S967,'[1]Tract Areas'!$F$2:$M$374,8,FALSE)</f>
        <v>2311870</v>
      </c>
      <c r="AB967">
        <f t="shared" si="31"/>
        <v>0.96631341727692299</v>
      </c>
    </row>
    <row r="968" spans="1:28" x14ac:dyDescent="0.25">
      <c r="A968">
        <v>91</v>
      </c>
      <c r="B968" t="s">
        <v>3263</v>
      </c>
      <c r="C968" t="str">
        <f t="shared" si="30"/>
        <v>Shoreline</v>
      </c>
      <c r="D968" t="s">
        <v>3264</v>
      </c>
      <c r="E968">
        <v>91986.22454868241</v>
      </c>
      <c r="F968">
        <v>322960481.51095551</v>
      </c>
      <c r="K968" t="s">
        <v>59</v>
      </c>
      <c r="L968" t="s">
        <v>60</v>
      </c>
      <c r="M968" t="s">
        <v>3264</v>
      </c>
      <c r="N968" t="s">
        <v>32</v>
      </c>
      <c r="O968" t="s">
        <v>33</v>
      </c>
      <c r="P968" t="s">
        <v>2588</v>
      </c>
      <c r="Q968" t="s">
        <v>2589</v>
      </c>
      <c r="R968" t="s">
        <v>2590</v>
      </c>
      <c r="S968" t="s">
        <v>2591</v>
      </c>
      <c r="T968" t="s">
        <v>38</v>
      </c>
      <c r="U968" t="s">
        <v>39</v>
      </c>
      <c r="V968">
        <v>2566042</v>
      </c>
      <c r="W968">
        <v>36451</v>
      </c>
      <c r="X968" t="s">
        <v>2592</v>
      </c>
      <c r="Y968" t="s">
        <v>2593</v>
      </c>
      <c r="Z968" t="s">
        <v>3294</v>
      </c>
      <c r="AA968">
        <f>VLOOKUP(S968,'[1]Tract Areas'!$F$2:$M$374,8,FALSE)</f>
        <v>2551798</v>
      </c>
      <c r="AB968">
        <f t="shared" si="31"/>
        <v>0.9906222984734685</v>
      </c>
    </row>
    <row r="969" spans="1:28" x14ac:dyDescent="0.25">
      <c r="A969">
        <v>91</v>
      </c>
      <c r="B969" t="s">
        <v>3263</v>
      </c>
      <c r="C969" t="str">
        <f t="shared" si="30"/>
        <v>Shoreline</v>
      </c>
      <c r="D969" t="s">
        <v>3264</v>
      </c>
      <c r="E969">
        <v>91986.22454868241</v>
      </c>
      <c r="F969">
        <v>322960481.51095551</v>
      </c>
      <c r="K969" t="s">
        <v>59</v>
      </c>
      <c r="L969" t="s">
        <v>60</v>
      </c>
      <c r="M969" t="s">
        <v>3264</v>
      </c>
      <c r="N969" t="s">
        <v>32</v>
      </c>
      <c r="O969" t="s">
        <v>33</v>
      </c>
      <c r="P969" t="s">
        <v>2595</v>
      </c>
      <c r="Q969" t="s">
        <v>2596</v>
      </c>
      <c r="R969" t="s">
        <v>2597</v>
      </c>
      <c r="S969" t="s">
        <v>2598</v>
      </c>
      <c r="T969" t="s">
        <v>38</v>
      </c>
      <c r="U969" t="s">
        <v>39</v>
      </c>
      <c r="V969">
        <v>2593038</v>
      </c>
      <c r="W969">
        <v>0</v>
      </c>
      <c r="X969" t="s">
        <v>2599</v>
      </c>
      <c r="Y969" t="s">
        <v>2600</v>
      </c>
      <c r="Z969" t="s">
        <v>3295</v>
      </c>
      <c r="AA969">
        <f>VLOOKUP(S969,'[1]Tract Areas'!$F$2:$M$374,8,FALSE)</f>
        <v>2593033</v>
      </c>
      <c r="AB969">
        <f t="shared" si="31"/>
        <v>0.99414392335153468</v>
      </c>
    </row>
    <row r="970" spans="1:28" x14ac:dyDescent="0.25">
      <c r="A970">
        <v>91</v>
      </c>
      <c r="B970" t="s">
        <v>3263</v>
      </c>
      <c r="C970" t="str">
        <f t="shared" si="30"/>
        <v>Shoreline</v>
      </c>
      <c r="D970" t="s">
        <v>3264</v>
      </c>
      <c r="E970">
        <v>91986.22454868241</v>
      </c>
      <c r="F970">
        <v>322960481.51095551</v>
      </c>
      <c r="K970" t="s">
        <v>59</v>
      </c>
      <c r="L970" t="s">
        <v>60</v>
      </c>
      <c r="M970" t="s">
        <v>3264</v>
      </c>
      <c r="N970" t="s">
        <v>32</v>
      </c>
      <c r="O970" t="s">
        <v>33</v>
      </c>
      <c r="P970" t="s">
        <v>2603</v>
      </c>
      <c r="Q970" t="s">
        <v>2604</v>
      </c>
      <c r="R970" t="s">
        <v>2605</v>
      </c>
      <c r="S970" t="s">
        <v>2606</v>
      </c>
      <c r="T970" t="s">
        <v>38</v>
      </c>
      <c r="U970" t="s">
        <v>39</v>
      </c>
      <c r="V970">
        <v>1774213</v>
      </c>
      <c r="W970">
        <v>5041377</v>
      </c>
      <c r="X970" t="s">
        <v>2607</v>
      </c>
      <c r="Y970" t="s">
        <v>2608</v>
      </c>
      <c r="Z970" t="s">
        <v>3296</v>
      </c>
      <c r="AA970">
        <f>VLOOKUP(S970,'[1]Tract Areas'!$F$2:$M$374,8,FALSE)</f>
        <v>1713873</v>
      </c>
      <c r="AB970">
        <f t="shared" si="31"/>
        <v>0.99746538979259258</v>
      </c>
    </row>
    <row r="971" spans="1:28" x14ac:dyDescent="0.25">
      <c r="A971">
        <v>92</v>
      </c>
      <c r="B971" t="s">
        <v>3297</v>
      </c>
      <c r="C971" t="str">
        <f t="shared" si="30"/>
        <v>Skykomish</v>
      </c>
      <c r="D971" t="s">
        <v>3298</v>
      </c>
      <c r="E971">
        <v>2215.2577117279739</v>
      </c>
      <c r="F971">
        <v>278764.24218629918</v>
      </c>
      <c r="K971" t="s">
        <v>59</v>
      </c>
      <c r="L971" t="s">
        <v>60</v>
      </c>
      <c r="M971" t="s">
        <v>3298</v>
      </c>
      <c r="N971" t="s">
        <v>32</v>
      </c>
      <c r="O971" t="s">
        <v>33</v>
      </c>
      <c r="P971" t="s">
        <v>2389</v>
      </c>
      <c r="Q971" t="s">
        <v>2390</v>
      </c>
      <c r="R971" t="s">
        <v>2391</v>
      </c>
      <c r="S971" t="s">
        <v>2392</v>
      </c>
      <c r="T971" t="s">
        <v>38</v>
      </c>
      <c r="U971" t="s">
        <v>39</v>
      </c>
      <c r="V971">
        <v>1390296741</v>
      </c>
      <c r="W971">
        <v>27317733</v>
      </c>
      <c r="X971" t="s">
        <v>2393</v>
      </c>
      <c r="Y971" t="s">
        <v>2394</v>
      </c>
      <c r="Z971" t="s">
        <v>3299</v>
      </c>
      <c r="AA971">
        <f>VLOOKUP(S971,'[1]Tract Areas'!$F$2:$M$374,8,FALSE)</f>
        <v>1384039496</v>
      </c>
      <c r="AB971">
        <f t="shared" si="31"/>
        <v>1.8711893753644729E-5</v>
      </c>
    </row>
    <row r="972" spans="1:28" x14ac:dyDescent="0.25">
      <c r="A972">
        <v>93</v>
      </c>
      <c r="B972" t="s">
        <v>3297</v>
      </c>
      <c r="C972" t="str">
        <f t="shared" si="30"/>
        <v>Skykomish</v>
      </c>
      <c r="D972" t="s">
        <v>3298</v>
      </c>
      <c r="E972">
        <v>15466.382300202131</v>
      </c>
      <c r="F972">
        <v>8998149.2501135077</v>
      </c>
      <c r="K972" t="s">
        <v>59</v>
      </c>
      <c r="L972" t="s">
        <v>60</v>
      </c>
      <c r="M972" t="s">
        <v>3298</v>
      </c>
      <c r="N972" t="s">
        <v>32</v>
      </c>
      <c r="O972" t="s">
        <v>33</v>
      </c>
      <c r="P972" t="s">
        <v>2389</v>
      </c>
      <c r="Q972" t="s">
        <v>2390</v>
      </c>
      <c r="R972" t="s">
        <v>2391</v>
      </c>
      <c r="S972" t="s">
        <v>2392</v>
      </c>
      <c r="T972" t="s">
        <v>38</v>
      </c>
      <c r="U972" t="s">
        <v>39</v>
      </c>
      <c r="V972">
        <v>1390296741</v>
      </c>
      <c r="W972">
        <v>27317733</v>
      </c>
      <c r="X972" t="s">
        <v>2393</v>
      </c>
      <c r="Y972" t="s">
        <v>2394</v>
      </c>
      <c r="Z972" t="s">
        <v>3300</v>
      </c>
      <c r="AA972">
        <f>VLOOKUP(S972,'[1]Tract Areas'!$F$2:$M$374,8,FALSE)</f>
        <v>1384039496</v>
      </c>
      <c r="AB972">
        <f t="shared" si="31"/>
        <v>5.6280041303098769E-4</v>
      </c>
    </row>
    <row r="973" spans="1:28" x14ac:dyDescent="0.25">
      <c r="A973">
        <v>95</v>
      </c>
      <c r="B973" t="s">
        <v>3301</v>
      </c>
      <c r="C973" t="str">
        <f t="shared" si="30"/>
        <v>Snoqualmie</v>
      </c>
      <c r="D973" t="s">
        <v>3302</v>
      </c>
      <c r="E973">
        <v>2725.062427340441</v>
      </c>
      <c r="F973">
        <v>312455.01935366372</v>
      </c>
      <c r="K973" t="s">
        <v>59</v>
      </c>
      <c r="L973" t="s">
        <v>60</v>
      </c>
      <c r="M973" t="s">
        <v>3302</v>
      </c>
      <c r="N973" t="s">
        <v>32</v>
      </c>
      <c r="O973" t="s">
        <v>33</v>
      </c>
      <c r="P973" t="s">
        <v>2340</v>
      </c>
      <c r="Q973" t="s">
        <v>2341</v>
      </c>
      <c r="R973" t="s">
        <v>2342</v>
      </c>
      <c r="S973" t="s">
        <v>2343</v>
      </c>
      <c r="T973" t="s">
        <v>38</v>
      </c>
      <c r="U973" t="s">
        <v>39</v>
      </c>
      <c r="V973">
        <v>10308715</v>
      </c>
      <c r="W973">
        <v>175673</v>
      </c>
      <c r="X973" t="s">
        <v>2344</v>
      </c>
      <c r="Y973" t="s">
        <v>2345</v>
      </c>
      <c r="Z973" t="s">
        <v>3303</v>
      </c>
      <c r="AA973">
        <f>VLOOKUP(S973,'[1]Tract Areas'!$F$2:$M$374,8,FALSE)</f>
        <v>9797585</v>
      </c>
      <c r="AB973">
        <f t="shared" si="31"/>
        <v>2.9627709277337223E-3</v>
      </c>
    </row>
    <row r="974" spans="1:28" x14ac:dyDescent="0.25">
      <c r="A974">
        <v>96</v>
      </c>
      <c r="B974" t="s">
        <v>3301</v>
      </c>
      <c r="C974" t="str">
        <f t="shared" si="30"/>
        <v>Snoqualmie</v>
      </c>
      <c r="D974" t="s">
        <v>3302</v>
      </c>
      <c r="E974">
        <v>11800.56945836665</v>
      </c>
      <c r="F974">
        <v>5446068.9586950894</v>
      </c>
      <c r="K974" t="s">
        <v>59</v>
      </c>
      <c r="L974" t="s">
        <v>60</v>
      </c>
      <c r="M974" t="s">
        <v>3302</v>
      </c>
      <c r="N974" t="s">
        <v>32</v>
      </c>
      <c r="O974" t="s">
        <v>33</v>
      </c>
      <c r="P974" t="s">
        <v>2382</v>
      </c>
      <c r="Q974" t="s">
        <v>2383</v>
      </c>
      <c r="R974" t="s">
        <v>2384</v>
      </c>
      <c r="S974" t="s">
        <v>2385</v>
      </c>
      <c r="T974" t="s">
        <v>38</v>
      </c>
      <c r="U974" t="s">
        <v>39</v>
      </c>
      <c r="V974">
        <v>510945036</v>
      </c>
      <c r="W974">
        <v>12517232</v>
      </c>
      <c r="X974" t="s">
        <v>2386</v>
      </c>
      <c r="Y974" t="s">
        <v>2387</v>
      </c>
      <c r="Z974" t="s">
        <v>3304</v>
      </c>
      <c r="AA974">
        <f>VLOOKUP(S974,'[1]Tract Areas'!$F$2:$M$374,8,FALSE)</f>
        <v>512228752</v>
      </c>
      <c r="AB974">
        <f t="shared" si="31"/>
        <v>9.8776376379590652E-4</v>
      </c>
    </row>
    <row r="975" spans="1:28" x14ac:dyDescent="0.25">
      <c r="A975">
        <v>97</v>
      </c>
      <c r="B975" t="s">
        <v>3301</v>
      </c>
      <c r="C975" t="str">
        <f t="shared" si="30"/>
        <v>Snoqualmie</v>
      </c>
      <c r="D975" t="s">
        <v>3302</v>
      </c>
      <c r="E975">
        <v>114927.86972109439</v>
      </c>
      <c r="F975">
        <v>200956214.8381066</v>
      </c>
      <c r="K975" t="s">
        <v>59</v>
      </c>
      <c r="L975" t="s">
        <v>60</v>
      </c>
      <c r="M975" t="s">
        <v>3302</v>
      </c>
      <c r="N975" t="s">
        <v>32</v>
      </c>
      <c r="O975" t="s">
        <v>33</v>
      </c>
      <c r="P975" t="s">
        <v>2340</v>
      </c>
      <c r="Q975" t="s">
        <v>2341</v>
      </c>
      <c r="R975" t="s">
        <v>2342</v>
      </c>
      <c r="S975" t="s">
        <v>2343</v>
      </c>
      <c r="T975" t="s">
        <v>38</v>
      </c>
      <c r="U975" t="s">
        <v>39</v>
      </c>
      <c r="V975">
        <v>10308715</v>
      </c>
      <c r="W975">
        <v>175673</v>
      </c>
      <c r="X975" t="s">
        <v>2344</v>
      </c>
      <c r="Y975" t="s">
        <v>2345</v>
      </c>
      <c r="Z975" t="s">
        <v>3305</v>
      </c>
      <c r="AA975">
        <f>VLOOKUP(S975,'[1]Tract Areas'!$F$2:$M$374,8,FALSE)</f>
        <v>9797585</v>
      </c>
      <c r="AB975">
        <f t="shared" si="31"/>
        <v>0.53650761896936849</v>
      </c>
    </row>
    <row r="976" spans="1:28" x14ac:dyDescent="0.25">
      <c r="A976">
        <v>97</v>
      </c>
      <c r="B976" t="s">
        <v>3301</v>
      </c>
      <c r="C976" t="str">
        <f t="shared" si="30"/>
        <v>Snoqualmie</v>
      </c>
      <c r="D976" t="s">
        <v>3302</v>
      </c>
      <c r="E976">
        <v>114927.86972109439</v>
      </c>
      <c r="F976">
        <v>200956214.8381066</v>
      </c>
      <c r="K976" t="s">
        <v>59</v>
      </c>
      <c r="L976" t="s">
        <v>60</v>
      </c>
      <c r="M976" t="s">
        <v>3302</v>
      </c>
      <c r="N976" t="s">
        <v>32</v>
      </c>
      <c r="O976" t="s">
        <v>33</v>
      </c>
      <c r="P976" t="s">
        <v>2140</v>
      </c>
      <c r="Q976" t="s">
        <v>2141</v>
      </c>
      <c r="R976" t="s">
        <v>2142</v>
      </c>
      <c r="S976" t="s">
        <v>2143</v>
      </c>
      <c r="T976" t="s">
        <v>38</v>
      </c>
      <c r="U976" t="s">
        <v>39</v>
      </c>
      <c r="V976">
        <v>17171499</v>
      </c>
      <c r="W976">
        <v>446973</v>
      </c>
      <c r="X976" t="s">
        <v>2144</v>
      </c>
      <c r="Y976" t="s">
        <v>2145</v>
      </c>
      <c r="Z976" t="s">
        <v>3306</v>
      </c>
      <c r="AA976">
        <f>VLOOKUP(S976,'[1]Tract Areas'!$F$2:$M$374,8,FALSE)</f>
        <v>17139151</v>
      </c>
      <c r="AB976">
        <f t="shared" si="31"/>
        <v>9.043796860182864E-3</v>
      </c>
    </row>
    <row r="977" spans="1:28" x14ac:dyDescent="0.25">
      <c r="A977">
        <v>97</v>
      </c>
      <c r="B977" t="s">
        <v>3301</v>
      </c>
      <c r="C977" t="str">
        <f t="shared" si="30"/>
        <v>Snoqualmie</v>
      </c>
      <c r="D977" t="s">
        <v>3302</v>
      </c>
      <c r="E977">
        <v>114927.86972109439</v>
      </c>
      <c r="F977">
        <v>200956214.8381066</v>
      </c>
      <c r="K977" t="s">
        <v>59</v>
      </c>
      <c r="L977" t="s">
        <v>60</v>
      </c>
      <c r="M977" t="s">
        <v>3302</v>
      </c>
      <c r="N977" t="s">
        <v>32</v>
      </c>
      <c r="O977" t="s">
        <v>33</v>
      </c>
      <c r="P977" t="s">
        <v>2375</v>
      </c>
      <c r="Q977" t="s">
        <v>2376</v>
      </c>
      <c r="R977" t="s">
        <v>2377</v>
      </c>
      <c r="S977" t="s">
        <v>2378</v>
      </c>
      <c r="T977" t="s">
        <v>38</v>
      </c>
      <c r="U977" t="s">
        <v>39</v>
      </c>
      <c r="V977">
        <v>30181737</v>
      </c>
      <c r="W977">
        <v>645284</v>
      </c>
      <c r="X977" t="s">
        <v>2379</v>
      </c>
      <c r="Y977" t="s">
        <v>2380</v>
      </c>
      <c r="Z977" t="s">
        <v>3307</v>
      </c>
      <c r="AA977">
        <f>VLOOKUP(S977,'[1]Tract Areas'!$F$2:$M$374,8,FALSE)</f>
        <v>29881673</v>
      </c>
      <c r="AB977">
        <f t="shared" si="31"/>
        <v>0.31806388484339548</v>
      </c>
    </row>
    <row r="978" spans="1:28" x14ac:dyDescent="0.25">
      <c r="A978">
        <v>97</v>
      </c>
      <c r="B978" t="s">
        <v>3301</v>
      </c>
      <c r="C978" t="str">
        <f t="shared" si="30"/>
        <v>Snoqualmie</v>
      </c>
      <c r="D978" t="s">
        <v>3302</v>
      </c>
      <c r="E978">
        <v>114927.86972109439</v>
      </c>
      <c r="F978">
        <v>200956214.8381066</v>
      </c>
      <c r="K978" t="s">
        <v>59</v>
      </c>
      <c r="L978" t="s">
        <v>60</v>
      </c>
      <c r="M978" t="s">
        <v>3302</v>
      </c>
      <c r="N978" t="s">
        <v>32</v>
      </c>
      <c r="O978" t="s">
        <v>33</v>
      </c>
      <c r="P978" t="s">
        <v>2389</v>
      </c>
      <c r="Q978" t="s">
        <v>2390</v>
      </c>
      <c r="R978" t="s">
        <v>2391</v>
      </c>
      <c r="S978" t="s">
        <v>2392</v>
      </c>
      <c r="T978" t="s">
        <v>38</v>
      </c>
      <c r="U978" t="s">
        <v>39</v>
      </c>
      <c r="V978">
        <v>1390296741</v>
      </c>
      <c r="W978">
        <v>27317733</v>
      </c>
      <c r="X978" t="s">
        <v>2393</v>
      </c>
      <c r="Y978" t="s">
        <v>2394</v>
      </c>
      <c r="Z978" t="s">
        <v>3308</v>
      </c>
      <c r="AA978">
        <f>VLOOKUP(S978,'[1]Tract Areas'!$F$2:$M$374,8,FALSE)</f>
        <v>1384039496</v>
      </c>
      <c r="AB978">
        <f t="shared" si="31"/>
        <v>2.030053338882462E-3</v>
      </c>
    </row>
    <row r="979" spans="1:28" x14ac:dyDescent="0.25">
      <c r="A979">
        <v>81</v>
      </c>
      <c r="C979" t="e">
        <f t="shared" si="30"/>
        <v>#VALUE!</v>
      </c>
      <c r="E979">
        <v>38996.715107084907</v>
      </c>
      <c r="F979">
        <v>38448826.89896398</v>
      </c>
      <c r="G979">
        <v>38996.714999999997</v>
      </c>
      <c r="H979" t="s">
        <v>3309</v>
      </c>
      <c r="I979" t="s">
        <v>1819</v>
      </c>
      <c r="J979">
        <v>17</v>
      </c>
      <c r="K979" t="s">
        <v>30</v>
      </c>
      <c r="L979" t="s">
        <v>31</v>
      </c>
      <c r="M979" t="s">
        <v>3309</v>
      </c>
      <c r="N979" t="s">
        <v>32</v>
      </c>
      <c r="O979" t="s">
        <v>33</v>
      </c>
      <c r="P979" t="s">
        <v>1648</v>
      </c>
      <c r="Q979" t="s">
        <v>1649</v>
      </c>
      <c r="R979" t="s">
        <v>1650</v>
      </c>
      <c r="S979" t="s">
        <v>1651</v>
      </c>
      <c r="T979" t="s">
        <v>38</v>
      </c>
      <c r="U979" t="s">
        <v>39</v>
      </c>
      <c r="V979">
        <v>4777815</v>
      </c>
      <c r="W979">
        <v>388608</v>
      </c>
      <c r="X979" t="s">
        <v>1652</v>
      </c>
      <c r="Y979" t="s">
        <v>1653</v>
      </c>
      <c r="Z979" t="s">
        <v>3310</v>
      </c>
      <c r="AA979">
        <f>VLOOKUP(S979,'[1]Tract Areas'!$F$2:$M$374,8,FALSE)</f>
        <v>4768558</v>
      </c>
      <c r="AB979">
        <f t="shared" si="31"/>
        <v>2.0326899662329785E-3</v>
      </c>
    </row>
    <row r="980" spans="1:28" x14ac:dyDescent="0.25">
      <c r="A980">
        <v>81</v>
      </c>
      <c r="C980" t="e">
        <f t="shared" si="30"/>
        <v>#VALUE!</v>
      </c>
      <c r="E980">
        <v>38996.715107084907</v>
      </c>
      <c r="F980">
        <v>38448826.89896398</v>
      </c>
      <c r="G980">
        <v>38996.714999999997</v>
      </c>
      <c r="H980" t="s">
        <v>3309</v>
      </c>
      <c r="I980" t="s">
        <v>1819</v>
      </c>
      <c r="J980">
        <v>17</v>
      </c>
      <c r="K980" t="s">
        <v>30</v>
      </c>
      <c r="L980" t="s">
        <v>31</v>
      </c>
      <c r="M980" t="s">
        <v>3309</v>
      </c>
      <c r="N980" t="s">
        <v>32</v>
      </c>
      <c r="O980" t="s">
        <v>33</v>
      </c>
      <c r="P980" t="s">
        <v>1655</v>
      </c>
      <c r="Q980" t="s">
        <v>1656</v>
      </c>
      <c r="R980" t="s">
        <v>1657</v>
      </c>
      <c r="S980" t="s">
        <v>1658</v>
      </c>
      <c r="T980" t="s">
        <v>38</v>
      </c>
      <c r="U980" t="s">
        <v>39</v>
      </c>
      <c r="V980">
        <v>4789752</v>
      </c>
      <c r="W980">
        <v>272921</v>
      </c>
      <c r="X980" t="s">
        <v>1659</v>
      </c>
      <c r="Y980" t="s">
        <v>1660</v>
      </c>
      <c r="Z980" t="s">
        <v>3311</v>
      </c>
      <c r="AA980">
        <f>VLOOKUP(S980,'[1]Tract Areas'!$F$2:$M$374,8,FALSE)</f>
        <v>4790223</v>
      </c>
      <c r="AB980">
        <f t="shared" si="31"/>
        <v>4.0227772276990028E-4</v>
      </c>
    </row>
    <row r="981" spans="1:28" x14ac:dyDescent="0.25">
      <c r="A981">
        <v>81</v>
      </c>
      <c r="C981" t="e">
        <f t="shared" si="30"/>
        <v>#VALUE!</v>
      </c>
      <c r="E981">
        <v>38996.715107084907</v>
      </c>
      <c r="F981">
        <v>38448826.89896398</v>
      </c>
      <c r="G981">
        <v>38996.714999999997</v>
      </c>
      <c r="H981" t="s">
        <v>3309</v>
      </c>
      <c r="I981" t="s">
        <v>1819</v>
      </c>
      <c r="J981">
        <v>17</v>
      </c>
      <c r="K981" t="s">
        <v>30</v>
      </c>
      <c r="L981" t="s">
        <v>31</v>
      </c>
      <c r="M981" t="s">
        <v>3309</v>
      </c>
      <c r="N981" t="s">
        <v>32</v>
      </c>
      <c r="O981" t="s">
        <v>33</v>
      </c>
      <c r="P981" t="s">
        <v>1224</v>
      </c>
      <c r="Q981" t="s">
        <v>1225</v>
      </c>
      <c r="R981" t="s">
        <v>1226</v>
      </c>
      <c r="S981" t="s">
        <v>1227</v>
      </c>
      <c r="T981" t="s">
        <v>38</v>
      </c>
      <c r="U981" t="s">
        <v>39</v>
      </c>
      <c r="V981">
        <v>3415758</v>
      </c>
      <c r="W981">
        <v>0</v>
      </c>
      <c r="X981" t="s">
        <v>1228</v>
      </c>
      <c r="Y981" t="s">
        <v>1229</v>
      </c>
      <c r="Z981" t="s">
        <v>3312</v>
      </c>
      <c r="AA981">
        <f>VLOOKUP(S981,'[1]Tract Areas'!$F$2:$M$374,8,FALSE)</f>
        <v>3415758</v>
      </c>
      <c r="AB981">
        <f t="shared" si="31"/>
        <v>1.2850149220173092E-2</v>
      </c>
    </row>
    <row r="982" spans="1:28" x14ac:dyDescent="0.25">
      <c r="A982">
        <v>81</v>
      </c>
      <c r="C982" t="e">
        <f t="shared" si="30"/>
        <v>#VALUE!</v>
      </c>
      <c r="E982">
        <v>38996.715107084907</v>
      </c>
      <c r="F982">
        <v>38448826.89896398</v>
      </c>
      <c r="G982">
        <v>38996.714999999997</v>
      </c>
      <c r="H982" t="s">
        <v>3309</v>
      </c>
      <c r="I982" t="s">
        <v>1819</v>
      </c>
      <c r="J982">
        <v>17</v>
      </c>
      <c r="K982" t="s">
        <v>30</v>
      </c>
      <c r="L982" t="s">
        <v>31</v>
      </c>
      <c r="M982" t="s">
        <v>3309</v>
      </c>
      <c r="N982" t="s">
        <v>32</v>
      </c>
      <c r="O982" t="s">
        <v>33</v>
      </c>
      <c r="P982" t="s">
        <v>1368</v>
      </c>
      <c r="Q982" t="s">
        <v>1369</v>
      </c>
      <c r="R982" t="s">
        <v>1370</v>
      </c>
      <c r="S982" t="s">
        <v>1371</v>
      </c>
      <c r="T982" t="s">
        <v>38</v>
      </c>
      <c r="U982" t="s">
        <v>39</v>
      </c>
      <c r="V982">
        <v>3531693</v>
      </c>
      <c r="W982">
        <v>0</v>
      </c>
      <c r="X982" t="s">
        <v>1372</v>
      </c>
      <c r="Y982" t="s">
        <v>1373</v>
      </c>
      <c r="Z982" t="s">
        <v>3313</v>
      </c>
      <c r="AA982">
        <f>VLOOKUP(S982,'[1]Tract Areas'!$F$2:$M$374,8,FALSE)</f>
        <v>3531698</v>
      </c>
      <c r="AB982">
        <f t="shared" si="31"/>
        <v>0.6588765517323395</v>
      </c>
    </row>
    <row r="983" spans="1:28" x14ac:dyDescent="0.25">
      <c r="A983">
        <v>81</v>
      </c>
      <c r="C983" t="e">
        <f t="shared" si="30"/>
        <v>#VALUE!</v>
      </c>
      <c r="E983">
        <v>38996.715107084907</v>
      </c>
      <c r="F983">
        <v>38448826.89896398</v>
      </c>
      <c r="G983">
        <v>38996.714999999997</v>
      </c>
      <c r="H983" t="s">
        <v>3309</v>
      </c>
      <c r="I983" t="s">
        <v>1819</v>
      </c>
      <c r="J983">
        <v>17</v>
      </c>
      <c r="K983" t="s">
        <v>30</v>
      </c>
      <c r="L983" t="s">
        <v>31</v>
      </c>
      <c r="M983" t="s">
        <v>3309</v>
      </c>
      <c r="N983" t="s">
        <v>32</v>
      </c>
      <c r="O983" t="s">
        <v>33</v>
      </c>
      <c r="P983" t="s">
        <v>910</v>
      </c>
      <c r="Q983" t="s">
        <v>911</v>
      </c>
      <c r="R983" t="s">
        <v>912</v>
      </c>
      <c r="S983" t="s">
        <v>913</v>
      </c>
      <c r="T983" t="s">
        <v>38</v>
      </c>
      <c r="U983" t="s">
        <v>39</v>
      </c>
      <c r="V983">
        <v>2746877</v>
      </c>
      <c r="W983">
        <v>0</v>
      </c>
      <c r="X983" t="s">
        <v>914</v>
      </c>
      <c r="Y983" t="s">
        <v>915</v>
      </c>
      <c r="Z983" t="s">
        <v>3314</v>
      </c>
      <c r="AA983">
        <f>VLOOKUP(S983,'[1]Tract Areas'!$F$2:$M$374,8,FALSE)</f>
        <v>2746891</v>
      </c>
      <c r="AB983">
        <f t="shared" si="31"/>
        <v>0.43307542964027329</v>
      </c>
    </row>
    <row r="984" spans="1:28" x14ac:dyDescent="0.25">
      <c r="A984">
        <v>93</v>
      </c>
      <c r="C984" t="e">
        <f t="shared" si="30"/>
        <v>#VALUE!</v>
      </c>
      <c r="E984">
        <v>23416.340535979401</v>
      </c>
      <c r="F984">
        <v>17923316.223963421</v>
      </c>
      <c r="G984">
        <v>23416.34</v>
      </c>
      <c r="H984" t="s">
        <v>3315</v>
      </c>
      <c r="I984" t="s">
        <v>1773</v>
      </c>
      <c r="J984">
        <v>20</v>
      </c>
      <c r="K984" t="s">
        <v>30</v>
      </c>
      <c r="L984" t="s">
        <v>31</v>
      </c>
      <c r="M984" t="s">
        <v>3315</v>
      </c>
      <c r="N984" t="s">
        <v>32</v>
      </c>
      <c r="O984" t="s">
        <v>33</v>
      </c>
      <c r="P984" t="s">
        <v>141</v>
      </c>
      <c r="Q984" t="s">
        <v>142</v>
      </c>
      <c r="R984" t="s">
        <v>143</v>
      </c>
      <c r="S984" t="s">
        <v>144</v>
      </c>
      <c r="T984" t="s">
        <v>38</v>
      </c>
      <c r="U984" t="s">
        <v>39</v>
      </c>
      <c r="V984">
        <v>1158208</v>
      </c>
      <c r="W984">
        <v>0</v>
      </c>
      <c r="X984" t="s">
        <v>145</v>
      </c>
      <c r="Y984" t="s">
        <v>146</v>
      </c>
      <c r="Z984" t="s">
        <v>3316</v>
      </c>
      <c r="AA984">
        <f>VLOOKUP(S984,'[1]Tract Areas'!$F$2:$M$374,8,FALSE)</f>
        <v>1158210</v>
      </c>
      <c r="AB984">
        <f t="shared" si="31"/>
        <v>9.298831818064082E-4</v>
      </c>
    </row>
    <row r="985" spans="1:28" x14ac:dyDescent="0.25">
      <c r="A985">
        <v>93</v>
      </c>
      <c r="C985" t="e">
        <f t="shared" si="30"/>
        <v>#VALUE!</v>
      </c>
      <c r="E985">
        <v>23416.340535979401</v>
      </c>
      <c r="F985">
        <v>17923316.223963421</v>
      </c>
      <c r="G985">
        <v>23416.34</v>
      </c>
      <c r="H985" t="s">
        <v>3315</v>
      </c>
      <c r="I985" t="s">
        <v>1773</v>
      </c>
      <c r="J985">
        <v>20</v>
      </c>
      <c r="K985" t="s">
        <v>30</v>
      </c>
      <c r="L985" t="s">
        <v>31</v>
      </c>
      <c r="M985" t="s">
        <v>3315</v>
      </c>
      <c r="N985" t="s">
        <v>32</v>
      </c>
      <c r="O985" t="s">
        <v>33</v>
      </c>
      <c r="P985" t="s">
        <v>1794</v>
      </c>
      <c r="Q985" t="s">
        <v>1795</v>
      </c>
      <c r="R985" t="s">
        <v>1796</v>
      </c>
      <c r="S985" t="s">
        <v>1797</v>
      </c>
      <c r="T985" t="s">
        <v>38</v>
      </c>
      <c r="U985" t="s">
        <v>39</v>
      </c>
      <c r="V985">
        <v>1308786</v>
      </c>
      <c r="W985">
        <v>1625</v>
      </c>
      <c r="X985" t="s">
        <v>1798</v>
      </c>
      <c r="Y985" t="s">
        <v>1799</v>
      </c>
      <c r="Z985" t="s">
        <v>2917</v>
      </c>
      <c r="AA985">
        <f>VLOOKUP(S985,'[1]Tract Areas'!$F$2:$M$374,8,FALSE)</f>
        <v>1308717</v>
      </c>
      <c r="AB985">
        <f t="shared" si="31"/>
        <v>1.7574464150767508E-5</v>
      </c>
    </row>
    <row r="986" spans="1:28" x14ac:dyDescent="0.25">
      <c r="A986">
        <v>93</v>
      </c>
      <c r="C986" t="e">
        <f t="shared" si="30"/>
        <v>#VALUE!</v>
      </c>
      <c r="E986">
        <v>23416.340535979401</v>
      </c>
      <c r="F986">
        <v>17923316.223963421</v>
      </c>
      <c r="G986">
        <v>23416.34</v>
      </c>
      <c r="H986" t="s">
        <v>3315</v>
      </c>
      <c r="I986" t="s">
        <v>1773</v>
      </c>
      <c r="J986">
        <v>20</v>
      </c>
      <c r="K986" t="s">
        <v>30</v>
      </c>
      <c r="L986" t="s">
        <v>31</v>
      </c>
      <c r="M986" t="s">
        <v>3315</v>
      </c>
      <c r="N986" t="s">
        <v>32</v>
      </c>
      <c r="O986" t="s">
        <v>33</v>
      </c>
      <c r="P986" t="s">
        <v>1774</v>
      </c>
      <c r="Q986" t="s">
        <v>1775</v>
      </c>
      <c r="R986" t="s">
        <v>1776</v>
      </c>
      <c r="S986" t="s">
        <v>1777</v>
      </c>
      <c r="T986" t="s">
        <v>38</v>
      </c>
      <c r="U986" t="s">
        <v>39</v>
      </c>
      <c r="V986">
        <v>4093693</v>
      </c>
      <c r="W986">
        <v>330621</v>
      </c>
      <c r="X986" t="s">
        <v>1778</v>
      </c>
      <c r="Y986" t="s">
        <v>1779</v>
      </c>
      <c r="Z986" t="s">
        <v>3317</v>
      </c>
      <c r="AA986">
        <f>VLOOKUP(S986,'[1]Tract Areas'!$F$2:$M$374,8,FALSE)</f>
        <v>4057515</v>
      </c>
      <c r="AB986">
        <f t="shared" si="31"/>
        <v>7.2951055017664754E-5</v>
      </c>
    </row>
    <row r="987" spans="1:28" x14ac:dyDescent="0.25">
      <c r="A987">
        <v>93</v>
      </c>
      <c r="C987" t="e">
        <f t="shared" si="30"/>
        <v>#VALUE!</v>
      </c>
      <c r="E987">
        <v>23416.340535979401</v>
      </c>
      <c r="F987">
        <v>17923316.223963421</v>
      </c>
      <c r="G987">
        <v>23416.34</v>
      </c>
      <c r="H987" t="s">
        <v>3315</v>
      </c>
      <c r="I987" t="s">
        <v>1773</v>
      </c>
      <c r="J987">
        <v>20</v>
      </c>
      <c r="K987" t="s">
        <v>30</v>
      </c>
      <c r="L987" t="s">
        <v>31</v>
      </c>
      <c r="M987" t="s">
        <v>3315</v>
      </c>
      <c r="N987" t="s">
        <v>32</v>
      </c>
      <c r="O987" t="s">
        <v>33</v>
      </c>
      <c r="P987" t="s">
        <v>1781</v>
      </c>
      <c r="Q987" t="s">
        <v>1782</v>
      </c>
      <c r="R987" t="s">
        <v>1783</v>
      </c>
      <c r="S987" t="s">
        <v>1784</v>
      </c>
      <c r="T987" t="s">
        <v>38</v>
      </c>
      <c r="U987" t="s">
        <v>39</v>
      </c>
      <c r="V987">
        <v>2237508</v>
      </c>
      <c r="W987">
        <v>3664</v>
      </c>
      <c r="X987" t="s">
        <v>1785</v>
      </c>
      <c r="Y987" t="s">
        <v>1786</v>
      </c>
      <c r="Z987" t="s">
        <v>3318</v>
      </c>
      <c r="AA987">
        <f>VLOOKUP(S987,'[1]Tract Areas'!$F$2:$M$374,8,FALSE)</f>
        <v>2237504</v>
      </c>
      <c r="AB987">
        <f t="shared" si="31"/>
        <v>7.8078072709590683E-4</v>
      </c>
    </row>
    <row r="988" spans="1:28" x14ac:dyDescent="0.25">
      <c r="A988">
        <v>93</v>
      </c>
      <c r="C988" t="e">
        <f t="shared" si="30"/>
        <v>#VALUE!</v>
      </c>
      <c r="E988">
        <v>23416.340535979401</v>
      </c>
      <c r="F988">
        <v>17923316.223963421</v>
      </c>
      <c r="G988">
        <v>23416.34</v>
      </c>
      <c r="H988" t="s">
        <v>3315</v>
      </c>
      <c r="I988" t="s">
        <v>1773</v>
      </c>
      <c r="J988">
        <v>20</v>
      </c>
      <c r="K988" t="s">
        <v>30</v>
      </c>
      <c r="L988" t="s">
        <v>31</v>
      </c>
      <c r="M988" t="s">
        <v>3315</v>
      </c>
      <c r="N988" t="s">
        <v>32</v>
      </c>
      <c r="O988" t="s">
        <v>33</v>
      </c>
      <c r="P988" t="s">
        <v>168</v>
      </c>
      <c r="Q988" t="s">
        <v>169</v>
      </c>
      <c r="R988" t="s">
        <v>170</v>
      </c>
      <c r="S988" t="s">
        <v>171</v>
      </c>
      <c r="T988" t="s">
        <v>38</v>
      </c>
      <c r="U988" t="s">
        <v>39</v>
      </c>
      <c r="V988">
        <v>2419338</v>
      </c>
      <c r="W988">
        <v>0</v>
      </c>
      <c r="X988" t="s">
        <v>172</v>
      </c>
      <c r="Y988" t="s">
        <v>173</v>
      </c>
      <c r="Z988" t="s">
        <v>3319</v>
      </c>
      <c r="AA988">
        <f>VLOOKUP(S988,'[1]Tract Areas'!$F$2:$M$374,8,FALSE)</f>
        <v>2419338</v>
      </c>
      <c r="AB988">
        <f t="shared" si="31"/>
        <v>0.68403174752762941</v>
      </c>
    </row>
    <row r="989" spans="1:28" x14ac:dyDescent="0.25">
      <c r="A989">
        <v>93</v>
      </c>
      <c r="C989" t="e">
        <f t="shared" si="30"/>
        <v>#VALUE!</v>
      </c>
      <c r="E989">
        <v>23416.340535979401</v>
      </c>
      <c r="F989">
        <v>17923316.223963421</v>
      </c>
      <c r="G989">
        <v>23416.34</v>
      </c>
      <c r="H989" t="s">
        <v>3315</v>
      </c>
      <c r="I989" t="s">
        <v>1773</v>
      </c>
      <c r="J989">
        <v>20</v>
      </c>
      <c r="K989" t="s">
        <v>30</v>
      </c>
      <c r="L989" t="s">
        <v>31</v>
      </c>
      <c r="M989" t="s">
        <v>3315</v>
      </c>
      <c r="N989" t="s">
        <v>32</v>
      </c>
      <c r="O989" t="s">
        <v>33</v>
      </c>
      <c r="P989" t="s">
        <v>1804</v>
      </c>
      <c r="Q989" t="s">
        <v>1805</v>
      </c>
      <c r="R989" t="s">
        <v>1806</v>
      </c>
      <c r="S989" t="s">
        <v>1807</v>
      </c>
      <c r="T989" t="s">
        <v>38</v>
      </c>
      <c r="U989" t="s">
        <v>39</v>
      </c>
      <c r="V989">
        <v>3157555</v>
      </c>
      <c r="W989">
        <v>42220</v>
      </c>
      <c r="X989" t="s">
        <v>1808</v>
      </c>
      <c r="Y989" t="s">
        <v>1809</v>
      </c>
      <c r="Z989" t="s">
        <v>3320</v>
      </c>
      <c r="AA989">
        <f>VLOOKUP(S989,'[1]Tract Areas'!$F$2:$M$374,8,FALSE)</f>
        <v>3157558</v>
      </c>
      <c r="AB989">
        <f t="shared" si="31"/>
        <v>2.2507900092413186E-3</v>
      </c>
    </row>
    <row r="990" spans="1:28" x14ac:dyDescent="0.25">
      <c r="A990">
        <v>49</v>
      </c>
      <c r="C990" t="e">
        <f t="shared" si="30"/>
        <v>#VALUE!</v>
      </c>
      <c r="E990">
        <v>29323.546284384702</v>
      </c>
      <c r="F990">
        <v>16107105.41912676</v>
      </c>
      <c r="G990">
        <v>29323.546999999999</v>
      </c>
      <c r="H990" t="s">
        <v>3321</v>
      </c>
      <c r="I990" t="s">
        <v>1424</v>
      </c>
      <c r="J990">
        <v>12</v>
      </c>
      <c r="K990" t="s">
        <v>30</v>
      </c>
      <c r="L990" t="s">
        <v>31</v>
      </c>
      <c r="M990" t="s">
        <v>3321</v>
      </c>
      <c r="N990" t="s">
        <v>32</v>
      </c>
      <c r="O990" t="s">
        <v>33</v>
      </c>
      <c r="P990" t="s">
        <v>671</v>
      </c>
      <c r="Q990" t="s">
        <v>672</v>
      </c>
      <c r="R990" t="s">
        <v>673</v>
      </c>
      <c r="S990" t="s">
        <v>674</v>
      </c>
      <c r="T990" t="s">
        <v>38</v>
      </c>
      <c r="U990" t="s">
        <v>39</v>
      </c>
      <c r="V990">
        <v>926047</v>
      </c>
      <c r="W990">
        <v>0</v>
      </c>
      <c r="X990" t="s">
        <v>675</v>
      </c>
      <c r="Y990" t="s">
        <v>676</v>
      </c>
      <c r="Z990" t="s">
        <v>3322</v>
      </c>
      <c r="AA990">
        <f>VLOOKUP(S990,'[1]Tract Areas'!$F$2:$M$374,8,FALSE)</f>
        <v>926045</v>
      </c>
      <c r="AB990">
        <f t="shared" si="31"/>
        <v>0.60921013557656489</v>
      </c>
    </row>
    <row r="991" spans="1:28" x14ac:dyDescent="0.25">
      <c r="A991">
        <v>49</v>
      </c>
      <c r="C991" t="e">
        <f t="shared" si="30"/>
        <v>#VALUE!</v>
      </c>
      <c r="E991">
        <v>29323.546284384702</v>
      </c>
      <c r="F991">
        <v>16107105.41912676</v>
      </c>
      <c r="G991">
        <v>29323.546999999999</v>
      </c>
      <c r="H991" t="s">
        <v>3321</v>
      </c>
      <c r="I991" t="s">
        <v>1424</v>
      </c>
      <c r="J991">
        <v>12</v>
      </c>
      <c r="K991" t="s">
        <v>30</v>
      </c>
      <c r="L991" t="s">
        <v>31</v>
      </c>
      <c r="M991" t="s">
        <v>3321</v>
      </c>
      <c r="N991" t="s">
        <v>32</v>
      </c>
      <c r="O991" t="s">
        <v>33</v>
      </c>
      <c r="P991" t="s">
        <v>678</v>
      </c>
      <c r="Q991" t="s">
        <v>679</v>
      </c>
      <c r="R991" t="s">
        <v>680</v>
      </c>
      <c r="S991" t="s">
        <v>681</v>
      </c>
      <c r="T991" t="s">
        <v>38</v>
      </c>
      <c r="U991" t="s">
        <v>39</v>
      </c>
      <c r="V991">
        <v>1010266</v>
      </c>
      <c r="W991">
        <v>0</v>
      </c>
      <c r="X991" t="s">
        <v>682</v>
      </c>
      <c r="Y991" t="s">
        <v>683</v>
      </c>
      <c r="Z991" t="s">
        <v>3323</v>
      </c>
      <c r="AA991">
        <f>VLOOKUP(S991,'[1]Tract Areas'!$F$2:$M$374,8,FALSE)</f>
        <v>1010272</v>
      </c>
      <c r="AB991">
        <f t="shared" si="31"/>
        <v>0.44157711982515602</v>
      </c>
    </row>
    <row r="992" spans="1:28" x14ac:dyDescent="0.25">
      <c r="A992">
        <v>49</v>
      </c>
      <c r="C992" t="e">
        <f t="shared" si="30"/>
        <v>#VALUE!</v>
      </c>
      <c r="E992">
        <v>29323.546284384702</v>
      </c>
      <c r="F992">
        <v>16107105.41912676</v>
      </c>
      <c r="G992">
        <v>29323.546999999999</v>
      </c>
      <c r="H992" t="s">
        <v>3321</v>
      </c>
      <c r="I992" t="s">
        <v>1424</v>
      </c>
      <c r="J992">
        <v>12</v>
      </c>
      <c r="K992" t="s">
        <v>30</v>
      </c>
      <c r="L992" t="s">
        <v>31</v>
      </c>
      <c r="M992" t="s">
        <v>3321</v>
      </c>
      <c r="N992" t="s">
        <v>32</v>
      </c>
      <c r="O992" t="s">
        <v>33</v>
      </c>
      <c r="P992" t="s">
        <v>685</v>
      </c>
      <c r="Q992" t="s">
        <v>686</v>
      </c>
      <c r="R992" t="s">
        <v>687</v>
      </c>
      <c r="S992" t="s">
        <v>688</v>
      </c>
      <c r="T992" t="s">
        <v>38</v>
      </c>
      <c r="U992" t="s">
        <v>39</v>
      </c>
      <c r="V992">
        <v>862095</v>
      </c>
      <c r="W992">
        <v>0</v>
      </c>
      <c r="X992" t="s">
        <v>689</v>
      </c>
      <c r="Y992" t="s">
        <v>690</v>
      </c>
      <c r="Z992" t="s">
        <v>1024</v>
      </c>
      <c r="AA992">
        <f>VLOOKUP(S992,'[1]Tract Areas'!$F$2:$M$374,8,FALSE)</f>
        <v>862093</v>
      </c>
      <c r="AB992">
        <f t="shared" si="31"/>
        <v>4.8718641724268725E-5</v>
      </c>
    </row>
    <row r="993" spans="1:28" x14ac:dyDescent="0.25">
      <c r="A993">
        <v>49</v>
      </c>
      <c r="C993" t="e">
        <f t="shared" si="30"/>
        <v>#VALUE!</v>
      </c>
      <c r="E993">
        <v>29323.546284384702</v>
      </c>
      <c r="F993">
        <v>16107105.41912676</v>
      </c>
      <c r="G993">
        <v>29323.546999999999</v>
      </c>
      <c r="H993" t="s">
        <v>3321</v>
      </c>
      <c r="I993" t="s">
        <v>1424</v>
      </c>
      <c r="J993">
        <v>12</v>
      </c>
      <c r="K993" t="s">
        <v>30</v>
      </c>
      <c r="L993" t="s">
        <v>31</v>
      </c>
      <c r="M993" t="s">
        <v>3321</v>
      </c>
      <c r="N993" t="s">
        <v>32</v>
      </c>
      <c r="O993" t="s">
        <v>33</v>
      </c>
      <c r="P993" t="s">
        <v>1409</v>
      </c>
      <c r="Q993" t="s">
        <v>1410</v>
      </c>
      <c r="R993" t="s">
        <v>1411</v>
      </c>
      <c r="S993" t="s">
        <v>1412</v>
      </c>
      <c r="T993" t="s">
        <v>38</v>
      </c>
      <c r="U993" t="s">
        <v>39</v>
      </c>
      <c r="V993">
        <v>1278220</v>
      </c>
      <c r="W993">
        <v>102394</v>
      </c>
      <c r="X993" t="s">
        <v>1413</v>
      </c>
      <c r="Y993" t="s">
        <v>1414</v>
      </c>
      <c r="Z993" t="s">
        <v>3324</v>
      </c>
      <c r="AA993">
        <f>VLOOKUP(S993,'[1]Tract Areas'!$F$2:$M$374,8,FALSE)</f>
        <v>1214170</v>
      </c>
      <c r="AB993">
        <f t="shared" si="31"/>
        <v>5.8588994951283592E-2</v>
      </c>
    </row>
    <row r="994" spans="1:28" x14ac:dyDescent="0.25">
      <c r="A994">
        <v>49</v>
      </c>
      <c r="C994" t="e">
        <f t="shared" si="30"/>
        <v>#VALUE!</v>
      </c>
      <c r="E994">
        <v>29323.546284384702</v>
      </c>
      <c r="F994">
        <v>16107105.41912676</v>
      </c>
      <c r="G994">
        <v>29323.546999999999</v>
      </c>
      <c r="H994" t="s">
        <v>3321</v>
      </c>
      <c r="I994" t="s">
        <v>1424</v>
      </c>
      <c r="J994">
        <v>12</v>
      </c>
      <c r="K994" t="s">
        <v>30</v>
      </c>
      <c r="L994" t="s">
        <v>31</v>
      </c>
      <c r="M994" t="s">
        <v>3321</v>
      </c>
      <c r="N994" t="s">
        <v>32</v>
      </c>
      <c r="O994" t="s">
        <v>33</v>
      </c>
      <c r="P994" t="s">
        <v>974</v>
      </c>
      <c r="Q994" t="s">
        <v>975</v>
      </c>
      <c r="R994" t="s">
        <v>721</v>
      </c>
      <c r="S994" t="s">
        <v>976</v>
      </c>
      <c r="T994" t="s">
        <v>38</v>
      </c>
      <c r="U994" t="s">
        <v>39</v>
      </c>
      <c r="V994">
        <v>1113996</v>
      </c>
      <c r="W994">
        <v>826398</v>
      </c>
      <c r="X994" t="s">
        <v>977</v>
      </c>
      <c r="Y994" t="s">
        <v>978</v>
      </c>
      <c r="Z994" t="s">
        <v>3325</v>
      </c>
      <c r="AA994">
        <f>VLOOKUP(S994,'[1]Tract Areas'!$F$2:$M$374,8,FALSE)</f>
        <v>1015325</v>
      </c>
      <c r="AB994">
        <f t="shared" si="31"/>
        <v>0.39728165858222736</v>
      </c>
    </row>
    <row r="995" spans="1:28" x14ac:dyDescent="0.25">
      <c r="A995">
        <v>69</v>
      </c>
      <c r="C995" t="e">
        <f t="shared" si="30"/>
        <v>#VALUE!</v>
      </c>
      <c r="E995">
        <v>30433.404868631082</v>
      </c>
      <c r="F995">
        <v>29423452.15209388</v>
      </c>
      <c r="G995">
        <v>30433.403999999999</v>
      </c>
      <c r="H995" t="s">
        <v>3326</v>
      </c>
      <c r="I995" t="s">
        <v>693</v>
      </c>
      <c r="J995">
        <v>18</v>
      </c>
      <c r="K995" t="s">
        <v>30</v>
      </c>
      <c r="L995" t="s">
        <v>31</v>
      </c>
      <c r="M995" t="s">
        <v>3326</v>
      </c>
      <c r="N995" t="s">
        <v>32</v>
      </c>
      <c r="O995" t="s">
        <v>33</v>
      </c>
      <c r="P995" t="s">
        <v>1794</v>
      </c>
      <c r="Q995" t="s">
        <v>1795</v>
      </c>
      <c r="R995" t="s">
        <v>1796</v>
      </c>
      <c r="S995" t="s">
        <v>1797</v>
      </c>
      <c r="T995" t="s">
        <v>38</v>
      </c>
      <c r="U995" t="s">
        <v>39</v>
      </c>
      <c r="V995">
        <v>1308786</v>
      </c>
      <c r="W995">
        <v>1625</v>
      </c>
      <c r="X995" t="s">
        <v>1798</v>
      </c>
      <c r="Y995" t="s">
        <v>1799</v>
      </c>
      <c r="Z995" t="s">
        <v>3327</v>
      </c>
      <c r="AA995">
        <f>VLOOKUP(S995,'[1]Tract Areas'!$F$2:$M$374,8,FALSE)</f>
        <v>1308717</v>
      </c>
      <c r="AB995">
        <f t="shared" si="31"/>
        <v>1.9713964134339203E-4</v>
      </c>
    </row>
    <row r="996" spans="1:28" x14ac:dyDescent="0.25">
      <c r="A996">
        <v>69</v>
      </c>
      <c r="C996" t="e">
        <f t="shared" si="30"/>
        <v>#VALUE!</v>
      </c>
      <c r="E996">
        <v>30433.404868631082</v>
      </c>
      <c r="F996">
        <v>29423452.15209388</v>
      </c>
      <c r="G996">
        <v>30433.403999999999</v>
      </c>
      <c r="H996" t="s">
        <v>3326</v>
      </c>
      <c r="I996" t="s">
        <v>693</v>
      </c>
      <c r="J996">
        <v>18</v>
      </c>
      <c r="K996" t="s">
        <v>30</v>
      </c>
      <c r="L996" t="s">
        <v>31</v>
      </c>
      <c r="M996" t="s">
        <v>3326</v>
      </c>
      <c r="N996" t="s">
        <v>32</v>
      </c>
      <c r="O996" t="s">
        <v>33</v>
      </c>
      <c r="P996" t="s">
        <v>1094</v>
      </c>
      <c r="Q996" t="s">
        <v>1095</v>
      </c>
      <c r="R996" t="s">
        <v>1096</v>
      </c>
      <c r="S996" t="s">
        <v>1097</v>
      </c>
      <c r="T996" t="s">
        <v>38</v>
      </c>
      <c r="U996" t="s">
        <v>39</v>
      </c>
      <c r="V996">
        <v>4785850</v>
      </c>
      <c r="W996">
        <v>299442</v>
      </c>
      <c r="X996" t="s">
        <v>1098</v>
      </c>
      <c r="Y996" t="s">
        <v>1099</v>
      </c>
      <c r="Z996" t="s">
        <v>3328</v>
      </c>
      <c r="AA996">
        <f>VLOOKUP(S996,'[1]Tract Areas'!$F$2:$M$374,8,FALSE)</f>
        <v>4778693</v>
      </c>
      <c r="AB996">
        <f t="shared" si="31"/>
        <v>4.4173166177446429E-3</v>
      </c>
    </row>
    <row r="997" spans="1:28" x14ac:dyDescent="0.25">
      <c r="A997">
        <v>69</v>
      </c>
      <c r="C997" t="e">
        <f t="shared" si="30"/>
        <v>#VALUE!</v>
      </c>
      <c r="E997">
        <v>30433.404868631082</v>
      </c>
      <c r="F997">
        <v>29423452.15209388</v>
      </c>
      <c r="G997">
        <v>30433.403999999999</v>
      </c>
      <c r="H997" t="s">
        <v>3326</v>
      </c>
      <c r="I997" t="s">
        <v>693</v>
      </c>
      <c r="J997">
        <v>18</v>
      </c>
      <c r="K997" t="s">
        <v>30</v>
      </c>
      <c r="L997" t="s">
        <v>31</v>
      </c>
      <c r="M997" t="s">
        <v>3326</v>
      </c>
      <c r="N997" t="s">
        <v>32</v>
      </c>
      <c r="O997" t="s">
        <v>33</v>
      </c>
      <c r="P997" t="s">
        <v>1774</v>
      </c>
      <c r="Q997" t="s">
        <v>1775</v>
      </c>
      <c r="R997" t="s">
        <v>1776</v>
      </c>
      <c r="S997" t="s">
        <v>1777</v>
      </c>
      <c r="T997" t="s">
        <v>38</v>
      </c>
      <c r="U997" t="s">
        <v>39</v>
      </c>
      <c r="V997">
        <v>4093693</v>
      </c>
      <c r="W997">
        <v>330621</v>
      </c>
      <c r="X997" t="s">
        <v>1778</v>
      </c>
      <c r="Y997" t="s">
        <v>1779</v>
      </c>
      <c r="Z997" t="s">
        <v>3329</v>
      </c>
      <c r="AA997">
        <f>VLOOKUP(S997,'[1]Tract Areas'!$F$2:$M$374,8,FALSE)</f>
        <v>4057515</v>
      </c>
      <c r="AB997">
        <f t="shared" si="31"/>
        <v>8.9981183064018243E-4</v>
      </c>
    </row>
    <row r="998" spans="1:28" x14ac:dyDescent="0.25">
      <c r="A998">
        <v>69</v>
      </c>
      <c r="C998" t="e">
        <f t="shared" si="30"/>
        <v>#VALUE!</v>
      </c>
      <c r="E998">
        <v>30433.404868631082</v>
      </c>
      <c r="F998">
        <v>29423452.15209388</v>
      </c>
      <c r="G998">
        <v>30433.403999999999</v>
      </c>
      <c r="H998" t="s">
        <v>3326</v>
      </c>
      <c r="I998" t="s">
        <v>693</v>
      </c>
      <c r="J998">
        <v>18</v>
      </c>
      <c r="K998" t="s">
        <v>30</v>
      </c>
      <c r="L998" t="s">
        <v>31</v>
      </c>
      <c r="M998" t="s">
        <v>3326</v>
      </c>
      <c r="N998" t="s">
        <v>32</v>
      </c>
      <c r="O998" t="s">
        <v>33</v>
      </c>
      <c r="P998" t="s">
        <v>1804</v>
      </c>
      <c r="Q998" t="s">
        <v>1805</v>
      </c>
      <c r="R998" t="s">
        <v>1806</v>
      </c>
      <c r="S998" t="s">
        <v>1807</v>
      </c>
      <c r="T998" t="s">
        <v>38</v>
      </c>
      <c r="U998" t="s">
        <v>39</v>
      </c>
      <c r="V998">
        <v>3157555</v>
      </c>
      <c r="W998">
        <v>42220</v>
      </c>
      <c r="X998" t="s">
        <v>1808</v>
      </c>
      <c r="Y998" t="s">
        <v>1809</v>
      </c>
      <c r="Z998" t="s">
        <v>3330</v>
      </c>
      <c r="AA998">
        <f>VLOOKUP(S998,'[1]Tract Areas'!$F$2:$M$374,8,FALSE)</f>
        <v>3157558</v>
      </c>
      <c r="AB998">
        <f t="shared" si="31"/>
        <v>6.1186524523064974E-3</v>
      </c>
    </row>
    <row r="999" spans="1:28" x14ac:dyDescent="0.25">
      <c r="A999">
        <v>69</v>
      </c>
      <c r="C999" t="e">
        <f t="shared" si="30"/>
        <v>#VALUE!</v>
      </c>
      <c r="E999">
        <v>30433.404868631082</v>
      </c>
      <c r="F999">
        <v>29423452.15209388</v>
      </c>
      <c r="G999">
        <v>30433.403999999999</v>
      </c>
      <c r="H999" t="s">
        <v>3326</v>
      </c>
      <c r="I999" t="s">
        <v>693</v>
      </c>
      <c r="J999">
        <v>18</v>
      </c>
      <c r="K999" t="s">
        <v>30</v>
      </c>
      <c r="L999" t="s">
        <v>31</v>
      </c>
      <c r="M999" t="s">
        <v>3326</v>
      </c>
      <c r="N999" t="s">
        <v>32</v>
      </c>
      <c r="O999" t="s">
        <v>33</v>
      </c>
      <c r="P999" t="s">
        <v>1811</v>
      </c>
      <c r="Q999" t="s">
        <v>1812</v>
      </c>
      <c r="R999" t="s">
        <v>1813</v>
      </c>
      <c r="S999" t="s">
        <v>1814</v>
      </c>
      <c r="T999" t="s">
        <v>38</v>
      </c>
      <c r="U999" t="s">
        <v>39</v>
      </c>
      <c r="V999">
        <v>2760287</v>
      </c>
      <c r="W999">
        <v>227305</v>
      </c>
      <c r="X999" t="s">
        <v>1815</v>
      </c>
      <c r="Y999" t="s">
        <v>1816</v>
      </c>
      <c r="Z999" t="s">
        <v>3331</v>
      </c>
      <c r="AA999">
        <f>VLOOKUP(S999,'[1]Tract Areas'!$F$2:$M$374,8,FALSE)</f>
        <v>2738588</v>
      </c>
      <c r="AB999">
        <f t="shared" si="31"/>
        <v>0.97800289784370631</v>
      </c>
    </row>
    <row r="1000" spans="1:28" x14ac:dyDescent="0.25">
      <c r="A1000">
        <v>52</v>
      </c>
      <c r="C1000" t="e">
        <f t="shared" si="30"/>
        <v>#VALUE!</v>
      </c>
      <c r="E1000">
        <v>20223.18015015221</v>
      </c>
      <c r="F1000">
        <v>18469263.88812134</v>
      </c>
      <c r="G1000">
        <v>20223.18</v>
      </c>
      <c r="H1000" t="s">
        <v>3332</v>
      </c>
      <c r="I1000" t="s">
        <v>859</v>
      </c>
      <c r="J1000">
        <v>8</v>
      </c>
      <c r="K1000" t="s">
        <v>30</v>
      </c>
      <c r="L1000" t="s">
        <v>31</v>
      </c>
      <c r="M1000" t="s">
        <v>3332</v>
      </c>
      <c r="N1000" t="s">
        <v>32</v>
      </c>
      <c r="O1000" t="s">
        <v>33</v>
      </c>
      <c r="P1000" t="s">
        <v>1840</v>
      </c>
      <c r="Q1000" t="s">
        <v>1841</v>
      </c>
      <c r="R1000" t="s">
        <v>1842</v>
      </c>
      <c r="S1000" t="s">
        <v>1843</v>
      </c>
      <c r="T1000" t="s">
        <v>38</v>
      </c>
      <c r="U1000" t="s">
        <v>39</v>
      </c>
      <c r="V1000">
        <v>1779677</v>
      </c>
      <c r="W1000">
        <v>301744</v>
      </c>
      <c r="X1000" t="s">
        <v>1844</v>
      </c>
      <c r="Y1000" t="s">
        <v>1845</v>
      </c>
      <c r="Z1000" t="s">
        <v>3333</v>
      </c>
      <c r="AA1000">
        <f>VLOOKUP(S1000,'[1]Tract Areas'!$F$2:$M$374,8,FALSE)</f>
        <v>1808550</v>
      </c>
      <c r="AB1000">
        <f t="shared" si="31"/>
        <v>1.5316137237013076E-4</v>
      </c>
    </row>
    <row r="1001" spans="1:28" x14ac:dyDescent="0.25">
      <c r="A1001">
        <v>52</v>
      </c>
      <c r="C1001" t="e">
        <f t="shared" si="30"/>
        <v>#VALUE!</v>
      </c>
      <c r="E1001">
        <v>20223.18015015221</v>
      </c>
      <c r="F1001">
        <v>18469263.88812134</v>
      </c>
      <c r="G1001">
        <v>20223.18</v>
      </c>
      <c r="H1001" t="s">
        <v>3332</v>
      </c>
      <c r="I1001" t="s">
        <v>859</v>
      </c>
      <c r="J1001">
        <v>8</v>
      </c>
      <c r="K1001" t="s">
        <v>30</v>
      </c>
      <c r="L1001" t="s">
        <v>31</v>
      </c>
      <c r="M1001" t="s">
        <v>3332</v>
      </c>
      <c r="N1001" t="s">
        <v>32</v>
      </c>
      <c r="O1001" t="s">
        <v>33</v>
      </c>
      <c r="P1001" t="s">
        <v>860</v>
      </c>
      <c r="Q1001" t="s">
        <v>861</v>
      </c>
      <c r="R1001" t="s">
        <v>862</v>
      </c>
      <c r="S1001" t="s">
        <v>863</v>
      </c>
      <c r="T1001" t="s">
        <v>38</v>
      </c>
      <c r="U1001" t="s">
        <v>39</v>
      </c>
      <c r="V1001">
        <v>5107335</v>
      </c>
      <c r="W1001">
        <v>12308425</v>
      </c>
      <c r="X1001" t="s">
        <v>864</v>
      </c>
      <c r="Y1001" t="s">
        <v>865</v>
      </c>
      <c r="Z1001" t="s">
        <v>3334</v>
      </c>
      <c r="AA1001">
        <f>VLOOKUP(S1001,'[1]Tract Areas'!$F$2:$M$374,8,FALSE)</f>
        <v>4973400</v>
      </c>
      <c r="AB1001">
        <f t="shared" si="31"/>
        <v>0.12830900390075201</v>
      </c>
    </row>
    <row r="1002" spans="1:28" x14ac:dyDescent="0.25">
      <c r="A1002">
        <v>52</v>
      </c>
      <c r="C1002" t="e">
        <f t="shared" si="30"/>
        <v>#VALUE!</v>
      </c>
      <c r="E1002">
        <v>20223.18015015221</v>
      </c>
      <c r="F1002">
        <v>18469263.88812134</v>
      </c>
      <c r="G1002">
        <v>20223.18</v>
      </c>
      <c r="H1002" t="s">
        <v>3332</v>
      </c>
      <c r="I1002" t="s">
        <v>859</v>
      </c>
      <c r="J1002">
        <v>8</v>
      </c>
      <c r="K1002" t="s">
        <v>30</v>
      </c>
      <c r="L1002" t="s">
        <v>31</v>
      </c>
      <c r="M1002" t="s">
        <v>3332</v>
      </c>
      <c r="N1002" t="s">
        <v>32</v>
      </c>
      <c r="O1002" t="s">
        <v>33</v>
      </c>
      <c r="P1002" t="s">
        <v>867</v>
      </c>
      <c r="Q1002" t="s">
        <v>868</v>
      </c>
      <c r="R1002" t="s">
        <v>869</v>
      </c>
      <c r="S1002" t="s">
        <v>870</v>
      </c>
      <c r="T1002" t="s">
        <v>38</v>
      </c>
      <c r="U1002" t="s">
        <v>39</v>
      </c>
      <c r="V1002">
        <v>3032928</v>
      </c>
      <c r="W1002">
        <v>19889515</v>
      </c>
      <c r="X1002" t="s">
        <v>871</v>
      </c>
      <c r="Y1002" t="s">
        <v>872</v>
      </c>
      <c r="Z1002" t="s">
        <v>3335</v>
      </c>
      <c r="AA1002">
        <f>VLOOKUP(S1002,'[1]Tract Areas'!$F$2:$M$374,8,FALSE)</f>
        <v>2978462</v>
      </c>
      <c r="AB1002">
        <f t="shared" si="31"/>
        <v>0.15022921225787</v>
      </c>
    </row>
    <row r="1003" spans="1:28" x14ac:dyDescent="0.25">
      <c r="A1003">
        <v>52</v>
      </c>
      <c r="C1003" t="e">
        <f t="shared" si="30"/>
        <v>#VALUE!</v>
      </c>
      <c r="E1003">
        <v>20223.18015015221</v>
      </c>
      <c r="F1003">
        <v>18469263.88812134</v>
      </c>
      <c r="G1003">
        <v>20223.18</v>
      </c>
      <c r="H1003" t="s">
        <v>3332</v>
      </c>
      <c r="I1003" t="s">
        <v>859</v>
      </c>
      <c r="J1003">
        <v>8</v>
      </c>
      <c r="K1003" t="s">
        <v>30</v>
      </c>
      <c r="L1003" t="s">
        <v>31</v>
      </c>
      <c r="M1003" t="s">
        <v>3332</v>
      </c>
      <c r="N1003" t="s">
        <v>32</v>
      </c>
      <c r="O1003" t="s">
        <v>33</v>
      </c>
      <c r="P1003" t="s">
        <v>1856</v>
      </c>
      <c r="Q1003" t="s">
        <v>1857</v>
      </c>
      <c r="R1003" t="s">
        <v>1858</v>
      </c>
      <c r="S1003" t="s">
        <v>1859</v>
      </c>
      <c r="T1003" t="s">
        <v>38</v>
      </c>
      <c r="U1003" t="s">
        <v>39</v>
      </c>
      <c r="V1003">
        <v>3091582</v>
      </c>
      <c r="W1003">
        <v>1862258</v>
      </c>
      <c r="X1003" t="s">
        <v>1860</v>
      </c>
      <c r="Y1003" t="s">
        <v>1861</v>
      </c>
      <c r="Z1003" t="s">
        <v>3336</v>
      </c>
      <c r="AA1003">
        <f>VLOOKUP(S1003,'[1]Tract Areas'!$F$2:$M$374,8,FALSE)</f>
        <v>2844904</v>
      </c>
      <c r="AB1003">
        <f t="shared" si="31"/>
        <v>0.22130307384713158</v>
      </c>
    </row>
    <row r="1004" spans="1:28" x14ac:dyDescent="0.25">
      <c r="A1004">
        <v>101</v>
      </c>
      <c r="C1004" t="e">
        <f t="shared" si="30"/>
        <v>#VALUE!</v>
      </c>
      <c r="E1004">
        <v>25522.345636876809</v>
      </c>
      <c r="F1004">
        <v>26039592.07912118</v>
      </c>
      <c r="G1004">
        <v>25522.346000000001</v>
      </c>
      <c r="H1004" t="s">
        <v>3337</v>
      </c>
      <c r="I1004" t="s">
        <v>936</v>
      </c>
      <c r="J1004">
        <v>11</v>
      </c>
      <c r="K1004" t="s">
        <v>30</v>
      </c>
      <c r="L1004" t="s">
        <v>31</v>
      </c>
      <c r="M1004" t="s">
        <v>3337</v>
      </c>
      <c r="N1004" t="s">
        <v>32</v>
      </c>
      <c r="O1004" t="s">
        <v>33</v>
      </c>
      <c r="P1004" t="s">
        <v>946</v>
      </c>
      <c r="Q1004" t="s">
        <v>947</v>
      </c>
      <c r="R1004" t="s">
        <v>882</v>
      </c>
      <c r="S1004" t="s">
        <v>948</v>
      </c>
      <c r="T1004" t="s">
        <v>38</v>
      </c>
      <c r="U1004" t="s">
        <v>39</v>
      </c>
      <c r="V1004">
        <v>698478</v>
      </c>
      <c r="W1004">
        <v>0</v>
      </c>
      <c r="X1004" t="s">
        <v>949</v>
      </c>
      <c r="Y1004" t="s">
        <v>950</v>
      </c>
      <c r="Z1004" t="s">
        <v>3338</v>
      </c>
      <c r="AA1004">
        <f>VLOOKUP(S1004,'[1]Tract Areas'!$F$2:$M$374,8,FALSE)</f>
        <v>698473</v>
      </c>
      <c r="AB1004">
        <f t="shared" si="31"/>
        <v>0.22672601517882582</v>
      </c>
    </row>
    <row r="1005" spans="1:28" x14ac:dyDescent="0.25">
      <c r="A1005">
        <v>101</v>
      </c>
      <c r="C1005" t="e">
        <f t="shared" si="30"/>
        <v>#VALUE!</v>
      </c>
      <c r="E1005">
        <v>25522.345636876809</v>
      </c>
      <c r="F1005">
        <v>26039592.07912118</v>
      </c>
      <c r="G1005">
        <v>25522.346000000001</v>
      </c>
      <c r="H1005" t="s">
        <v>3337</v>
      </c>
      <c r="I1005" t="s">
        <v>936</v>
      </c>
      <c r="J1005">
        <v>11</v>
      </c>
      <c r="K1005" t="s">
        <v>30</v>
      </c>
      <c r="L1005" t="s">
        <v>31</v>
      </c>
      <c r="M1005" t="s">
        <v>3337</v>
      </c>
      <c r="N1005" t="s">
        <v>32</v>
      </c>
      <c r="O1005" t="s">
        <v>33</v>
      </c>
      <c r="P1005" t="s">
        <v>1758</v>
      </c>
      <c r="Q1005" t="s">
        <v>1759</v>
      </c>
      <c r="R1005" t="s">
        <v>1760</v>
      </c>
      <c r="S1005" t="s">
        <v>1761</v>
      </c>
      <c r="T1005" t="s">
        <v>38</v>
      </c>
      <c r="U1005" t="s">
        <v>39</v>
      </c>
      <c r="V1005">
        <v>1058325</v>
      </c>
      <c r="W1005">
        <v>0</v>
      </c>
      <c r="X1005" t="s">
        <v>1762</v>
      </c>
      <c r="Y1005" t="s">
        <v>1763</v>
      </c>
      <c r="Z1005" t="s">
        <v>3339</v>
      </c>
      <c r="AA1005">
        <f>VLOOKUP(S1005,'[1]Tract Areas'!$F$2:$M$374,8,FALSE)</f>
        <v>1058325</v>
      </c>
      <c r="AB1005">
        <f t="shared" si="31"/>
        <v>0.19778895896818086</v>
      </c>
    </row>
    <row r="1006" spans="1:28" x14ac:dyDescent="0.25">
      <c r="A1006">
        <v>101</v>
      </c>
      <c r="C1006" t="e">
        <f t="shared" si="30"/>
        <v>#VALUE!</v>
      </c>
      <c r="E1006">
        <v>25522.345636876809</v>
      </c>
      <c r="F1006">
        <v>26039592.07912118</v>
      </c>
      <c r="G1006">
        <v>25522.346000000001</v>
      </c>
      <c r="H1006" t="s">
        <v>3337</v>
      </c>
      <c r="I1006" t="s">
        <v>936</v>
      </c>
      <c r="J1006">
        <v>11</v>
      </c>
      <c r="K1006" t="s">
        <v>30</v>
      </c>
      <c r="L1006" t="s">
        <v>31</v>
      </c>
      <c r="M1006" t="s">
        <v>3337</v>
      </c>
      <c r="N1006" t="s">
        <v>32</v>
      </c>
      <c r="O1006" t="s">
        <v>33</v>
      </c>
      <c r="P1006" t="s">
        <v>952</v>
      </c>
      <c r="Q1006" t="s">
        <v>953</v>
      </c>
      <c r="R1006" t="s">
        <v>954</v>
      </c>
      <c r="S1006" t="s">
        <v>955</v>
      </c>
      <c r="T1006" t="s">
        <v>38</v>
      </c>
      <c r="U1006" t="s">
        <v>39</v>
      </c>
      <c r="V1006">
        <v>571878</v>
      </c>
      <c r="W1006">
        <v>0</v>
      </c>
      <c r="X1006" t="s">
        <v>956</v>
      </c>
      <c r="Y1006" t="s">
        <v>957</v>
      </c>
      <c r="Z1006" t="s">
        <v>3340</v>
      </c>
      <c r="AA1006">
        <f>VLOOKUP(S1006,'[1]Tract Areas'!$F$2:$M$374,8,FALSE)</f>
        <v>571879</v>
      </c>
      <c r="AB1006">
        <f t="shared" si="31"/>
        <v>0.99942820072078187</v>
      </c>
    </row>
    <row r="1007" spans="1:28" x14ac:dyDescent="0.25">
      <c r="A1007">
        <v>101</v>
      </c>
      <c r="C1007" t="e">
        <f t="shared" si="30"/>
        <v>#VALUE!</v>
      </c>
      <c r="E1007">
        <v>25522.345636876809</v>
      </c>
      <c r="F1007">
        <v>26039592.07912118</v>
      </c>
      <c r="G1007">
        <v>25522.346000000001</v>
      </c>
      <c r="H1007" t="s">
        <v>3337</v>
      </c>
      <c r="I1007" t="s">
        <v>936</v>
      </c>
      <c r="J1007">
        <v>11</v>
      </c>
      <c r="K1007" t="s">
        <v>30</v>
      </c>
      <c r="L1007" t="s">
        <v>31</v>
      </c>
      <c r="M1007" t="s">
        <v>3337</v>
      </c>
      <c r="N1007" t="s">
        <v>32</v>
      </c>
      <c r="O1007" t="s">
        <v>33</v>
      </c>
      <c r="P1007" t="s">
        <v>959</v>
      </c>
      <c r="Q1007" t="s">
        <v>960</v>
      </c>
      <c r="R1007" t="s">
        <v>961</v>
      </c>
      <c r="S1007" t="s">
        <v>962</v>
      </c>
      <c r="T1007" t="s">
        <v>38</v>
      </c>
      <c r="U1007" t="s">
        <v>39</v>
      </c>
      <c r="V1007">
        <v>801744</v>
      </c>
      <c r="W1007">
        <v>0</v>
      </c>
      <c r="X1007" t="s">
        <v>963</v>
      </c>
      <c r="Y1007" t="s">
        <v>964</v>
      </c>
      <c r="Z1007" t="s">
        <v>1038</v>
      </c>
      <c r="AA1007">
        <f>VLOOKUP(S1007,'[1]Tract Areas'!$F$2:$M$374,8,FALSE)</f>
        <v>787749</v>
      </c>
      <c r="AB1007">
        <f t="shared" si="31"/>
        <v>4.9508155516541438E-5</v>
      </c>
    </row>
    <row r="1008" spans="1:28" x14ac:dyDescent="0.25">
      <c r="A1008">
        <v>101</v>
      </c>
      <c r="C1008" t="e">
        <f t="shared" si="30"/>
        <v>#VALUE!</v>
      </c>
      <c r="E1008">
        <v>25522.345636876809</v>
      </c>
      <c r="F1008">
        <v>26039592.07912118</v>
      </c>
      <c r="G1008">
        <v>25522.346000000001</v>
      </c>
      <c r="H1008" t="s">
        <v>3337</v>
      </c>
      <c r="I1008" t="s">
        <v>936</v>
      </c>
      <c r="J1008">
        <v>11</v>
      </c>
      <c r="K1008" t="s">
        <v>30</v>
      </c>
      <c r="L1008" t="s">
        <v>31</v>
      </c>
      <c r="M1008" t="s">
        <v>3337</v>
      </c>
      <c r="N1008" t="s">
        <v>32</v>
      </c>
      <c r="O1008" t="s">
        <v>33</v>
      </c>
      <c r="P1008" t="s">
        <v>980</v>
      </c>
      <c r="Q1008" t="s">
        <v>981</v>
      </c>
      <c r="R1008" t="s">
        <v>982</v>
      </c>
      <c r="S1008" t="s">
        <v>983</v>
      </c>
      <c r="T1008" t="s">
        <v>38</v>
      </c>
      <c r="U1008" t="s">
        <v>39</v>
      </c>
      <c r="V1008">
        <v>1147621</v>
      </c>
      <c r="W1008">
        <v>0</v>
      </c>
      <c r="X1008" t="s">
        <v>984</v>
      </c>
      <c r="Y1008" t="s">
        <v>985</v>
      </c>
      <c r="Z1008" t="s">
        <v>2609</v>
      </c>
      <c r="AA1008">
        <f>VLOOKUP(S1008,'[1]Tract Areas'!$F$2:$M$374,8,FALSE)</f>
        <v>1133540</v>
      </c>
      <c r="AB1008">
        <f t="shared" si="31"/>
        <v>7.0575365668613371E-5</v>
      </c>
    </row>
    <row r="1009" spans="1:28" x14ac:dyDescent="0.25">
      <c r="A1009">
        <v>101</v>
      </c>
      <c r="C1009" t="e">
        <f t="shared" si="30"/>
        <v>#VALUE!</v>
      </c>
      <c r="E1009">
        <v>25522.345636876809</v>
      </c>
      <c r="F1009">
        <v>26039592.07912118</v>
      </c>
      <c r="G1009">
        <v>25522.346000000001</v>
      </c>
      <c r="H1009" t="s">
        <v>3337</v>
      </c>
      <c r="I1009" t="s">
        <v>936</v>
      </c>
      <c r="J1009">
        <v>11</v>
      </c>
      <c r="K1009" t="s">
        <v>30</v>
      </c>
      <c r="L1009" t="s">
        <v>31</v>
      </c>
      <c r="M1009" t="s">
        <v>3337</v>
      </c>
      <c r="N1009" t="s">
        <v>32</v>
      </c>
      <c r="O1009" t="s">
        <v>33</v>
      </c>
      <c r="P1009" t="s">
        <v>987</v>
      </c>
      <c r="Q1009" t="s">
        <v>988</v>
      </c>
      <c r="R1009" t="s">
        <v>989</v>
      </c>
      <c r="S1009" t="s">
        <v>990</v>
      </c>
      <c r="T1009" t="s">
        <v>38</v>
      </c>
      <c r="U1009" t="s">
        <v>39</v>
      </c>
      <c r="V1009">
        <v>903649</v>
      </c>
      <c r="W1009">
        <v>0</v>
      </c>
      <c r="X1009" t="s">
        <v>991</v>
      </c>
      <c r="Y1009" t="s">
        <v>992</v>
      </c>
      <c r="Z1009" t="s">
        <v>3341</v>
      </c>
      <c r="AA1009">
        <f>VLOOKUP(S1009,'[1]Tract Areas'!$F$2:$M$374,8,FALSE)</f>
        <v>903650</v>
      </c>
      <c r="AB1009">
        <f t="shared" si="31"/>
        <v>0.99936590494107236</v>
      </c>
    </row>
    <row r="1010" spans="1:28" x14ac:dyDescent="0.25">
      <c r="A1010">
        <v>101</v>
      </c>
      <c r="C1010" t="e">
        <f t="shared" si="30"/>
        <v>#VALUE!</v>
      </c>
      <c r="E1010">
        <v>25522.345636876809</v>
      </c>
      <c r="F1010">
        <v>26039592.07912118</v>
      </c>
      <c r="G1010">
        <v>25522.346000000001</v>
      </c>
      <c r="H1010" t="s">
        <v>3337</v>
      </c>
      <c r="I1010" t="s">
        <v>936</v>
      </c>
      <c r="J1010">
        <v>11</v>
      </c>
      <c r="K1010" t="s">
        <v>30</v>
      </c>
      <c r="L1010" t="s">
        <v>31</v>
      </c>
      <c r="M1010" t="s">
        <v>3337</v>
      </c>
      <c r="N1010" t="s">
        <v>32</v>
      </c>
      <c r="O1010" t="s">
        <v>33</v>
      </c>
      <c r="P1010" t="s">
        <v>1765</v>
      </c>
      <c r="Q1010" t="s">
        <v>1766</v>
      </c>
      <c r="R1010" t="s">
        <v>1242</v>
      </c>
      <c r="S1010" t="s">
        <v>1767</v>
      </c>
      <c r="T1010" t="s">
        <v>38</v>
      </c>
      <c r="U1010" t="s">
        <v>39</v>
      </c>
      <c r="V1010">
        <v>2306076</v>
      </c>
      <c r="W1010">
        <v>3491020</v>
      </c>
      <c r="X1010" t="s">
        <v>1768</v>
      </c>
      <c r="Y1010" t="s">
        <v>1769</v>
      </c>
      <c r="Z1010" t="s">
        <v>717</v>
      </c>
      <c r="AA1010">
        <f>VLOOKUP(S1010,'[1]Tract Areas'!$F$2:$M$374,8,FALSE)</f>
        <v>2321807</v>
      </c>
      <c r="AB1010">
        <f t="shared" si="31"/>
        <v>2.5841941212167938E-6</v>
      </c>
    </row>
    <row r="1011" spans="1:28" x14ac:dyDescent="0.25">
      <c r="A1011">
        <v>101</v>
      </c>
      <c r="C1011" t="e">
        <f t="shared" si="30"/>
        <v>#VALUE!</v>
      </c>
      <c r="E1011">
        <v>25522.345636876809</v>
      </c>
      <c r="F1011">
        <v>26039592.07912118</v>
      </c>
      <c r="G1011">
        <v>25522.346000000001</v>
      </c>
      <c r="H1011" t="s">
        <v>3337</v>
      </c>
      <c r="I1011" t="s">
        <v>936</v>
      </c>
      <c r="J1011">
        <v>11</v>
      </c>
      <c r="K1011" t="s">
        <v>30</v>
      </c>
      <c r="L1011" t="s">
        <v>31</v>
      </c>
      <c r="M1011" t="s">
        <v>3337</v>
      </c>
      <c r="N1011" t="s">
        <v>32</v>
      </c>
      <c r="O1011" t="s">
        <v>33</v>
      </c>
      <c r="P1011" t="s">
        <v>994</v>
      </c>
      <c r="Q1011" t="s">
        <v>995</v>
      </c>
      <c r="R1011" t="s">
        <v>996</v>
      </c>
      <c r="S1011" t="s">
        <v>997</v>
      </c>
      <c r="T1011" t="s">
        <v>38</v>
      </c>
      <c r="U1011" t="s">
        <v>39</v>
      </c>
      <c r="V1011">
        <v>2730880</v>
      </c>
      <c r="W1011">
        <v>285632</v>
      </c>
      <c r="X1011" t="s">
        <v>998</v>
      </c>
      <c r="Y1011" t="s">
        <v>999</v>
      </c>
      <c r="Z1011" t="s">
        <v>3342</v>
      </c>
      <c r="AA1011">
        <f>VLOOKUP(S1011,'[1]Tract Areas'!$F$2:$M$374,8,FALSE)</f>
        <v>2527641</v>
      </c>
      <c r="AB1011">
        <f t="shared" si="31"/>
        <v>0.22820883187129817</v>
      </c>
    </row>
    <row r="1012" spans="1:28" x14ac:dyDescent="0.25">
      <c r="A1012">
        <v>119</v>
      </c>
      <c r="C1012" t="e">
        <f t="shared" si="30"/>
        <v>#VALUE!</v>
      </c>
      <c r="E1012">
        <v>29416.730063357121</v>
      </c>
      <c r="F1012">
        <v>24335620.469402239</v>
      </c>
      <c r="G1012">
        <v>29416.73</v>
      </c>
      <c r="H1012" t="s">
        <v>3343</v>
      </c>
      <c r="I1012" t="s">
        <v>29</v>
      </c>
      <c r="J1012">
        <v>7</v>
      </c>
      <c r="K1012" t="s">
        <v>30</v>
      </c>
      <c r="L1012" t="s">
        <v>31</v>
      </c>
      <c r="M1012" t="s">
        <v>3343</v>
      </c>
      <c r="N1012" t="s">
        <v>32</v>
      </c>
      <c r="O1012" t="s">
        <v>33</v>
      </c>
      <c r="P1012" t="s">
        <v>2750</v>
      </c>
      <c r="Q1012" t="s">
        <v>2751</v>
      </c>
      <c r="R1012" t="s">
        <v>2752</v>
      </c>
      <c r="S1012" t="s">
        <v>2753</v>
      </c>
      <c r="T1012" t="s">
        <v>38</v>
      </c>
      <c r="U1012" t="s">
        <v>39</v>
      </c>
      <c r="V1012">
        <v>1170487</v>
      </c>
      <c r="W1012">
        <v>4649085</v>
      </c>
      <c r="X1012" t="s">
        <v>2754</v>
      </c>
      <c r="Y1012" t="s">
        <v>2755</v>
      </c>
      <c r="Z1012" t="s">
        <v>3344</v>
      </c>
      <c r="AA1012">
        <f>VLOOKUP(S1012,'[1]Tract Areas'!$F$2:$M$374,8,FALSE)</f>
        <v>1143987</v>
      </c>
      <c r="AB1012">
        <f t="shared" si="31"/>
        <v>6.7513004955475894E-2</v>
      </c>
    </row>
    <row r="1013" spans="1:28" x14ac:dyDescent="0.25">
      <c r="A1013">
        <v>119</v>
      </c>
      <c r="C1013" t="e">
        <f t="shared" si="30"/>
        <v>#VALUE!</v>
      </c>
      <c r="E1013">
        <v>29416.730063357121</v>
      </c>
      <c r="F1013">
        <v>24335620.469402239</v>
      </c>
      <c r="G1013">
        <v>29416.73</v>
      </c>
      <c r="H1013" t="s">
        <v>3343</v>
      </c>
      <c r="I1013" t="s">
        <v>29</v>
      </c>
      <c r="J1013">
        <v>7</v>
      </c>
      <c r="K1013" t="s">
        <v>30</v>
      </c>
      <c r="L1013" t="s">
        <v>31</v>
      </c>
      <c r="M1013" t="s">
        <v>3343</v>
      </c>
      <c r="N1013" t="s">
        <v>32</v>
      </c>
      <c r="O1013" t="s">
        <v>33</v>
      </c>
      <c r="P1013" t="s">
        <v>50</v>
      </c>
      <c r="Q1013" t="s">
        <v>51</v>
      </c>
      <c r="R1013" t="s">
        <v>52</v>
      </c>
      <c r="S1013" t="s">
        <v>53</v>
      </c>
      <c r="T1013" t="s">
        <v>38</v>
      </c>
      <c r="U1013" t="s">
        <v>39</v>
      </c>
      <c r="V1013">
        <v>2475044</v>
      </c>
      <c r="W1013">
        <v>1693969</v>
      </c>
      <c r="X1013" t="s">
        <v>54</v>
      </c>
      <c r="Y1013" t="s">
        <v>55</v>
      </c>
      <c r="Z1013" t="s">
        <v>3345</v>
      </c>
      <c r="AA1013">
        <f>VLOOKUP(S1013,'[1]Tract Areas'!$F$2:$M$374,8,FALSE)</f>
        <v>2072998</v>
      </c>
      <c r="AB1013">
        <f t="shared" si="31"/>
        <v>0.49765942851850314</v>
      </c>
    </row>
    <row r="1014" spans="1:28" x14ac:dyDescent="0.25">
      <c r="A1014">
        <v>119</v>
      </c>
      <c r="C1014" t="e">
        <f t="shared" si="30"/>
        <v>#VALUE!</v>
      </c>
      <c r="E1014">
        <v>29416.730063357121</v>
      </c>
      <c r="F1014">
        <v>24335620.469402239</v>
      </c>
      <c r="G1014">
        <v>29416.73</v>
      </c>
      <c r="H1014" t="s">
        <v>3343</v>
      </c>
      <c r="I1014" t="s">
        <v>29</v>
      </c>
      <c r="J1014">
        <v>7</v>
      </c>
      <c r="K1014" t="s">
        <v>30</v>
      </c>
      <c r="L1014" t="s">
        <v>31</v>
      </c>
      <c r="M1014" t="s">
        <v>3343</v>
      </c>
      <c r="N1014" t="s">
        <v>32</v>
      </c>
      <c r="O1014" t="s">
        <v>33</v>
      </c>
      <c r="P1014" t="s">
        <v>2759</v>
      </c>
      <c r="Q1014" t="s">
        <v>2760</v>
      </c>
      <c r="R1014" t="s">
        <v>1015</v>
      </c>
      <c r="S1014" t="s">
        <v>2761</v>
      </c>
      <c r="T1014" t="s">
        <v>38</v>
      </c>
      <c r="U1014" t="s">
        <v>39</v>
      </c>
      <c r="V1014">
        <v>2232860</v>
      </c>
      <c r="W1014">
        <v>3193581</v>
      </c>
      <c r="X1014" t="s">
        <v>2762</v>
      </c>
      <c r="Y1014" t="s">
        <v>2763</v>
      </c>
      <c r="Z1014" t="s">
        <v>3346</v>
      </c>
      <c r="AA1014">
        <f>VLOOKUP(S1014,'[1]Tract Areas'!$F$2:$M$374,8,FALSE)</f>
        <v>2126262</v>
      </c>
      <c r="AB1014">
        <f t="shared" si="31"/>
        <v>0.52666604585888288</v>
      </c>
    </row>
    <row r="1015" spans="1:28" x14ac:dyDescent="0.25">
      <c r="A1015">
        <v>99</v>
      </c>
      <c r="B1015" t="s">
        <v>3347</v>
      </c>
      <c r="C1015" t="str">
        <f t="shared" si="30"/>
        <v>Tukwila</v>
      </c>
      <c r="D1015" t="s">
        <v>3348</v>
      </c>
      <c r="E1015">
        <v>125941.43912186319</v>
      </c>
      <c r="F1015">
        <v>268327531.88753909</v>
      </c>
      <c r="K1015" t="s">
        <v>59</v>
      </c>
      <c r="L1015" t="s">
        <v>60</v>
      </c>
      <c r="M1015" t="s">
        <v>3348</v>
      </c>
      <c r="N1015" t="s">
        <v>32</v>
      </c>
      <c r="O1015" t="s">
        <v>33</v>
      </c>
      <c r="P1015" t="s">
        <v>3212</v>
      </c>
      <c r="Q1015" t="s">
        <v>3213</v>
      </c>
      <c r="R1015" t="s">
        <v>3214</v>
      </c>
      <c r="S1015" t="s">
        <v>3215</v>
      </c>
      <c r="T1015" t="s">
        <v>38</v>
      </c>
      <c r="U1015" t="s">
        <v>39</v>
      </c>
      <c r="V1015">
        <v>3552158</v>
      </c>
      <c r="W1015">
        <v>5405</v>
      </c>
      <c r="X1015" t="s">
        <v>3216</v>
      </c>
      <c r="Y1015" t="s">
        <v>3217</v>
      </c>
      <c r="Z1015" t="s">
        <v>3349</v>
      </c>
      <c r="AA1015">
        <f>VLOOKUP(S1015,'[1]Tract Areas'!$F$2:$M$374,8,FALSE)</f>
        <v>3516100</v>
      </c>
      <c r="AB1015">
        <f t="shared" si="31"/>
        <v>0.24579790108358693</v>
      </c>
    </row>
    <row r="1016" spans="1:28" x14ac:dyDescent="0.25">
      <c r="A1016">
        <v>99</v>
      </c>
      <c r="B1016" t="s">
        <v>3347</v>
      </c>
      <c r="C1016" t="str">
        <f t="shared" si="30"/>
        <v>Tukwila</v>
      </c>
      <c r="D1016" t="s">
        <v>3348</v>
      </c>
      <c r="E1016">
        <v>125941.43912186319</v>
      </c>
      <c r="F1016">
        <v>268327531.88753909</v>
      </c>
      <c r="K1016" t="s">
        <v>59</v>
      </c>
      <c r="L1016" t="s">
        <v>60</v>
      </c>
      <c r="M1016" t="s">
        <v>3348</v>
      </c>
      <c r="N1016" t="s">
        <v>32</v>
      </c>
      <c r="O1016" t="s">
        <v>33</v>
      </c>
      <c r="P1016" t="s">
        <v>3350</v>
      </c>
      <c r="Q1016" t="s">
        <v>3351</v>
      </c>
      <c r="R1016" t="s">
        <v>3352</v>
      </c>
      <c r="S1016" t="s">
        <v>3353</v>
      </c>
      <c r="T1016" t="s">
        <v>38</v>
      </c>
      <c r="U1016" t="s">
        <v>39</v>
      </c>
      <c r="V1016">
        <v>3321974</v>
      </c>
      <c r="W1016">
        <v>85339</v>
      </c>
      <c r="X1016" t="s">
        <v>3354</v>
      </c>
      <c r="Y1016" t="s">
        <v>3355</v>
      </c>
      <c r="Z1016" t="s">
        <v>3356</v>
      </c>
      <c r="AA1016">
        <f>VLOOKUP(S1016,'[1]Tract Areas'!$F$2:$M$374,8,FALSE)</f>
        <v>3322684</v>
      </c>
      <c r="AB1016">
        <f t="shared" si="31"/>
        <v>1</v>
      </c>
    </row>
    <row r="1017" spans="1:28" x14ac:dyDescent="0.25">
      <c r="A1017">
        <v>99</v>
      </c>
      <c r="B1017" t="s">
        <v>3347</v>
      </c>
      <c r="C1017" t="str">
        <f t="shared" si="30"/>
        <v>Tukwila</v>
      </c>
      <c r="D1017" t="s">
        <v>3348</v>
      </c>
      <c r="E1017">
        <v>125941.43912186319</v>
      </c>
      <c r="F1017">
        <v>268327531.88753909</v>
      </c>
      <c r="K1017" t="s">
        <v>59</v>
      </c>
      <c r="L1017" t="s">
        <v>60</v>
      </c>
      <c r="M1017" t="s">
        <v>3348</v>
      </c>
      <c r="N1017" t="s">
        <v>32</v>
      </c>
      <c r="O1017" t="s">
        <v>33</v>
      </c>
      <c r="P1017" t="s">
        <v>1065</v>
      </c>
      <c r="Q1017" t="s">
        <v>1066</v>
      </c>
      <c r="R1017" t="s">
        <v>1067</v>
      </c>
      <c r="S1017" t="s">
        <v>1068</v>
      </c>
      <c r="T1017" t="s">
        <v>38</v>
      </c>
      <c r="U1017" t="s">
        <v>39</v>
      </c>
      <c r="V1017">
        <v>1567464</v>
      </c>
      <c r="W1017">
        <v>0</v>
      </c>
      <c r="X1017" t="s">
        <v>1069</v>
      </c>
      <c r="Y1017" t="s">
        <v>1070</v>
      </c>
      <c r="Z1017" t="s">
        <v>3357</v>
      </c>
      <c r="AA1017">
        <f>VLOOKUP(S1017,'[1]Tract Areas'!$F$2:$M$374,8,FALSE)</f>
        <v>1567462</v>
      </c>
      <c r="AB1017">
        <f t="shared" si="31"/>
        <v>0.24497180792899603</v>
      </c>
    </row>
    <row r="1018" spans="1:28" x14ac:dyDescent="0.25">
      <c r="A1018">
        <v>99</v>
      </c>
      <c r="B1018" t="s">
        <v>3347</v>
      </c>
      <c r="C1018" t="str">
        <f t="shared" si="30"/>
        <v>Tukwila</v>
      </c>
      <c r="D1018" t="s">
        <v>3348</v>
      </c>
      <c r="E1018">
        <v>125941.43912186319</v>
      </c>
      <c r="F1018">
        <v>268327531.88753909</v>
      </c>
      <c r="K1018" t="s">
        <v>59</v>
      </c>
      <c r="L1018" t="s">
        <v>60</v>
      </c>
      <c r="M1018" t="s">
        <v>3348</v>
      </c>
      <c r="N1018" t="s">
        <v>32</v>
      </c>
      <c r="O1018" t="s">
        <v>33</v>
      </c>
      <c r="P1018" t="s">
        <v>1094</v>
      </c>
      <c r="Q1018" t="s">
        <v>1095</v>
      </c>
      <c r="R1018" t="s">
        <v>1096</v>
      </c>
      <c r="S1018" t="s">
        <v>1097</v>
      </c>
      <c r="T1018" t="s">
        <v>38</v>
      </c>
      <c r="U1018" t="s">
        <v>39</v>
      </c>
      <c r="V1018">
        <v>4785850</v>
      </c>
      <c r="W1018">
        <v>299442</v>
      </c>
      <c r="X1018" t="s">
        <v>1098</v>
      </c>
      <c r="Y1018" t="s">
        <v>1099</v>
      </c>
      <c r="Z1018" t="s">
        <v>3358</v>
      </c>
      <c r="AA1018">
        <f>VLOOKUP(S1018,'[1]Tract Areas'!$F$2:$M$374,8,FALSE)</f>
        <v>4778693</v>
      </c>
      <c r="AB1018">
        <f t="shared" si="31"/>
        <v>0.11723644938061516</v>
      </c>
    </row>
    <row r="1019" spans="1:28" x14ac:dyDescent="0.25">
      <c r="A1019">
        <v>99</v>
      </c>
      <c r="B1019" t="s">
        <v>3347</v>
      </c>
      <c r="C1019" t="str">
        <f t="shared" si="30"/>
        <v>Tukwila</v>
      </c>
      <c r="D1019" t="s">
        <v>3348</v>
      </c>
      <c r="E1019">
        <v>125941.43912186319</v>
      </c>
      <c r="F1019">
        <v>268327531.88753909</v>
      </c>
      <c r="K1019" t="s">
        <v>59</v>
      </c>
      <c r="L1019" t="s">
        <v>60</v>
      </c>
      <c r="M1019" t="s">
        <v>3348</v>
      </c>
      <c r="N1019" t="s">
        <v>32</v>
      </c>
      <c r="O1019" t="s">
        <v>33</v>
      </c>
      <c r="P1019" t="s">
        <v>1648</v>
      </c>
      <c r="Q1019" t="s">
        <v>1649</v>
      </c>
      <c r="R1019" t="s">
        <v>1650</v>
      </c>
      <c r="S1019" t="s">
        <v>1651</v>
      </c>
      <c r="T1019" t="s">
        <v>38</v>
      </c>
      <c r="U1019" t="s">
        <v>39</v>
      </c>
      <c r="V1019">
        <v>4777815</v>
      </c>
      <c r="W1019">
        <v>388608</v>
      </c>
      <c r="X1019" t="s">
        <v>1652</v>
      </c>
      <c r="Y1019" t="s">
        <v>1653</v>
      </c>
      <c r="Z1019" t="s">
        <v>3359</v>
      </c>
      <c r="AA1019">
        <f>VLOOKUP(S1019,'[1]Tract Areas'!$F$2:$M$374,8,FALSE)</f>
        <v>4768558</v>
      </c>
      <c r="AB1019">
        <f t="shared" si="31"/>
        <v>0.98451963885099014</v>
      </c>
    </row>
    <row r="1020" spans="1:28" x14ac:dyDescent="0.25">
      <c r="A1020">
        <v>99</v>
      </c>
      <c r="B1020" t="s">
        <v>3347</v>
      </c>
      <c r="C1020" t="str">
        <f t="shared" si="30"/>
        <v>Tukwila</v>
      </c>
      <c r="D1020" t="s">
        <v>3348</v>
      </c>
      <c r="E1020">
        <v>125941.43912186319</v>
      </c>
      <c r="F1020">
        <v>268327531.88753909</v>
      </c>
      <c r="K1020" t="s">
        <v>59</v>
      </c>
      <c r="L1020" t="s">
        <v>60</v>
      </c>
      <c r="M1020" t="s">
        <v>3348</v>
      </c>
      <c r="N1020" t="s">
        <v>32</v>
      </c>
      <c r="O1020" t="s">
        <v>33</v>
      </c>
      <c r="P1020" t="s">
        <v>3098</v>
      </c>
      <c r="Q1020" t="s">
        <v>3099</v>
      </c>
      <c r="R1020" t="s">
        <v>3100</v>
      </c>
      <c r="S1020" t="s">
        <v>3101</v>
      </c>
      <c r="T1020" t="s">
        <v>38</v>
      </c>
      <c r="U1020" t="s">
        <v>39</v>
      </c>
      <c r="V1020">
        <v>15244752</v>
      </c>
      <c r="W1020">
        <v>526900</v>
      </c>
      <c r="X1020" t="s">
        <v>3102</v>
      </c>
      <c r="Y1020" t="s">
        <v>3103</v>
      </c>
      <c r="Z1020" t="s">
        <v>3360</v>
      </c>
      <c r="AA1020">
        <f>VLOOKUP(S1020,'[1]Tract Areas'!$F$2:$M$374,8,FALSE)</f>
        <v>14832052</v>
      </c>
      <c r="AB1020">
        <f t="shared" si="31"/>
        <v>0.52330958656293813</v>
      </c>
    </row>
    <row r="1021" spans="1:28" x14ac:dyDescent="0.25">
      <c r="A1021">
        <v>99</v>
      </c>
      <c r="B1021" t="s">
        <v>3347</v>
      </c>
      <c r="C1021" t="str">
        <f t="shared" si="30"/>
        <v>Tukwila</v>
      </c>
      <c r="D1021" t="s">
        <v>3348</v>
      </c>
      <c r="E1021">
        <v>125941.43912186319</v>
      </c>
      <c r="F1021">
        <v>268327531.88753909</v>
      </c>
      <c r="K1021" t="s">
        <v>59</v>
      </c>
      <c r="L1021" t="s">
        <v>60</v>
      </c>
      <c r="M1021" t="s">
        <v>3348</v>
      </c>
      <c r="N1021" t="s">
        <v>32</v>
      </c>
      <c r="O1021" t="s">
        <v>33</v>
      </c>
      <c r="P1021" t="s">
        <v>2253</v>
      </c>
      <c r="Q1021" t="s">
        <v>2254</v>
      </c>
      <c r="R1021" t="s">
        <v>2255</v>
      </c>
      <c r="S1021" t="s">
        <v>2256</v>
      </c>
      <c r="T1021" t="s">
        <v>38</v>
      </c>
      <c r="U1021" t="s">
        <v>39</v>
      </c>
      <c r="V1021">
        <v>4308562</v>
      </c>
      <c r="W1021">
        <v>9859</v>
      </c>
      <c r="X1021" t="s">
        <v>2257</v>
      </c>
      <c r="Y1021" t="s">
        <v>2258</v>
      </c>
      <c r="Z1021" t="s">
        <v>3361</v>
      </c>
      <c r="AA1021">
        <f>VLOOKUP(S1021,'[1]Tract Areas'!$F$2:$M$374,8,FALSE)</f>
        <v>4308557</v>
      </c>
      <c r="AB1021">
        <f t="shared" si="31"/>
        <v>5.1777660130758393E-2</v>
      </c>
    </row>
    <row r="1022" spans="1:28" x14ac:dyDescent="0.25">
      <c r="A1022">
        <v>99</v>
      </c>
      <c r="B1022" t="s">
        <v>3347</v>
      </c>
      <c r="C1022" t="str">
        <f t="shared" si="30"/>
        <v>Tukwila</v>
      </c>
      <c r="D1022" t="s">
        <v>3348</v>
      </c>
      <c r="E1022">
        <v>125941.43912186319</v>
      </c>
      <c r="F1022">
        <v>268327531.88753909</v>
      </c>
      <c r="K1022" t="s">
        <v>59</v>
      </c>
      <c r="L1022" t="s">
        <v>60</v>
      </c>
      <c r="M1022" t="s">
        <v>3348</v>
      </c>
      <c r="N1022" t="s">
        <v>32</v>
      </c>
      <c r="O1022" t="s">
        <v>33</v>
      </c>
      <c r="P1022" t="s">
        <v>2147</v>
      </c>
      <c r="Q1022" t="s">
        <v>2148</v>
      </c>
      <c r="R1022" t="s">
        <v>2149</v>
      </c>
      <c r="S1022" t="s">
        <v>2150</v>
      </c>
      <c r="T1022" t="s">
        <v>38</v>
      </c>
      <c r="U1022" t="s">
        <v>39</v>
      </c>
      <c r="V1022">
        <v>3183323</v>
      </c>
      <c r="W1022">
        <v>1320016</v>
      </c>
      <c r="X1022" t="s">
        <v>2151</v>
      </c>
      <c r="Y1022" t="s">
        <v>2152</v>
      </c>
      <c r="Z1022" t="s">
        <v>3362</v>
      </c>
      <c r="AA1022">
        <f>VLOOKUP(S1022,'[1]Tract Areas'!$F$2:$M$374,8,FALSE)</f>
        <v>3141142</v>
      </c>
      <c r="AB1022">
        <f t="shared" si="31"/>
        <v>7.8882139043698115E-3</v>
      </c>
    </row>
    <row r="1023" spans="1:28" x14ac:dyDescent="0.25">
      <c r="A1023">
        <v>99</v>
      </c>
      <c r="B1023" t="s">
        <v>3347</v>
      </c>
      <c r="C1023" t="str">
        <f t="shared" si="30"/>
        <v>Tukwila</v>
      </c>
      <c r="D1023" t="s">
        <v>3348</v>
      </c>
      <c r="E1023">
        <v>125941.43912186319</v>
      </c>
      <c r="F1023">
        <v>268327531.88753909</v>
      </c>
      <c r="K1023" t="s">
        <v>59</v>
      </c>
      <c r="L1023" t="s">
        <v>60</v>
      </c>
      <c r="M1023" t="s">
        <v>3348</v>
      </c>
      <c r="N1023" t="s">
        <v>32</v>
      </c>
      <c r="O1023" t="s">
        <v>33</v>
      </c>
      <c r="P1023" t="s">
        <v>1655</v>
      </c>
      <c r="Q1023" t="s">
        <v>1656</v>
      </c>
      <c r="R1023" t="s">
        <v>1657</v>
      </c>
      <c r="S1023" t="s">
        <v>1658</v>
      </c>
      <c r="T1023" t="s">
        <v>38</v>
      </c>
      <c r="U1023" t="s">
        <v>39</v>
      </c>
      <c r="V1023">
        <v>4789752</v>
      </c>
      <c r="W1023">
        <v>272921</v>
      </c>
      <c r="X1023" t="s">
        <v>1659</v>
      </c>
      <c r="Y1023" t="s">
        <v>1660</v>
      </c>
      <c r="Z1023" t="s">
        <v>3363</v>
      </c>
      <c r="AA1023">
        <f>VLOOKUP(S1023,'[1]Tract Areas'!$F$2:$M$374,8,FALSE)</f>
        <v>4790223</v>
      </c>
      <c r="AB1023">
        <f t="shared" si="31"/>
        <v>4.7586511108146743E-3</v>
      </c>
    </row>
    <row r="1024" spans="1:28" x14ac:dyDescent="0.25">
      <c r="A1024">
        <v>99</v>
      </c>
      <c r="B1024" t="s">
        <v>3347</v>
      </c>
      <c r="C1024" t="str">
        <f t="shared" si="30"/>
        <v>Tukwila</v>
      </c>
      <c r="D1024" t="s">
        <v>3348</v>
      </c>
      <c r="E1024">
        <v>125941.43912186319</v>
      </c>
      <c r="F1024">
        <v>268327531.88753909</v>
      </c>
      <c r="K1024" t="s">
        <v>59</v>
      </c>
      <c r="L1024" t="s">
        <v>60</v>
      </c>
      <c r="M1024" t="s">
        <v>3348</v>
      </c>
      <c r="N1024" t="s">
        <v>32</v>
      </c>
      <c r="O1024" t="s">
        <v>33</v>
      </c>
      <c r="P1024" t="s">
        <v>1368</v>
      </c>
      <c r="Q1024" t="s">
        <v>1369</v>
      </c>
      <c r="R1024" t="s">
        <v>1370</v>
      </c>
      <c r="S1024" t="s">
        <v>1371</v>
      </c>
      <c r="T1024" t="s">
        <v>38</v>
      </c>
      <c r="U1024" t="s">
        <v>39</v>
      </c>
      <c r="V1024">
        <v>3531693</v>
      </c>
      <c r="W1024">
        <v>0</v>
      </c>
      <c r="X1024" t="s">
        <v>1372</v>
      </c>
      <c r="Y1024" t="s">
        <v>1373</v>
      </c>
      <c r="Z1024" t="s">
        <v>3364</v>
      </c>
      <c r="AA1024">
        <f>VLOOKUP(S1024,'[1]Tract Areas'!$F$2:$M$374,8,FALSE)</f>
        <v>3531698</v>
      </c>
      <c r="AB1024">
        <f t="shared" si="31"/>
        <v>7.0739344077551366E-3</v>
      </c>
    </row>
    <row r="1025" spans="1:28" x14ac:dyDescent="0.25">
      <c r="A1025">
        <v>99</v>
      </c>
      <c r="B1025" t="s">
        <v>3347</v>
      </c>
      <c r="C1025" t="str">
        <f t="shared" si="30"/>
        <v>Tukwila</v>
      </c>
      <c r="D1025" t="s">
        <v>3348</v>
      </c>
      <c r="E1025">
        <v>125941.43912186319</v>
      </c>
      <c r="F1025">
        <v>268327531.88753909</v>
      </c>
      <c r="K1025" t="s">
        <v>59</v>
      </c>
      <c r="L1025" t="s">
        <v>60</v>
      </c>
      <c r="M1025" t="s">
        <v>3348</v>
      </c>
      <c r="N1025" t="s">
        <v>32</v>
      </c>
      <c r="O1025" t="s">
        <v>33</v>
      </c>
      <c r="P1025" t="s">
        <v>1351</v>
      </c>
      <c r="Q1025" t="s">
        <v>1352</v>
      </c>
      <c r="R1025" t="s">
        <v>1353</v>
      </c>
      <c r="S1025" t="s">
        <v>1354</v>
      </c>
      <c r="T1025" t="s">
        <v>38</v>
      </c>
      <c r="U1025" t="s">
        <v>39</v>
      </c>
      <c r="V1025">
        <v>2415612</v>
      </c>
      <c r="W1025">
        <v>415841</v>
      </c>
      <c r="X1025" t="s">
        <v>1355</v>
      </c>
      <c r="Y1025" t="s">
        <v>1356</v>
      </c>
      <c r="Z1025" t="s">
        <v>3365</v>
      </c>
      <c r="AA1025">
        <f>VLOOKUP(S1025,'[1]Tract Areas'!$F$2:$M$374,8,FALSE)</f>
        <v>2413870</v>
      </c>
      <c r="AB1025">
        <f t="shared" si="31"/>
        <v>2.1977157013426574E-3</v>
      </c>
    </row>
    <row r="1026" spans="1:28" x14ac:dyDescent="0.25">
      <c r="A1026">
        <v>99</v>
      </c>
      <c r="B1026" t="s">
        <v>3347</v>
      </c>
      <c r="C1026" t="str">
        <f t="shared" ref="C1026:C1089" si="32">IF(H1026,H1026,D1026)</f>
        <v>Tukwila</v>
      </c>
      <c r="D1026" t="s">
        <v>3348</v>
      </c>
      <c r="E1026">
        <v>125941.43912186319</v>
      </c>
      <c r="F1026">
        <v>268327531.88753909</v>
      </c>
      <c r="K1026" t="s">
        <v>59</v>
      </c>
      <c r="L1026" t="s">
        <v>60</v>
      </c>
      <c r="M1026" t="s">
        <v>3348</v>
      </c>
      <c r="N1026" t="s">
        <v>32</v>
      </c>
      <c r="O1026" t="s">
        <v>33</v>
      </c>
      <c r="P1026" t="s">
        <v>2054</v>
      </c>
      <c r="Q1026" t="s">
        <v>2055</v>
      </c>
      <c r="R1026" t="s">
        <v>2056</v>
      </c>
      <c r="S1026" t="s">
        <v>2057</v>
      </c>
      <c r="T1026" t="s">
        <v>38</v>
      </c>
      <c r="U1026" t="s">
        <v>39</v>
      </c>
      <c r="V1026">
        <v>8206439</v>
      </c>
      <c r="W1026">
        <v>153403</v>
      </c>
      <c r="X1026" t="s">
        <v>2058</v>
      </c>
      <c r="Y1026" t="s">
        <v>2059</v>
      </c>
      <c r="Z1026" t="s">
        <v>3366</v>
      </c>
      <c r="AA1026">
        <f>VLOOKUP(S1026,'[1]Tract Areas'!$F$2:$M$374,8,FALSE)</f>
        <v>8206398</v>
      </c>
      <c r="AB1026">
        <f t="shared" ref="AB1026:AB1089" si="33">Z1026/AA1026</f>
        <v>0.38420303280440454</v>
      </c>
    </row>
    <row r="1027" spans="1:28" x14ac:dyDescent="0.25">
      <c r="A1027">
        <v>99</v>
      </c>
      <c r="B1027" t="s">
        <v>3347</v>
      </c>
      <c r="C1027" t="str">
        <f t="shared" si="32"/>
        <v>Tukwila</v>
      </c>
      <c r="D1027" t="s">
        <v>3348</v>
      </c>
      <c r="E1027">
        <v>125941.43912186319</v>
      </c>
      <c r="F1027">
        <v>268327531.88753909</v>
      </c>
      <c r="K1027" t="s">
        <v>59</v>
      </c>
      <c r="L1027" t="s">
        <v>60</v>
      </c>
      <c r="M1027" t="s">
        <v>3348</v>
      </c>
      <c r="N1027" t="s">
        <v>32</v>
      </c>
      <c r="O1027" t="s">
        <v>33</v>
      </c>
      <c r="P1027" t="s">
        <v>3235</v>
      </c>
      <c r="Q1027" t="s">
        <v>3236</v>
      </c>
      <c r="R1027" t="s">
        <v>3237</v>
      </c>
      <c r="S1027" t="s">
        <v>3238</v>
      </c>
      <c r="T1027" t="s">
        <v>38</v>
      </c>
      <c r="U1027" t="s">
        <v>39</v>
      </c>
      <c r="V1027">
        <v>2687326</v>
      </c>
      <c r="W1027">
        <v>1028</v>
      </c>
      <c r="X1027" t="s">
        <v>3239</v>
      </c>
      <c r="Y1027" t="s">
        <v>3240</v>
      </c>
      <c r="Z1027" t="s">
        <v>3367</v>
      </c>
      <c r="AA1027">
        <f>VLOOKUP(S1027,'[1]Tract Areas'!$F$2:$M$374,8,FALSE)</f>
        <v>2687324</v>
      </c>
      <c r="AB1027">
        <f t="shared" si="33"/>
        <v>0.9918949110713855</v>
      </c>
    </row>
    <row r="1028" spans="1:28" x14ac:dyDescent="0.25">
      <c r="A1028">
        <v>99</v>
      </c>
      <c r="B1028" t="s">
        <v>3347</v>
      </c>
      <c r="C1028" t="str">
        <f t="shared" si="32"/>
        <v>Tukwila</v>
      </c>
      <c r="D1028" t="s">
        <v>3348</v>
      </c>
      <c r="E1028">
        <v>125941.43912186319</v>
      </c>
      <c r="F1028">
        <v>268327531.88753909</v>
      </c>
      <c r="K1028" t="s">
        <v>59</v>
      </c>
      <c r="L1028" t="s">
        <v>60</v>
      </c>
      <c r="M1028" t="s">
        <v>3348</v>
      </c>
      <c r="N1028" t="s">
        <v>32</v>
      </c>
      <c r="O1028" t="s">
        <v>33</v>
      </c>
      <c r="P1028" t="s">
        <v>3242</v>
      </c>
      <c r="Q1028" t="s">
        <v>3243</v>
      </c>
      <c r="R1028" t="s">
        <v>3244</v>
      </c>
      <c r="S1028" t="s">
        <v>3245</v>
      </c>
      <c r="T1028" t="s">
        <v>38</v>
      </c>
      <c r="U1028" t="s">
        <v>39</v>
      </c>
      <c r="V1028">
        <v>1627778</v>
      </c>
      <c r="W1028">
        <v>0</v>
      </c>
      <c r="X1028" t="s">
        <v>3246</v>
      </c>
      <c r="Y1028" t="s">
        <v>3247</v>
      </c>
      <c r="Z1028" t="s">
        <v>3368</v>
      </c>
      <c r="AA1028">
        <f>VLOOKUP(S1028,'[1]Tract Areas'!$F$2:$M$374,8,FALSE)</f>
        <v>1624422</v>
      </c>
      <c r="AB1028">
        <f t="shared" si="33"/>
        <v>7.1941281268044874E-2</v>
      </c>
    </row>
    <row r="1029" spans="1:28" x14ac:dyDescent="0.25">
      <c r="A1029">
        <v>99</v>
      </c>
      <c r="B1029" t="s">
        <v>3347</v>
      </c>
      <c r="C1029" t="str">
        <f t="shared" si="32"/>
        <v>Tukwila</v>
      </c>
      <c r="D1029" t="s">
        <v>3348</v>
      </c>
      <c r="E1029">
        <v>125941.43912186319</v>
      </c>
      <c r="F1029">
        <v>268327531.88753909</v>
      </c>
      <c r="K1029" t="s">
        <v>59</v>
      </c>
      <c r="L1029" t="s">
        <v>60</v>
      </c>
      <c r="M1029" t="s">
        <v>3348</v>
      </c>
      <c r="N1029" t="s">
        <v>32</v>
      </c>
      <c r="O1029" t="s">
        <v>33</v>
      </c>
      <c r="P1029" t="s">
        <v>2097</v>
      </c>
      <c r="Q1029" t="s">
        <v>2098</v>
      </c>
      <c r="R1029" t="s">
        <v>2099</v>
      </c>
      <c r="S1029" t="s">
        <v>2100</v>
      </c>
      <c r="T1029" t="s">
        <v>38</v>
      </c>
      <c r="U1029" t="s">
        <v>39</v>
      </c>
      <c r="V1029">
        <v>19081202</v>
      </c>
      <c r="W1029">
        <v>254949</v>
      </c>
      <c r="X1029" t="s">
        <v>2101</v>
      </c>
      <c r="Y1029" t="s">
        <v>2102</v>
      </c>
      <c r="Z1029" t="s">
        <v>3369</v>
      </c>
      <c r="AA1029">
        <f>VLOOKUP(S1029,'[1]Tract Areas'!$F$2:$M$374,8,FALSE)</f>
        <v>18877580</v>
      </c>
      <c r="AB1029">
        <f t="shared" si="33"/>
        <v>2.0611752141958873E-4</v>
      </c>
    </row>
    <row r="1030" spans="1:28" x14ac:dyDescent="0.25">
      <c r="A1030">
        <v>42</v>
      </c>
      <c r="C1030" t="e">
        <f t="shared" si="32"/>
        <v>#VALUE!</v>
      </c>
      <c r="E1030">
        <v>41446.941321259314</v>
      </c>
      <c r="F1030">
        <v>49348387.058142804</v>
      </c>
      <c r="G1030">
        <v>41446.940999999999</v>
      </c>
      <c r="H1030" t="s">
        <v>3370</v>
      </c>
      <c r="I1030" t="s">
        <v>3371</v>
      </c>
      <c r="J1030">
        <v>5</v>
      </c>
      <c r="K1030" t="s">
        <v>30</v>
      </c>
      <c r="L1030" t="s">
        <v>31</v>
      </c>
      <c r="M1030" t="s">
        <v>3370</v>
      </c>
      <c r="N1030" t="s">
        <v>32</v>
      </c>
      <c r="O1030" t="s">
        <v>33</v>
      </c>
      <c r="P1030" t="s">
        <v>2715</v>
      </c>
      <c r="Q1030" t="s">
        <v>2716</v>
      </c>
      <c r="R1030" t="s">
        <v>2717</v>
      </c>
      <c r="S1030" t="s">
        <v>2718</v>
      </c>
      <c r="T1030" t="s">
        <v>38</v>
      </c>
      <c r="U1030" t="s">
        <v>39</v>
      </c>
      <c r="V1030">
        <v>2511641</v>
      </c>
      <c r="W1030">
        <v>745303</v>
      </c>
      <c r="X1030" t="s">
        <v>2719</v>
      </c>
      <c r="Y1030" t="s">
        <v>2720</v>
      </c>
      <c r="Z1030" t="s">
        <v>3372</v>
      </c>
      <c r="AA1030">
        <f>VLOOKUP(S1030,'[1]Tract Areas'!$F$2:$M$374,8,FALSE)</f>
        <v>2405233</v>
      </c>
      <c r="AB1030">
        <f t="shared" si="33"/>
        <v>0.9635274420399188</v>
      </c>
    </row>
    <row r="1031" spans="1:28" x14ac:dyDescent="0.25">
      <c r="A1031">
        <v>42</v>
      </c>
      <c r="C1031" t="e">
        <f t="shared" si="32"/>
        <v>#VALUE!</v>
      </c>
      <c r="E1031">
        <v>41446.941321259314</v>
      </c>
      <c r="F1031">
        <v>49348387.058142804</v>
      </c>
      <c r="G1031">
        <v>41446.940999999999</v>
      </c>
      <c r="H1031" t="s">
        <v>3370</v>
      </c>
      <c r="I1031" t="s">
        <v>3371</v>
      </c>
      <c r="J1031">
        <v>5</v>
      </c>
      <c r="K1031" t="s">
        <v>30</v>
      </c>
      <c r="L1031" t="s">
        <v>31</v>
      </c>
      <c r="M1031" t="s">
        <v>3370</v>
      </c>
      <c r="N1031" t="s">
        <v>32</v>
      </c>
      <c r="O1031" t="s">
        <v>33</v>
      </c>
      <c r="P1031" t="s">
        <v>3373</v>
      </c>
      <c r="Q1031" t="s">
        <v>3374</v>
      </c>
      <c r="R1031" t="s">
        <v>3375</v>
      </c>
      <c r="S1031" t="s">
        <v>3376</v>
      </c>
      <c r="T1031" t="s">
        <v>38</v>
      </c>
      <c r="U1031" t="s">
        <v>39</v>
      </c>
      <c r="V1031">
        <v>543485</v>
      </c>
      <c r="W1031">
        <v>0</v>
      </c>
      <c r="X1031" t="s">
        <v>3377</v>
      </c>
      <c r="Y1031" t="s">
        <v>3378</v>
      </c>
      <c r="Z1031" t="s">
        <v>3379</v>
      </c>
      <c r="AA1031">
        <f>VLOOKUP(S1031,'[1]Tract Areas'!$F$2:$M$374,8,FALSE)</f>
        <v>543482</v>
      </c>
      <c r="AB1031">
        <f t="shared" si="33"/>
        <v>1</v>
      </c>
    </row>
    <row r="1032" spans="1:28" x14ac:dyDescent="0.25">
      <c r="A1032">
        <v>42</v>
      </c>
      <c r="C1032" t="e">
        <f t="shared" si="32"/>
        <v>#VALUE!</v>
      </c>
      <c r="E1032">
        <v>41446.941321259314</v>
      </c>
      <c r="F1032">
        <v>49348387.058142804</v>
      </c>
      <c r="G1032">
        <v>41446.940999999999</v>
      </c>
      <c r="H1032" t="s">
        <v>3370</v>
      </c>
      <c r="I1032" t="s">
        <v>3371</v>
      </c>
      <c r="J1032">
        <v>5</v>
      </c>
      <c r="K1032" t="s">
        <v>30</v>
      </c>
      <c r="L1032" t="s">
        <v>31</v>
      </c>
      <c r="M1032" t="s">
        <v>3370</v>
      </c>
      <c r="N1032" t="s">
        <v>32</v>
      </c>
      <c r="O1032" t="s">
        <v>33</v>
      </c>
      <c r="P1032" t="s">
        <v>3380</v>
      </c>
      <c r="Q1032" t="s">
        <v>3381</v>
      </c>
      <c r="R1032" t="s">
        <v>3382</v>
      </c>
      <c r="S1032" t="s">
        <v>3383</v>
      </c>
      <c r="T1032" t="s">
        <v>38</v>
      </c>
      <c r="U1032" t="s">
        <v>39</v>
      </c>
      <c r="V1032">
        <v>964684</v>
      </c>
      <c r="W1032">
        <v>85584</v>
      </c>
      <c r="X1032" t="s">
        <v>3384</v>
      </c>
      <c r="Y1032" t="s">
        <v>3385</v>
      </c>
      <c r="Z1032" t="s">
        <v>3386</v>
      </c>
      <c r="AA1032">
        <f>VLOOKUP(S1032,'[1]Tract Areas'!$F$2:$M$374,8,FALSE)</f>
        <v>961972</v>
      </c>
      <c r="AB1032">
        <f t="shared" si="33"/>
        <v>0.41844773028736804</v>
      </c>
    </row>
    <row r="1033" spans="1:28" x14ac:dyDescent="0.25">
      <c r="A1033">
        <v>42</v>
      </c>
      <c r="C1033" t="e">
        <f t="shared" si="32"/>
        <v>#VALUE!</v>
      </c>
      <c r="E1033">
        <v>41446.941321259314</v>
      </c>
      <c r="F1033">
        <v>49348387.058142804</v>
      </c>
      <c r="G1033">
        <v>41446.940999999999</v>
      </c>
      <c r="H1033" t="s">
        <v>3370</v>
      </c>
      <c r="I1033" t="s">
        <v>3371</v>
      </c>
      <c r="J1033">
        <v>5</v>
      </c>
      <c r="K1033" t="s">
        <v>30</v>
      </c>
      <c r="L1033" t="s">
        <v>31</v>
      </c>
      <c r="M1033" t="s">
        <v>3370</v>
      </c>
      <c r="N1033" t="s">
        <v>32</v>
      </c>
      <c r="O1033" t="s">
        <v>33</v>
      </c>
      <c r="P1033" t="s">
        <v>1699</v>
      </c>
      <c r="Q1033" t="s">
        <v>1700</v>
      </c>
      <c r="R1033" t="s">
        <v>1701</v>
      </c>
      <c r="S1033" t="s">
        <v>1702</v>
      </c>
      <c r="T1033" t="s">
        <v>38</v>
      </c>
      <c r="U1033" t="s">
        <v>39</v>
      </c>
      <c r="V1033">
        <v>671000</v>
      </c>
      <c r="W1033">
        <v>0</v>
      </c>
      <c r="X1033" t="s">
        <v>1703</v>
      </c>
      <c r="Y1033" t="s">
        <v>1704</v>
      </c>
      <c r="Z1033" t="s">
        <v>3387</v>
      </c>
      <c r="AA1033">
        <f>VLOOKUP(S1033,'[1]Tract Areas'!$F$2:$M$374,8,FALSE)</f>
        <v>670998</v>
      </c>
      <c r="AB1033">
        <f t="shared" si="33"/>
        <v>0.41101910884980281</v>
      </c>
    </row>
    <row r="1034" spans="1:28" x14ac:dyDescent="0.25">
      <c r="A1034">
        <v>42</v>
      </c>
      <c r="C1034" t="e">
        <f t="shared" si="32"/>
        <v>#VALUE!</v>
      </c>
      <c r="E1034">
        <v>41446.941321259314</v>
      </c>
      <c r="F1034">
        <v>49348387.058142804</v>
      </c>
      <c r="G1034">
        <v>41446.940999999999</v>
      </c>
      <c r="H1034" t="s">
        <v>3370</v>
      </c>
      <c r="I1034" t="s">
        <v>3371</v>
      </c>
      <c r="J1034">
        <v>5</v>
      </c>
      <c r="K1034" t="s">
        <v>30</v>
      </c>
      <c r="L1034" t="s">
        <v>31</v>
      </c>
      <c r="M1034" t="s">
        <v>3370</v>
      </c>
      <c r="N1034" t="s">
        <v>32</v>
      </c>
      <c r="O1034" t="s">
        <v>33</v>
      </c>
      <c r="P1034" t="s">
        <v>3034</v>
      </c>
      <c r="Q1034" t="s">
        <v>3035</v>
      </c>
      <c r="R1034" t="s">
        <v>3036</v>
      </c>
      <c r="S1034" t="s">
        <v>3037</v>
      </c>
      <c r="T1034" t="s">
        <v>38</v>
      </c>
      <c r="U1034" t="s">
        <v>39</v>
      </c>
      <c r="V1034">
        <v>989908</v>
      </c>
      <c r="W1034">
        <v>0</v>
      </c>
      <c r="X1034" t="s">
        <v>3038</v>
      </c>
      <c r="Y1034" t="s">
        <v>3039</v>
      </c>
      <c r="Z1034" t="s">
        <v>3388</v>
      </c>
      <c r="AA1034">
        <f>VLOOKUP(S1034,'[1]Tract Areas'!$F$2:$M$374,8,FALSE)</f>
        <v>989903</v>
      </c>
      <c r="AB1034">
        <f t="shared" si="33"/>
        <v>0.59541995528854852</v>
      </c>
    </row>
    <row r="1035" spans="1:28" x14ac:dyDescent="0.25">
      <c r="A1035">
        <v>42</v>
      </c>
      <c r="C1035" t="e">
        <f t="shared" si="32"/>
        <v>#VALUE!</v>
      </c>
      <c r="E1035">
        <v>41446.941321259314</v>
      </c>
      <c r="F1035">
        <v>49348387.058142804</v>
      </c>
      <c r="G1035">
        <v>41446.940999999999</v>
      </c>
      <c r="H1035" t="s">
        <v>3370</v>
      </c>
      <c r="I1035" t="s">
        <v>3371</v>
      </c>
      <c r="J1035">
        <v>5</v>
      </c>
      <c r="K1035" t="s">
        <v>30</v>
      </c>
      <c r="L1035" t="s">
        <v>31</v>
      </c>
      <c r="M1035" t="s">
        <v>3370</v>
      </c>
      <c r="N1035" t="s">
        <v>32</v>
      </c>
      <c r="O1035" t="s">
        <v>33</v>
      </c>
      <c r="P1035" t="s">
        <v>1016</v>
      </c>
      <c r="Q1035" t="s">
        <v>1017</v>
      </c>
      <c r="R1035" t="s">
        <v>1018</v>
      </c>
      <c r="S1035" t="s">
        <v>1019</v>
      </c>
      <c r="T1035" t="s">
        <v>38</v>
      </c>
      <c r="U1035" t="s">
        <v>39</v>
      </c>
      <c r="V1035">
        <v>1310073</v>
      </c>
      <c r="W1035">
        <v>0</v>
      </c>
      <c r="X1035" t="s">
        <v>1020</v>
      </c>
      <c r="Y1035" t="s">
        <v>1021</v>
      </c>
      <c r="Z1035" t="s">
        <v>3389</v>
      </c>
      <c r="AA1035">
        <f>VLOOKUP(S1035,'[1]Tract Areas'!$F$2:$M$374,8,FALSE)</f>
        <v>1310074</v>
      </c>
      <c r="AB1035">
        <f t="shared" si="33"/>
        <v>0.28738071284522859</v>
      </c>
    </row>
    <row r="1036" spans="1:28" x14ac:dyDescent="0.25">
      <c r="A1036">
        <v>42</v>
      </c>
      <c r="C1036" t="e">
        <f t="shared" si="32"/>
        <v>#VALUE!</v>
      </c>
      <c r="E1036">
        <v>41446.941321259314</v>
      </c>
      <c r="F1036">
        <v>49348387.058142804</v>
      </c>
      <c r="G1036">
        <v>41446.940999999999</v>
      </c>
      <c r="H1036" t="s">
        <v>3370</v>
      </c>
      <c r="I1036" t="s">
        <v>3371</v>
      </c>
      <c r="J1036">
        <v>5</v>
      </c>
      <c r="K1036" t="s">
        <v>30</v>
      </c>
      <c r="L1036" t="s">
        <v>31</v>
      </c>
      <c r="M1036" t="s">
        <v>3370</v>
      </c>
      <c r="N1036" t="s">
        <v>32</v>
      </c>
      <c r="O1036" t="s">
        <v>33</v>
      </c>
      <c r="P1036" t="s">
        <v>1022</v>
      </c>
      <c r="Q1036" t="s">
        <v>1023</v>
      </c>
      <c r="R1036" t="s">
        <v>1024</v>
      </c>
      <c r="S1036" t="s">
        <v>1025</v>
      </c>
      <c r="T1036" t="s">
        <v>38</v>
      </c>
      <c r="U1036" t="s">
        <v>39</v>
      </c>
      <c r="V1036">
        <v>2464009</v>
      </c>
      <c r="W1036">
        <v>0</v>
      </c>
      <c r="X1036" t="s">
        <v>1026</v>
      </c>
      <c r="Y1036" t="s">
        <v>1027</v>
      </c>
      <c r="Z1036" t="s">
        <v>3390</v>
      </c>
      <c r="AA1036">
        <f>VLOOKUP(S1036,'[1]Tract Areas'!$F$2:$M$374,8,FALSE)</f>
        <v>2464004</v>
      </c>
      <c r="AB1036">
        <f t="shared" si="33"/>
        <v>2.1347367942584509E-4</v>
      </c>
    </row>
    <row r="1037" spans="1:28" x14ac:dyDescent="0.25">
      <c r="A1037">
        <v>42</v>
      </c>
      <c r="C1037" t="e">
        <f t="shared" si="32"/>
        <v>#VALUE!</v>
      </c>
      <c r="E1037">
        <v>41446.941321259314</v>
      </c>
      <c r="F1037">
        <v>49348387.058142804</v>
      </c>
      <c r="G1037">
        <v>41446.940999999999</v>
      </c>
      <c r="H1037" t="s">
        <v>3370</v>
      </c>
      <c r="I1037" t="s">
        <v>3371</v>
      </c>
      <c r="J1037">
        <v>5</v>
      </c>
      <c r="K1037" t="s">
        <v>30</v>
      </c>
      <c r="L1037" t="s">
        <v>31</v>
      </c>
      <c r="M1037" t="s">
        <v>3370</v>
      </c>
      <c r="N1037" t="s">
        <v>32</v>
      </c>
      <c r="O1037" t="s">
        <v>33</v>
      </c>
      <c r="P1037" t="s">
        <v>1029</v>
      </c>
      <c r="Q1037" t="s">
        <v>1030</v>
      </c>
      <c r="R1037" t="s">
        <v>1031</v>
      </c>
      <c r="S1037" t="s">
        <v>1032</v>
      </c>
      <c r="T1037" t="s">
        <v>38</v>
      </c>
      <c r="U1037" t="s">
        <v>39</v>
      </c>
      <c r="V1037">
        <v>3267563</v>
      </c>
      <c r="W1037">
        <v>5654701</v>
      </c>
      <c r="X1037" t="s">
        <v>1033</v>
      </c>
      <c r="Y1037" t="s">
        <v>1034</v>
      </c>
      <c r="Z1037" t="s">
        <v>3391</v>
      </c>
      <c r="AA1037">
        <f>VLOOKUP(S1037,'[1]Tract Areas'!$F$2:$M$374,8,FALSE)</f>
        <v>3202028</v>
      </c>
      <c r="AB1037">
        <f t="shared" si="33"/>
        <v>1.069041245110911E-2</v>
      </c>
    </row>
    <row r="1038" spans="1:28" x14ac:dyDescent="0.25">
      <c r="A1038">
        <v>42</v>
      </c>
      <c r="C1038" t="e">
        <f t="shared" si="32"/>
        <v>#VALUE!</v>
      </c>
      <c r="E1038">
        <v>41446.941321259314</v>
      </c>
      <c r="F1038">
        <v>49348387.058142804</v>
      </c>
      <c r="G1038">
        <v>41446.940999999999</v>
      </c>
      <c r="H1038" t="s">
        <v>3370</v>
      </c>
      <c r="I1038" t="s">
        <v>3371</v>
      </c>
      <c r="J1038">
        <v>5</v>
      </c>
      <c r="K1038" t="s">
        <v>30</v>
      </c>
      <c r="L1038" t="s">
        <v>31</v>
      </c>
      <c r="M1038" t="s">
        <v>3370</v>
      </c>
      <c r="N1038" t="s">
        <v>32</v>
      </c>
      <c r="O1038" t="s">
        <v>33</v>
      </c>
      <c r="P1038" t="s">
        <v>1706</v>
      </c>
      <c r="Q1038" t="s">
        <v>1707</v>
      </c>
      <c r="R1038" t="s">
        <v>1708</v>
      </c>
      <c r="S1038" t="s">
        <v>1709</v>
      </c>
      <c r="T1038" t="s">
        <v>38</v>
      </c>
      <c r="U1038" t="s">
        <v>39</v>
      </c>
      <c r="V1038">
        <v>1196463</v>
      </c>
      <c r="W1038">
        <v>0</v>
      </c>
      <c r="X1038" t="s">
        <v>1710</v>
      </c>
      <c r="Y1038" t="s">
        <v>1711</v>
      </c>
      <c r="Z1038" t="s">
        <v>3392</v>
      </c>
      <c r="AA1038">
        <f>VLOOKUP(S1038,'[1]Tract Areas'!$F$2:$M$374,8,FALSE)</f>
        <v>1196456</v>
      </c>
      <c r="AB1038">
        <f t="shared" si="33"/>
        <v>1.9696503674184424E-2</v>
      </c>
    </row>
    <row r="1039" spans="1:28" x14ac:dyDescent="0.25">
      <c r="A1039">
        <v>102</v>
      </c>
      <c r="C1039" t="e">
        <f t="shared" si="32"/>
        <v>#VALUE!</v>
      </c>
      <c r="E1039">
        <v>20753.0018992847</v>
      </c>
      <c r="F1039">
        <v>21512731.489181329</v>
      </c>
      <c r="G1039">
        <v>20753.002</v>
      </c>
      <c r="H1039" t="s">
        <v>3393</v>
      </c>
      <c r="I1039" t="s">
        <v>1169</v>
      </c>
      <c r="J1039">
        <v>3</v>
      </c>
      <c r="K1039" t="s">
        <v>30</v>
      </c>
      <c r="L1039" t="s">
        <v>31</v>
      </c>
      <c r="M1039" t="s">
        <v>3393</v>
      </c>
      <c r="N1039" t="s">
        <v>32</v>
      </c>
      <c r="O1039" t="s">
        <v>33</v>
      </c>
      <c r="P1039" t="s">
        <v>2792</v>
      </c>
      <c r="Q1039" t="s">
        <v>2793</v>
      </c>
      <c r="R1039" t="s">
        <v>700</v>
      </c>
      <c r="S1039" t="s">
        <v>2794</v>
      </c>
      <c r="T1039" t="s">
        <v>38</v>
      </c>
      <c r="U1039" t="s">
        <v>39</v>
      </c>
      <c r="V1039">
        <v>1103292</v>
      </c>
      <c r="W1039">
        <v>28680</v>
      </c>
      <c r="X1039" t="s">
        <v>2795</v>
      </c>
      <c r="Y1039" t="s">
        <v>2796</v>
      </c>
      <c r="Z1039" t="s">
        <v>3394</v>
      </c>
      <c r="AA1039">
        <f>VLOOKUP(S1039,'[1]Tract Areas'!$F$2:$M$374,8,FALSE)</f>
        <v>1099740</v>
      </c>
      <c r="AB1039">
        <f t="shared" si="33"/>
        <v>1.8325240511393601E-2</v>
      </c>
    </row>
    <row r="1040" spans="1:28" x14ac:dyDescent="0.25">
      <c r="A1040">
        <v>102</v>
      </c>
      <c r="C1040" t="e">
        <f t="shared" si="32"/>
        <v>#VALUE!</v>
      </c>
      <c r="E1040">
        <v>20753.0018992847</v>
      </c>
      <c r="F1040">
        <v>21512731.489181329</v>
      </c>
      <c r="G1040">
        <v>20753.002</v>
      </c>
      <c r="H1040" t="s">
        <v>3393</v>
      </c>
      <c r="I1040" t="s">
        <v>1169</v>
      </c>
      <c r="J1040">
        <v>3</v>
      </c>
      <c r="K1040" t="s">
        <v>30</v>
      </c>
      <c r="L1040" t="s">
        <v>31</v>
      </c>
      <c r="M1040" t="s">
        <v>3393</v>
      </c>
      <c r="N1040" t="s">
        <v>32</v>
      </c>
      <c r="O1040" t="s">
        <v>33</v>
      </c>
      <c r="P1040" t="s">
        <v>1731</v>
      </c>
      <c r="Q1040" t="s">
        <v>1732</v>
      </c>
      <c r="R1040" t="s">
        <v>1733</v>
      </c>
      <c r="S1040" t="s">
        <v>1734</v>
      </c>
      <c r="T1040" t="s">
        <v>38</v>
      </c>
      <c r="U1040" t="s">
        <v>39</v>
      </c>
      <c r="V1040">
        <v>1834052</v>
      </c>
      <c r="W1040">
        <v>0</v>
      </c>
      <c r="X1040" t="s">
        <v>1735</v>
      </c>
      <c r="Y1040" t="s">
        <v>1736</v>
      </c>
      <c r="Z1040" t="s">
        <v>220</v>
      </c>
      <c r="AA1040">
        <f>VLOOKUP(S1040,'[1]Tract Areas'!$F$2:$M$374,8,FALSE)</f>
        <v>1834049</v>
      </c>
      <c r="AB1040">
        <f t="shared" si="33"/>
        <v>4.7981269857021271E-5</v>
      </c>
    </row>
    <row r="1041" spans="1:28" x14ac:dyDescent="0.25">
      <c r="A1041">
        <v>102</v>
      </c>
      <c r="C1041" t="e">
        <f t="shared" si="32"/>
        <v>#VALUE!</v>
      </c>
      <c r="E1041">
        <v>20753.0018992847</v>
      </c>
      <c r="F1041">
        <v>21512731.489181329</v>
      </c>
      <c r="G1041">
        <v>20753.002</v>
      </c>
      <c r="H1041" t="s">
        <v>3393</v>
      </c>
      <c r="I1041" t="s">
        <v>1169</v>
      </c>
      <c r="J1041">
        <v>3</v>
      </c>
      <c r="K1041" t="s">
        <v>30</v>
      </c>
      <c r="L1041" t="s">
        <v>31</v>
      </c>
      <c r="M1041" t="s">
        <v>3393</v>
      </c>
      <c r="N1041" t="s">
        <v>32</v>
      </c>
      <c r="O1041" t="s">
        <v>33</v>
      </c>
      <c r="P1041" t="s">
        <v>2806</v>
      </c>
      <c r="Q1041" t="s">
        <v>2807</v>
      </c>
      <c r="R1041" t="s">
        <v>2808</v>
      </c>
      <c r="S1041" t="s">
        <v>2809</v>
      </c>
      <c r="T1041" t="s">
        <v>38</v>
      </c>
      <c r="U1041" t="s">
        <v>39</v>
      </c>
      <c r="V1041">
        <v>1060418</v>
      </c>
      <c r="W1041">
        <v>0</v>
      </c>
      <c r="X1041" t="s">
        <v>2810</v>
      </c>
      <c r="Y1041" t="s">
        <v>2811</v>
      </c>
      <c r="Z1041" t="s">
        <v>3395</v>
      </c>
      <c r="AA1041">
        <f>VLOOKUP(S1041,'[1]Tract Areas'!$F$2:$M$374,8,FALSE)</f>
        <v>1060421</v>
      </c>
      <c r="AB1041">
        <f t="shared" si="33"/>
        <v>0.99952848915666515</v>
      </c>
    </row>
    <row r="1042" spans="1:28" x14ac:dyDescent="0.25">
      <c r="A1042">
        <v>102</v>
      </c>
      <c r="C1042" t="e">
        <f t="shared" si="32"/>
        <v>#VALUE!</v>
      </c>
      <c r="E1042">
        <v>20753.0018992847</v>
      </c>
      <c r="F1042">
        <v>21512731.489181329</v>
      </c>
      <c r="G1042">
        <v>20753.002</v>
      </c>
      <c r="H1042" t="s">
        <v>3393</v>
      </c>
      <c r="I1042" t="s">
        <v>1169</v>
      </c>
      <c r="J1042">
        <v>3</v>
      </c>
      <c r="K1042" t="s">
        <v>30</v>
      </c>
      <c r="L1042" t="s">
        <v>31</v>
      </c>
      <c r="M1042" t="s">
        <v>3393</v>
      </c>
      <c r="N1042" t="s">
        <v>32</v>
      </c>
      <c r="O1042" t="s">
        <v>33</v>
      </c>
      <c r="P1042" t="s">
        <v>2829</v>
      </c>
      <c r="Q1042" t="s">
        <v>2830</v>
      </c>
      <c r="R1042" t="s">
        <v>2121</v>
      </c>
      <c r="S1042" t="s">
        <v>2831</v>
      </c>
      <c r="T1042" t="s">
        <v>38</v>
      </c>
      <c r="U1042" t="s">
        <v>39</v>
      </c>
      <c r="V1042">
        <v>954457</v>
      </c>
      <c r="W1042">
        <v>0</v>
      </c>
      <c r="X1042" t="s">
        <v>2832</v>
      </c>
      <c r="Y1042" t="s">
        <v>2833</v>
      </c>
      <c r="Z1042" t="s">
        <v>3396</v>
      </c>
      <c r="AA1042">
        <f>VLOOKUP(S1042,'[1]Tract Areas'!$F$2:$M$374,8,FALSE)</f>
        <v>954459</v>
      </c>
      <c r="AB1042">
        <f t="shared" si="33"/>
        <v>4.4632613868170347E-4</v>
      </c>
    </row>
    <row r="1043" spans="1:28" x14ac:dyDescent="0.25">
      <c r="A1043">
        <v>102</v>
      </c>
      <c r="C1043" t="e">
        <f t="shared" si="32"/>
        <v>#VALUE!</v>
      </c>
      <c r="E1043">
        <v>20753.0018992847</v>
      </c>
      <c r="F1043">
        <v>21512731.489181329</v>
      </c>
      <c r="G1043">
        <v>20753.002</v>
      </c>
      <c r="H1043" t="s">
        <v>3393</v>
      </c>
      <c r="I1043" t="s">
        <v>1169</v>
      </c>
      <c r="J1043">
        <v>3</v>
      </c>
      <c r="K1043" t="s">
        <v>30</v>
      </c>
      <c r="L1043" t="s">
        <v>31</v>
      </c>
      <c r="M1043" t="s">
        <v>3393</v>
      </c>
      <c r="N1043" t="s">
        <v>32</v>
      </c>
      <c r="O1043" t="s">
        <v>33</v>
      </c>
      <c r="P1043" t="s">
        <v>1184</v>
      </c>
      <c r="Q1043" t="s">
        <v>1185</v>
      </c>
      <c r="R1043" t="s">
        <v>1186</v>
      </c>
      <c r="S1043" t="s">
        <v>1187</v>
      </c>
      <c r="T1043" t="s">
        <v>38</v>
      </c>
      <c r="U1043" t="s">
        <v>39</v>
      </c>
      <c r="V1043">
        <v>1294675</v>
      </c>
      <c r="W1043">
        <v>0</v>
      </c>
      <c r="X1043" t="s">
        <v>1188</v>
      </c>
      <c r="Y1043" t="s">
        <v>1189</v>
      </c>
      <c r="Z1043" t="s">
        <v>3397</v>
      </c>
      <c r="AA1043">
        <f>VLOOKUP(S1043,'[1]Tract Areas'!$F$2:$M$374,8,FALSE)</f>
        <v>1294675</v>
      </c>
      <c r="AB1043">
        <f t="shared" si="33"/>
        <v>0.70898410798076739</v>
      </c>
    </row>
    <row r="1044" spans="1:28" x14ac:dyDescent="0.25">
      <c r="A1044">
        <v>102</v>
      </c>
      <c r="C1044" t="e">
        <f t="shared" si="32"/>
        <v>#VALUE!</v>
      </c>
      <c r="E1044">
        <v>20753.0018992847</v>
      </c>
      <c r="F1044">
        <v>21512731.489181329</v>
      </c>
      <c r="G1044">
        <v>20753.002</v>
      </c>
      <c r="H1044" t="s">
        <v>3393</v>
      </c>
      <c r="I1044" t="s">
        <v>1169</v>
      </c>
      <c r="J1044">
        <v>3</v>
      </c>
      <c r="K1044" t="s">
        <v>30</v>
      </c>
      <c r="L1044" t="s">
        <v>31</v>
      </c>
      <c r="M1044" t="s">
        <v>3393</v>
      </c>
      <c r="N1044" t="s">
        <v>32</v>
      </c>
      <c r="O1044" t="s">
        <v>33</v>
      </c>
      <c r="P1044" t="s">
        <v>715</v>
      </c>
      <c r="Q1044" t="s">
        <v>716</v>
      </c>
      <c r="R1044" t="s">
        <v>717</v>
      </c>
      <c r="S1044" t="s">
        <v>718</v>
      </c>
      <c r="T1044" t="s">
        <v>38</v>
      </c>
      <c r="U1044" t="s">
        <v>39</v>
      </c>
      <c r="V1044">
        <v>3783740</v>
      </c>
      <c r="W1044">
        <v>54223</v>
      </c>
      <c r="X1044" t="s">
        <v>719</v>
      </c>
      <c r="Y1044" t="s">
        <v>720</v>
      </c>
      <c r="Z1044" t="s">
        <v>3398</v>
      </c>
      <c r="AA1044">
        <f>VLOOKUP(S1044,'[1]Tract Areas'!$F$2:$M$374,8,FALSE)</f>
        <v>3779676</v>
      </c>
      <c r="AB1044">
        <f t="shared" si="33"/>
        <v>3.2807044836647374E-5</v>
      </c>
    </row>
    <row r="1045" spans="1:28" x14ac:dyDescent="0.25">
      <c r="A1045">
        <v>102</v>
      </c>
      <c r="C1045" t="e">
        <f t="shared" si="32"/>
        <v>#VALUE!</v>
      </c>
      <c r="E1045">
        <v>20753.0018992847</v>
      </c>
      <c r="F1045">
        <v>21512731.489181329</v>
      </c>
      <c r="G1045">
        <v>20753.002</v>
      </c>
      <c r="H1045" t="s">
        <v>3393</v>
      </c>
      <c r="I1045" t="s">
        <v>1169</v>
      </c>
      <c r="J1045">
        <v>3</v>
      </c>
      <c r="K1045" t="s">
        <v>30</v>
      </c>
      <c r="L1045" t="s">
        <v>31</v>
      </c>
      <c r="M1045" t="s">
        <v>3393</v>
      </c>
      <c r="N1045" t="s">
        <v>32</v>
      </c>
      <c r="O1045" t="s">
        <v>33</v>
      </c>
      <c r="P1045" t="s">
        <v>2946</v>
      </c>
      <c r="Q1045" t="s">
        <v>2947</v>
      </c>
      <c r="R1045" t="s">
        <v>2859</v>
      </c>
      <c r="S1045" t="s">
        <v>2948</v>
      </c>
      <c r="T1045" t="s">
        <v>38</v>
      </c>
      <c r="U1045" t="s">
        <v>39</v>
      </c>
      <c r="V1045">
        <v>3286319</v>
      </c>
      <c r="W1045">
        <v>0</v>
      </c>
      <c r="X1045" t="s">
        <v>2949</v>
      </c>
      <c r="Y1045" t="s">
        <v>2950</v>
      </c>
      <c r="Z1045" t="s">
        <v>3399</v>
      </c>
      <c r="AA1045">
        <f>VLOOKUP(S1045,'[1]Tract Areas'!$F$2:$M$374,8,FALSE)</f>
        <v>3285672</v>
      </c>
      <c r="AB1045">
        <f t="shared" si="33"/>
        <v>3.7130912641310511E-5</v>
      </c>
    </row>
    <row r="1046" spans="1:28" x14ac:dyDescent="0.25">
      <c r="A1046">
        <v>35</v>
      </c>
      <c r="C1046" t="e">
        <f t="shared" si="32"/>
        <v>#VALUE!</v>
      </c>
      <c r="E1046">
        <v>22657.0394732799</v>
      </c>
      <c r="F1046">
        <v>25612979.943988901</v>
      </c>
      <c r="G1046">
        <v>22657.039000000001</v>
      </c>
      <c r="H1046" t="s">
        <v>3400</v>
      </c>
      <c r="I1046" t="s">
        <v>693</v>
      </c>
      <c r="J1046">
        <v>4</v>
      </c>
      <c r="K1046" t="s">
        <v>30</v>
      </c>
      <c r="L1046" t="s">
        <v>31</v>
      </c>
      <c r="M1046" t="s">
        <v>3400</v>
      </c>
      <c r="N1046" t="s">
        <v>32</v>
      </c>
      <c r="O1046" t="s">
        <v>33</v>
      </c>
      <c r="P1046" t="s">
        <v>1009</v>
      </c>
      <c r="Q1046" t="s">
        <v>1010</v>
      </c>
      <c r="R1046" t="s">
        <v>1011</v>
      </c>
      <c r="S1046" t="s">
        <v>1012</v>
      </c>
      <c r="T1046" t="s">
        <v>38</v>
      </c>
      <c r="U1046" t="s">
        <v>39</v>
      </c>
      <c r="V1046">
        <v>978103</v>
      </c>
      <c r="W1046">
        <v>0</v>
      </c>
      <c r="X1046" t="s">
        <v>1013</v>
      </c>
      <c r="Y1046" t="s">
        <v>1014</v>
      </c>
      <c r="Z1046" t="s">
        <v>3401</v>
      </c>
      <c r="AA1046">
        <f>VLOOKUP(S1046,'[1]Tract Areas'!$F$2:$M$374,8,FALSE)</f>
        <v>978104</v>
      </c>
      <c r="AB1046">
        <f t="shared" si="33"/>
        <v>7.3509565444983358E-4</v>
      </c>
    </row>
    <row r="1047" spans="1:28" x14ac:dyDescent="0.25">
      <c r="A1047">
        <v>35</v>
      </c>
      <c r="C1047" t="e">
        <f t="shared" si="32"/>
        <v>#VALUE!</v>
      </c>
      <c r="E1047">
        <v>22657.0394732799</v>
      </c>
      <c r="F1047">
        <v>25612979.943988901</v>
      </c>
      <c r="G1047">
        <v>22657.039000000001</v>
      </c>
      <c r="H1047" t="s">
        <v>3400</v>
      </c>
      <c r="I1047" t="s">
        <v>693</v>
      </c>
      <c r="J1047">
        <v>4</v>
      </c>
      <c r="K1047" t="s">
        <v>30</v>
      </c>
      <c r="L1047" t="s">
        <v>31</v>
      </c>
      <c r="M1047" t="s">
        <v>3400</v>
      </c>
      <c r="N1047" t="s">
        <v>32</v>
      </c>
      <c r="O1047" t="s">
        <v>33</v>
      </c>
      <c r="P1047" t="s">
        <v>2823</v>
      </c>
      <c r="Q1047" t="s">
        <v>2824</v>
      </c>
      <c r="R1047" t="s">
        <v>945</v>
      </c>
      <c r="S1047" t="s">
        <v>2825</v>
      </c>
      <c r="T1047" t="s">
        <v>38</v>
      </c>
      <c r="U1047" t="s">
        <v>39</v>
      </c>
      <c r="V1047">
        <v>2767963</v>
      </c>
      <c r="W1047">
        <v>1488647</v>
      </c>
      <c r="X1047" t="s">
        <v>2826</v>
      </c>
      <c r="Y1047" t="s">
        <v>2827</v>
      </c>
      <c r="Z1047" t="s">
        <v>3402</v>
      </c>
      <c r="AA1047">
        <f>VLOOKUP(S1047,'[1]Tract Areas'!$F$2:$M$374,8,FALSE)</f>
        <v>2769392</v>
      </c>
      <c r="AB1047">
        <f t="shared" si="33"/>
        <v>0.37082074332561082</v>
      </c>
    </row>
    <row r="1048" spans="1:28" x14ac:dyDescent="0.25">
      <c r="A1048">
        <v>35</v>
      </c>
      <c r="C1048" t="e">
        <f t="shared" si="32"/>
        <v>#VALUE!</v>
      </c>
      <c r="E1048">
        <v>22657.0394732799</v>
      </c>
      <c r="F1048">
        <v>25612979.943988901</v>
      </c>
      <c r="G1048">
        <v>22657.039000000001</v>
      </c>
      <c r="H1048" t="s">
        <v>3400</v>
      </c>
      <c r="I1048" t="s">
        <v>693</v>
      </c>
      <c r="J1048">
        <v>4</v>
      </c>
      <c r="K1048" t="s">
        <v>30</v>
      </c>
      <c r="L1048" t="s">
        <v>31</v>
      </c>
      <c r="M1048" t="s">
        <v>3400</v>
      </c>
      <c r="N1048" t="s">
        <v>32</v>
      </c>
      <c r="O1048" t="s">
        <v>33</v>
      </c>
      <c r="P1048" t="s">
        <v>1022</v>
      </c>
      <c r="Q1048" t="s">
        <v>1023</v>
      </c>
      <c r="R1048" t="s">
        <v>1024</v>
      </c>
      <c r="S1048" t="s">
        <v>1025</v>
      </c>
      <c r="T1048" t="s">
        <v>38</v>
      </c>
      <c r="U1048" t="s">
        <v>39</v>
      </c>
      <c r="V1048">
        <v>2464009</v>
      </c>
      <c r="W1048">
        <v>0</v>
      </c>
      <c r="X1048" t="s">
        <v>1026</v>
      </c>
      <c r="Y1048" t="s">
        <v>1027</v>
      </c>
      <c r="Z1048" t="s">
        <v>3403</v>
      </c>
      <c r="AA1048">
        <f>VLOOKUP(S1048,'[1]Tract Areas'!$F$2:$M$374,8,FALSE)</f>
        <v>2464004</v>
      </c>
      <c r="AB1048">
        <f t="shared" si="33"/>
        <v>6.7775864000220782E-5</v>
      </c>
    </row>
    <row r="1049" spans="1:28" x14ac:dyDescent="0.25">
      <c r="A1049">
        <v>35</v>
      </c>
      <c r="C1049" t="e">
        <f t="shared" si="32"/>
        <v>#VALUE!</v>
      </c>
      <c r="E1049">
        <v>22657.0394732799</v>
      </c>
      <c r="F1049">
        <v>25612979.943988901</v>
      </c>
      <c r="G1049">
        <v>22657.039000000001</v>
      </c>
      <c r="H1049" t="s">
        <v>3400</v>
      </c>
      <c r="I1049" t="s">
        <v>693</v>
      </c>
      <c r="J1049">
        <v>4</v>
      </c>
      <c r="K1049" t="s">
        <v>30</v>
      </c>
      <c r="L1049" t="s">
        <v>31</v>
      </c>
      <c r="M1049" t="s">
        <v>3400</v>
      </c>
      <c r="N1049" t="s">
        <v>32</v>
      </c>
      <c r="O1049" t="s">
        <v>33</v>
      </c>
      <c r="P1049" t="s">
        <v>3203</v>
      </c>
      <c r="Q1049" t="s">
        <v>3204</v>
      </c>
      <c r="R1049" t="s">
        <v>3000</v>
      </c>
      <c r="S1049" t="s">
        <v>3205</v>
      </c>
      <c r="T1049" t="s">
        <v>38</v>
      </c>
      <c r="U1049" t="s">
        <v>39</v>
      </c>
      <c r="V1049">
        <v>2606984</v>
      </c>
      <c r="W1049">
        <v>3881765</v>
      </c>
      <c r="X1049" t="s">
        <v>3206</v>
      </c>
      <c r="Y1049" t="s">
        <v>3207</v>
      </c>
      <c r="Z1049" t="s">
        <v>3404</v>
      </c>
      <c r="AA1049">
        <f>VLOOKUP(S1049,'[1]Tract Areas'!$F$2:$M$374,8,FALSE)</f>
        <v>2471859</v>
      </c>
      <c r="AB1049">
        <f t="shared" si="33"/>
        <v>0.28494505552298899</v>
      </c>
    </row>
    <row r="1050" spans="1:28" x14ac:dyDescent="0.25">
      <c r="A1050">
        <v>35</v>
      </c>
      <c r="C1050" t="e">
        <f t="shared" si="32"/>
        <v>#VALUE!</v>
      </c>
      <c r="E1050">
        <v>22657.0394732799</v>
      </c>
      <c r="F1050">
        <v>25612979.943988901</v>
      </c>
      <c r="G1050">
        <v>22657.039000000001</v>
      </c>
      <c r="H1050" t="s">
        <v>3400</v>
      </c>
      <c r="I1050" t="s">
        <v>693</v>
      </c>
      <c r="J1050">
        <v>4</v>
      </c>
      <c r="K1050" t="s">
        <v>30</v>
      </c>
      <c r="L1050" t="s">
        <v>31</v>
      </c>
      <c r="M1050" t="s">
        <v>3400</v>
      </c>
      <c r="N1050" t="s">
        <v>32</v>
      </c>
      <c r="O1050" t="s">
        <v>33</v>
      </c>
      <c r="P1050" t="s">
        <v>1036</v>
      </c>
      <c r="Q1050" t="s">
        <v>1037</v>
      </c>
      <c r="R1050" t="s">
        <v>1038</v>
      </c>
      <c r="S1050" t="s">
        <v>1039</v>
      </c>
      <c r="T1050" t="s">
        <v>38</v>
      </c>
      <c r="U1050" t="s">
        <v>39</v>
      </c>
      <c r="V1050">
        <v>973807</v>
      </c>
      <c r="W1050">
        <v>0</v>
      </c>
      <c r="X1050" t="s">
        <v>1040</v>
      </c>
      <c r="Y1050" t="s">
        <v>1041</v>
      </c>
      <c r="Z1050" t="s">
        <v>3405</v>
      </c>
      <c r="AA1050">
        <f>VLOOKUP(S1050,'[1]Tract Areas'!$F$2:$M$374,8,FALSE)</f>
        <v>973808</v>
      </c>
      <c r="AB1050">
        <f t="shared" si="33"/>
        <v>0.66490827760708482</v>
      </c>
    </row>
    <row r="1051" spans="1:28" x14ac:dyDescent="0.25">
      <c r="A1051">
        <v>32</v>
      </c>
      <c r="C1051" t="e">
        <f t="shared" si="32"/>
        <v>#VALUE!</v>
      </c>
      <c r="E1051">
        <v>33040.246986119782</v>
      </c>
      <c r="F1051">
        <v>42068342.613789164</v>
      </c>
      <c r="G1051">
        <v>33040.245999999999</v>
      </c>
      <c r="H1051" t="s">
        <v>3406</v>
      </c>
      <c r="I1051" t="s">
        <v>693</v>
      </c>
      <c r="J1051">
        <v>6</v>
      </c>
      <c r="K1051" t="s">
        <v>30</v>
      </c>
      <c r="L1051" t="s">
        <v>31</v>
      </c>
      <c r="M1051" t="s">
        <v>3406</v>
      </c>
      <c r="N1051" t="s">
        <v>32</v>
      </c>
      <c r="O1051" t="s">
        <v>33</v>
      </c>
      <c r="P1051" t="s">
        <v>1604</v>
      </c>
      <c r="Q1051" t="s">
        <v>1605</v>
      </c>
      <c r="R1051" t="s">
        <v>1606</v>
      </c>
      <c r="S1051" t="s">
        <v>1607</v>
      </c>
      <c r="T1051" t="s">
        <v>38</v>
      </c>
      <c r="U1051" t="s">
        <v>39</v>
      </c>
      <c r="V1051">
        <v>1199238</v>
      </c>
      <c r="W1051">
        <v>647090</v>
      </c>
      <c r="X1051" t="s">
        <v>1608</v>
      </c>
      <c r="Y1051" t="s">
        <v>1609</v>
      </c>
      <c r="Z1051" t="s">
        <v>3407</v>
      </c>
      <c r="AA1051">
        <f>VLOOKUP(S1051,'[1]Tract Areas'!$F$2:$M$374,8,FALSE)</f>
        <v>1173294</v>
      </c>
      <c r="AB1051">
        <f t="shared" si="33"/>
        <v>0.72024062170265934</v>
      </c>
    </row>
    <row r="1052" spans="1:28" x14ac:dyDescent="0.25">
      <c r="A1052">
        <v>32</v>
      </c>
      <c r="C1052" t="e">
        <f t="shared" si="32"/>
        <v>#VALUE!</v>
      </c>
      <c r="E1052">
        <v>33040.246986119782</v>
      </c>
      <c r="F1052">
        <v>42068342.613789164</v>
      </c>
      <c r="G1052">
        <v>33040.245999999999</v>
      </c>
      <c r="H1052" t="s">
        <v>3406</v>
      </c>
      <c r="I1052" t="s">
        <v>693</v>
      </c>
      <c r="J1052">
        <v>6</v>
      </c>
      <c r="K1052" t="s">
        <v>30</v>
      </c>
      <c r="L1052" t="s">
        <v>31</v>
      </c>
      <c r="M1052" t="s">
        <v>3406</v>
      </c>
      <c r="N1052" t="s">
        <v>32</v>
      </c>
      <c r="O1052" t="s">
        <v>33</v>
      </c>
      <c r="P1052" t="s">
        <v>3380</v>
      </c>
      <c r="Q1052" t="s">
        <v>3381</v>
      </c>
      <c r="R1052" t="s">
        <v>3382</v>
      </c>
      <c r="S1052" t="s">
        <v>3383</v>
      </c>
      <c r="T1052" t="s">
        <v>38</v>
      </c>
      <c r="U1052" t="s">
        <v>39</v>
      </c>
      <c r="V1052">
        <v>964684</v>
      </c>
      <c r="W1052">
        <v>85584</v>
      </c>
      <c r="X1052" t="s">
        <v>3384</v>
      </c>
      <c r="Y1052" t="s">
        <v>3385</v>
      </c>
      <c r="Z1052" t="s">
        <v>3408</v>
      </c>
      <c r="AA1052">
        <f>VLOOKUP(S1052,'[1]Tract Areas'!$F$2:$M$374,8,FALSE)</f>
        <v>961972</v>
      </c>
      <c r="AB1052">
        <f t="shared" si="33"/>
        <v>0.58060005904537759</v>
      </c>
    </row>
    <row r="1053" spans="1:28" x14ac:dyDescent="0.25">
      <c r="A1053">
        <v>32</v>
      </c>
      <c r="C1053" t="e">
        <f t="shared" si="32"/>
        <v>#VALUE!</v>
      </c>
      <c r="E1053">
        <v>33040.246986119782</v>
      </c>
      <c r="F1053">
        <v>42068342.613789164</v>
      </c>
      <c r="G1053">
        <v>33040.245999999999</v>
      </c>
      <c r="H1053" t="s">
        <v>3406</v>
      </c>
      <c r="I1053" t="s">
        <v>693</v>
      </c>
      <c r="J1053">
        <v>6</v>
      </c>
      <c r="K1053" t="s">
        <v>30</v>
      </c>
      <c r="L1053" t="s">
        <v>31</v>
      </c>
      <c r="M1053" t="s">
        <v>3406</v>
      </c>
      <c r="N1053" t="s">
        <v>32</v>
      </c>
      <c r="O1053" t="s">
        <v>33</v>
      </c>
      <c r="P1053" t="s">
        <v>3409</v>
      </c>
      <c r="Q1053" t="s">
        <v>3410</v>
      </c>
      <c r="R1053" t="s">
        <v>3411</v>
      </c>
      <c r="S1053" t="s">
        <v>3412</v>
      </c>
      <c r="T1053" t="s">
        <v>38</v>
      </c>
      <c r="U1053" t="s">
        <v>39</v>
      </c>
      <c r="V1053">
        <v>881711</v>
      </c>
      <c r="W1053">
        <v>0</v>
      </c>
      <c r="X1053" t="s">
        <v>3413</v>
      </c>
      <c r="Y1053" t="s">
        <v>3414</v>
      </c>
      <c r="Z1053" t="s">
        <v>3415</v>
      </c>
      <c r="AA1053">
        <f>VLOOKUP(S1053,'[1]Tract Areas'!$F$2:$M$374,8,FALSE)</f>
        <v>881712</v>
      </c>
      <c r="AB1053">
        <f t="shared" si="33"/>
        <v>1</v>
      </c>
    </row>
    <row r="1054" spans="1:28" x14ac:dyDescent="0.25">
      <c r="A1054">
        <v>32</v>
      </c>
      <c r="C1054" t="e">
        <f t="shared" si="32"/>
        <v>#VALUE!</v>
      </c>
      <c r="E1054">
        <v>33040.246986119782</v>
      </c>
      <c r="F1054">
        <v>42068342.613789164</v>
      </c>
      <c r="G1054">
        <v>33040.245999999999</v>
      </c>
      <c r="H1054" t="s">
        <v>3406</v>
      </c>
      <c r="I1054" t="s">
        <v>693</v>
      </c>
      <c r="J1054">
        <v>6</v>
      </c>
      <c r="K1054" t="s">
        <v>30</v>
      </c>
      <c r="L1054" t="s">
        <v>31</v>
      </c>
      <c r="M1054" t="s">
        <v>3406</v>
      </c>
      <c r="N1054" t="s">
        <v>32</v>
      </c>
      <c r="O1054" t="s">
        <v>33</v>
      </c>
      <c r="P1054" t="s">
        <v>1611</v>
      </c>
      <c r="Q1054" t="s">
        <v>1612</v>
      </c>
      <c r="R1054" t="s">
        <v>1613</v>
      </c>
      <c r="S1054" t="s">
        <v>1614</v>
      </c>
      <c r="T1054" t="s">
        <v>38</v>
      </c>
      <c r="U1054" t="s">
        <v>39</v>
      </c>
      <c r="V1054">
        <v>757380</v>
      </c>
      <c r="W1054">
        <v>0</v>
      </c>
      <c r="X1054" t="s">
        <v>1615</v>
      </c>
      <c r="Y1054" t="s">
        <v>1616</v>
      </c>
      <c r="Z1054" t="s">
        <v>3416</v>
      </c>
      <c r="AA1054">
        <f>VLOOKUP(S1054,'[1]Tract Areas'!$F$2:$M$374,8,FALSE)</f>
        <v>757382</v>
      </c>
      <c r="AB1054">
        <f t="shared" si="33"/>
        <v>0.73832623431768907</v>
      </c>
    </row>
    <row r="1055" spans="1:28" x14ac:dyDescent="0.25">
      <c r="A1055">
        <v>32</v>
      </c>
      <c r="C1055" t="e">
        <f t="shared" si="32"/>
        <v>#VALUE!</v>
      </c>
      <c r="E1055">
        <v>33040.246986119782</v>
      </c>
      <c r="F1055">
        <v>42068342.613789164</v>
      </c>
      <c r="G1055">
        <v>33040.245999999999</v>
      </c>
      <c r="H1055" t="s">
        <v>3406</v>
      </c>
      <c r="I1055" t="s">
        <v>693</v>
      </c>
      <c r="J1055">
        <v>6</v>
      </c>
      <c r="K1055" t="s">
        <v>30</v>
      </c>
      <c r="L1055" t="s">
        <v>31</v>
      </c>
      <c r="M1055" t="s">
        <v>3406</v>
      </c>
      <c r="N1055" t="s">
        <v>32</v>
      </c>
      <c r="O1055" t="s">
        <v>33</v>
      </c>
      <c r="P1055" t="s">
        <v>1618</v>
      </c>
      <c r="Q1055" t="s">
        <v>1619</v>
      </c>
      <c r="R1055" t="s">
        <v>1620</v>
      </c>
      <c r="S1055" t="s">
        <v>1621</v>
      </c>
      <c r="T1055" t="s">
        <v>38</v>
      </c>
      <c r="U1055" t="s">
        <v>39</v>
      </c>
      <c r="V1055">
        <v>1085823</v>
      </c>
      <c r="W1055">
        <v>25325</v>
      </c>
      <c r="X1055" t="s">
        <v>1622</v>
      </c>
      <c r="Y1055" t="s">
        <v>1623</v>
      </c>
      <c r="Z1055" t="s">
        <v>3417</v>
      </c>
      <c r="AA1055">
        <f>VLOOKUP(S1055,'[1]Tract Areas'!$F$2:$M$374,8,FALSE)</f>
        <v>1096632</v>
      </c>
      <c r="AB1055">
        <f t="shared" si="33"/>
        <v>1.7772598282742068E-3</v>
      </c>
    </row>
    <row r="1056" spans="1:28" x14ac:dyDescent="0.25">
      <c r="A1056">
        <v>32</v>
      </c>
      <c r="C1056" t="e">
        <f t="shared" si="32"/>
        <v>#VALUE!</v>
      </c>
      <c r="E1056">
        <v>33040.246986119782</v>
      </c>
      <c r="F1056">
        <v>42068342.613789164</v>
      </c>
      <c r="G1056">
        <v>33040.245999999999</v>
      </c>
      <c r="H1056" t="s">
        <v>3406</v>
      </c>
      <c r="I1056" t="s">
        <v>693</v>
      </c>
      <c r="J1056">
        <v>6</v>
      </c>
      <c r="K1056" t="s">
        <v>30</v>
      </c>
      <c r="L1056" t="s">
        <v>31</v>
      </c>
      <c r="M1056" t="s">
        <v>3406</v>
      </c>
      <c r="N1056" t="s">
        <v>32</v>
      </c>
      <c r="O1056" t="s">
        <v>33</v>
      </c>
      <c r="P1056" t="s">
        <v>1692</v>
      </c>
      <c r="Q1056" t="s">
        <v>1693</v>
      </c>
      <c r="R1056" t="s">
        <v>1694</v>
      </c>
      <c r="S1056" t="s">
        <v>1695</v>
      </c>
      <c r="T1056" t="s">
        <v>38</v>
      </c>
      <c r="U1056" t="s">
        <v>39</v>
      </c>
      <c r="V1056">
        <v>1552357</v>
      </c>
      <c r="W1056">
        <v>1033231</v>
      </c>
      <c r="X1056" t="s">
        <v>1696</v>
      </c>
      <c r="Y1056" t="s">
        <v>1697</v>
      </c>
      <c r="Z1056" t="s">
        <v>3418</v>
      </c>
      <c r="AA1056">
        <f>VLOOKUP(S1056,'[1]Tract Areas'!$F$2:$M$374,8,FALSE)</f>
        <v>1574150</v>
      </c>
      <c r="AB1056">
        <f t="shared" si="33"/>
        <v>0.40923609567067942</v>
      </c>
    </row>
    <row r="1057" spans="1:28" x14ac:dyDescent="0.25">
      <c r="A1057">
        <v>32</v>
      </c>
      <c r="C1057" t="e">
        <f t="shared" si="32"/>
        <v>#VALUE!</v>
      </c>
      <c r="E1057">
        <v>33040.246986119782</v>
      </c>
      <c r="F1057">
        <v>42068342.613789164</v>
      </c>
      <c r="G1057">
        <v>33040.245999999999</v>
      </c>
      <c r="H1057" t="s">
        <v>3406</v>
      </c>
      <c r="I1057" t="s">
        <v>693</v>
      </c>
      <c r="J1057">
        <v>6</v>
      </c>
      <c r="K1057" t="s">
        <v>30</v>
      </c>
      <c r="L1057" t="s">
        <v>31</v>
      </c>
      <c r="M1057" t="s">
        <v>3406</v>
      </c>
      <c r="N1057" t="s">
        <v>32</v>
      </c>
      <c r="O1057" t="s">
        <v>33</v>
      </c>
      <c r="P1057" t="s">
        <v>1699</v>
      </c>
      <c r="Q1057" t="s">
        <v>1700</v>
      </c>
      <c r="R1057" t="s">
        <v>1701</v>
      </c>
      <c r="S1057" t="s">
        <v>1702</v>
      </c>
      <c r="T1057" t="s">
        <v>38</v>
      </c>
      <c r="U1057" t="s">
        <v>39</v>
      </c>
      <c r="V1057">
        <v>671000</v>
      </c>
      <c r="W1057">
        <v>0</v>
      </c>
      <c r="X1057" t="s">
        <v>1703</v>
      </c>
      <c r="Y1057" t="s">
        <v>1704</v>
      </c>
      <c r="Z1057" t="s">
        <v>3419</v>
      </c>
      <c r="AA1057">
        <f>VLOOKUP(S1057,'[1]Tract Areas'!$F$2:$M$374,8,FALSE)</f>
        <v>670998</v>
      </c>
      <c r="AB1057">
        <f t="shared" si="33"/>
        <v>0.58839817704374675</v>
      </c>
    </row>
    <row r="1058" spans="1:28" x14ac:dyDescent="0.25">
      <c r="A1058">
        <v>32</v>
      </c>
      <c r="C1058" t="e">
        <f t="shared" si="32"/>
        <v>#VALUE!</v>
      </c>
      <c r="E1058">
        <v>33040.246986119782</v>
      </c>
      <c r="F1058">
        <v>42068342.613789164</v>
      </c>
      <c r="G1058">
        <v>33040.245999999999</v>
      </c>
      <c r="H1058" t="s">
        <v>3406</v>
      </c>
      <c r="I1058" t="s">
        <v>693</v>
      </c>
      <c r="J1058">
        <v>6</v>
      </c>
      <c r="K1058" t="s">
        <v>30</v>
      </c>
      <c r="L1058" t="s">
        <v>31</v>
      </c>
      <c r="M1058" t="s">
        <v>3406</v>
      </c>
      <c r="N1058" t="s">
        <v>32</v>
      </c>
      <c r="O1058" t="s">
        <v>33</v>
      </c>
      <c r="P1058" t="s">
        <v>1706</v>
      </c>
      <c r="Q1058" t="s">
        <v>1707</v>
      </c>
      <c r="R1058" t="s">
        <v>1708</v>
      </c>
      <c r="S1058" t="s">
        <v>1709</v>
      </c>
      <c r="T1058" t="s">
        <v>38</v>
      </c>
      <c r="U1058" t="s">
        <v>39</v>
      </c>
      <c r="V1058">
        <v>1196463</v>
      </c>
      <c r="W1058">
        <v>0</v>
      </c>
      <c r="X1058" t="s">
        <v>1710</v>
      </c>
      <c r="Y1058" t="s">
        <v>1711</v>
      </c>
      <c r="Z1058" t="s">
        <v>1606</v>
      </c>
      <c r="AA1058">
        <f>VLOOKUP(S1058,'[1]Tract Areas'!$F$2:$M$374,8,FALSE)</f>
        <v>1196456</v>
      </c>
      <c r="AB1058">
        <f t="shared" si="33"/>
        <v>4.5133293660611002E-5</v>
      </c>
    </row>
    <row r="1059" spans="1:28" x14ac:dyDescent="0.25">
      <c r="A1059">
        <v>32</v>
      </c>
      <c r="C1059" t="e">
        <f t="shared" si="32"/>
        <v>#VALUE!</v>
      </c>
      <c r="E1059">
        <v>33040.246986119782</v>
      </c>
      <c r="F1059">
        <v>42068342.613789164</v>
      </c>
      <c r="G1059">
        <v>33040.245999999999</v>
      </c>
      <c r="H1059" t="s">
        <v>3406</v>
      </c>
      <c r="I1059" t="s">
        <v>693</v>
      </c>
      <c r="J1059">
        <v>6</v>
      </c>
      <c r="K1059" t="s">
        <v>30</v>
      </c>
      <c r="L1059" t="s">
        <v>31</v>
      </c>
      <c r="M1059" t="s">
        <v>3406</v>
      </c>
      <c r="N1059" t="s">
        <v>32</v>
      </c>
      <c r="O1059" t="s">
        <v>33</v>
      </c>
      <c r="P1059" t="s">
        <v>1632</v>
      </c>
      <c r="Q1059" t="s">
        <v>1633</v>
      </c>
      <c r="R1059" t="s">
        <v>1216</v>
      </c>
      <c r="S1059" t="s">
        <v>1634</v>
      </c>
      <c r="T1059" t="s">
        <v>38</v>
      </c>
      <c r="U1059" t="s">
        <v>39</v>
      </c>
      <c r="V1059">
        <v>1284761</v>
      </c>
      <c r="W1059">
        <v>0</v>
      </c>
      <c r="X1059" t="s">
        <v>1635</v>
      </c>
      <c r="Y1059" t="s">
        <v>1636</v>
      </c>
      <c r="Z1059" t="s">
        <v>1172</v>
      </c>
      <c r="AA1059">
        <f>VLOOKUP(S1059,'[1]Tract Areas'!$F$2:$M$374,8,FALSE)</f>
        <v>1284761</v>
      </c>
      <c r="AB1059">
        <f t="shared" si="33"/>
        <v>7.0051939621454883E-6</v>
      </c>
    </row>
    <row r="1060" spans="1:28" x14ac:dyDescent="0.25">
      <c r="A1060">
        <v>96</v>
      </c>
      <c r="C1060" t="e">
        <f t="shared" si="32"/>
        <v>#VALUE!</v>
      </c>
      <c r="E1060">
        <v>23840.218727432399</v>
      </c>
      <c r="F1060">
        <v>30599713.626058389</v>
      </c>
      <c r="G1060">
        <v>23840.219000000001</v>
      </c>
      <c r="H1060" t="s">
        <v>3420</v>
      </c>
      <c r="I1060" t="s">
        <v>693</v>
      </c>
      <c r="J1060">
        <v>4</v>
      </c>
      <c r="K1060" t="s">
        <v>30</v>
      </c>
      <c r="L1060" t="s">
        <v>31</v>
      </c>
      <c r="M1060" t="s">
        <v>3420</v>
      </c>
      <c r="N1060" t="s">
        <v>32</v>
      </c>
      <c r="O1060" t="s">
        <v>33</v>
      </c>
      <c r="P1060" t="s">
        <v>3025</v>
      </c>
      <c r="Q1060" t="s">
        <v>3026</v>
      </c>
      <c r="R1060" t="s">
        <v>3027</v>
      </c>
      <c r="S1060" t="s">
        <v>3028</v>
      </c>
      <c r="T1060" t="s">
        <v>38</v>
      </c>
      <c r="U1060" t="s">
        <v>39</v>
      </c>
      <c r="V1060">
        <v>984333</v>
      </c>
      <c r="W1060">
        <v>0</v>
      </c>
      <c r="X1060" t="s">
        <v>3029</v>
      </c>
      <c r="Y1060" t="s">
        <v>3030</v>
      </c>
      <c r="Z1060" t="s">
        <v>3421</v>
      </c>
      <c r="AA1060">
        <f>VLOOKUP(S1060,'[1]Tract Areas'!$F$2:$M$374,8,FALSE)</f>
        <v>984334</v>
      </c>
      <c r="AB1060">
        <f t="shared" si="33"/>
        <v>0.28623617593215311</v>
      </c>
    </row>
    <row r="1061" spans="1:28" x14ac:dyDescent="0.25">
      <c r="A1061">
        <v>96</v>
      </c>
      <c r="C1061" t="e">
        <f t="shared" si="32"/>
        <v>#VALUE!</v>
      </c>
      <c r="E1061">
        <v>23840.218727432399</v>
      </c>
      <c r="F1061">
        <v>30599713.626058389</v>
      </c>
      <c r="G1061">
        <v>23840.219000000001</v>
      </c>
      <c r="H1061" t="s">
        <v>3420</v>
      </c>
      <c r="I1061" t="s">
        <v>693</v>
      </c>
      <c r="J1061">
        <v>4</v>
      </c>
      <c r="K1061" t="s">
        <v>30</v>
      </c>
      <c r="L1061" t="s">
        <v>31</v>
      </c>
      <c r="M1061" t="s">
        <v>3420</v>
      </c>
      <c r="N1061" t="s">
        <v>32</v>
      </c>
      <c r="O1061" t="s">
        <v>33</v>
      </c>
      <c r="P1061" t="s">
        <v>1009</v>
      </c>
      <c r="Q1061" t="s">
        <v>1010</v>
      </c>
      <c r="R1061" t="s">
        <v>1011</v>
      </c>
      <c r="S1061" t="s">
        <v>1012</v>
      </c>
      <c r="T1061" t="s">
        <v>38</v>
      </c>
      <c r="U1061" t="s">
        <v>39</v>
      </c>
      <c r="V1061">
        <v>978103</v>
      </c>
      <c r="W1061">
        <v>0</v>
      </c>
      <c r="X1061" t="s">
        <v>1013</v>
      </c>
      <c r="Y1061" t="s">
        <v>1014</v>
      </c>
      <c r="Z1061" t="s">
        <v>3422</v>
      </c>
      <c r="AA1061">
        <f>VLOOKUP(S1061,'[1]Tract Areas'!$F$2:$M$374,8,FALSE)</f>
        <v>978104</v>
      </c>
      <c r="AB1061">
        <f t="shared" si="33"/>
        <v>0.99919129254148842</v>
      </c>
    </row>
    <row r="1062" spans="1:28" x14ac:dyDescent="0.25">
      <c r="A1062">
        <v>96</v>
      </c>
      <c r="C1062" t="e">
        <f t="shared" si="32"/>
        <v>#VALUE!</v>
      </c>
      <c r="E1062">
        <v>23840.218727432399</v>
      </c>
      <c r="F1062">
        <v>30599713.626058389</v>
      </c>
      <c r="G1062">
        <v>23840.219000000001</v>
      </c>
      <c r="H1062" t="s">
        <v>3420</v>
      </c>
      <c r="I1062" t="s">
        <v>693</v>
      </c>
      <c r="J1062">
        <v>4</v>
      </c>
      <c r="K1062" t="s">
        <v>30</v>
      </c>
      <c r="L1062" t="s">
        <v>31</v>
      </c>
      <c r="M1062" t="s">
        <v>3420</v>
      </c>
      <c r="N1062" t="s">
        <v>32</v>
      </c>
      <c r="O1062" t="s">
        <v>33</v>
      </c>
      <c r="P1062" t="s">
        <v>2823</v>
      </c>
      <c r="Q1062" t="s">
        <v>2824</v>
      </c>
      <c r="R1062" t="s">
        <v>945</v>
      </c>
      <c r="S1062" t="s">
        <v>2825</v>
      </c>
      <c r="T1062" t="s">
        <v>38</v>
      </c>
      <c r="U1062" t="s">
        <v>39</v>
      </c>
      <c r="V1062">
        <v>2767963</v>
      </c>
      <c r="W1062">
        <v>1488647</v>
      </c>
      <c r="X1062" t="s">
        <v>2826</v>
      </c>
      <c r="Y1062" t="s">
        <v>2827</v>
      </c>
      <c r="Z1062" t="s">
        <v>3423</v>
      </c>
      <c r="AA1062">
        <f>VLOOKUP(S1062,'[1]Tract Areas'!$F$2:$M$374,8,FALSE)</f>
        <v>2769392</v>
      </c>
      <c r="AB1062">
        <f t="shared" si="33"/>
        <v>0.22632585058381047</v>
      </c>
    </row>
    <row r="1063" spans="1:28" x14ac:dyDescent="0.25">
      <c r="A1063">
        <v>96</v>
      </c>
      <c r="C1063" t="e">
        <f t="shared" si="32"/>
        <v>#VALUE!</v>
      </c>
      <c r="E1063">
        <v>23840.218727432399</v>
      </c>
      <c r="F1063">
        <v>30599713.626058389</v>
      </c>
      <c r="G1063">
        <v>23840.219000000001</v>
      </c>
      <c r="H1063" t="s">
        <v>3420</v>
      </c>
      <c r="I1063" t="s">
        <v>693</v>
      </c>
      <c r="J1063">
        <v>4</v>
      </c>
      <c r="K1063" t="s">
        <v>30</v>
      </c>
      <c r="L1063" t="s">
        <v>31</v>
      </c>
      <c r="M1063" t="s">
        <v>3420</v>
      </c>
      <c r="N1063" t="s">
        <v>32</v>
      </c>
      <c r="O1063" t="s">
        <v>33</v>
      </c>
      <c r="P1063" t="s">
        <v>2785</v>
      </c>
      <c r="Q1063" t="s">
        <v>2786</v>
      </c>
      <c r="R1063" t="s">
        <v>2787</v>
      </c>
      <c r="S1063" t="s">
        <v>2788</v>
      </c>
      <c r="T1063" t="s">
        <v>38</v>
      </c>
      <c r="U1063" t="s">
        <v>39</v>
      </c>
      <c r="V1063">
        <v>1365467</v>
      </c>
      <c r="W1063">
        <v>0</v>
      </c>
      <c r="X1063" t="s">
        <v>2789</v>
      </c>
      <c r="Y1063" t="s">
        <v>2790</v>
      </c>
      <c r="Z1063" t="s">
        <v>3424</v>
      </c>
      <c r="AA1063">
        <f>VLOOKUP(S1063,'[1]Tract Areas'!$F$2:$M$374,8,FALSE)</f>
        <v>1365463</v>
      </c>
      <c r="AB1063">
        <f t="shared" si="33"/>
        <v>0.70059825861264635</v>
      </c>
    </row>
    <row r="1064" spans="1:28" x14ac:dyDescent="0.25">
      <c r="A1064">
        <v>96</v>
      </c>
      <c r="C1064" t="e">
        <f t="shared" si="32"/>
        <v>#VALUE!</v>
      </c>
      <c r="E1064">
        <v>23840.218727432399</v>
      </c>
      <c r="F1064">
        <v>30599713.626058389</v>
      </c>
      <c r="G1064">
        <v>23840.219000000001</v>
      </c>
      <c r="H1064" t="s">
        <v>3420</v>
      </c>
      <c r="I1064" t="s">
        <v>693</v>
      </c>
      <c r="J1064">
        <v>4</v>
      </c>
      <c r="K1064" t="s">
        <v>30</v>
      </c>
      <c r="L1064" t="s">
        <v>31</v>
      </c>
      <c r="M1064" t="s">
        <v>3420</v>
      </c>
      <c r="N1064" t="s">
        <v>32</v>
      </c>
      <c r="O1064" t="s">
        <v>33</v>
      </c>
      <c r="P1064" t="s">
        <v>2792</v>
      </c>
      <c r="Q1064" t="s">
        <v>2793</v>
      </c>
      <c r="R1064" t="s">
        <v>700</v>
      </c>
      <c r="S1064" t="s">
        <v>2794</v>
      </c>
      <c r="T1064" t="s">
        <v>38</v>
      </c>
      <c r="U1064" t="s">
        <v>39</v>
      </c>
      <c r="V1064">
        <v>1103292</v>
      </c>
      <c r="W1064">
        <v>28680</v>
      </c>
      <c r="X1064" t="s">
        <v>2795</v>
      </c>
      <c r="Y1064" t="s">
        <v>2796</v>
      </c>
      <c r="Z1064" t="s">
        <v>3425</v>
      </c>
      <c r="AA1064">
        <f>VLOOKUP(S1064,'[1]Tract Areas'!$F$2:$M$374,8,FALSE)</f>
        <v>1099740</v>
      </c>
      <c r="AB1064">
        <f t="shared" si="33"/>
        <v>3.0188953752705185E-4</v>
      </c>
    </row>
    <row r="1065" spans="1:28" x14ac:dyDescent="0.25">
      <c r="A1065">
        <v>96</v>
      </c>
      <c r="C1065" t="e">
        <f t="shared" si="32"/>
        <v>#VALUE!</v>
      </c>
      <c r="E1065">
        <v>23840.218727432399</v>
      </c>
      <c r="F1065">
        <v>30599713.626058389</v>
      </c>
      <c r="G1065">
        <v>23840.219000000001</v>
      </c>
      <c r="H1065" t="s">
        <v>3420</v>
      </c>
      <c r="I1065" t="s">
        <v>693</v>
      </c>
      <c r="J1065">
        <v>4</v>
      </c>
      <c r="K1065" t="s">
        <v>30</v>
      </c>
      <c r="L1065" t="s">
        <v>31</v>
      </c>
      <c r="M1065" t="s">
        <v>3420</v>
      </c>
      <c r="N1065" t="s">
        <v>32</v>
      </c>
      <c r="O1065" t="s">
        <v>33</v>
      </c>
      <c r="P1065" t="s">
        <v>1036</v>
      </c>
      <c r="Q1065" t="s">
        <v>1037</v>
      </c>
      <c r="R1065" t="s">
        <v>1038</v>
      </c>
      <c r="S1065" t="s">
        <v>1039</v>
      </c>
      <c r="T1065" t="s">
        <v>38</v>
      </c>
      <c r="U1065" t="s">
        <v>39</v>
      </c>
      <c r="V1065">
        <v>973807</v>
      </c>
      <c r="W1065">
        <v>0</v>
      </c>
      <c r="X1065" t="s">
        <v>1040</v>
      </c>
      <c r="Y1065" t="s">
        <v>1041</v>
      </c>
      <c r="Z1065" t="s">
        <v>1681</v>
      </c>
      <c r="AA1065">
        <f>VLOOKUP(S1065,'[1]Tract Areas'!$F$2:$M$374,8,FALSE)</f>
        <v>973808</v>
      </c>
      <c r="AB1065">
        <f t="shared" si="33"/>
        <v>2.7726204754941424E-5</v>
      </c>
    </row>
    <row r="1066" spans="1:28" x14ac:dyDescent="0.25">
      <c r="A1066">
        <v>96</v>
      </c>
      <c r="C1066" t="e">
        <f t="shared" si="32"/>
        <v>#VALUE!</v>
      </c>
      <c r="E1066">
        <v>23840.218727432399</v>
      </c>
      <c r="F1066">
        <v>30599713.626058389</v>
      </c>
      <c r="G1066">
        <v>23840.219000000001</v>
      </c>
      <c r="H1066" t="s">
        <v>3420</v>
      </c>
      <c r="I1066" t="s">
        <v>693</v>
      </c>
      <c r="J1066">
        <v>4</v>
      </c>
      <c r="K1066" t="s">
        <v>30</v>
      </c>
      <c r="L1066" t="s">
        <v>31</v>
      </c>
      <c r="M1066" t="s">
        <v>3420</v>
      </c>
      <c r="N1066" t="s">
        <v>32</v>
      </c>
      <c r="O1066" t="s">
        <v>33</v>
      </c>
      <c r="P1066" t="s">
        <v>1043</v>
      </c>
      <c r="Q1066" t="s">
        <v>1044</v>
      </c>
      <c r="R1066" t="s">
        <v>1045</v>
      </c>
      <c r="S1066" t="s">
        <v>1046</v>
      </c>
      <c r="T1066" t="s">
        <v>38</v>
      </c>
      <c r="U1066" t="s">
        <v>39</v>
      </c>
      <c r="V1066">
        <v>624606</v>
      </c>
      <c r="W1066">
        <v>0</v>
      </c>
      <c r="X1066" t="s">
        <v>1047</v>
      </c>
      <c r="Y1066" t="s">
        <v>1048</v>
      </c>
      <c r="Z1066" t="s">
        <v>3426</v>
      </c>
      <c r="AA1066">
        <f>VLOOKUP(S1066,'[1]Tract Areas'!$F$2:$M$374,8,FALSE)</f>
        <v>624606</v>
      </c>
      <c r="AB1066">
        <f t="shared" si="33"/>
        <v>2.2093928012218903E-4</v>
      </c>
    </row>
    <row r="1067" spans="1:28" x14ac:dyDescent="0.25">
      <c r="A1067">
        <v>44</v>
      </c>
      <c r="C1067" t="e">
        <f t="shared" si="32"/>
        <v>#VALUE!</v>
      </c>
      <c r="E1067">
        <v>20631.70572929232</v>
      </c>
      <c r="F1067">
        <v>17974985.95263635</v>
      </c>
      <c r="G1067">
        <v>20631.705000000002</v>
      </c>
      <c r="H1067" t="s">
        <v>3427</v>
      </c>
      <c r="I1067" t="s">
        <v>1395</v>
      </c>
      <c r="J1067">
        <v>10</v>
      </c>
      <c r="K1067" t="s">
        <v>30</v>
      </c>
      <c r="L1067" t="s">
        <v>31</v>
      </c>
      <c r="M1067" t="s">
        <v>3427</v>
      </c>
      <c r="N1067" t="s">
        <v>32</v>
      </c>
      <c r="O1067" t="s">
        <v>33</v>
      </c>
      <c r="P1067" t="s">
        <v>685</v>
      </c>
      <c r="Q1067" t="s">
        <v>686</v>
      </c>
      <c r="R1067" t="s">
        <v>687</v>
      </c>
      <c r="S1067" t="s">
        <v>688</v>
      </c>
      <c r="T1067" t="s">
        <v>38</v>
      </c>
      <c r="U1067" t="s">
        <v>39</v>
      </c>
      <c r="V1067">
        <v>862095</v>
      </c>
      <c r="W1067">
        <v>0</v>
      </c>
      <c r="X1067" t="s">
        <v>689</v>
      </c>
      <c r="Y1067" t="s">
        <v>690</v>
      </c>
      <c r="Z1067" t="s">
        <v>982</v>
      </c>
      <c r="AA1067">
        <f>VLOOKUP(S1067,'[1]Tract Areas'!$F$2:$M$374,8,FALSE)</f>
        <v>862093</v>
      </c>
      <c r="AB1067">
        <f t="shared" si="33"/>
        <v>7.5397897906606364E-5</v>
      </c>
    </row>
    <row r="1068" spans="1:28" x14ac:dyDescent="0.25">
      <c r="A1068">
        <v>44</v>
      </c>
      <c r="C1068" t="e">
        <f t="shared" si="32"/>
        <v>#VALUE!</v>
      </c>
      <c r="E1068">
        <v>20631.70572929232</v>
      </c>
      <c r="F1068">
        <v>17974985.95263635</v>
      </c>
      <c r="G1068">
        <v>20631.705000000002</v>
      </c>
      <c r="H1068" t="s">
        <v>3427</v>
      </c>
      <c r="I1068" t="s">
        <v>1395</v>
      </c>
      <c r="J1068">
        <v>10</v>
      </c>
      <c r="K1068" t="s">
        <v>30</v>
      </c>
      <c r="L1068" t="s">
        <v>31</v>
      </c>
      <c r="M1068" t="s">
        <v>3427</v>
      </c>
      <c r="N1068" t="s">
        <v>32</v>
      </c>
      <c r="O1068" t="s">
        <v>33</v>
      </c>
      <c r="P1068" t="s">
        <v>1396</v>
      </c>
      <c r="Q1068" t="s">
        <v>1397</v>
      </c>
      <c r="R1068" t="s">
        <v>1398</v>
      </c>
      <c r="S1068" t="s">
        <v>1399</v>
      </c>
      <c r="T1068" t="s">
        <v>38</v>
      </c>
      <c r="U1068" t="s">
        <v>39</v>
      </c>
      <c r="V1068">
        <v>805962</v>
      </c>
      <c r="W1068">
        <v>0</v>
      </c>
      <c r="X1068" t="s">
        <v>1400</v>
      </c>
      <c r="Y1068" t="s">
        <v>1401</v>
      </c>
      <c r="Z1068" t="s">
        <v>2980</v>
      </c>
      <c r="AA1068">
        <f>VLOOKUP(S1068,'[1]Tract Areas'!$F$2:$M$374,8,FALSE)</f>
        <v>805958</v>
      </c>
      <c r="AB1068">
        <f t="shared" si="33"/>
        <v>1.1030351457520118E-3</v>
      </c>
    </row>
    <row r="1069" spans="1:28" x14ac:dyDescent="0.25">
      <c r="A1069">
        <v>44</v>
      </c>
      <c r="C1069" t="e">
        <f t="shared" si="32"/>
        <v>#VALUE!</v>
      </c>
      <c r="E1069">
        <v>20631.70572929232</v>
      </c>
      <c r="F1069">
        <v>17974985.95263635</v>
      </c>
      <c r="G1069">
        <v>20631.705000000002</v>
      </c>
      <c r="H1069" t="s">
        <v>3427</v>
      </c>
      <c r="I1069" t="s">
        <v>1395</v>
      </c>
      <c r="J1069">
        <v>10</v>
      </c>
      <c r="K1069" t="s">
        <v>30</v>
      </c>
      <c r="L1069" t="s">
        <v>31</v>
      </c>
      <c r="M1069" t="s">
        <v>3427</v>
      </c>
      <c r="N1069" t="s">
        <v>32</v>
      </c>
      <c r="O1069" t="s">
        <v>33</v>
      </c>
      <c r="P1069" t="s">
        <v>2739</v>
      </c>
      <c r="Q1069" t="s">
        <v>2740</v>
      </c>
      <c r="R1069" t="s">
        <v>2741</v>
      </c>
      <c r="S1069" t="s">
        <v>2742</v>
      </c>
      <c r="T1069" t="s">
        <v>38</v>
      </c>
      <c r="U1069" t="s">
        <v>39</v>
      </c>
      <c r="V1069">
        <v>902889</v>
      </c>
      <c r="W1069">
        <v>0</v>
      </c>
      <c r="X1069" t="s">
        <v>2743</v>
      </c>
      <c r="Y1069" t="s">
        <v>2744</v>
      </c>
      <c r="Z1069" t="s">
        <v>3428</v>
      </c>
      <c r="AA1069">
        <f>VLOOKUP(S1069,'[1]Tract Areas'!$F$2:$M$374,8,FALSE)</f>
        <v>902889</v>
      </c>
      <c r="AB1069">
        <f t="shared" si="33"/>
        <v>0.96682537942094759</v>
      </c>
    </row>
    <row r="1070" spans="1:28" x14ac:dyDescent="0.25">
      <c r="A1070">
        <v>44</v>
      </c>
      <c r="C1070" t="e">
        <f t="shared" si="32"/>
        <v>#VALUE!</v>
      </c>
      <c r="E1070">
        <v>20631.70572929232</v>
      </c>
      <c r="F1070">
        <v>17974985.95263635</v>
      </c>
      <c r="G1070">
        <v>20631.705000000002</v>
      </c>
      <c r="H1070" t="s">
        <v>3427</v>
      </c>
      <c r="I1070" t="s">
        <v>1395</v>
      </c>
      <c r="J1070">
        <v>10</v>
      </c>
      <c r="K1070" t="s">
        <v>30</v>
      </c>
      <c r="L1070" t="s">
        <v>31</v>
      </c>
      <c r="M1070" t="s">
        <v>3427</v>
      </c>
      <c r="N1070" t="s">
        <v>32</v>
      </c>
      <c r="O1070" t="s">
        <v>33</v>
      </c>
      <c r="P1070" t="s">
        <v>1403</v>
      </c>
      <c r="Q1070" t="s">
        <v>1404</v>
      </c>
      <c r="R1070" t="s">
        <v>104</v>
      </c>
      <c r="S1070" t="s">
        <v>1405</v>
      </c>
      <c r="T1070" t="s">
        <v>38</v>
      </c>
      <c r="U1070" t="s">
        <v>39</v>
      </c>
      <c r="V1070">
        <v>718106</v>
      </c>
      <c r="W1070">
        <v>0</v>
      </c>
      <c r="X1070" t="s">
        <v>1406</v>
      </c>
      <c r="Y1070" t="s">
        <v>1407</v>
      </c>
      <c r="Z1070" t="s">
        <v>3429</v>
      </c>
      <c r="AA1070">
        <f>VLOOKUP(S1070,'[1]Tract Areas'!$F$2:$M$374,8,FALSE)</f>
        <v>718105</v>
      </c>
      <c r="AB1070">
        <f t="shared" si="33"/>
        <v>0.4540909755537143</v>
      </c>
    </row>
    <row r="1071" spans="1:28" x14ac:dyDescent="0.25">
      <c r="A1071">
        <v>44</v>
      </c>
      <c r="C1071" t="e">
        <f t="shared" si="32"/>
        <v>#VALUE!</v>
      </c>
      <c r="E1071">
        <v>20631.70572929232</v>
      </c>
      <c r="F1071">
        <v>17974985.95263635</v>
      </c>
      <c r="G1071">
        <v>20631.705000000002</v>
      </c>
      <c r="H1071" t="s">
        <v>3427</v>
      </c>
      <c r="I1071" t="s">
        <v>1395</v>
      </c>
      <c r="J1071">
        <v>10</v>
      </c>
      <c r="K1071" t="s">
        <v>30</v>
      </c>
      <c r="L1071" t="s">
        <v>31</v>
      </c>
      <c r="M1071" t="s">
        <v>3427</v>
      </c>
      <c r="N1071" t="s">
        <v>32</v>
      </c>
      <c r="O1071" t="s">
        <v>33</v>
      </c>
      <c r="P1071" t="s">
        <v>1416</v>
      </c>
      <c r="Q1071" t="s">
        <v>1417</v>
      </c>
      <c r="R1071" t="s">
        <v>1418</v>
      </c>
      <c r="S1071" t="s">
        <v>1419</v>
      </c>
      <c r="T1071" t="s">
        <v>38</v>
      </c>
      <c r="U1071" t="s">
        <v>39</v>
      </c>
      <c r="V1071">
        <v>1349233</v>
      </c>
      <c r="W1071">
        <v>150279</v>
      </c>
      <c r="X1071" t="s">
        <v>1420</v>
      </c>
      <c r="Y1071" t="s">
        <v>1421</v>
      </c>
      <c r="Z1071" t="s">
        <v>703</v>
      </c>
      <c r="AA1071">
        <f>VLOOKUP(S1071,'[1]Tract Areas'!$F$2:$M$374,8,FALSE)</f>
        <v>1295263</v>
      </c>
      <c r="AB1071">
        <f t="shared" si="33"/>
        <v>1.0808615701984848E-5</v>
      </c>
    </row>
    <row r="1072" spans="1:28" x14ac:dyDescent="0.25">
      <c r="A1072">
        <v>44</v>
      </c>
      <c r="C1072" t="e">
        <f t="shared" si="32"/>
        <v>#VALUE!</v>
      </c>
      <c r="E1072">
        <v>20631.70572929232</v>
      </c>
      <c r="F1072">
        <v>17974985.95263635</v>
      </c>
      <c r="G1072">
        <v>20631.705000000002</v>
      </c>
      <c r="H1072" t="s">
        <v>3427</v>
      </c>
      <c r="I1072" t="s">
        <v>1395</v>
      </c>
      <c r="J1072">
        <v>10</v>
      </c>
      <c r="K1072" t="s">
        <v>30</v>
      </c>
      <c r="L1072" t="s">
        <v>31</v>
      </c>
      <c r="M1072" t="s">
        <v>3427</v>
      </c>
      <c r="N1072" t="s">
        <v>32</v>
      </c>
      <c r="O1072" t="s">
        <v>33</v>
      </c>
      <c r="P1072" t="s">
        <v>1849</v>
      </c>
      <c r="Q1072" t="s">
        <v>1850</v>
      </c>
      <c r="R1072" t="s">
        <v>1851</v>
      </c>
      <c r="S1072" t="s">
        <v>1852</v>
      </c>
      <c r="T1072" t="s">
        <v>38</v>
      </c>
      <c r="U1072" t="s">
        <v>39</v>
      </c>
      <c r="V1072">
        <v>1806158</v>
      </c>
      <c r="W1072">
        <v>173889</v>
      </c>
      <c r="X1072" t="s">
        <v>1853</v>
      </c>
      <c r="Y1072" t="s">
        <v>1854</v>
      </c>
      <c r="Z1072" t="s">
        <v>3430</v>
      </c>
      <c r="AA1072">
        <f>VLOOKUP(S1072,'[1]Tract Areas'!$F$2:$M$374,8,FALSE)</f>
        <v>1804804</v>
      </c>
      <c r="AB1072">
        <f t="shared" si="33"/>
        <v>1.3480688207694576E-3</v>
      </c>
    </row>
    <row r="1073" spans="1:28" x14ac:dyDescent="0.25">
      <c r="A1073">
        <v>44</v>
      </c>
      <c r="C1073" t="e">
        <f t="shared" si="32"/>
        <v>#VALUE!</v>
      </c>
      <c r="E1073">
        <v>20631.70572929232</v>
      </c>
      <c r="F1073">
        <v>17974985.95263635</v>
      </c>
      <c r="G1073">
        <v>20631.705000000002</v>
      </c>
      <c r="H1073" t="s">
        <v>3427</v>
      </c>
      <c r="I1073" t="s">
        <v>1395</v>
      </c>
      <c r="J1073">
        <v>10</v>
      </c>
      <c r="K1073" t="s">
        <v>30</v>
      </c>
      <c r="L1073" t="s">
        <v>31</v>
      </c>
      <c r="M1073" t="s">
        <v>3427</v>
      </c>
      <c r="N1073" t="s">
        <v>32</v>
      </c>
      <c r="O1073" t="s">
        <v>33</v>
      </c>
      <c r="P1073" t="s">
        <v>1856</v>
      </c>
      <c r="Q1073" t="s">
        <v>1857</v>
      </c>
      <c r="R1073" t="s">
        <v>1858</v>
      </c>
      <c r="S1073" t="s">
        <v>1859</v>
      </c>
      <c r="T1073" t="s">
        <v>38</v>
      </c>
      <c r="U1073" t="s">
        <v>39</v>
      </c>
      <c r="V1073">
        <v>3091582</v>
      </c>
      <c r="W1073">
        <v>1862258</v>
      </c>
      <c r="X1073" t="s">
        <v>1860</v>
      </c>
      <c r="Y1073" t="s">
        <v>1861</v>
      </c>
      <c r="Z1073" t="s">
        <v>3431</v>
      </c>
      <c r="AA1073">
        <f>VLOOKUP(S1073,'[1]Tract Areas'!$F$2:$M$374,8,FALSE)</f>
        <v>2844904</v>
      </c>
      <c r="AB1073">
        <f t="shared" si="33"/>
        <v>0.16436090637856321</v>
      </c>
    </row>
    <row r="1074" spans="1:28" x14ac:dyDescent="0.25">
      <c r="A1074">
        <v>30</v>
      </c>
      <c r="C1074" t="e">
        <f t="shared" si="32"/>
        <v>#VALUE!</v>
      </c>
      <c r="E1074">
        <v>21789.651087349259</v>
      </c>
      <c r="F1074">
        <v>22199366.873256031</v>
      </c>
      <c r="G1074">
        <v>21789.65</v>
      </c>
      <c r="H1074" t="s">
        <v>3432</v>
      </c>
      <c r="I1074" t="s">
        <v>29</v>
      </c>
      <c r="J1074">
        <v>7</v>
      </c>
      <c r="K1074" t="s">
        <v>30</v>
      </c>
      <c r="L1074" t="s">
        <v>31</v>
      </c>
      <c r="M1074" t="s">
        <v>3432</v>
      </c>
      <c r="N1074" t="s">
        <v>32</v>
      </c>
      <c r="O1074" t="s">
        <v>33</v>
      </c>
      <c r="P1074" t="s">
        <v>1625</v>
      </c>
      <c r="Q1074" t="s">
        <v>1626</v>
      </c>
      <c r="R1074" t="s">
        <v>1627</v>
      </c>
      <c r="S1074" t="s">
        <v>1628</v>
      </c>
      <c r="T1074" t="s">
        <v>38</v>
      </c>
      <c r="U1074" t="s">
        <v>39</v>
      </c>
      <c r="V1074">
        <v>1318565</v>
      </c>
      <c r="W1074">
        <v>41555</v>
      </c>
      <c r="X1074" t="s">
        <v>1629</v>
      </c>
      <c r="Y1074" t="s">
        <v>1630</v>
      </c>
      <c r="Z1074" t="s">
        <v>3433</v>
      </c>
      <c r="AA1074">
        <f>VLOOKUP(S1074,'[1]Tract Areas'!$F$2:$M$374,8,FALSE)</f>
        <v>1332369</v>
      </c>
      <c r="AB1074">
        <f t="shared" si="33"/>
        <v>0.25280308983472294</v>
      </c>
    </row>
    <row r="1075" spans="1:28" x14ac:dyDescent="0.25">
      <c r="A1075">
        <v>30</v>
      </c>
      <c r="C1075" t="e">
        <f t="shared" si="32"/>
        <v>#VALUE!</v>
      </c>
      <c r="E1075">
        <v>21789.651087349259</v>
      </c>
      <c r="F1075">
        <v>22199366.873256031</v>
      </c>
      <c r="G1075">
        <v>21789.65</v>
      </c>
      <c r="H1075" t="s">
        <v>3432</v>
      </c>
      <c r="I1075" t="s">
        <v>29</v>
      </c>
      <c r="J1075">
        <v>7</v>
      </c>
      <c r="K1075" t="s">
        <v>30</v>
      </c>
      <c r="L1075" t="s">
        <v>31</v>
      </c>
      <c r="M1075" t="s">
        <v>3432</v>
      </c>
      <c r="N1075" t="s">
        <v>32</v>
      </c>
      <c r="O1075" t="s">
        <v>33</v>
      </c>
      <c r="P1075" t="s">
        <v>34</v>
      </c>
      <c r="Q1075" t="s">
        <v>35</v>
      </c>
      <c r="R1075" t="s">
        <v>36</v>
      </c>
      <c r="S1075" t="s">
        <v>37</v>
      </c>
      <c r="T1075" t="s">
        <v>38</v>
      </c>
      <c r="U1075" t="s">
        <v>39</v>
      </c>
      <c r="V1075">
        <v>1950914</v>
      </c>
      <c r="W1075">
        <v>353088</v>
      </c>
      <c r="X1075" t="s">
        <v>40</v>
      </c>
      <c r="Y1075" t="s">
        <v>41</v>
      </c>
      <c r="Z1075" t="s">
        <v>3434</v>
      </c>
      <c r="AA1075">
        <f>VLOOKUP(S1075,'[1]Tract Areas'!$F$2:$M$374,8,FALSE)</f>
        <v>1985388</v>
      </c>
      <c r="AB1075">
        <f t="shared" si="33"/>
        <v>0.55013831049648731</v>
      </c>
    </row>
    <row r="1076" spans="1:28" x14ac:dyDescent="0.25">
      <c r="A1076">
        <v>30</v>
      </c>
      <c r="C1076" t="e">
        <f t="shared" si="32"/>
        <v>#VALUE!</v>
      </c>
      <c r="E1076">
        <v>21789.651087349259</v>
      </c>
      <c r="F1076">
        <v>22199366.873256031</v>
      </c>
      <c r="G1076">
        <v>21789.65</v>
      </c>
      <c r="H1076" t="s">
        <v>3432</v>
      </c>
      <c r="I1076" t="s">
        <v>29</v>
      </c>
      <c r="J1076">
        <v>7</v>
      </c>
      <c r="K1076" t="s">
        <v>30</v>
      </c>
      <c r="L1076" t="s">
        <v>31</v>
      </c>
      <c r="M1076" t="s">
        <v>3432</v>
      </c>
      <c r="N1076" t="s">
        <v>32</v>
      </c>
      <c r="O1076" t="s">
        <v>33</v>
      </c>
      <c r="P1076" t="s">
        <v>2984</v>
      </c>
      <c r="Q1076" t="s">
        <v>2985</v>
      </c>
      <c r="R1076" t="s">
        <v>2986</v>
      </c>
      <c r="S1076" t="s">
        <v>2987</v>
      </c>
      <c r="T1076" t="s">
        <v>38</v>
      </c>
      <c r="U1076" t="s">
        <v>39</v>
      </c>
      <c r="V1076">
        <v>787147</v>
      </c>
      <c r="W1076">
        <v>0</v>
      </c>
      <c r="X1076" t="s">
        <v>2988</v>
      </c>
      <c r="Y1076" t="s">
        <v>2989</v>
      </c>
      <c r="Z1076" t="s">
        <v>3435</v>
      </c>
      <c r="AA1076">
        <f>VLOOKUP(S1076,'[1]Tract Areas'!$F$2:$M$374,8,FALSE)</f>
        <v>787152</v>
      </c>
      <c r="AB1076">
        <f t="shared" si="33"/>
        <v>0.41521713722381448</v>
      </c>
    </row>
    <row r="1077" spans="1:28" x14ac:dyDescent="0.25">
      <c r="A1077">
        <v>30</v>
      </c>
      <c r="C1077" t="e">
        <f t="shared" si="32"/>
        <v>#VALUE!</v>
      </c>
      <c r="E1077">
        <v>21789.651087349259</v>
      </c>
      <c r="F1077">
        <v>22199366.873256031</v>
      </c>
      <c r="G1077">
        <v>21789.65</v>
      </c>
      <c r="H1077" t="s">
        <v>3432</v>
      </c>
      <c r="I1077" t="s">
        <v>29</v>
      </c>
      <c r="J1077">
        <v>7</v>
      </c>
      <c r="K1077" t="s">
        <v>30</v>
      </c>
      <c r="L1077" t="s">
        <v>31</v>
      </c>
      <c r="M1077" t="s">
        <v>3432</v>
      </c>
      <c r="N1077" t="s">
        <v>32</v>
      </c>
      <c r="O1077" t="s">
        <v>33</v>
      </c>
      <c r="P1077" t="s">
        <v>43</v>
      </c>
      <c r="Q1077" t="s">
        <v>44</v>
      </c>
      <c r="R1077" t="s">
        <v>45</v>
      </c>
      <c r="S1077" t="s">
        <v>46</v>
      </c>
      <c r="T1077" t="s">
        <v>38</v>
      </c>
      <c r="U1077" t="s">
        <v>39</v>
      </c>
      <c r="V1077">
        <v>1296368</v>
      </c>
      <c r="W1077">
        <v>0</v>
      </c>
      <c r="X1077" t="s">
        <v>47</v>
      </c>
      <c r="Y1077" t="s">
        <v>48</v>
      </c>
      <c r="Z1077" t="s">
        <v>3436</v>
      </c>
      <c r="AA1077">
        <f>VLOOKUP(S1077,'[1]Tract Areas'!$F$2:$M$374,8,FALSE)</f>
        <v>1296371</v>
      </c>
      <c r="AB1077">
        <f t="shared" si="33"/>
        <v>0.23446374533216185</v>
      </c>
    </row>
    <row r="1078" spans="1:28" x14ac:dyDescent="0.25">
      <c r="A1078">
        <v>47</v>
      </c>
      <c r="C1078" t="e">
        <f t="shared" si="32"/>
        <v>#VALUE!</v>
      </c>
      <c r="E1078">
        <v>11017.323173961489</v>
      </c>
      <c r="F1078">
        <v>3645184.079040701</v>
      </c>
      <c r="G1078">
        <v>11017.323</v>
      </c>
      <c r="H1078" t="s">
        <v>3437</v>
      </c>
      <c r="I1078" t="s">
        <v>1424</v>
      </c>
      <c r="J1078">
        <v>12</v>
      </c>
      <c r="K1078" t="s">
        <v>30</v>
      </c>
      <c r="L1078" t="s">
        <v>31</v>
      </c>
      <c r="M1078" t="s">
        <v>3437</v>
      </c>
      <c r="N1078" t="s">
        <v>32</v>
      </c>
      <c r="O1078" t="s">
        <v>33</v>
      </c>
      <c r="P1078" t="s">
        <v>1409</v>
      </c>
      <c r="Q1078" t="s">
        <v>1410</v>
      </c>
      <c r="R1078" t="s">
        <v>1411</v>
      </c>
      <c r="S1078" t="s">
        <v>1412</v>
      </c>
      <c r="T1078" t="s">
        <v>38</v>
      </c>
      <c r="U1078" t="s">
        <v>39</v>
      </c>
      <c r="V1078">
        <v>1278220</v>
      </c>
      <c r="W1078">
        <v>102394</v>
      </c>
      <c r="X1078" t="s">
        <v>1413</v>
      </c>
      <c r="Y1078" t="s">
        <v>1414</v>
      </c>
      <c r="Z1078" t="s">
        <v>3438</v>
      </c>
      <c r="AA1078">
        <f>VLOOKUP(S1078,'[1]Tract Areas'!$F$2:$M$374,8,FALSE)</f>
        <v>1214170</v>
      </c>
      <c r="AB1078">
        <f t="shared" si="33"/>
        <v>0.26288411013284796</v>
      </c>
    </row>
    <row r="1079" spans="1:28" x14ac:dyDescent="0.25">
      <c r="A1079">
        <v>47</v>
      </c>
      <c r="C1079" t="e">
        <f t="shared" si="32"/>
        <v>#VALUE!</v>
      </c>
      <c r="E1079">
        <v>11017.323173961489</v>
      </c>
      <c r="F1079">
        <v>3645184.079040701</v>
      </c>
      <c r="G1079">
        <v>11017.323</v>
      </c>
      <c r="H1079" t="s">
        <v>3437</v>
      </c>
      <c r="I1079" t="s">
        <v>1424</v>
      </c>
      <c r="J1079">
        <v>12</v>
      </c>
      <c r="K1079" t="s">
        <v>30</v>
      </c>
      <c r="L1079" t="s">
        <v>31</v>
      </c>
      <c r="M1079" t="s">
        <v>3437</v>
      </c>
      <c r="N1079" t="s">
        <v>32</v>
      </c>
      <c r="O1079" t="s">
        <v>33</v>
      </c>
      <c r="P1079" t="s">
        <v>1416</v>
      </c>
      <c r="Q1079" t="s">
        <v>1417</v>
      </c>
      <c r="R1079" t="s">
        <v>1418</v>
      </c>
      <c r="S1079" t="s">
        <v>1419</v>
      </c>
      <c r="T1079" t="s">
        <v>38</v>
      </c>
      <c r="U1079" t="s">
        <v>39</v>
      </c>
      <c r="V1079">
        <v>1349233</v>
      </c>
      <c r="W1079">
        <v>150279</v>
      </c>
      <c r="X1079" t="s">
        <v>1420</v>
      </c>
      <c r="Y1079" t="s">
        <v>1421</v>
      </c>
      <c r="Z1079" t="s">
        <v>200</v>
      </c>
      <c r="AA1079">
        <f>VLOOKUP(S1079,'[1]Tract Areas'!$F$2:$M$374,8,FALSE)</f>
        <v>1295263</v>
      </c>
      <c r="AB1079">
        <f t="shared" si="33"/>
        <v>7.0256002062901512E-5</v>
      </c>
    </row>
    <row r="1080" spans="1:28" x14ac:dyDescent="0.25">
      <c r="A1080">
        <v>29</v>
      </c>
      <c r="C1080" t="e">
        <f t="shared" si="32"/>
        <v>#VALUE!</v>
      </c>
      <c r="E1080">
        <v>15934.4392663199</v>
      </c>
      <c r="F1080">
        <v>14195687.491917299</v>
      </c>
      <c r="G1080">
        <v>15934.439</v>
      </c>
      <c r="H1080" t="s">
        <v>3439</v>
      </c>
      <c r="I1080" t="s">
        <v>29</v>
      </c>
      <c r="J1080">
        <v>7</v>
      </c>
      <c r="K1080" t="s">
        <v>30</v>
      </c>
      <c r="L1080" t="s">
        <v>31</v>
      </c>
      <c r="M1080" t="s">
        <v>3439</v>
      </c>
      <c r="N1080" t="s">
        <v>32</v>
      </c>
      <c r="O1080" t="s">
        <v>33</v>
      </c>
      <c r="P1080" t="s">
        <v>694</v>
      </c>
      <c r="Q1080" t="s">
        <v>695</v>
      </c>
      <c r="R1080" t="s">
        <v>696</v>
      </c>
      <c r="S1080" t="s">
        <v>697</v>
      </c>
      <c r="T1080" t="s">
        <v>38</v>
      </c>
      <c r="U1080" t="s">
        <v>39</v>
      </c>
      <c r="V1080">
        <v>2172993</v>
      </c>
      <c r="W1080">
        <v>0</v>
      </c>
      <c r="X1080" t="s">
        <v>698</v>
      </c>
      <c r="Y1080" t="s">
        <v>699</v>
      </c>
      <c r="Z1080" t="s">
        <v>3398</v>
      </c>
      <c r="AA1080">
        <f>VLOOKUP(S1080,'[1]Tract Areas'!$F$2:$M$374,8,FALSE)</f>
        <v>2172993</v>
      </c>
      <c r="AB1080">
        <f t="shared" si="33"/>
        <v>5.7064150689854964E-5</v>
      </c>
    </row>
    <row r="1081" spans="1:28" x14ac:dyDescent="0.25">
      <c r="A1081">
        <v>29</v>
      </c>
      <c r="C1081" t="e">
        <f t="shared" si="32"/>
        <v>#VALUE!</v>
      </c>
      <c r="E1081">
        <v>15934.4392663199</v>
      </c>
      <c r="F1081">
        <v>14195687.491917299</v>
      </c>
      <c r="G1081">
        <v>15934.439</v>
      </c>
      <c r="H1081" t="s">
        <v>3439</v>
      </c>
      <c r="I1081" t="s">
        <v>29</v>
      </c>
      <c r="J1081">
        <v>7</v>
      </c>
      <c r="K1081" t="s">
        <v>30</v>
      </c>
      <c r="L1081" t="s">
        <v>31</v>
      </c>
      <c r="M1081" t="s">
        <v>3439</v>
      </c>
      <c r="N1081" t="s">
        <v>32</v>
      </c>
      <c r="O1081" t="s">
        <v>33</v>
      </c>
      <c r="P1081" t="s">
        <v>918</v>
      </c>
      <c r="Q1081" t="s">
        <v>919</v>
      </c>
      <c r="R1081" t="s">
        <v>920</v>
      </c>
      <c r="S1081" t="s">
        <v>921</v>
      </c>
      <c r="T1081" t="s">
        <v>38</v>
      </c>
      <c r="U1081" t="s">
        <v>39</v>
      </c>
      <c r="V1081">
        <v>2041021</v>
      </c>
      <c r="W1081">
        <v>855616</v>
      </c>
      <c r="X1081" t="s">
        <v>922</v>
      </c>
      <c r="Y1081" t="s">
        <v>923</v>
      </c>
      <c r="Z1081" t="s">
        <v>2986</v>
      </c>
      <c r="AA1081">
        <f>VLOOKUP(S1081,'[1]Tract Areas'!$F$2:$M$374,8,FALSE)</f>
        <v>1924337</v>
      </c>
      <c r="AB1081">
        <f t="shared" si="33"/>
        <v>1.7668422942551123E-5</v>
      </c>
    </row>
    <row r="1082" spans="1:28" x14ac:dyDescent="0.25">
      <c r="A1082">
        <v>29</v>
      </c>
      <c r="C1082" t="e">
        <f t="shared" si="32"/>
        <v>#VALUE!</v>
      </c>
      <c r="E1082">
        <v>15934.4392663199</v>
      </c>
      <c r="F1082">
        <v>14195687.491917299</v>
      </c>
      <c r="G1082">
        <v>15934.439</v>
      </c>
      <c r="H1082" t="s">
        <v>3439</v>
      </c>
      <c r="I1082" t="s">
        <v>29</v>
      </c>
      <c r="J1082">
        <v>7</v>
      </c>
      <c r="K1082" t="s">
        <v>30</v>
      </c>
      <c r="L1082" t="s">
        <v>31</v>
      </c>
      <c r="M1082" t="s">
        <v>3439</v>
      </c>
      <c r="N1082" t="s">
        <v>32</v>
      </c>
      <c r="O1082" t="s">
        <v>33</v>
      </c>
      <c r="P1082" t="s">
        <v>2984</v>
      </c>
      <c r="Q1082" t="s">
        <v>2985</v>
      </c>
      <c r="R1082" t="s">
        <v>2986</v>
      </c>
      <c r="S1082" t="s">
        <v>2987</v>
      </c>
      <c r="T1082" t="s">
        <v>38</v>
      </c>
      <c r="U1082" t="s">
        <v>39</v>
      </c>
      <c r="V1082">
        <v>787147</v>
      </c>
      <c r="W1082">
        <v>0</v>
      </c>
      <c r="X1082" t="s">
        <v>2988</v>
      </c>
      <c r="Y1082" t="s">
        <v>2989</v>
      </c>
      <c r="Z1082" t="s">
        <v>691</v>
      </c>
      <c r="AA1082">
        <f>VLOOKUP(S1082,'[1]Tract Areas'!$F$2:$M$374,8,FALSE)</f>
        <v>787152</v>
      </c>
      <c r="AB1082">
        <f t="shared" si="33"/>
        <v>6.3520133341463908E-6</v>
      </c>
    </row>
    <row r="1083" spans="1:28" x14ac:dyDescent="0.25">
      <c r="A1083">
        <v>29</v>
      </c>
      <c r="C1083" t="e">
        <f t="shared" si="32"/>
        <v>#VALUE!</v>
      </c>
      <c r="E1083">
        <v>15934.4392663199</v>
      </c>
      <c r="F1083">
        <v>14195687.491917299</v>
      </c>
      <c r="G1083">
        <v>15934.439</v>
      </c>
      <c r="H1083" t="s">
        <v>3439</v>
      </c>
      <c r="I1083" t="s">
        <v>29</v>
      </c>
      <c r="J1083">
        <v>7</v>
      </c>
      <c r="K1083" t="s">
        <v>30</v>
      </c>
      <c r="L1083" t="s">
        <v>31</v>
      </c>
      <c r="M1083" t="s">
        <v>3439</v>
      </c>
      <c r="N1083" t="s">
        <v>32</v>
      </c>
      <c r="O1083" t="s">
        <v>33</v>
      </c>
      <c r="P1083" t="s">
        <v>43</v>
      </c>
      <c r="Q1083" t="s">
        <v>44</v>
      </c>
      <c r="R1083" t="s">
        <v>45</v>
      </c>
      <c r="S1083" t="s">
        <v>46</v>
      </c>
      <c r="T1083" t="s">
        <v>38</v>
      </c>
      <c r="U1083" t="s">
        <v>39</v>
      </c>
      <c r="V1083">
        <v>1296368</v>
      </c>
      <c r="W1083">
        <v>0</v>
      </c>
      <c r="X1083" t="s">
        <v>47</v>
      </c>
      <c r="Y1083" t="s">
        <v>48</v>
      </c>
      <c r="Z1083" t="s">
        <v>3440</v>
      </c>
      <c r="AA1083">
        <f>VLOOKUP(S1083,'[1]Tract Areas'!$F$2:$M$374,8,FALSE)</f>
        <v>1296371</v>
      </c>
      <c r="AB1083">
        <f t="shared" si="33"/>
        <v>0.24761353038597747</v>
      </c>
    </row>
    <row r="1084" spans="1:28" x14ac:dyDescent="0.25">
      <c r="A1084">
        <v>29</v>
      </c>
      <c r="C1084" t="e">
        <f t="shared" si="32"/>
        <v>#VALUE!</v>
      </c>
      <c r="E1084">
        <v>15934.4392663199</v>
      </c>
      <c r="F1084">
        <v>14195687.491917299</v>
      </c>
      <c r="G1084">
        <v>15934.439</v>
      </c>
      <c r="H1084" t="s">
        <v>3439</v>
      </c>
      <c r="I1084" t="s">
        <v>29</v>
      </c>
      <c r="J1084">
        <v>7</v>
      </c>
      <c r="K1084" t="s">
        <v>30</v>
      </c>
      <c r="L1084" t="s">
        <v>31</v>
      </c>
      <c r="M1084" t="s">
        <v>3439</v>
      </c>
      <c r="N1084" t="s">
        <v>32</v>
      </c>
      <c r="O1084" t="s">
        <v>33</v>
      </c>
      <c r="P1084" t="s">
        <v>1293</v>
      </c>
      <c r="Q1084" t="s">
        <v>1294</v>
      </c>
      <c r="R1084" t="s">
        <v>1295</v>
      </c>
      <c r="S1084" t="s">
        <v>1296</v>
      </c>
      <c r="T1084" t="s">
        <v>38</v>
      </c>
      <c r="U1084" t="s">
        <v>39</v>
      </c>
      <c r="V1084">
        <v>1493249</v>
      </c>
      <c r="W1084">
        <v>0</v>
      </c>
      <c r="X1084" t="s">
        <v>1297</v>
      </c>
      <c r="Y1084" t="s">
        <v>1298</v>
      </c>
      <c r="Z1084" t="s">
        <v>3441</v>
      </c>
      <c r="AA1084">
        <f>VLOOKUP(S1084,'[1]Tract Areas'!$F$2:$M$374,8,FALSE)</f>
        <v>1493253</v>
      </c>
      <c r="AB1084">
        <f t="shared" si="33"/>
        <v>0.66789552741564895</v>
      </c>
    </row>
    <row r="1085" spans="1:28" x14ac:dyDescent="0.25">
      <c r="A1085">
        <v>29</v>
      </c>
      <c r="C1085" t="e">
        <f t="shared" si="32"/>
        <v>#VALUE!</v>
      </c>
      <c r="E1085">
        <v>15934.4392663199</v>
      </c>
      <c r="F1085">
        <v>14195687.491917299</v>
      </c>
      <c r="G1085">
        <v>15934.439</v>
      </c>
      <c r="H1085" t="s">
        <v>3439</v>
      </c>
      <c r="I1085" t="s">
        <v>29</v>
      </c>
      <c r="J1085">
        <v>7</v>
      </c>
      <c r="K1085" t="s">
        <v>30</v>
      </c>
      <c r="L1085" t="s">
        <v>31</v>
      </c>
      <c r="M1085" t="s">
        <v>3439</v>
      </c>
      <c r="N1085" t="s">
        <v>32</v>
      </c>
      <c r="O1085" t="s">
        <v>33</v>
      </c>
      <c r="P1085" t="s">
        <v>1721</v>
      </c>
      <c r="Q1085" t="s">
        <v>1722</v>
      </c>
      <c r="R1085" t="s">
        <v>1723</v>
      </c>
      <c r="S1085" t="s">
        <v>1724</v>
      </c>
      <c r="T1085" t="s">
        <v>38</v>
      </c>
      <c r="U1085" t="s">
        <v>39</v>
      </c>
      <c r="V1085">
        <v>986207</v>
      </c>
      <c r="W1085">
        <v>0</v>
      </c>
      <c r="X1085" t="s">
        <v>1725</v>
      </c>
      <c r="Y1085" t="s">
        <v>1726</v>
      </c>
      <c r="Z1085" t="s">
        <v>3442</v>
      </c>
      <c r="AA1085">
        <f>VLOOKUP(S1085,'[1]Tract Areas'!$F$2:$M$374,8,FALSE)</f>
        <v>986207</v>
      </c>
      <c r="AB1085">
        <f t="shared" si="33"/>
        <v>4.1167827849528549E-4</v>
      </c>
    </row>
    <row r="1086" spans="1:28" x14ac:dyDescent="0.25">
      <c r="A1086">
        <v>39</v>
      </c>
      <c r="C1086" t="e">
        <f t="shared" si="32"/>
        <v>#VALUE!</v>
      </c>
      <c r="E1086">
        <v>33332.829196830411</v>
      </c>
      <c r="F1086">
        <v>22363966.623789791</v>
      </c>
      <c r="G1086">
        <v>33332.828000000001</v>
      </c>
      <c r="H1086" t="s">
        <v>3443</v>
      </c>
      <c r="I1086" t="s">
        <v>693</v>
      </c>
      <c r="J1086">
        <v>4</v>
      </c>
      <c r="K1086" t="s">
        <v>30</v>
      </c>
      <c r="L1086" t="s">
        <v>31</v>
      </c>
      <c r="M1086" t="s">
        <v>3443</v>
      </c>
      <c r="N1086" t="s">
        <v>32</v>
      </c>
      <c r="O1086" t="s">
        <v>33</v>
      </c>
      <c r="P1086" t="s">
        <v>1022</v>
      </c>
      <c r="Q1086" t="s">
        <v>1023</v>
      </c>
      <c r="R1086" t="s">
        <v>1024</v>
      </c>
      <c r="S1086" t="s">
        <v>1025</v>
      </c>
      <c r="T1086" t="s">
        <v>38</v>
      </c>
      <c r="U1086" t="s">
        <v>39</v>
      </c>
      <c r="V1086">
        <v>2464009</v>
      </c>
      <c r="W1086">
        <v>0</v>
      </c>
      <c r="X1086" t="s">
        <v>1026</v>
      </c>
      <c r="Y1086" t="s">
        <v>1027</v>
      </c>
      <c r="Z1086" t="s">
        <v>3444</v>
      </c>
      <c r="AA1086">
        <f>VLOOKUP(S1086,'[1]Tract Areas'!$F$2:$M$374,8,FALSE)</f>
        <v>2464004</v>
      </c>
      <c r="AB1086">
        <f t="shared" si="33"/>
        <v>0.28108233590529885</v>
      </c>
    </row>
    <row r="1087" spans="1:28" x14ac:dyDescent="0.25">
      <c r="A1087">
        <v>39</v>
      </c>
      <c r="C1087" t="e">
        <f t="shared" si="32"/>
        <v>#VALUE!</v>
      </c>
      <c r="E1087">
        <v>33332.829196830411</v>
      </c>
      <c r="F1087">
        <v>22363966.623789791</v>
      </c>
      <c r="G1087">
        <v>33332.828000000001</v>
      </c>
      <c r="H1087" t="s">
        <v>3443</v>
      </c>
      <c r="I1087" t="s">
        <v>693</v>
      </c>
      <c r="J1087">
        <v>4</v>
      </c>
      <c r="K1087" t="s">
        <v>30</v>
      </c>
      <c r="L1087" t="s">
        <v>31</v>
      </c>
      <c r="M1087" t="s">
        <v>3443</v>
      </c>
      <c r="N1087" t="s">
        <v>32</v>
      </c>
      <c r="O1087" t="s">
        <v>33</v>
      </c>
      <c r="P1087" t="s">
        <v>1029</v>
      </c>
      <c r="Q1087" t="s">
        <v>1030</v>
      </c>
      <c r="R1087" t="s">
        <v>1031</v>
      </c>
      <c r="S1087" t="s">
        <v>1032</v>
      </c>
      <c r="T1087" t="s">
        <v>38</v>
      </c>
      <c r="U1087" t="s">
        <v>39</v>
      </c>
      <c r="V1087">
        <v>3267563</v>
      </c>
      <c r="W1087">
        <v>5654701</v>
      </c>
      <c r="X1087" t="s">
        <v>1033</v>
      </c>
      <c r="Y1087" t="s">
        <v>1034</v>
      </c>
      <c r="Z1087" t="s">
        <v>3445</v>
      </c>
      <c r="AA1087">
        <f>VLOOKUP(S1087,'[1]Tract Areas'!$F$2:$M$374,8,FALSE)</f>
        <v>3202028</v>
      </c>
      <c r="AB1087">
        <f t="shared" si="33"/>
        <v>0.43042815365761949</v>
      </c>
    </row>
    <row r="1088" spans="1:28" x14ac:dyDescent="0.25">
      <c r="A1088">
        <v>39</v>
      </c>
      <c r="C1088" t="e">
        <f t="shared" si="32"/>
        <v>#VALUE!</v>
      </c>
      <c r="E1088">
        <v>33332.829196830411</v>
      </c>
      <c r="F1088">
        <v>22363966.623789791</v>
      </c>
      <c r="G1088">
        <v>33332.828000000001</v>
      </c>
      <c r="H1088" t="s">
        <v>3443</v>
      </c>
      <c r="I1088" t="s">
        <v>693</v>
      </c>
      <c r="J1088">
        <v>4</v>
      </c>
      <c r="K1088" t="s">
        <v>30</v>
      </c>
      <c r="L1088" t="s">
        <v>31</v>
      </c>
      <c r="M1088" t="s">
        <v>3443</v>
      </c>
      <c r="N1088" t="s">
        <v>32</v>
      </c>
      <c r="O1088" t="s">
        <v>33</v>
      </c>
      <c r="P1088" t="s">
        <v>3203</v>
      </c>
      <c r="Q1088" t="s">
        <v>3204</v>
      </c>
      <c r="R1088" t="s">
        <v>3000</v>
      </c>
      <c r="S1088" t="s">
        <v>3205</v>
      </c>
      <c r="T1088" t="s">
        <v>38</v>
      </c>
      <c r="U1088" t="s">
        <v>39</v>
      </c>
      <c r="V1088">
        <v>2606984</v>
      </c>
      <c r="W1088">
        <v>3881765</v>
      </c>
      <c r="X1088" t="s">
        <v>3206</v>
      </c>
      <c r="Y1088" t="s">
        <v>3207</v>
      </c>
      <c r="Z1088" t="s">
        <v>3446</v>
      </c>
      <c r="AA1088">
        <f>VLOOKUP(S1088,'[1]Tract Areas'!$F$2:$M$374,8,FALSE)</f>
        <v>2471859</v>
      </c>
      <c r="AB1088">
        <f t="shared" si="33"/>
        <v>1.9556131640194687E-3</v>
      </c>
    </row>
    <row r="1089" spans="1:28" x14ac:dyDescent="0.25">
      <c r="A1089">
        <v>39</v>
      </c>
      <c r="C1089" t="e">
        <f t="shared" si="32"/>
        <v>#VALUE!</v>
      </c>
      <c r="E1089">
        <v>33332.829196830411</v>
      </c>
      <c r="F1089">
        <v>22363966.623789791</v>
      </c>
      <c r="G1089">
        <v>33332.828000000001</v>
      </c>
      <c r="H1089" t="s">
        <v>3443</v>
      </c>
      <c r="I1089" t="s">
        <v>693</v>
      </c>
      <c r="J1089">
        <v>4</v>
      </c>
      <c r="K1089" t="s">
        <v>30</v>
      </c>
      <c r="L1089" t="s">
        <v>31</v>
      </c>
      <c r="M1089" t="s">
        <v>3443</v>
      </c>
      <c r="N1089" t="s">
        <v>32</v>
      </c>
      <c r="O1089" t="s">
        <v>33</v>
      </c>
      <c r="P1089" t="s">
        <v>1036</v>
      </c>
      <c r="Q1089" t="s">
        <v>1037</v>
      </c>
      <c r="R1089" t="s">
        <v>1038</v>
      </c>
      <c r="S1089" t="s">
        <v>1039</v>
      </c>
      <c r="T1089" t="s">
        <v>38</v>
      </c>
      <c r="U1089" t="s">
        <v>39</v>
      </c>
      <c r="V1089">
        <v>973807</v>
      </c>
      <c r="W1089">
        <v>0</v>
      </c>
      <c r="X1089" t="s">
        <v>1040</v>
      </c>
      <c r="Y1089" t="s">
        <v>1041</v>
      </c>
      <c r="Z1089" t="s">
        <v>3382</v>
      </c>
      <c r="AA1089">
        <f>VLOOKUP(S1089,'[1]Tract Areas'!$F$2:$M$374,8,FALSE)</f>
        <v>973808</v>
      </c>
      <c r="AB1089">
        <f t="shared" si="33"/>
        <v>5.3398616565072374E-5</v>
      </c>
    </row>
    <row r="1090" spans="1:28" x14ac:dyDescent="0.25">
      <c r="A1090">
        <v>100</v>
      </c>
      <c r="B1090" t="s">
        <v>3447</v>
      </c>
      <c r="C1090" t="str">
        <f t="shared" ref="C1090:C1104" si="34">IF(H1090,H1090,D1090)</f>
        <v>Woodinville</v>
      </c>
      <c r="D1090" t="s">
        <v>3448</v>
      </c>
      <c r="E1090">
        <v>89621.634644228368</v>
      </c>
      <c r="F1090">
        <v>157711311.8231501</v>
      </c>
      <c r="K1090" t="s">
        <v>59</v>
      </c>
      <c r="L1090" t="s">
        <v>60</v>
      </c>
      <c r="M1090" t="s">
        <v>3448</v>
      </c>
      <c r="N1090" t="s">
        <v>32</v>
      </c>
      <c r="O1090" t="s">
        <v>33</v>
      </c>
      <c r="P1090" t="s">
        <v>794</v>
      </c>
      <c r="Q1090" t="s">
        <v>795</v>
      </c>
      <c r="R1090" t="s">
        <v>796</v>
      </c>
      <c r="S1090" t="s">
        <v>797</v>
      </c>
      <c r="T1090" t="s">
        <v>38</v>
      </c>
      <c r="U1090" t="s">
        <v>39</v>
      </c>
      <c r="V1090">
        <v>6830249</v>
      </c>
      <c r="W1090">
        <v>0</v>
      </c>
      <c r="X1090" t="s">
        <v>798</v>
      </c>
      <c r="Y1090" t="s">
        <v>799</v>
      </c>
      <c r="Z1090" t="s">
        <v>3449</v>
      </c>
      <c r="AA1090">
        <f>VLOOKUP(S1090,'[1]Tract Areas'!$F$2:$M$374,8,FALSE)</f>
        <v>6795293</v>
      </c>
      <c r="AB1090">
        <f t="shared" ref="AB1090:AB1104" si="35">Z1090/AA1090</f>
        <v>0.84889452154601719</v>
      </c>
    </row>
    <row r="1091" spans="1:28" x14ac:dyDescent="0.25">
      <c r="A1091">
        <v>100</v>
      </c>
      <c r="B1091" t="s">
        <v>3447</v>
      </c>
      <c r="C1091" t="str">
        <f t="shared" si="34"/>
        <v>Woodinville</v>
      </c>
      <c r="D1091" t="s">
        <v>3448</v>
      </c>
      <c r="E1091">
        <v>89621.634644228368</v>
      </c>
      <c r="F1091">
        <v>157711311.8231501</v>
      </c>
      <c r="K1091" t="s">
        <v>59</v>
      </c>
      <c r="L1091" t="s">
        <v>60</v>
      </c>
      <c r="M1091" t="s">
        <v>3448</v>
      </c>
      <c r="N1091" t="s">
        <v>32</v>
      </c>
      <c r="O1091" t="s">
        <v>33</v>
      </c>
      <c r="P1091" t="s">
        <v>801</v>
      </c>
      <c r="Q1091" t="s">
        <v>802</v>
      </c>
      <c r="R1091" t="s">
        <v>803</v>
      </c>
      <c r="S1091" t="s">
        <v>804</v>
      </c>
      <c r="T1091" t="s">
        <v>38</v>
      </c>
      <c r="U1091" t="s">
        <v>39</v>
      </c>
      <c r="V1091">
        <v>3808528</v>
      </c>
      <c r="W1091">
        <v>4544</v>
      </c>
      <c r="X1091" t="s">
        <v>805</v>
      </c>
      <c r="Y1091" t="s">
        <v>806</v>
      </c>
      <c r="Z1091" t="s">
        <v>3450</v>
      </c>
      <c r="AA1091">
        <f>VLOOKUP(S1091,'[1]Tract Areas'!$F$2:$M$374,8,FALSE)</f>
        <v>3766325</v>
      </c>
      <c r="AB1091">
        <f t="shared" si="35"/>
        <v>0.90162479339940127</v>
      </c>
    </row>
    <row r="1092" spans="1:28" x14ac:dyDescent="0.25">
      <c r="A1092">
        <v>100</v>
      </c>
      <c r="B1092" t="s">
        <v>3447</v>
      </c>
      <c r="C1092" t="str">
        <f t="shared" si="34"/>
        <v>Woodinville</v>
      </c>
      <c r="D1092" t="s">
        <v>3448</v>
      </c>
      <c r="E1092">
        <v>89621.634644228368</v>
      </c>
      <c r="F1092">
        <v>157711311.8231501</v>
      </c>
      <c r="K1092" t="s">
        <v>59</v>
      </c>
      <c r="L1092" t="s">
        <v>60</v>
      </c>
      <c r="M1092" t="s">
        <v>3448</v>
      </c>
      <c r="N1092" t="s">
        <v>32</v>
      </c>
      <c r="O1092" t="s">
        <v>33</v>
      </c>
      <c r="P1092" t="s">
        <v>2455</v>
      </c>
      <c r="Q1092" t="s">
        <v>2456</v>
      </c>
      <c r="R1092" t="s">
        <v>2457</v>
      </c>
      <c r="S1092" t="s">
        <v>2458</v>
      </c>
      <c r="T1092" t="s">
        <v>38</v>
      </c>
      <c r="U1092" t="s">
        <v>39</v>
      </c>
      <c r="V1092">
        <v>12677430</v>
      </c>
      <c r="W1092">
        <v>0</v>
      </c>
      <c r="X1092" t="s">
        <v>2459</v>
      </c>
      <c r="Y1092" t="s">
        <v>2460</v>
      </c>
      <c r="Z1092" t="s">
        <v>3451</v>
      </c>
      <c r="AA1092">
        <f>VLOOKUP(S1092,'[1]Tract Areas'!$F$2:$M$374,8,FALSE)</f>
        <v>12605342</v>
      </c>
      <c r="AB1092">
        <f t="shared" si="35"/>
        <v>1.5087809596915339E-2</v>
      </c>
    </row>
    <row r="1093" spans="1:28" x14ac:dyDescent="0.25">
      <c r="A1093">
        <v>100</v>
      </c>
      <c r="B1093" t="s">
        <v>3447</v>
      </c>
      <c r="C1093" t="str">
        <f t="shared" si="34"/>
        <v>Woodinville</v>
      </c>
      <c r="D1093" t="s">
        <v>3448</v>
      </c>
      <c r="E1093">
        <v>89621.634644228368</v>
      </c>
      <c r="F1093">
        <v>157711311.8231501</v>
      </c>
      <c r="K1093" t="s">
        <v>59</v>
      </c>
      <c r="L1093" t="s">
        <v>60</v>
      </c>
      <c r="M1093" t="s">
        <v>3448</v>
      </c>
      <c r="N1093" t="s">
        <v>32</v>
      </c>
      <c r="O1093" t="s">
        <v>33</v>
      </c>
      <c r="P1093" t="s">
        <v>808</v>
      </c>
      <c r="Q1093" t="s">
        <v>809</v>
      </c>
      <c r="R1093" t="s">
        <v>810</v>
      </c>
      <c r="S1093" t="s">
        <v>811</v>
      </c>
      <c r="T1093" t="s">
        <v>38</v>
      </c>
      <c r="U1093" t="s">
        <v>39</v>
      </c>
      <c r="V1093">
        <v>2668647</v>
      </c>
      <c r="W1093">
        <v>0</v>
      </c>
      <c r="X1093" t="s">
        <v>812</v>
      </c>
      <c r="Y1093" t="s">
        <v>813</v>
      </c>
      <c r="Z1093" t="s">
        <v>3452</v>
      </c>
      <c r="AA1093">
        <f>VLOOKUP(S1093,'[1]Tract Areas'!$F$2:$M$374,8,FALSE)</f>
        <v>2667322</v>
      </c>
      <c r="AB1093">
        <f t="shared" si="35"/>
        <v>1.7332740479027279E-2</v>
      </c>
    </row>
    <row r="1094" spans="1:28" x14ac:dyDescent="0.25">
      <c r="A1094">
        <v>100</v>
      </c>
      <c r="B1094" t="s">
        <v>3447</v>
      </c>
      <c r="C1094" t="str">
        <f t="shared" si="34"/>
        <v>Woodinville</v>
      </c>
      <c r="D1094" t="s">
        <v>3448</v>
      </c>
      <c r="E1094">
        <v>89621.634644228368</v>
      </c>
      <c r="F1094">
        <v>157711311.8231501</v>
      </c>
      <c r="K1094" t="s">
        <v>59</v>
      </c>
      <c r="L1094" t="s">
        <v>60</v>
      </c>
      <c r="M1094" t="s">
        <v>3448</v>
      </c>
      <c r="N1094" t="s">
        <v>32</v>
      </c>
      <c r="O1094" t="s">
        <v>33</v>
      </c>
      <c r="P1094" t="s">
        <v>2469</v>
      </c>
      <c r="Q1094" t="s">
        <v>2470</v>
      </c>
      <c r="R1094" t="s">
        <v>2471</v>
      </c>
      <c r="S1094" t="s">
        <v>2472</v>
      </c>
      <c r="T1094" t="s">
        <v>38</v>
      </c>
      <c r="U1094" t="s">
        <v>39</v>
      </c>
      <c r="V1094">
        <v>11666008</v>
      </c>
      <c r="W1094">
        <v>234337</v>
      </c>
      <c r="X1094" t="s">
        <v>2473</v>
      </c>
      <c r="Y1094" t="s">
        <v>2474</v>
      </c>
      <c r="Z1094" t="s">
        <v>3453</v>
      </c>
      <c r="AA1094">
        <f>VLOOKUP(S1094,'[1]Tract Areas'!$F$2:$M$374,8,FALSE)</f>
        <v>11579722</v>
      </c>
      <c r="AB1094">
        <f t="shared" si="35"/>
        <v>5.1728357554697774E-5</v>
      </c>
    </row>
    <row r="1095" spans="1:28" x14ac:dyDescent="0.25">
      <c r="A1095">
        <v>100</v>
      </c>
      <c r="B1095" t="s">
        <v>3447</v>
      </c>
      <c r="C1095" t="str">
        <f t="shared" si="34"/>
        <v>Woodinville</v>
      </c>
      <c r="D1095" t="s">
        <v>3448</v>
      </c>
      <c r="E1095">
        <v>89621.634644228368</v>
      </c>
      <c r="F1095">
        <v>157711311.8231501</v>
      </c>
      <c r="K1095" t="s">
        <v>59</v>
      </c>
      <c r="L1095" t="s">
        <v>60</v>
      </c>
      <c r="M1095" t="s">
        <v>3448</v>
      </c>
      <c r="N1095" t="s">
        <v>32</v>
      </c>
      <c r="O1095" t="s">
        <v>33</v>
      </c>
      <c r="P1095" t="s">
        <v>822</v>
      </c>
      <c r="Q1095" t="s">
        <v>823</v>
      </c>
      <c r="R1095" t="s">
        <v>824</v>
      </c>
      <c r="S1095" t="s">
        <v>825</v>
      </c>
      <c r="T1095" t="s">
        <v>38</v>
      </c>
      <c r="U1095" t="s">
        <v>39</v>
      </c>
      <c r="V1095">
        <v>4904000</v>
      </c>
      <c r="W1095">
        <v>0</v>
      </c>
      <c r="X1095" t="s">
        <v>826</v>
      </c>
      <c r="Y1095" t="s">
        <v>827</v>
      </c>
      <c r="Z1095" t="s">
        <v>3454</v>
      </c>
      <c r="AA1095">
        <f>VLOOKUP(S1095,'[1]Tract Areas'!$F$2:$M$374,8,FALSE)</f>
        <v>4862616</v>
      </c>
      <c r="AB1095">
        <f t="shared" si="35"/>
        <v>0.28711253366500666</v>
      </c>
    </row>
    <row r="1096" spans="1:28" x14ac:dyDescent="0.25">
      <c r="A1096">
        <v>100</v>
      </c>
      <c r="B1096" t="s">
        <v>3447</v>
      </c>
      <c r="C1096" t="str">
        <f t="shared" si="34"/>
        <v>Woodinville</v>
      </c>
      <c r="D1096" t="s">
        <v>3448</v>
      </c>
      <c r="E1096">
        <v>89621.634644228368</v>
      </c>
      <c r="F1096">
        <v>157711311.8231501</v>
      </c>
      <c r="K1096" t="s">
        <v>59</v>
      </c>
      <c r="L1096" t="s">
        <v>60</v>
      </c>
      <c r="M1096" t="s">
        <v>3448</v>
      </c>
      <c r="N1096" t="s">
        <v>32</v>
      </c>
      <c r="O1096" t="s">
        <v>33</v>
      </c>
      <c r="P1096" t="s">
        <v>2637</v>
      </c>
      <c r="Q1096" t="s">
        <v>2638</v>
      </c>
      <c r="R1096" t="s">
        <v>2639</v>
      </c>
      <c r="S1096" t="s">
        <v>2640</v>
      </c>
      <c r="T1096" t="s">
        <v>38</v>
      </c>
      <c r="U1096" t="s">
        <v>39</v>
      </c>
      <c r="V1096">
        <v>3404550</v>
      </c>
      <c r="W1096">
        <v>0</v>
      </c>
      <c r="X1096" t="s">
        <v>2641</v>
      </c>
      <c r="Y1096" t="s">
        <v>2642</v>
      </c>
      <c r="Z1096" t="s">
        <v>3455</v>
      </c>
      <c r="AA1096">
        <f>VLOOKUP(S1096,'[1]Tract Areas'!$F$2:$M$374,8,FALSE)</f>
        <v>3395840</v>
      </c>
      <c r="AB1096">
        <f t="shared" si="35"/>
        <v>0.16487584809649453</v>
      </c>
    </row>
    <row r="1097" spans="1:28" x14ac:dyDescent="0.25">
      <c r="A1097">
        <v>100</v>
      </c>
      <c r="B1097" t="s">
        <v>3447</v>
      </c>
      <c r="C1097" t="str">
        <f t="shared" si="34"/>
        <v>Woodinville</v>
      </c>
      <c r="D1097" t="s">
        <v>3448</v>
      </c>
      <c r="E1097">
        <v>89621.634644228368</v>
      </c>
      <c r="F1097">
        <v>157711311.8231501</v>
      </c>
      <c r="K1097" t="s">
        <v>59</v>
      </c>
      <c r="L1097" t="s">
        <v>60</v>
      </c>
      <c r="M1097" t="s">
        <v>3448</v>
      </c>
      <c r="N1097" t="s">
        <v>32</v>
      </c>
      <c r="O1097" t="s">
        <v>33</v>
      </c>
      <c r="P1097" t="s">
        <v>2561</v>
      </c>
      <c r="Q1097" t="s">
        <v>2562</v>
      </c>
      <c r="R1097" t="s">
        <v>2563</v>
      </c>
      <c r="S1097" t="s">
        <v>2564</v>
      </c>
      <c r="T1097" t="s">
        <v>38</v>
      </c>
      <c r="U1097" t="s">
        <v>39</v>
      </c>
      <c r="V1097">
        <v>9557808</v>
      </c>
      <c r="W1097">
        <v>38494</v>
      </c>
      <c r="X1097" t="s">
        <v>2565</v>
      </c>
      <c r="Y1097" t="s">
        <v>2566</v>
      </c>
      <c r="Z1097" t="s">
        <v>3456</v>
      </c>
      <c r="AA1097">
        <f>VLOOKUP(S1097,'[1]Tract Areas'!$F$2:$M$374,8,FALSE)</f>
        <v>9550748</v>
      </c>
      <c r="AB1097">
        <f t="shared" si="35"/>
        <v>0.32189876646310844</v>
      </c>
    </row>
    <row r="1098" spans="1:28" x14ac:dyDescent="0.25">
      <c r="A1098">
        <v>101</v>
      </c>
      <c r="B1098" t="s">
        <v>3457</v>
      </c>
      <c r="C1098" t="str">
        <f t="shared" si="34"/>
        <v>Yarrow Point</v>
      </c>
      <c r="D1098" t="s">
        <v>3458</v>
      </c>
      <c r="E1098">
        <v>16975.521653415479</v>
      </c>
      <c r="F1098">
        <v>13210699.092413411</v>
      </c>
      <c r="K1098" t="s">
        <v>59</v>
      </c>
      <c r="L1098" t="s">
        <v>60</v>
      </c>
      <c r="M1098" t="s">
        <v>3458</v>
      </c>
      <c r="N1098" t="s">
        <v>32</v>
      </c>
      <c r="O1098" t="s">
        <v>33</v>
      </c>
      <c r="P1098" t="s">
        <v>397</v>
      </c>
      <c r="Q1098" t="s">
        <v>398</v>
      </c>
      <c r="R1098" t="s">
        <v>399</v>
      </c>
      <c r="S1098" t="s">
        <v>400</v>
      </c>
      <c r="T1098" t="s">
        <v>38</v>
      </c>
      <c r="U1098" t="s">
        <v>39</v>
      </c>
      <c r="V1098">
        <v>4452896</v>
      </c>
      <c r="W1098">
        <v>1658184</v>
      </c>
      <c r="X1098" t="s">
        <v>401</v>
      </c>
      <c r="Y1098" t="s">
        <v>402</v>
      </c>
      <c r="Z1098" t="s">
        <v>3459</v>
      </c>
      <c r="AA1098">
        <f>VLOOKUP(S1098,'[1]Tract Areas'!$F$2:$M$374,8,FALSE)</f>
        <v>4424955</v>
      </c>
      <c r="AB1098">
        <f t="shared" si="35"/>
        <v>0.20878743399650393</v>
      </c>
    </row>
    <row r="1099" spans="1:28" x14ac:dyDescent="0.25">
      <c r="A1099">
        <v>101</v>
      </c>
      <c r="B1099" t="s">
        <v>3457</v>
      </c>
      <c r="C1099" t="str">
        <f t="shared" si="34"/>
        <v>Yarrow Point</v>
      </c>
      <c r="D1099" t="s">
        <v>3458</v>
      </c>
      <c r="E1099">
        <v>16975.521653415479</v>
      </c>
      <c r="F1099">
        <v>13210699.092413411</v>
      </c>
      <c r="K1099" t="s">
        <v>59</v>
      </c>
      <c r="L1099" t="s">
        <v>60</v>
      </c>
      <c r="M1099" t="s">
        <v>3458</v>
      </c>
      <c r="N1099" t="s">
        <v>32</v>
      </c>
      <c r="O1099" t="s">
        <v>33</v>
      </c>
      <c r="P1099" t="s">
        <v>488</v>
      </c>
      <c r="Q1099" t="s">
        <v>489</v>
      </c>
      <c r="R1099" t="s">
        <v>490</v>
      </c>
      <c r="S1099" t="s">
        <v>491</v>
      </c>
      <c r="T1099" t="s">
        <v>38</v>
      </c>
      <c r="U1099" t="s">
        <v>39</v>
      </c>
      <c r="V1099">
        <v>1687251</v>
      </c>
      <c r="W1099">
        <v>463268</v>
      </c>
      <c r="X1099" t="s">
        <v>492</v>
      </c>
      <c r="Y1099" t="s">
        <v>493</v>
      </c>
      <c r="Z1099" t="s">
        <v>3460</v>
      </c>
      <c r="AA1099">
        <f>VLOOKUP(S1099,'[1]Tract Areas'!$F$2:$M$374,8,FALSE)</f>
        <v>1300275</v>
      </c>
      <c r="AB1099">
        <f t="shared" si="35"/>
        <v>1.6219645844148354E-3</v>
      </c>
    </row>
    <row r="1100" spans="1:28" x14ac:dyDescent="0.25">
      <c r="A1100">
        <v>64</v>
      </c>
      <c r="C1100" t="e">
        <f t="shared" si="34"/>
        <v>#VALUE!</v>
      </c>
      <c r="E1100">
        <v>9611.3535464166052</v>
      </c>
      <c r="F1100">
        <v>5348937.2476122174</v>
      </c>
      <c r="G1100">
        <v>9611.3540000000012</v>
      </c>
      <c r="H1100" t="s">
        <v>3461</v>
      </c>
      <c r="I1100" t="s">
        <v>636</v>
      </c>
      <c r="J1100">
        <v>13</v>
      </c>
      <c r="K1100" t="s">
        <v>30</v>
      </c>
      <c r="L1100" t="s">
        <v>31</v>
      </c>
      <c r="M1100" t="s">
        <v>3461</v>
      </c>
      <c r="N1100" t="s">
        <v>32</v>
      </c>
      <c r="O1100" t="s">
        <v>33</v>
      </c>
      <c r="P1100" t="s">
        <v>1865</v>
      </c>
      <c r="Q1100" t="s">
        <v>1866</v>
      </c>
      <c r="R1100" t="s">
        <v>1375</v>
      </c>
      <c r="S1100" t="s">
        <v>1867</v>
      </c>
      <c r="T1100" t="s">
        <v>38</v>
      </c>
      <c r="U1100" t="s">
        <v>39</v>
      </c>
      <c r="V1100">
        <v>330171</v>
      </c>
      <c r="W1100">
        <v>154864</v>
      </c>
      <c r="X1100" t="s">
        <v>1868</v>
      </c>
      <c r="Y1100" t="s">
        <v>1869</v>
      </c>
      <c r="Z1100" t="s">
        <v>3462</v>
      </c>
      <c r="AA1100">
        <f>VLOOKUP(S1100,'[1]Tract Areas'!$F$2:$M$374,8,FALSE)</f>
        <v>305170</v>
      </c>
      <c r="AB1100">
        <f t="shared" si="35"/>
        <v>1.3910279516335158E-2</v>
      </c>
    </row>
    <row r="1101" spans="1:28" x14ac:dyDescent="0.25">
      <c r="A1101">
        <v>64</v>
      </c>
      <c r="C1101" t="e">
        <f t="shared" si="34"/>
        <v>#VALUE!</v>
      </c>
      <c r="E1101">
        <v>9611.3535464166052</v>
      </c>
      <c r="F1101">
        <v>5348937.2476122174</v>
      </c>
      <c r="G1101">
        <v>9611.3540000000012</v>
      </c>
      <c r="H1101" t="s">
        <v>3461</v>
      </c>
      <c r="I1101" t="s">
        <v>636</v>
      </c>
      <c r="J1101">
        <v>13</v>
      </c>
      <c r="K1101" t="s">
        <v>30</v>
      </c>
      <c r="L1101" t="s">
        <v>31</v>
      </c>
      <c r="M1101" t="s">
        <v>3461</v>
      </c>
      <c r="N1101" t="s">
        <v>32</v>
      </c>
      <c r="O1101" t="s">
        <v>33</v>
      </c>
      <c r="P1101" t="s">
        <v>198</v>
      </c>
      <c r="Q1101" t="s">
        <v>199</v>
      </c>
      <c r="R1101" t="s">
        <v>200</v>
      </c>
      <c r="S1101" t="s">
        <v>201</v>
      </c>
      <c r="T1101" t="s">
        <v>38</v>
      </c>
      <c r="U1101" t="s">
        <v>39</v>
      </c>
      <c r="V1101">
        <v>418836</v>
      </c>
      <c r="W1101">
        <v>0</v>
      </c>
      <c r="X1101" t="s">
        <v>202</v>
      </c>
      <c r="Y1101" t="s">
        <v>203</v>
      </c>
      <c r="Z1101" t="s">
        <v>3463</v>
      </c>
      <c r="AA1101">
        <f>VLOOKUP(S1101,'[1]Tract Areas'!$F$2:$M$374,8,FALSE)</f>
        <v>418832</v>
      </c>
      <c r="AB1101">
        <f t="shared" si="35"/>
        <v>0.29954492493410245</v>
      </c>
    </row>
    <row r="1102" spans="1:28" x14ac:dyDescent="0.25">
      <c r="A1102">
        <v>64</v>
      </c>
      <c r="C1102" t="e">
        <f t="shared" si="34"/>
        <v>#VALUE!</v>
      </c>
      <c r="E1102">
        <v>9611.3535464166052</v>
      </c>
      <c r="F1102">
        <v>5348937.2476122174</v>
      </c>
      <c r="G1102">
        <v>9611.3540000000012</v>
      </c>
      <c r="H1102" t="s">
        <v>3461</v>
      </c>
      <c r="I1102" t="s">
        <v>636</v>
      </c>
      <c r="J1102">
        <v>13</v>
      </c>
      <c r="K1102" t="s">
        <v>30</v>
      </c>
      <c r="L1102" t="s">
        <v>31</v>
      </c>
      <c r="M1102" t="s">
        <v>3461</v>
      </c>
      <c r="N1102" t="s">
        <v>32</v>
      </c>
      <c r="O1102" t="s">
        <v>33</v>
      </c>
      <c r="P1102" t="s">
        <v>204</v>
      </c>
      <c r="Q1102" t="s">
        <v>205</v>
      </c>
      <c r="R1102" t="s">
        <v>206</v>
      </c>
      <c r="S1102" t="s">
        <v>207</v>
      </c>
      <c r="T1102" t="s">
        <v>38</v>
      </c>
      <c r="U1102" t="s">
        <v>39</v>
      </c>
      <c r="V1102">
        <v>820730</v>
      </c>
      <c r="W1102">
        <v>0</v>
      </c>
      <c r="X1102" t="s">
        <v>208</v>
      </c>
      <c r="Y1102" t="s">
        <v>209</v>
      </c>
      <c r="Z1102" t="s">
        <v>200</v>
      </c>
      <c r="AA1102">
        <f>VLOOKUP(S1102,'[1]Tract Areas'!$F$2:$M$374,8,FALSE)</f>
        <v>820731</v>
      </c>
      <c r="AB1102">
        <f t="shared" si="35"/>
        <v>1.1087676717462847E-4</v>
      </c>
    </row>
    <row r="1103" spans="1:28" x14ac:dyDescent="0.25">
      <c r="A1103">
        <v>64</v>
      </c>
      <c r="C1103" t="e">
        <f t="shared" si="34"/>
        <v>#VALUE!</v>
      </c>
      <c r="E1103">
        <v>9611.3535464166052</v>
      </c>
      <c r="F1103">
        <v>5348937.2476122174</v>
      </c>
      <c r="G1103">
        <v>9611.3540000000012</v>
      </c>
      <c r="H1103" t="s">
        <v>3461</v>
      </c>
      <c r="I1103" t="s">
        <v>636</v>
      </c>
      <c r="J1103">
        <v>13</v>
      </c>
      <c r="K1103" t="s">
        <v>30</v>
      </c>
      <c r="L1103" t="s">
        <v>31</v>
      </c>
      <c r="M1103" t="s">
        <v>3461</v>
      </c>
      <c r="N1103" t="s">
        <v>32</v>
      </c>
      <c r="O1103" t="s">
        <v>33</v>
      </c>
      <c r="P1103" t="s">
        <v>232</v>
      </c>
      <c r="Q1103" t="s">
        <v>233</v>
      </c>
      <c r="R1103" t="s">
        <v>234</v>
      </c>
      <c r="S1103" t="s">
        <v>235</v>
      </c>
      <c r="T1103" t="s">
        <v>38</v>
      </c>
      <c r="U1103" t="s">
        <v>39</v>
      </c>
      <c r="V1103">
        <v>711360</v>
      </c>
      <c r="W1103">
        <v>0</v>
      </c>
      <c r="X1103" t="s">
        <v>236</v>
      </c>
      <c r="Y1103" t="s">
        <v>237</v>
      </c>
      <c r="Z1103" t="s">
        <v>3464</v>
      </c>
      <c r="AA1103">
        <f>VLOOKUP(S1103,'[1]Tract Areas'!$F$2:$M$374,8,FALSE)</f>
        <v>711359</v>
      </c>
      <c r="AB1103">
        <f t="shared" si="35"/>
        <v>0.23077517821521903</v>
      </c>
    </row>
    <row r="1104" spans="1:28" x14ac:dyDescent="0.25">
      <c r="A1104">
        <v>64</v>
      </c>
      <c r="C1104" t="e">
        <f t="shared" si="34"/>
        <v>#VALUE!</v>
      </c>
      <c r="E1104">
        <v>9611.3535464166052</v>
      </c>
      <c r="F1104">
        <v>5348937.2476122174</v>
      </c>
      <c r="G1104">
        <v>9611.3540000000012</v>
      </c>
      <c r="H1104" t="s">
        <v>3461</v>
      </c>
      <c r="I1104" t="s">
        <v>636</v>
      </c>
      <c r="J1104">
        <v>13</v>
      </c>
      <c r="K1104" t="s">
        <v>30</v>
      </c>
      <c r="L1104" t="s">
        <v>31</v>
      </c>
      <c r="M1104" t="s">
        <v>3461</v>
      </c>
      <c r="N1104" t="s">
        <v>32</v>
      </c>
      <c r="O1104" t="s">
        <v>33</v>
      </c>
      <c r="P1104" t="s">
        <v>1205</v>
      </c>
      <c r="Q1104" t="s">
        <v>1206</v>
      </c>
      <c r="R1104" t="s">
        <v>1207</v>
      </c>
      <c r="S1104" t="s">
        <v>1208</v>
      </c>
      <c r="T1104" t="s">
        <v>38</v>
      </c>
      <c r="U1104" t="s">
        <v>39</v>
      </c>
      <c r="V1104">
        <v>474211</v>
      </c>
      <c r="W1104">
        <v>0</v>
      </c>
      <c r="X1104" t="s">
        <v>1209</v>
      </c>
      <c r="Y1104" t="s">
        <v>1210</v>
      </c>
      <c r="Z1104" t="s">
        <v>3465</v>
      </c>
      <c r="AA1104">
        <f>VLOOKUP(S1104,'[1]Tract Areas'!$F$2:$M$374,8,FALSE)</f>
        <v>474214</v>
      </c>
      <c r="AB1104">
        <f t="shared" si="35"/>
        <v>0.42806201419612244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RainierScholars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Roberts</dc:creator>
  <cp:lastModifiedBy>Colin Roberts</cp:lastModifiedBy>
  <dcterms:created xsi:type="dcterms:W3CDTF">2019-03-05T03:29:51Z</dcterms:created>
  <dcterms:modified xsi:type="dcterms:W3CDTF">2019-03-05T03:33:19Z</dcterms:modified>
</cp:coreProperties>
</file>