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isserobinson/Desktop/GitHub Repositories/"/>
    </mc:Choice>
  </mc:AlternateContent>
  <xr:revisionPtr revIDLastSave="0" documentId="8_{FCE03BE6-AD14-D447-8B8F-EA4AB4485D2C}" xr6:coauthVersionLast="47" xr6:coauthVersionMax="47" xr10:uidLastSave="{00000000-0000-0000-0000-000000000000}"/>
  <bookViews>
    <workbookView xWindow="12760" yWindow="740" windowWidth="16640" windowHeight="18380" firstSheet="1" activeTab="3" xr2:uid="{00000000-000D-0000-FFFF-FFFF00000000}"/>
  </bookViews>
  <sheets>
    <sheet name="Crowdfunding" sheetId="1" r:id="rId1"/>
    <sheet name="Parent Category stats" sheetId="4" r:id="rId2"/>
    <sheet name="Sub-Category Stats" sheetId="5" r:id="rId3"/>
    <sheet name="Outcomes Based on Launch Dates" sheetId="7" r:id="rId4"/>
  </sheets>
  <definedNames>
    <definedName name="_xlnm._FilterDatabase" localSheetId="0" hidden="1">Crowdfunding!$A$1:$T$1</definedName>
  </definedNames>
  <calcPr calcId="191029"/>
  <pivotCaches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1" i="1"/>
</calcChain>
</file>

<file path=xl/sharedStrings.xml><?xml version="1.0" encoding="utf-8"?>
<sst xmlns="http://schemas.openxmlformats.org/spreadsheetml/2006/main" count="6100" uniqueCount="2085">
  <si>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</si>
  <si>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</si>
  <si>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</si>
  <si>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</si>
  <si>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</si>
  <si>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</si>
  <si>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</si>
  <si>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</si>
  <si>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</si>
  <si>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</si>
  <si>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</si>
  <si>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</si>
  <si>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</si>
  <si>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</si>
  <si>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</si>
  <si>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</si>
  <si>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</si>
  <si>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</si>
  <si>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</si>
  <si>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</si>
  <si>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</si>
  <si>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</si>
  <si>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</si>
  <si>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</si>
  <si>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</si>
  <si>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</si>
  <si>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</si>
  <si>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</si>
  <si>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</si>
  <si>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</si>
  <si>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</si>
  <si>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</si>
  <si>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</si>
  <si>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</si>
  <si>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</si>
  <si>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</si>
  <si>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</si>
  <si>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</si>
  <si>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</si>
  <si>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</si>
  <si>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</si>
  <si>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</si>
  <si>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</si>
  <si>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</si>
  <si>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</si>
  <si>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</si>
  <si>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</si>
  <si>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</si>
  <si>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</si>
  <si>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</si>
  <si>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</si>
  <si>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</si>
  <si>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</si>
  <si>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</si>
  <si>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</si>
  <si>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</si>
  <si>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</si>
  <si>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</si>
  <si>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</si>
  <si>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</si>
  <si>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</si>
  <si>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</si>
  <si>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</si>
  <si>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</si>
  <si>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</si>
  <si>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</si>
  <si>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</si>
  <si>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</si>
  <si>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</si>
  <si>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</si>
  <si>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</si>
  <si>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</si>
  <si>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</si>
  <si>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</si>
  <si>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</si>
  <si>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</si>
  <si>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</si>
  <si>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</si>
  <si>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</si>
  <si>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</si>
  <si>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</si>
  <si>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</si>
  <si>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</si>
  <si>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</si>
  <si>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</si>
  <si>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</si>
  <si>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</si>
  <si>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</si>
  <si>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</si>
  <si>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</si>
  <si>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</si>
  <si>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</si>
  <si>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</si>
  <si>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</si>
  <si>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</si>
  <si>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</si>
  <si>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</si>
  <si>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</si>
  <si>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</si>
  <si>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</si>
  <si>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</si>
  <si>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</si>
  <si>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</si>
  <si>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</si>
  <si>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</si>
  <si>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</si>
  <si>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</si>
  <si>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</si>
  <si>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</si>
  <si>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</si>
  <si>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</si>
  <si>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</si>
  <si>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</si>
  <si>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</si>
  <si>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</si>
  <si>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</si>
  <si>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</si>
  <si>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</si>
  <si>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</si>
  <si>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</si>
  <si>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</si>
  <si>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</si>
  <si>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</si>
  <si>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</si>
  <si>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</si>
  <si>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</si>
  <si>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</si>
  <si>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</si>
  <si>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</si>
  <si>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</si>
  <si>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</si>
  <si>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</si>
  <si>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</si>
  <si>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</si>
  <si>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</si>
  <si>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</si>
  <si>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</si>
  <si>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</si>
  <si>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</si>
  <si>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</si>
  <si>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</si>
  <si>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</si>
  <si>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</si>
  <si>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</si>
  <si>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</si>
  <si>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</si>
  <si>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</si>
  <si>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</si>
  <si>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</si>
  <si>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</si>
  <si>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</si>
  <si>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</si>
  <si>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</si>
  <si>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</si>
  <si>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</si>
  <si>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</si>
  <si>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</si>
  <si>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</si>
  <si>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</si>
  <si>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</si>
  <si>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</si>
  <si>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</si>
  <si>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</si>
  <si>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</si>
  <si>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</si>
  <si>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</si>
  <si>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</si>
  <si>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</si>
  <si>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</si>
  <si>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</si>
  <si>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</si>
  <si>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</si>
  <si>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</si>
  <si>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</si>
  <si>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</si>
  <si>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</si>
  <si>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</si>
  <si>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</si>
  <si>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</si>
  <si>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</si>
  <si>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</si>
  <si>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</si>
  <si>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</si>
  <si>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</si>
  <si>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</si>
  <si>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</si>
  <si>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</si>
  <si>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</si>
  <si>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</si>
  <si>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</si>
  <si>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</si>
  <si>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</si>
  <si>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</si>
  <si>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</si>
  <si>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</si>
  <si>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</si>
  <si>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</si>
  <si>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</si>
  <si>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</si>
  <si>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</si>
  <si>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</si>
  <si>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</si>
  <si>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</si>
  <si>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</si>
  <si>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</si>
  <si>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</si>
  <si>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</si>
  <si>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</si>
  <si>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</si>
  <si>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</si>
  <si>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</si>
  <si>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</si>
  <si>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</si>
  <si>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</si>
  <si>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</si>
  <si>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</si>
  <si>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</si>
  <si>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</si>
  <si>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</si>
  <si>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</si>
  <si>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</si>
  <si>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</si>
  <si>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</si>
  <si>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</si>
  <si>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</si>
  <si>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</si>
  <si>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</si>
  <si>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</si>
  <si>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</si>
  <si>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</si>
  <si>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</si>
  <si>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</si>
  <si>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</si>
  <si>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</si>
  <si>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</si>
  <si>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</si>
  <si>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</si>
  <si>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</si>
  <si>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</si>
  <si>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</si>
  <si>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</si>
  <si>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</si>
  <si>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</si>
  <si>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</si>
  <si>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</si>
  <si>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</si>
  <si>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</si>
  <si>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</si>
  <si>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</si>
  <si>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</si>
  <si>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</si>
  <si>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</si>
  <si>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</si>
  <si>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</si>
  <si>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</si>
  <si>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</si>
  <si>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</si>
  <si>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</si>
  <si>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</si>
  <si>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</si>
  <si>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</si>
  <si>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</si>
  <si>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</si>
  <si>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</si>
  <si>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</si>
  <si>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</si>
  <si>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</si>
  <si>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</si>
  <si>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</si>
  <si>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</si>
  <si>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</si>
  <si>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</si>
  <si>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</si>
  <si>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</si>
  <si>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</si>
  <si>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</si>
  <si>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</si>
  <si>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</si>
  <si>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</si>
  <si>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</si>
  <si>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</si>
  <si>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</si>
  <si>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</si>
  <si>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</si>
  <si>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</si>
  <si>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</si>
  <si>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</si>
  <si>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</si>
  <si>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</si>
  <si>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</si>
  <si>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</si>
  <si>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</si>
  <si>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</si>
  <si>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</si>
  <si>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</si>
  <si>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</si>
  <si>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</si>
  <si>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</si>
  <si>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</si>
  <si>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</si>
  <si>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</si>
  <si>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</si>
  <si>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</si>
  <si>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</si>
  <si>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</si>
  <si>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</si>
  <si>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</si>
  <si>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</si>
  <si>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</si>
  <si>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</si>
  <si>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</si>
  <si>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</si>
  <si>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</si>
  <si>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</si>
  <si>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</si>
  <si>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</si>
  <si>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</si>
  <si>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</si>
  <si>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</si>
  <si>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</si>
  <si>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</si>
  <si>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</si>
  <si>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</si>
  <si>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</si>
  <si>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</si>
  <si>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</si>
  <si>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</si>
  <si>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</si>
  <si>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</si>
  <si>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</si>
  <si>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</si>
  <si>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</si>
  <si>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</si>
  <si>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</si>
  <si>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</si>
  <si>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</si>
  <si>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</si>
  <si>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</si>
  <si>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</si>
  <si>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</si>
  <si>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</si>
  <si>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</si>
  <si>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</si>
  <si>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</si>
  <si>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</si>
  <si>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</si>
  <si>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</si>
  <si>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</si>
  <si>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</si>
  <si>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</si>
  <si>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</si>
  <si>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</si>
  <si>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</si>
  <si>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</si>
  <si>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</si>
  <si>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</si>
  <si>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</si>
  <si>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</si>
  <si>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</si>
  <si>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</si>
  <si>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</si>
  <si>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</si>
  <si>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</si>
  <si>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</si>
  <si>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</si>
  <si>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</si>
  <si>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</si>
  <si>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</si>
  <si>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</si>
  <si>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</si>
  <si>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</si>
  <si>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</si>
  <si>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</si>
  <si>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</si>
  <si>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</si>
  <si>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</si>
  <si>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</si>
  <si>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</si>
  <si>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</si>
  <si>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</si>
  <si>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</si>
  <si>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</si>
  <si>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</si>
  <si>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</si>
  <si>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</si>
  <si>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</si>
  <si>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</si>
  <si>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</si>
  <si>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</si>
  <si>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</si>
  <si>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</si>
  <si>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</si>
  <si>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</si>
  <si>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</si>
  <si>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</si>
  <si>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</si>
  <si>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</si>
  <si>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</si>
  <si>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</si>
  <si>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</si>
  <si>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</si>
  <si>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</si>
  <si>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</si>
  <si>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</si>
  <si>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</si>
  <si>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</si>
  <si>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</si>
  <si>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</si>
  <si>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</si>
  <si>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</si>
  <si>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</si>
  <si>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</si>
  <si>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</si>
  <si>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</si>
  <si>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</si>
  <si>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</si>
  <si>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</si>
  <si>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</si>
  <si>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</si>
  <si>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</si>
  <si>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</si>
  <si>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</si>
  <si>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</si>
  <si>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</si>
  <si>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</si>
  <si>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</si>
  <si>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</si>
  <si>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</si>
  <si>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</si>
  <si>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</si>
  <si>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</si>
  <si>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</si>
  <si>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</si>
  <si>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</si>
  <si>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</si>
  <si>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</si>
  <si>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</si>
  <si>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</si>
  <si>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</si>
  <si>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</si>
  <si>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</si>
  <si>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</si>
  <si>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</si>
  <si>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</si>
  <si>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</si>
  <si>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</si>
  <si>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</si>
  <si>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</si>
  <si>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</si>
  <si>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</si>
  <si>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</si>
  <si>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</si>
  <si>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</si>
  <si>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</si>
  <si>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</si>
  <si>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</si>
  <si>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</si>
  <si>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</si>
  <si>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</si>
  <si>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</si>
  <si>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</si>
  <si>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</si>
  <si>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</si>
  <si>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</si>
  <si>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</si>
  <si>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</si>
  <si>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</si>
  <si>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</si>
  <si>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</si>
  <si>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</si>
  <si>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</si>
  <si>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</si>
  <si>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</si>
  <si>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</si>
  <si>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</si>
  <si>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</si>
  <si>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</si>
  <si>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</si>
  <si>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</si>
  <si>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</si>
  <si>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</si>
  <si>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</si>
  <si>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</si>
  <si>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</si>
  <si>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</si>
  <si>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</si>
  <si>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</si>
  <si>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</si>
  <si>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</si>
  <si>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</si>
  <si>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</si>
  <si>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</si>
  <si>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</si>
  <si>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</si>
  <si>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</si>
  <si>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</si>
  <si>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</si>
  <si>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</si>
  <si>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</si>
  <si>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</si>
  <si>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</si>
  <si>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</si>
  <si>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</si>
  <si>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</si>
  <si>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</si>
  <si>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</si>
  <si>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</si>
  <si>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</si>
  <si>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</si>
  <si>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</si>
  <si>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</si>
  <si>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</si>
  <si>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</si>
  <si>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</si>
  <si>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</si>
  <si>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</si>
  <si>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</si>
  <si>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</si>
  <si>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</si>
  <si>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</si>
  <si>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</si>
  <si>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</si>
  <si>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</si>
  <si>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</si>
  <si>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</si>
  <si>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</si>
  <si>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</si>
  <si>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</si>
  <si>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</si>
  <si>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</si>
  <si>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</si>
  <si>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</si>
  <si>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</si>
  <si>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</si>
  <si>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</si>
  <si>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</si>
  <si>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</si>
  <si>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</si>
  <si>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</si>
  <si>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</si>
  <si>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</si>
  <si>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</si>
  <si>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</si>
  <si>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</si>
  <si>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</si>
  <si>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</si>
  <si>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</si>
  <si>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</si>
  <si>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</si>
  <si>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</si>
  <si>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</si>
  <si>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</si>
  <si>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</si>
  <si>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</si>
  <si>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</si>
  <si>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</si>
  <si>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</si>
  <si>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</si>
  <si>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</si>
  <si>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</si>
  <si>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</si>
  <si>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</si>
  <si>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</si>
  <si>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</si>
  <si>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</si>
  <si>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</si>
  <si>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</si>
  <si>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</si>
  <si>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</si>
  <si>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</si>
  <si>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</si>
  <si>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</si>
  <si>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</si>
  <si>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</si>
  <si>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</si>
  <si>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</si>
  <si>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</si>
  <si>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</si>
  <si>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</si>
  <si>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</si>
  <si>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</si>
  <si>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</si>
  <si>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</si>
  <si>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</si>
  <si>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</si>
  <si>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</si>
  <si>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</si>
  <si>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</si>
  <si>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</si>
  <si>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</si>
  <si>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</si>
  <si>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</si>
  <si>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</si>
  <si>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</si>
  <si>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</si>
  <si>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</si>
  <si>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</si>
  <si>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</si>
  <si>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</si>
  <si>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</si>
  <si>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</si>
  <si>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</si>
  <si>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</si>
  <si>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</si>
  <si>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</si>
  <si>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</si>
  <si>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</si>
  <si>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</si>
  <si>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</si>
  <si>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</si>
  <si>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</si>
  <si>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</si>
  <si>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</si>
  <si>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</si>
  <si>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</si>
  <si>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</si>
  <si>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</si>
  <si>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</si>
  <si>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</si>
  <si>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</si>
  <si>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</si>
  <si>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</si>
  <si>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</si>
  <si>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</si>
  <si>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</si>
  <si>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</si>
  <si>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</si>
  <si>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</si>
  <si>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</si>
  <si>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</si>
  <si>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</si>
  <si>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</si>
  <si>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</si>
  <si>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</si>
  <si>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</si>
  <si>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</si>
  <si>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</si>
  <si>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</si>
  <si>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</si>
  <si>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</si>
  <si>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</si>
  <si>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</si>
  <si>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</si>
  <si>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</si>
  <si>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</si>
  <si>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</si>
  <si>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</si>
  <si>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</si>
  <si>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</si>
  <si>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</si>
  <si>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</si>
  <si>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</si>
  <si>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</si>
  <si>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</si>
  <si>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</si>
  <si>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</si>
  <si>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</si>
  <si>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</si>
  <si>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</si>
  <si>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</si>
  <si>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</si>
  <si>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</si>
  <si>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</si>
  <si>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</si>
  <si>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</si>
  <si>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</si>
  <si>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</si>
  <si>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</si>
  <si>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</si>
  <si>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</si>
  <si>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</si>
  <si>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</si>
  <si>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</si>
  <si>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</si>
  <si>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</si>
  <si>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</si>
  <si>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</si>
  <si>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</si>
  <si>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</si>
  <si>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</si>
  <si>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</si>
  <si>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</si>
  <si>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</si>
  <si>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</si>
  <si>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</si>
  <si>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</si>
  <si>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</si>
  <si>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</si>
  <si>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</si>
  <si>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</si>
  <si>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</si>
  <si>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</si>
  <si>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</si>
  <si>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</si>
  <si>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</si>
  <si>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</si>
  <si>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</si>
  <si>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</si>
  <si>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</si>
  <si>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</si>
  <si>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</si>
  <si>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</si>
  <si>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</si>
  <si>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</si>
  <si>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</si>
  <si>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</si>
  <si>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</si>
  <si>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</si>
  <si>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</si>
  <si>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</si>
  <si>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</si>
  <si>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</si>
  <si>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</si>
  <si>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</si>
  <si>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</si>
  <si>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</si>
  <si>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</si>
  <si>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</si>
  <si>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</si>
  <si>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</si>
  <si>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</si>
  <si>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</si>
  <si>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</si>
  <si>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</si>
  <si>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</si>
  <si>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</si>
  <si>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</si>
  <si>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</si>
  <si>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</si>
  <si>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</si>
  <si>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</si>
  <si>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</si>
  <si>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</si>
  <si>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</si>
  <si>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</si>
  <si>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</si>
  <si>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</si>
  <si>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</si>
  <si>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</si>
  <si>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</si>
  <si>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</si>
  <si>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</si>
  <si>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</si>
  <si>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</si>
  <si>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</si>
  <si>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</si>
  <si>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</si>
  <si>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</si>
  <si>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</si>
  <si>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</si>
  <si>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</si>
  <si>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</si>
  <si>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</si>
  <si>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</si>
  <si>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</si>
  <si>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</si>
  <si>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</si>
  <si>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</si>
  <si>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</si>
  <si>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</si>
  <si>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</si>
  <si>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</si>
  <si>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</si>
  <si>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</si>
  <si>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</si>
  <si>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</si>
  <si>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</si>
  <si>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</si>
  <si>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</si>
  <si>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</si>
  <si>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</si>
  <si>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</si>
  <si>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</si>
  <si>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</si>
  <si>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</si>
  <si>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</si>
  <si>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</si>
  <si>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</si>
  <si>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</si>
  <si>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</si>
  <si>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</si>
  <si>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</si>
  <si>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</si>
  <si>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</si>
  <si>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</si>
  <si>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</si>
  <si>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</si>
  <si>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</si>
  <si>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</si>
  <si>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</si>
  <si>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</si>
  <si>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</si>
  <si>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</si>
  <si>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</si>
  <si>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</si>
  <si>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</si>
  <si>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</si>
  <si>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</si>
  <si>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</si>
  <si>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</si>
  <si>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</si>
  <si>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</si>
  <si>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</si>
  <si>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</si>
  <si>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</si>
  <si>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</si>
  <si>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</si>
  <si>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</si>
  <si>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</si>
  <si>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</si>
  <si>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</si>
  <si>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</si>
  <si>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</si>
  <si>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</si>
  <si>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</si>
  <si>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</si>
  <si>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</si>
  <si>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</si>
  <si>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</si>
  <si>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</si>
  <si>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</si>
  <si>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</si>
  <si>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</si>
  <si>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</si>
  <si>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</si>
  <si>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</si>
  <si>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</si>
  <si>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</si>
  <si>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</si>
  <si>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</si>
  <si>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</si>
  <si>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</si>
  <si>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</si>
  <si>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</si>
  <si>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</si>
  <si>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</si>
  <si>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</si>
  <si>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</si>
  <si>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</si>
  <si>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</si>
  <si>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</si>
  <si>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</si>
  <si>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</si>
  <si>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</si>
  <si>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</si>
  <si>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</si>
  <si>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</si>
  <si>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</si>
  <si>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</si>
  <si>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</si>
  <si>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</si>
  <si>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</si>
  <si>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</si>
  <si>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</si>
  <si>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</si>
  <si>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</si>
  <si>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</si>
  <si>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</si>
  <si>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</si>
  <si>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</si>
  <si>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</si>
  <si>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</si>
  <si>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</si>
  <si>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</si>
  <si>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</si>
  <si>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</si>
  <si>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</si>
  <si>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</si>
  <si>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</si>
  <si>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</si>
  <si>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</si>
  <si>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</si>
  <si>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</si>
  <si>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</si>
  <si>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</si>
  <si>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</si>
  <si>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</si>
  <si>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</si>
  <si>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</si>
  <si>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</si>
  <si>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</si>
  <si>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</si>
  <si>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</si>
  <si>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</si>
  <si>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</si>
  <si>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</si>
  <si>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</si>
  <si>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</si>
  <si>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</si>
  <si>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</si>
  <si>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</si>
  <si>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</si>
  <si>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</si>
  <si>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</si>
  <si>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</si>
  <si>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</si>
  <si>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</si>
  <si>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</si>
  <si>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</si>
  <si>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</si>
  <si>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</si>
  <si>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</si>
  <si>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</si>
  <si>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</si>
  <si>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</si>
  <si>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</si>
  <si>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</si>
  <si>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</si>
  <si>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</si>
  <si>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</si>
  <si>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</si>
  <si>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</si>
  <si>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</si>
  <si>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</si>
  <si>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</si>
  <si>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</si>
  <si>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</si>
  <si>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</si>
  <si>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</si>
  <si>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</si>
  <si>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</si>
  <si>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</si>
  <si>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</si>
  <si>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</si>
  <si>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</si>
  <si>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</si>
  <si>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</si>
  <si>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</si>
  <si>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</si>
  <si>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</si>
  <si>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</si>
  <si>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</si>
  <si>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</si>
  <si>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</si>
  <si>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</si>
  <si>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</si>
  <si>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</si>
  <si>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</si>
  <si>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</si>
  <si>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</si>
  <si>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</si>
  <si>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</si>
  <si>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</si>
  <si>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</si>
  <si>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</si>
  <si>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</si>
  <si>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</si>
  <si>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</si>
  <si>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</si>
  <si>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</si>
  <si>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</si>
  <si>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</si>
  <si>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</si>
  <si>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</si>
  <si>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</si>
  <si>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</si>
  <si>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</si>
  <si>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</si>
  <si>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</si>
  <si>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</si>
  <si>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</si>
  <si>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</si>
  <si>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</si>
  <si>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</si>
  <si>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</si>
  <si>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</si>
  <si>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</si>
  <si>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</si>
  <si>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</si>
  <si>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</si>
  <si>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</si>
  <si>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</si>
  <si>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</si>
  <si>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</si>
  <si>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</si>
  <si>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</si>
  <si>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</si>
  <si>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</si>
  <si>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</si>
  <si>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</si>
  <si>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</si>
  <si>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</si>
  <si>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</si>
  <si>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</si>
  <si>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</si>
  <si>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</si>
  <si>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</si>
  <si>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</si>
  <si>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</si>
  <si>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</si>
  <si>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</si>
  <si>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</si>
  <si>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</si>
  <si>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</si>
  <si>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</si>
  <si>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</si>
  <si>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</si>
  <si>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</si>
  <si>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</si>
  <si>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</si>
  <si>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</si>
  <si>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</si>
  <si>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</si>
  <si>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</si>
  <si>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</si>
  <si>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</si>
  <si>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</si>
  <si>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</si>
  <si>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</si>
  <si>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</si>
  <si>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</si>
  <si>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</si>
  <si>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</si>
  <si>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</si>
  <si>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</si>
  <si>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</si>
  <si>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</si>
  <si>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</si>
  <si>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</si>
  <si>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</si>
  <si>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</si>
  <si>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</si>
  <si>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</si>
  <si>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</si>
  <si>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</si>
  <si>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</si>
  <si>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</si>
  <si>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</si>
  <si>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</si>
  <si>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</si>
  <si>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</si>
  <si>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</si>
  <si>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</si>
  <si>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</si>
  <si>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</si>
  <si>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</si>
  <si>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</si>
  <si>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</si>
  <si>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</si>
  <si>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</si>
  <si>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</si>
  <si>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</si>
  <si>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</si>
  <si>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</si>
  <si>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</si>
  <si>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</si>
  <si>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</si>
  <si>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</si>
  <si>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</si>
  <si>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</si>
  <si>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</si>
  <si>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</si>
  <si>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</si>
  <si>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</si>
  <si>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</si>
  <si>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</si>
  <si>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</si>
  <si>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</si>
  <si>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</si>
  <si>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</si>
  <si>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</si>
  <si>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</si>
  <si>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</si>
  <si>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</si>
  <si>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</si>
  <si>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</si>
  <si>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</si>
  <si>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</si>
  <si>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</si>
  <si>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</si>
  <si>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</si>
  <si>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</si>
  <si>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</si>
  <si>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</si>
  <si>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</si>
  <si>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</si>
  <si>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</si>
  <si>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</si>
  <si>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</si>
  <si>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</si>
  <si>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</si>
  <si>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</si>
  <si>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</si>
  <si>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</si>
  <si>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</si>
  <si>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</si>
  <si>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</si>
  <si>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</si>
  <si>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</si>
  <si>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</si>
  <si>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</si>
  <si>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</si>
  <si>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</si>
  <si>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</si>
  <si>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</si>
  <si>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</si>
  <si>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</si>
  <si>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</si>
  <si>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</si>
  <si>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</si>
  <si>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</si>
  <si>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</si>
  <si>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</si>
  <si>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</si>
  <si>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</si>
  <si>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</si>
  <si>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</si>
  <si>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</si>
  <si>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</si>
  <si>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</si>
  <si>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</si>
  <si>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</si>
  <si>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</si>
  <si>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</si>
  <si>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</si>
  <si>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</si>
  <si>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</si>
  <si>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</si>
  <si>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</si>
  <si>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</si>
  <si>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</si>
  <si>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</si>
  <si>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</si>
  <si>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</si>
  <si>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</si>
  <si>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</si>
  <si>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</si>
  <si>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</si>
  <si>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</si>
  <si>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</si>
  <si>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</si>
  <si>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</si>
  <si>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</si>
  <si>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</si>
  <si>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</si>
  <si>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</si>
  <si>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</si>
  <si>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</si>
  <si>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</si>
  <si>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</si>
  <si>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</si>
  <si>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</si>
  <si>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</si>
  <si>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</si>
  <si>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</si>
  <si>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</si>
  <si>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</si>
  <si>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</si>
  <si>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</si>
  <si>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</si>
  <si>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</si>
  <si>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</si>
  <si>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</si>
  <si>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</si>
  <si>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</si>
  <si>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</si>
  <si>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</si>
  <si>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</si>
  <si>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</si>
  <si>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</si>
  <si>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</si>
  <si>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</si>
  <si>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</si>
  <si>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</si>
  <si>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</si>
  <si>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</si>
  <si>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</si>
  <si>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</si>
  <si>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</si>
  <si>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</si>
  <si>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</si>
  <si>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</si>
  <si>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</si>
  <si>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</si>
  <si>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</si>
  <si>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</si>
  <si>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</si>
  <si>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</si>
  <si>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</si>
  <si>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</si>
  <si>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</si>
  <si>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</si>
  <si>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</si>
  <si>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</si>
  <si>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</si>
  <si>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</si>
  <si>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</si>
  <si>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</si>
  <si>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</si>
  <si>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</si>
  <si>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</si>
  <si>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</si>
  <si>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</si>
  <si>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</si>
  <si>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</si>
  <si>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</si>
  <si>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</si>
  <si>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</si>
  <si>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</si>
  <si>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</si>
  <si>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</si>
  <si>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</si>
  <si>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</si>
  <si>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</si>
  <si>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</si>
  <si>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</si>
  <si>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</si>
  <si>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</si>
  <si>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</si>
  <si>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</si>
  <si>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</si>
  <si>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</si>
  <si>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</si>
  <si>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</si>
  <si>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</si>
  <si>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</si>
  <si>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</si>
  <si>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</si>
  <si>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</si>
  <si>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</si>
  <si>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</si>
  <si>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</si>
  <si>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</si>
  <si>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</si>
  <si>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</si>
  <si>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</si>
  <si>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</si>
  <si>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</si>
  <si>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</si>
  <si>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</si>
  <si>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</si>
  <si>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</si>
  <si>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</si>
  <si>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</si>
  <si>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</si>
  <si>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</si>
  <si>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</si>
  <si>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</si>
  <si>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</si>
  <si>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</si>
  <si>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</si>
  <si>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</si>
  <si>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</si>
  <si>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</si>
  <si>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</si>
  <si>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</si>
  <si>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</si>
  <si>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</si>
  <si>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</si>
  <si>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</si>
  <si>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</si>
  <si>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</si>
  <si>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</si>
  <si>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</si>
  <si>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</si>
  <si>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</si>
  <si>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</si>
  <si>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</si>
  <si>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</si>
  <si>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</si>
  <si>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</si>
  <si>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</si>
  <si>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</si>
  <si>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</si>
  <si>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</si>
  <si>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</si>
  <si>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</si>
  <si>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</si>
  <si>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</si>
  <si>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</si>
  <si>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</si>
  <si>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</si>
  <si>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</si>
  <si>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</si>
  <si>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</si>
  <si>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</si>
  <si>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</si>
  <si>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</si>
  <si>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</si>
  <si>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</si>
  <si>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</si>
  <si>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</si>
  <si>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</si>
  <si>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</si>
  <si>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</si>
  <si>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</si>
  <si>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</si>
  <si>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</si>
  <si>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</si>
  <si>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</si>
  <si>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</si>
  <si>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</si>
  <si>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</si>
  <si>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</si>
  <si>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</si>
  <si>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</si>
  <si>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</si>
  <si>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</si>
  <si>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</si>
  <si>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</si>
  <si>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</si>
  <si>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</si>
  <si>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</si>
  <si>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</si>
  <si>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</si>
  <si>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</si>
  <si>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</si>
  <si>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</si>
  <si>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</si>
  <si>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</si>
  <si>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</si>
  <si>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</si>
  <si>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</si>
  <si>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</si>
  <si>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</si>
  <si>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</si>
  <si>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</si>
  <si>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</si>
  <si>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</si>
  <si>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</si>
  <si>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</si>
  <si>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</si>
  <si>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</si>
  <si>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</si>
  <si>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</si>
  <si>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</si>
  <si>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</si>
  <si>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</si>
  <si>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</si>
  <si>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</si>
  <si>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</si>
  <si>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</si>
  <si>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</si>
  <si>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</si>
  <si>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</si>
  <si>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</si>
  <si>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</si>
  <si>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</si>
  <si>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</si>
  <si>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</si>
  <si>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</si>
  <si>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</si>
  <si>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</si>
  <si>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</si>
  <si>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</si>
  <si>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</si>
  <si>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</si>
  <si>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</si>
  <si>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</si>
  <si>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</si>
  <si>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</si>
  <si>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</si>
  <si>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</si>
  <si>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</si>
  <si>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</si>
  <si>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</si>
  <si>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</si>
  <si>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</si>
  <si>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</si>
  <si>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</si>
  <si>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</si>
  <si>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</si>
  <si>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</si>
  <si>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</si>
  <si>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</si>
  <si>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</si>
  <si>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</si>
  <si>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</si>
  <si>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</si>
  <si>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</si>
  <si>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</si>
  <si>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</si>
  <si>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</si>
  <si>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</si>
  <si>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</si>
  <si>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</si>
  <si>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</si>
  <si>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</si>
  <si>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</si>
  <si>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</si>
  <si>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</si>
  <si>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</si>
  <si>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</si>
  <si>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</si>
  <si>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</si>
  <si>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</si>
  <si>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</si>
  <si>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</si>
  <si>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</si>
  <si>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</si>
  <si>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</si>
  <si>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</si>
  <si>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</si>
  <si>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</si>
  <si>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</si>
  <si>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</si>
  <si>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</si>
  <si>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</si>
  <si>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</si>
  <si>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</si>
  <si>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</si>
  <si>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</si>
  <si>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</si>
  <si>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</si>
  <si>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</si>
  <si>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</si>
  <si>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</si>
  <si>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</si>
  <si>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</si>
  <si>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</si>
  <si>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</si>
  <si>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</si>
  <si>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</si>
  <si>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</si>
  <si>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</si>
  <si>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</si>
  <si>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</si>
  <si>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</si>
  <si>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</si>
  <si>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</si>
  <si>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</si>
  <si>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</si>
  <si>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</si>
  <si>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</si>
  <si>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</si>
  <si>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</si>
  <si>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</si>
  <si>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</si>
  <si>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</si>
  <si>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</si>
  <si>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</si>
  <si>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</si>
  <si>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</si>
  <si>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</si>
  <si>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</si>
  <si>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</si>
  <si>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</si>
  <si>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</si>
  <si>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</si>
  <si>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</si>
  <si>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</si>
  <si>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</si>
  <si>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</si>
  <si>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</si>
  <si>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</si>
  <si>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</si>
  <si>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</si>
  <si>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</si>
  <si>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</si>
  <si>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</si>
  <si>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</si>
  <si>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</si>
  <si>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</si>
  <si>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</si>
  <si>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</si>
  <si>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</si>
  <si>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</si>
  <si>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</si>
  <si>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</si>
  <si>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</si>
  <si>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</si>
  <si>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</si>
  <si>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</si>
  <si>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</si>
  <si>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</si>
  <si>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</si>
  <si>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</si>
  <si>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</si>
  <si>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</si>
  <si>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</si>
  <si>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</si>
  <si>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</si>
  <si>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</si>
  <si>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</si>
  <si>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</si>
  <si>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</si>
  <si>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</si>
  <si>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</si>
  <si>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</si>
  <si>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</si>
  <si>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</si>
  <si>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</si>
  <si>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</si>
  <si>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</si>
  <si>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</si>
  <si>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</si>
  <si>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</si>
  <si>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</si>
  <si>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</si>
  <si>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</si>
  <si>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</si>
  <si>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</si>
  <si>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</si>
  <si>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</si>
  <si>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</si>
  <si>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</si>
  <si>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</si>
  <si>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</si>
  <si>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</si>
  <si>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</si>
  <si>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</si>
  <si>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</si>
  <si>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</si>
  <si>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</si>
  <si>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</si>
  <si>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</si>
  <si>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</si>
  <si>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</si>
  <si>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</si>
  <si>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</si>
  <si>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</si>
  <si>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</si>
  <si>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</si>
  <si>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</si>
  <si>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</si>
  <si>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</si>
  <si>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</si>
  <si>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</si>
  <si>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</si>
  <si>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</si>
  <si>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</si>
  <si>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</si>
  <si>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</si>
  <si>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</si>
  <si>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</si>
  <si>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</si>
  <si>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</si>
  <si>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</si>
  <si>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</si>
  <si>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</si>
  <si>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</si>
  <si>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</si>
  <si>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</si>
  <si>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</si>
  <si>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</si>
  <si>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</si>
  <si>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</si>
  <si>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</si>
  <si>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</si>
  <si>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</si>
  <si>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</si>
  <si>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</si>
  <si>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</si>
  <si>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</si>
  <si>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</si>
  <si>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</si>
  <si>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</si>
  <si>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</si>
  <si>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</si>
  <si>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</si>
  <si>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</si>
  <si>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</si>
  <si>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</si>
  <si>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</si>
  <si>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</si>
  <si>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</si>
  <si>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</si>
  <si>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</si>
  <si>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</si>
  <si>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</si>
  <si>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</si>
  <si>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</si>
  <si>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</si>
  <si>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</si>
  <si>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</si>
  <si>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</si>
  <si>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</si>
  <si>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</si>
  <si>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</si>
  <si>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</si>
  <si>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</si>
  <si>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</si>
  <si>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</si>
  <si>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</si>
  <si>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</si>
  <si>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</si>
  <si>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</si>
  <si>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</si>
  <si>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</si>
  <si>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</si>
  <si>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</si>
  <si>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</si>
  <si>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</si>
  <si>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</si>
  <si>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</si>
  <si>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</si>
  <si>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</si>
  <si>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</si>
  <si>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</si>
  <si>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</si>
  <si>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</si>
  <si>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</si>
  <si>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</si>
  <si>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</si>
  <si>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</si>
  <si>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</si>
  <si>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</si>
  <si>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</si>
  <si>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</si>
  <si>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</si>
  <si>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</si>
  <si>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</si>
  <si>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</si>
  <si>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</si>
  <si>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</si>
  <si>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</si>
  <si>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</si>
  <si>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</si>
  <si>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</si>
  <si>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</si>
  <si>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</si>
  <si>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</si>
  <si>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</si>
  <si>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</si>
  <si>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</si>
  <si>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</si>
  <si>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</si>
  <si>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</si>
  <si>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</si>
  <si>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</si>
  <si>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</si>
  <si>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</si>
  <si>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</si>
  <si>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</si>
  <si>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</si>
  <si>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</si>
  <si>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</si>
  <si>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</si>
  <si>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</si>
  <si>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</si>
  <si>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</si>
  <si>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</si>
  <si>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</si>
  <si>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</si>
  <si>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</si>
  <si>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</si>
  <si>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</si>
  <si>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</si>
  <si>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</si>
  <si>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</si>
  <si>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</si>
  <si>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</si>
  <si>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</si>
  <si>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</si>
  <si>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</si>
  <si>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</si>
  <si>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</si>
  <si>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</si>
  <si>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</si>
  <si>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</si>
  <si>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</si>
  <si>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</si>
  <si>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</si>
  <si>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</si>
  <si>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</si>
  <si>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</si>
  <si>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</si>
  <si>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</si>
  <si>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</si>
  <si>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</si>
  <si>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</si>
  <si>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</si>
  <si>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</si>
  <si>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</si>
  <si>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</si>
  <si>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</si>
  <si>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</si>
  <si>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</si>
  <si>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</si>
  <si>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</si>
  <si>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</si>
  <si>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</si>
  <si>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</si>
  <si>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</si>
  <si>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</si>
  <si>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</si>
  <si>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</si>
  <si>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</si>
  <si>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</si>
  <si>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</si>
  <si>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</si>
  <si>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</si>
  <si>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</si>
  <si>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</si>
  <si>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</si>
  <si>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</si>
  <si>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</si>
  <si>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</si>
  <si>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</si>
  <si>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</si>
  <si>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</si>
  <si>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</si>
  <si>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</si>
  <si>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</si>
  <si>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</si>
  <si>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</si>
  <si>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</si>
  <si>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</si>
  <si>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</si>
  <si>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</si>
  <si>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</si>
  <si>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</si>
  <si>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</si>
  <si>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</si>
  <si>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</si>
  <si>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</si>
  <si>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</si>
  <si>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</si>
  <si>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</si>
  <si>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</si>
  <si>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</si>
  <si>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</si>
  <si>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</si>
  <si>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</si>
  <si>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</si>
  <si>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</si>
  <si>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</si>
  <si>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</si>
  <si>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</si>
  <si>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</si>
  <si>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</si>
  <si>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</si>
  <si>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</si>
  <si>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</si>
  <si>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</si>
  <si>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</si>
  <si>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</si>
  <si>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</si>
  <si>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</si>
  <si>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</si>
  <si>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</si>
  <si>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</si>
  <si>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</si>
  <si>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</si>
  <si>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</si>
  <si>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</si>
  <si>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</si>
  <si>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</si>
  <si>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</si>
  <si>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</si>
  <si>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</si>
  <si>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</si>
  <si>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</si>
  <si>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</si>
  <si>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</si>
  <si>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</si>
  <si>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</si>
  <si>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</si>
  <si>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</si>
  <si>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</si>
  <si>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</si>
  <si>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</si>
  <si>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</si>
  <si>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</si>
  <si>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</si>
  <si>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</si>
  <si>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</si>
  <si>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</si>
  <si>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</si>
  <si>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</si>
  <si>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</si>
  <si>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</si>
  <si>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</si>
  <si>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</si>
  <si>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</si>
  <si>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</si>
  <si>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</si>
  <si>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</si>
  <si>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</si>
  <si>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</si>
  <si>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</si>
  <si>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</si>
  <si>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</si>
  <si>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</si>
  <si>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</si>
  <si>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</si>
  <si>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</si>
  <si>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</si>
  <si>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</si>
  <si>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</si>
  <si>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</si>
  <si>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</si>
  <si>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</si>
  <si>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</si>
  <si>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</si>
  <si>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</si>
  <si>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</si>
  <si>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</si>
  <si>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</si>
  <si>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</si>
  <si>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</si>
  <si>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</si>
  <si>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</si>
  <si>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</si>
  <si>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</si>
  <si>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</si>
  <si>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</si>
  <si>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</si>
  <si>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</si>
  <si>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</si>
  <si>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</si>
  <si>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</si>
  <si>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</si>
  <si>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</si>
  <si>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</si>
  <si>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</si>
  <si>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</si>
  <si>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</si>
  <si>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</si>
  <si>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</si>
  <si>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</si>
  <si>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</si>
  <si>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</si>
  <si>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</si>
  <si>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</si>
  <si>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</si>
  <si>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</si>
  <si>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</si>
  <si>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</si>
  <si>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</si>
  <si>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</si>
  <si>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</si>
  <si>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</si>
  <si>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</si>
  <si>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</si>
  <si>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</si>
  <si>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</si>
  <si>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</si>
  <si>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</si>
  <si>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</si>
  <si>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</si>
  <si>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</si>
  <si>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</si>
  <si>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</si>
  <si>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</si>
  <si>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</si>
  <si>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</si>
  <si>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</si>
  <si>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</si>
  <si>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</si>
  <si>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</si>
  <si>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</si>
  <si>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</si>
  <si>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</si>
  <si>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</si>
  <si>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</si>
  <si>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</si>
  <si>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</si>
  <si>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</si>
  <si>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</si>
  <si>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</si>
  <si>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</si>
  <si>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</si>
  <si>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</si>
  <si>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</si>
  <si>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</si>
  <si>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</si>
  <si>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</si>
  <si>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</si>
  <si>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</si>
  <si>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</si>
  <si>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</si>
  <si>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</si>
  <si>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</si>
  <si>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</si>
  <si>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</si>
  <si>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</si>
  <si>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</si>
  <si>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</si>
  <si>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</si>
  <si>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</si>
  <si>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</si>
  <si>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</si>
  <si>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</si>
  <si>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</si>
  <si>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</si>
  <si>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</si>
  <si>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</si>
  <si>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</si>
  <si>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</si>
  <si>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</si>
  <si>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</si>
  <si>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</si>
  <si>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</si>
  <si>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</si>
  <si>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</si>
  <si>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</si>
  <si>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</si>
  <si>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</si>
  <si>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</si>
  <si>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</si>
  <si>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</si>
  <si>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</si>
  <si>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</si>
  <si>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</si>
  <si>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</si>
  <si>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</si>
  <si>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</si>
  <si>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</si>
  <si>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</si>
  <si>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</si>
  <si>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</si>
  <si>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</si>
  <si>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</si>
  <si>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</si>
  <si>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</si>
  <si>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</si>
  <si>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</si>
  <si>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</si>
  <si>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</si>
  <si>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</si>
  <si>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</si>
  <si>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</si>
  <si>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</si>
  <si>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</si>
  <si>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</si>
  <si>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</si>
  <si>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</si>
  <si>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</si>
  <si>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</si>
  <si>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</si>
  <si>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</si>
  <si>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</si>
  <si>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</si>
  <si>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</si>
  <si>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</si>
  <si>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</si>
  <si>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</si>
  <si>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</si>
  <si>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</si>
  <si>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</si>
  <si>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</si>
  <si>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</si>
  <si>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</si>
  <si>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</si>
  <si>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</si>
  <si>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</si>
  <si>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</si>
  <si>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</si>
  <si>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</si>
  <si>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</si>
  <si>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</si>
  <si>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</si>
  <si>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</si>
  <si>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</si>
  <si>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</si>
  <si>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</si>
  <si>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</si>
  <si>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</si>
  <si>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</si>
  <si>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</si>
  <si>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</si>
  <si>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</si>
  <si>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</si>
  <si>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</si>
  <si>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</si>
  <si>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</si>
  <si>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</si>
  <si>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</si>
  <si>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</si>
  <si>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</si>
  <si>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</si>
  <si>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</si>
  <si>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</si>
  <si>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</si>
  <si>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</si>
  <si>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</si>
  <si>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</si>
  <si>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</si>
  <si>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</si>
  <si>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</si>
  <si>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</si>
  <si>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</si>
  <si>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</si>
  <si>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</si>
  <si>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</si>
  <si>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</si>
  <si>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</si>
  <si>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</si>
  <si>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</si>
  <si>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</si>
  <si>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</si>
  <si>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</si>
  <si>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</si>
  <si>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</si>
  <si>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</si>
  <si>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</si>
  <si>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</si>
  <si>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</si>
  <si>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</si>
  <si>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</si>
  <si>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</si>
  <si>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</si>
  <si>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</si>
  <si>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</si>
  <si>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</si>
  <si>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</si>
  <si>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</si>
  <si>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</si>
  <si>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</si>
  <si>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</si>
  <si>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</si>
  <si>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</si>
  <si>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</si>
  <si>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</si>
  <si>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</si>
  <si>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</si>
  <si>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</si>
  <si>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</si>
  <si>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</si>
  <si>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</si>
  <si>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</si>
  <si>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</si>
  <si>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</si>
  <si>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</si>
  <si>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</si>
  <si>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</si>
  <si>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</si>
  <si>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</si>
  <si>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</si>
  <si>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</si>
  <si>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</si>
  <si>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</si>
  <si>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</si>
  <si>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</si>
  <si>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</si>
  <si>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</si>
  <si>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</si>
  <si>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</si>
  <si>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</si>
  <si>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</si>
  <si>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launched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</si>
  <si>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</si>
  <si>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</si>
  <si>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</si>
  <si>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</si>
  <si>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</si>
  <si>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</si>
  <si>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</si>
  <si>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</si>
  <si>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</si>
  <si>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</si>
  <si>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</si>
  <si>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</si>
  <si>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</si>
  <si>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</si>
  <si>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 xml:space="preserve">category 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</si>
  <si>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</si>
  <si>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</si>
  <si>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</si>
  <si>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</si>
  <si>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</si>
  <si>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</si>
  <si>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</si>
  <si>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</si>
  <si>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</si>
  <si>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</si>
  <si>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</si>
  <si>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</si>
  <si>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</si>
  <si>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</si>
  <si>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</si>
  <si>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</si>
  <si>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</si>
  <si>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</si>
  <si>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</si>
  <si>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</si>
  <si>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</si>
  <si>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</si>
  <si>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</si>
  <si>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</si>
  <si>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</si>
  <si>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launched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</si>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</sst>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 .xlsx]Parent 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5-E140-88B2-C40FB981A9C5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5-E140-88B2-C40FB981A9C5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5-E140-88B2-C40FB981A9C5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5-E140-88B2-C40FB981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688271"/>
        <c:axId val="745258944"/>
      </c:barChart>
      <c:catAx>
        <c:axId val="19286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58944"/>
        <c:crosses val="autoZero"/>
        <c:auto val="1"/>
        <c:lblAlgn val="ctr"/>
        <c:lblOffset val="100"/>
        <c:noMultiLvlLbl val="0"/>
      </c:catAx>
      <c:valAx>
        <c:axId val="745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 .xlsx]Sub-Category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9147-BA82-9B7381A1DC19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9147-BA82-9B7381A1DC19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1-9147-BA82-9B7381A1DC19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1-9147-BA82-9B7381A1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1059823"/>
        <c:axId val="1927940735"/>
      </c:barChart>
      <c:catAx>
        <c:axId val="18810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0735"/>
        <c:crosses val="autoZero"/>
        <c:auto val="1"/>
        <c:lblAlgn val="ctr"/>
        <c:lblOffset val="100"/>
        <c:noMultiLvlLbl val="0"/>
      </c:catAx>
      <c:valAx>
        <c:axId val="19279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 .xlsx]Outcomes Based on Launch Dates!PivotTable6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B-3846-9D91-AA970F12130E}"/>
            </c:ext>
          </c:extLst>
        </c:ser>
        <c:ser>
          <c:idx val="1"/>
          <c:order val="1"/>
          <c:tx>
            <c:strRef>
              <c:f>'Outcomes Based on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B-3846-9D91-AA970F12130E}"/>
            </c:ext>
          </c:extLst>
        </c:ser>
        <c:ser>
          <c:idx val="2"/>
          <c:order val="2"/>
          <c:tx>
            <c:strRef>
              <c:f>'Outcomes Based on Launch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B-3846-9D91-AA970F12130E}"/>
            </c:ext>
          </c:extLst>
        </c:ser>
        <c:ser>
          <c:idx val="3"/>
          <c:order val="3"/>
          <c:tx>
            <c:strRef>
              <c:f>'Outcomes Based on Launch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B-3846-9D91-AA970F12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755103"/>
        <c:axId val="2016137695"/>
      </c:lineChart>
      <c:catAx>
        <c:axId val="20157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37695"/>
        <c:crosses val="autoZero"/>
        <c:auto val="1"/>
        <c:lblAlgn val="ctr"/>
        <c:lblOffset val="100"/>
        <c:noMultiLvlLbl val="0"/>
      </c:catAx>
      <c:valAx>
        <c:axId val="20161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0</xdr:row>
      <xdr:rowOff>127000</xdr:rowOff>
    </xdr:from>
    <xdr:to>
      <xdr:col>12</xdr:col>
      <xdr:colOff>457200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558D5-5F04-5454-9C4E-44E759E34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12700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FF66E-783C-C1EF-B201-4379866C1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38100</xdr:rowOff>
    </xdr:from>
    <xdr:to>
      <xdr:col>6</xdr:col>
      <xdr:colOff>25400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5186D-FFEB-FAE7-C991-362B8D144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isse Robinson" refreshedDate="45587.913656944445" createdVersion="8" refreshedVersion="8" minRefreshableVersion="3" recordCount="1000" xr:uid="{E6A48C4C-76A3-994F-880D-9E41C703A26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launch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launch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launch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launch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E68BA-1FD5-B544-B73F-820B8B3ED526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31D19-227B-A745-9A8F-C2D1DDFDD1AB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78794-960E-6B4F-825D-AA216524A228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10" sqref="E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1640625" customWidth="1"/>
    <col min="8" max="8" width="13" bestFit="1" customWidth="1"/>
    <col min="9" max="9" width="16.6640625" customWidth="1"/>
    <col min="12" max="13" width="11.1640625" bestFit="1" customWidth="1"/>
    <col min="14" max="14" width="21.6640625" customWidth="1"/>
    <col min="15" max="15" width="24.1640625" customWidth="1"/>
    <col min="18" max="18" width="28" bestFit="1" customWidth="1"/>
    <col min="20" max="20" width="16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RIGHT(R1,LEN(R1)-FIND("&amp;",R1)-1)</f>
        <v>sub-category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(((L2/60)/60/24)+DATE(1970,1,1))</f>
        <v>42336.25</v>
      </c>
      <c r="O2" s="4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(((L3/60)/60/24)+DATE(1970,1,1))</f>
        <v>41870.208333333336</v>
      </c>
      <c r="O3" s="4">
        <f t="shared" ref="O3:O66" si="3">(((M3/60)/60/24)+DATE(1970,1,1))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(((L67/60)/60/24)+DATE(1970,1,1))</f>
        <v>40570.25</v>
      </c>
      <c r="O67" s="4">
        <f t="shared" ref="O67:O130" si="9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(((L131/60)/60/24)+DATE(1970,1,1))</f>
        <v>42038.25</v>
      </c>
      <c r="O131" s="4">
        <f t="shared" ref="O131:O194" si="15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(((L195/60)/60/24)+DATE(1970,1,1))</f>
        <v>43198.208333333328</v>
      </c>
      <c r="O195" s="4">
        <f t="shared" ref="O195:O258" si="21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(((L259/60)/60/24)+DATE(1970,1,1))</f>
        <v>41338.25</v>
      </c>
      <c r="O259" s="4">
        <f t="shared" ref="O259:O322" si="27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(((L323/60)/60/24)+DATE(1970,1,1))</f>
        <v>40634.208333333336</v>
      </c>
      <c r="O323" s="4">
        <f t="shared" ref="O323:O386" si="33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(((L387/60)/60/24)+DATE(1970,1,1))</f>
        <v>43553.208333333328</v>
      </c>
      <c r="O387" s="4">
        <f t="shared" ref="O387:O450" si="39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(((L451/60)/60/24)+DATE(1970,1,1))</f>
        <v>43530.25</v>
      </c>
      <c r="O451" s="4">
        <f t="shared" ref="O451:O514" si="45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(((L515/60)/60/24)+DATE(1970,1,1))</f>
        <v>40430.208333333336</v>
      </c>
      <c r="O515" s="4">
        <f t="shared" ref="O515:O578" si="51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(((L579/60)/60/24)+DATE(1970,1,1))</f>
        <v>40613.25</v>
      </c>
      <c r="O579" s="4">
        <f t="shared" ref="O579:O642" si="57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(((L643/60)/60/24)+DATE(1970,1,1))</f>
        <v>42786.25</v>
      </c>
      <c r="O643" s="4">
        <f t="shared" ref="O643:O706" si="63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(((L707/60)/60/24)+DATE(1970,1,1))</f>
        <v>41619.25</v>
      </c>
      <c r="O707" s="4">
        <f t="shared" ref="O707:O770" si="69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(((L771/60)/60/24)+DATE(1970,1,1))</f>
        <v>41501.208333333336</v>
      </c>
      <c r="O771" s="4">
        <f t="shared" ref="O771:O834" si="75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(((L835/60)/60/24)+DATE(1970,1,1))</f>
        <v>40588.25</v>
      </c>
      <c r="O835" s="4">
        <f t="shared" ref="O835:O898" si="81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(((L899/60)/60/24)+DATE(1970,1,1))</f>
        <v>43583.208333333328</v>
      </c>
      <c r="O899" s="4">
        <f t="shared" ref="O899:O962" si="87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(((L963/60)/60/24)+DATE(1970,1,1))</f>
        <v>40591.25</v>
      </c>
      <c r="O963" s="4">
        <f t="shared" ref="O963:O1001" si="93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" xr:uid="{00000000-0001-0000-0000-000000000000}"/>
  <conditionalFormatting sqref="G1:G1048576">
    <cfRule type="containsText" dxfId="4" priority="2" operator="containsText" text="canceled">
      <formula>NOT(ISERROR(SEARCH("canceled",G1)))</formula>
    </cfRule>
    <cfRule type="containsText" dxfId="3" priority="3" operator="containsText" text="live">
      <formula>NOT(ISERROR(SEARCH("live",G1)))</formula>
    </cfRule>
    <cfRule type="containsText" dxfId="2" priority="4" operator="containsText" text="failed">
      <formula>NOT(ISERROR(SEARCH("failed",G1)))</formula>
    </cfRule>
    <cfRule type="containsText" dxfId="1" priority="5" operator="containsText" text="successful">
      <formula>NOT(ISERROR(SEARCH("successful",G1)))</formula>
    </cfRule>
    <cfRule type="containsText" dxfId="0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6E6E-325A-E649-8393-C447928104BE}">
  <dimension ref="A1:F14"/>
  <sheetViews>
    <sheetView workbookViewId="0">
      <selection activeCell="B6" sqref="B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2033</v>
      </c>
    </row>
    <row r="3" spans="1:6" x14ac:dyDescent="0.2">
      <c r="A3" s="5" t="s">
        <v>2047</v>
      </c>
      <c r="B3" s="5" t="s">
        <v>2045</v>
      </c>
    </row>
    <row r="4" spans="1:6" x14ac:dyDescent="0.2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6" t="s">
        <v>2035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2036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2037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2038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2040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2041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2042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2043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2044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37D9-042C-9040-A0B5-7632EBF4B4CA}">
  <dimension ref="A1:F30"/>
  <sheetViews>
    <sheetView topLeftCell="G11" workbookViewId="0">
      <selection activeCell="M25" sqref="M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2033</v>
      </c>
    </row>
    <row r="2" spans="1:6" x14ac:dyDescent="0.2">
      <c r="A2" s="5" t="s">
        <v>2046</v>
      </c>
      <c r="B2" t="s">
        <v>2033</v>
      </c>
    </row>
    <row r="4" spans="1:6" x14ac:dyDescent="0.2">
      <c r="A4" s="5" t="s">
        <v>2047</v>
      </c>
      <c r="B4" s="5" t="s">
        <v>2045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6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2049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2050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2051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2052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2054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2055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2058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2059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2060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2061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2062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2063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2064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2065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2066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2067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2068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2069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2070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2071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2044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9559-558E-2E41-91D5-EB8BDE9163D2}">
  <dimension ref="A1:F18"/>
  <sheetViews>
    <sheetView tabSelected="1" workbookViewId="0"/>
  </sheetViews>
  <sheetFormatPr baseColWidth="10" defaultRowHeight="16" x14ac:dyDescent="0.2"/>
  <cols>
    <col min="1" max="1" width="28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2072</v>
      </c>
      <c r="B1" t="s">
        <v>2033</v>
      </c>
    </row>
    <row r="2" spans="1:6" x14ac:dyDescent="0.2">
      <c r="A2" s="5" t="s">
        <v>2046</v>
      </c>
      <c r="B2" t="s">
        <v>2033</v>
      </c>
    </row>
    <row r="4" spans="1:6" x14ac:dyDescent="0.2">
      <c r="A4" s="5" t="s">
        <v>2047</v>
      </c>
      <c r="B4" s="5" t="s">
        <v>2045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6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6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6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6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6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6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6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6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6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6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6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6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6" t="s">
        <v>2044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 stats</vt:lpstr>
      <vt:lpstr>Sub-Category Stats</vt:lpstr>
      <vt:lpstr>Outcomes Based on Launch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Charisse Robinson</cp:lastModifiedBy>
  <dcterms:created xsi:type="dcterms:W3CDTF">2021-09-29T18:52:28Z</dcterms:created>
  <dcterms:modified xsi:type="dcterms:W3CDTF">2024-10-23T02:40:04Z</dcterms:modified>
</cp:coreProperties>
</file>