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lleen\Documents\thesis\GNRS-DOS\4attackfreq_july29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<sst xmlns="http://schemas.openxmlformats.org/spreadsheetml/2006/main" count="74" uniqueCount="74">
  <si>
    <t>Timestamp</t>
  </si>
  <si>
    <t>Inserts per Second</t>
  </si>
  <si>
    <t>Outstanding Responses</t>
  </si>
  <si>
    <t>[13:36:56.415]</t>
  </si>
  <si>
    <t>[13:36:57.411]</t>
  </si>
  <si>
    <t>[13:36:58.415]</t>
  </si>
  <si>
    <t>[13:36:59.415]</t>
  </si>
  <si>
    <t>[13:37:00.412]</t>
  </si>
  <si>
    <t>[13:37:01.407]</t>
  </si>
  <si>
    <t>[13:37:02.407]</t>
  </si>
  <si>
    <t>[13:37:03.408]</t>
  </si>
  <si>
    <t>[13:37:04.412]</t>
  </si>
  <si>
    <t>[13:37:05.412]</t>
  </si>
  <si>
    <t>[13:37:06.412]</t>
  </si>
  <si>
    <t>[13:37:07.412]</t>
  </si>
  <si>
    <t>[13:37:08.412]</t>
  </si>
  <si>
    <t>[13:37:09.408]</t>
  </si>
  <si>
    <t>[13:37:10.412]</t>
  </si>
  <si>
    <t>[13:37:15.412]</t>
  </si>
  <si>
    <t>[13:37:13.412]</t>
  </si>
  <si>
    <t>[13:37:12.412]</t>
  </si>
  <si>
    <t>[13:37:11.408]</t>
  </si>
  <si>
    <t>[13:37:20.413]</t>
  </si>
  <si>
    <t>[13:37:19.408]</t>
  </si>
  <si>
    <t>[13:37:18.412]</t>
  </si>
  <si>
    <t>[13:37:16.408]</t>
  </si>
  <si>
    <t>[13:37:17.408]</t>
  </si>
  <si>
    <t>[13:37:21.413]</t>
  </si>
  <si>
    <t>[13:37:22.413]</t>
  </si>
  <si>
    <t>[13:37:23.413]</t>
  </si>
  <si>
    <t>[13:37:24.413]</t>
  </si>
  <si>
    <t>[13:37:25.413]</t>
  </si>
  <si>
    <t>[13:37:26.409]</t>
  </si>
  <si>
    <t>[13:37:31.409]</t>
  </si>
  <si>
    <t>[13:37:30.409]</t>
  </si>
  <si>
    <t>[13:37:29.409]</t>
  </si>
  <si>
    <t>[13:37:28.409]</t>
  </si>
  <si>
    <t>[13:37:27.409]</t>
  </si>
  <si>
    <t>[13:37:34.409]</t>
  </si>
  <si>
    <t>[13:37:32.413]</t>
  </si>
  <si>
    <t>[13:37:33.409]</t>
  </si>
  <si>
    <t>[13:37:35.413]</t>
  </si>
  <si>
    <t>[13:37:36.409]</t>
  </si>
  <si>
    <t>[13:37:37.413]</t>
  </si>
  <si>
    <t>[13:37:41.410]</t>
  </si>
  <si>
    <t>[13:37:40.414]</t>
  </si>
  <si>
    <t>[13:37:39.414]</t>
  </si>
  <si>
    <t>[13:37:38.409]</t>
  </si>
  <si>
    <t>[13:37:42.414]</t>
  </si>
  <si>
    <t>[13:37:43.410]</t>
  </si>
  <si>
    <t>[13:37:44.414]</t>
  </si>
  <si>
    <t>[13:37:45.414]</t>
  </si>
  <si>
    <t>[13:37:50.414]</t>
  </si>
  <si>
    <t>[13:37:51.411]</t>
  </si>
  <si>
    <t>[13:37:49.414]</t>
  </si>
  <si>
    <t>[13:37:48.414]</t>
  </si>
  <si>
    <t>[13:37:46.410]</t>
  </si>
  <si>
    <t>[13:37:47.410]</t>
  </si>
  <si>
    <t>[13:37:52.410]</t>
  </si>
  <si>
    <t>[13:37:53.414]</t>
  </si>
  <si>
    <t>[13:37:54.414]</t>
  </si>
  <si>
    <t>[13:37:55.410]</t>
  </si>
  <si>
    <t>[13:37:56.415]</t>
  </si>
  <si>
    <t>[13:37:57.415]</t>
  </si>
  <si>
    <t>[13:38:16.412]</t>
  </si>
  <si>
    <t>[13:38:30.412]</t>
  </si>
  <si>
    <t>Total Successful Client Inserts</t>
  </si>
  <si>
    <t>Average Response Processing Time per Insert (us)</t>
  </si>
  <si>
    <t>Average Remote Time per Insert (us)</t>
  </si>
  <si>
    <t>Average Processing Time per Insert (us)</t>
  </si>
  <si>
    <t>Time (seconds)</t>
  </si>
  <si>
    <t>Total Client Inserts Arrived at Target</t>
  </si>
  <si>
    <t>Total Average Time per Insert</t>
  </si>
  <si>
    <t>Average Queue Time per Insert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</si>
</sst>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Server Statistics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829569268957656E-2"/>
          <c:y val="9.7153910263586718E-2"/>
          <c:w val="0.84446568088872609"/>
          <c:h val="0.806726022779262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Inserts per Second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Sheet1!$C$2:$C$21</c:f>
              <c:numCache>
                <c:formatCode>General</c:formatCode>
                <c:ptCount val="20"/>
                <c:pt idx="0">
                  <c:v>0</c:v>
                </c:pt>
                <c:pt idx="1">
                  <c:v>0.99600000000000222</c:v>
                </c:pt>
                <c:pt idx="2">
                  <c:v>2</c:v>
                </c:pt>
                <c:pt idx="3">
                  <c:v>3</c:v>
                </c:pt>
                <c:pt idx="4">
                  <c:v>3.9969999999999999</c:v>
                </c:pt>
                <c:pt idx="5">
                  <c:v>4.9919999999999973</c:v>
                </c:pt>
                <c:pt idx="6">
                  <c:v>5.9919999999999973</c:v>
                </c:pt>
                <c:pt idx="7">
                  <c:v>6.9930000000000021</c:v>
                </c:pt>
                <c:pt idx="8">
                  <c:v>7.997000000000007</c:v>
                </c:pt>
                <c:pt idx="9">
                  <c:v>8.997000000000007</c:v>
                </c:pt>
                <c:pt idx="10">
                  <c:v>9.997000000000007</c:v>
                </c:pt>
                <c:pt idx="11">
                  <c:v>10.997000000000007</c:v>
                </c:pt>
                <c:pt idx="12">
                  <c:v>11.997000000000007</c:v>
                </c:pt>
                <c:pt idx="13">
                  <c:v>12.993000000000002</c:v>
                </c:pt>
                <c:pt idx="14">
                  <c:v>13.997000000000007</c:v>
                </c:pt>
                <c:pt idx="15">
                  <c:v>14.993000000000002</c:v>
                </c:pt>
                <c:pt idx="16">
                  <c:v>15.997000000000007</c:v>
                </c:pt>
                <c:pt idx="17">
                  <c:v>16.997000000000007</c:v>
                </c:pt>
                <c:pt idx="18">
                  <c:v>18.997000000000007</c:v>
                </c:pt>
                <c:pt idx="19">
                  <c:v>19.993000000000002</c:v>
                </c:pt>
              </c:numCache>
            </c:numRef>
          </c:xVal>
          <c:yVal>
            <c:numRef>
              <c:f>Sheet1!$F$2:$F$21</c:f>
              <c:numCache>
                <c:formatCode>General</c:formatCode>
                <c:ptCount val="20"/>
                <c:pt idx="0">
                  <c:v>134.46199999999999</c:v>
                </c:pt>
                <c:pt idx="1">
                  <c:v>421.68700000000001</c:v>
                </c:pt>
                <c:pt idx="2">
                  <c:v>395.41800000000001</c:v>
                </c:pt>
                <c:pt idx="3">
                  <c:v>421</c:v>
                </c:pt>
                <c:pt idx="4">
                  <c:v>342.36900000000003</c:v>
                </c:pt>
                <c:pt idx="5">
                  <c:v>332.32900000000001</c:v>
                </c:pt>
                <c:pt idx="6">
                  <c:v>306</c:v>
                </c:pt>
                <c:pt idx="7">
                  <c:v>271</c:v>
                </c:pt>
                <c:pt idx="8">
                  <c:v>257.96800000000002</c:v>
                </c:pt>
                <c:pt idx="9">
                  <c:v>238</c:v>
                </c:pt>
                <c:pt idx="10">
                  <c:v>209.79</c:v>
                </c:pt>
                <c:pt idx="11">
                  <c:v>206</c:v>
                </c:pt>
                <c:pt idx="12">
                  <c:v>206</c:v>
                </c:pt>
                <c:pt idx="13">
                  <c:v>199.79900000000001</c:v>
                </c:pt>
                <c:pt idx="14">
                  <c:v>178.28700000000001</c:v>
                </c:pt>
                <c:pt idx="15">
                  <c:v>178.715</c:v>
                </c:pt>
                <c:pt idx="16">
                  <c:v>139.44200000000001</c:v>
                </c:pt>
                <c:pt idx="17">
                  <c:v>132</c:v>
                </c:pt>
                <c:pt idx="18">
                  <c:v>118</c:v>
                </c:pt>
                <c:pt idx="19">
                  <c:v>109.438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Sheet1!$A$1</c:f>
              <c:strCache>
                <c:ptCount val="1"/>
                <c:pt idx="0">
                  <c:v>Total Client Inserts Arrived at Target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Sheet1!$C$2:$C$13</c:f>
              <c:numCache>
                <c:formatCode>General</c:formatCode>
                <c:ptCount val="12"/>
                <c:pt idx="0">
                  <c:v>0</c:v>
                </c:pt>
                <c:pt idx="1">
                  <c:v>0.99600000000000222</c:v>
                </c:pt>
                <c:pt idx="2">
                  <c:v>2</c:v>
                </c:pt>
                <c:pt idx="3">
                  <c:v>3</c:v>
                </c:pt>
                <c:pt idx="4">
                  <c:v>3.9969999999999999</c:v>
                </c:pt>
                <c:pt idx="5">
                  <c:v>4.9919999999999973</c:v>
                </c:pt>
                <c:pt idx="6">
                  <c:v>5.9919999999999973</c:v>
                </c:pt>
                <c:pt idx="7">
                  <c:v>6.9930000000000021</c:v>
                </c:pt>
                <c:pt idx="8">
                  <c:v>7.997000000000007</c:v>
                </c:pt>
                <c:pt idx="9">
                  <c:v>8.997000000000007</c:v>
                </c:pt>
                <c:pt idx="10">
                  <c:v>9.997000000000007</c:v>
                </c:pt>
                <c:pt idx="11">
                  <c:v>10.997000000000007</c:v>
                </c:pt>
              </c:numCache>
            </c:numRef>
          </c:xVal>
          <c:yVal>
            <c:numRef>
              <c:f>Sheet1!$A$2:$A$13</c:f>
              <c:numCache>
                <c:formatCode>General</c:formatCode>
                <c:ptCount val="12"/>
                <c:pt idx="0">
                  <c:v>16</c:v>
                </c:pt>
                <c:pt idx="1">
                  <c:v>99</c:v>
                </c:pt>
                <c:pt idx="2">
                  <c:v>182</c:v>
                </c:pt>
                <c:pt idx="3">
                  <c:v>291</c:v>
                </c:pt>
                <c:pt idx="4">
                  <c:v>380</c:v>
                </c:pt>
                <c:pt idx="5">
                  <c:v>463</c:v>
                </c:pt>
                <c:pt idx="6">
                  <c:v>546</c:v>
                </c:pt>
                <c:pt idx="7">
                  <c:v>630</c:v>
                </c:pt>
                <c:pt idx="8">
                  <c:v>713</c:v>
                </c:pt>
                <c:pt idx="9">
                  <c:v>804</c:v>
                </c:pt>
                <c:pt idx="10">
                  <c:v>928</c:v>
                </c:pt>
                <c:pt idx="11">
                  <c:v>1000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Sheet1!$B$1</c:f>
              <c:strCache>
                <c:ptCount val="1"/>
                <c:pt idx="0">
                  <c:v>Total Successful Client Inserts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Sheet1!$C$2:$C$21</c:f>
              <c:numCache>
                <c:formatCode>General</c:formatCode>
                <c:ptCount val="20"/>
                <c:pt idx="0">
                  <c:v>0</c:v>
                </c:pt>
                <c:pt idx="1">
                  <c:v>0.99600000000000222</c:v>
                </c:pt>
                <c:pt idx="2">
                  <c:v>2</c:v>
                </c:pt>
                <c:pt idx="3">
                  <c:v>3</c:v>
                </c:pt>
                <c:pt idx="4">
                  <c:v>3.9969999999999999</c:v>
                </c:pt>
                <c:pt idx="5">
                  <c:v>4.9919999999999973</c:v>
                </c:pt>
                <c:pt idx="6">
                  <c:v>5.9919999999999973</c:v>
                </c:pt>
                <c:pt idx="7">
                  <c:v>6.9930000000000021</c:v>
                </c:pt>
                <c:pt idx="8">
                  <c:v>7.997000000000007</c:v>
                </c:pt>
                <c:pt idx="9">
                  <c:v>8.997000000000007</c:v>
                </c:pt>
                <c:pt idx="10">
                  <c:v>9.997000000000007</c:v>
                </c:pt>
                <c:pt idx="11">
                  <c:v>10.997000000000007</c:v>
                </c:pt>
                <c:pt idx="12">
                  <c:v>11.997000000000007</c:v>
                </c:pt>
                <c:pt idx="13">
                  <c:v>12.993000000000002</c:v>
                </c:pt>
                <c:pt idx="14">
                  <c:v>13.997000000000007</c:v>
                </c:pt>
                <c:pt idx="15">
                  <c:v>14.993000000000002</c:v>
                </c:pt>
                <c:pt idx="16">
                  <c:v>15.997000000000007</c:v>
                </c:pt>
                <c:pt idx="17">
                  <c:v>16.997000000000007</c:v>
                </c:pt>
                <c:pt idx="18">
                  <c:v>18.997000000000007</c:v>
                </c:pt>
                <c:pt idx="19">
                  <c:v>19.993000000000002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15</c:v>
                </c:pt>
                <c:pt idx="1">
                  <c:v>99</c:v>
                </c:pt>
                <c:pt idx="2">
                  <c:v>177</c:v>
                </c:pt>
                <c:pt idx="3">
                  <c:v>284</c:v>
                </c:pt>
                <c:pt idx="4">
                  <c:v>373</c:v>
                </c:pt>
                <c:pt idx="5">
                  <c:v>456</c:v>
                </c:pt>
                <c:pt idx="6">
                  <c:v>501</c:v>
                </c:pt>
                <c:pt idx="7">
                  <c:v>542</c:v>
                </c:pt>
                <c:pt idx="8">
                  <c:v>575</c:v>
                </c:pt>
                <c:pt idx="9">
                  <c:v>593</c:v>
                </c:pt>
                <c:pt idx="10">
                  <c:v>597</c:v>
                </c:pt>
                <c:pt idx="11">
                  <c:v>597</c:v>
                </c:pt>
                <c:pt idx="12">
                  <c:v>598</c:v>
                </c:pt>
                <c:pt idx="13">
                  <c:v>599</c:v>
                </c:pt>
                <c:pt idx="14">
                  <c:v>600</c:v>
                </c:pt>
                <c:pt idx="15">
                  <c:v>603</c:v>
                </c:pt>
                <c:pt idx="16">
                  <c:v>604</c:v>
                </c:pt>
                <c:pt idx="17">
                  <c:v>604</c:v>
                </c:pt>
                <c:pt idx="18">
                  <c:v>604</c:v>
                </c:pt>
                <c:pt idx="19">
                  <c:v>604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250216"/>
        <c:axId val="45924982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Average Processing Time per Insert (us)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0.99600000000000222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3.9969999999999999</c:v>
                      </c:pt>
                      <c:pt idx="5">
                        <c:v>4.9919999999999973</c:v>
                      </c:pt>
                      <c:pt idx="6">
                        <c:v>5.9919999999999973</c:v>
                      </c:pt>
                      <c:pt idx="7">
                        <c:v>6.9930000000000021</c:v>
                      </c:pt>
                      <c:pt idx="8">
                        <c:v>7.997000000000007</c:v>
                      </c:pt>
                      <c:pt idx="9">
                        <c:v>8.997000000000007</c:v>
                      </c:pt>
                      <c:pt idx="10">
                        <c:v>9.997000000000007</c:v>
                      </c:pt>
                      <c:pt idx="11">
                        <c:v>10.997000000000007</c:v>
                      </c:pt>
                      <c:pt idx="12">
                        <c:v>11.997000000000007</c:v>
                      </c:pt>
                      <c:pt idx="13">
                        <c:v>12.993000000000002</c:v>
                      </c:pt>
                      <c:pt idx="14">
                        <c:v>13.997000000000007</c:v>
                      </c:pt>
                      <c:pt idx="15">
                        <c:v>14.993000000000002</c:v>
                      </c:pt>
                      <c:pt idx="16">
                        <c:v>15.997000000000007</c:v>
                      </c:pt>
                      <c:pt idx="17">
                        <c:v>16.997000000000007</c:v>
                      </c:pt>
                      <c:pt idx="18">
                        <c:v>18.997000000000007</c:v>
                      </c:pt>
                      <c:pt idx="19">
                        <c:v>19.993000000000002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2977.1</c:v>
                      </c:pt>
                      <c:pt idx="1">
                        <c:v>1629.7</c:v>
                      </c:pt>
                      <c:pt idx="2">
                        <c:v>2256.6999999999998</c:v>
                      </c:pt>
                      <c:pt idx="3">
                        <c:v>2739.2</c:v>
                      </c:pt>
                      <c:pt idx="4">
                        <c:v>3300.7</c:v>
                      </c:pt>
                      <c:pt idx="5">
                        <c:v>3882.5</c:v>
                      </c:pt>
                      <c:pt idx="6">
                        <c:v>3883.8</c:v>
                      </c:pt>
                      <c:pt idx="7">
                        <c:v>4434.8999999999996</c:v>
                      </c:pt>
                      <c:pt idx="8">
                        <c:v>3979.9</c:v>
                      </c:pt>
                      <c:pt idx="9">
                        <c:v>4181.3</c:v>
                      </c:pt>
                      <c:pt idx="10">
                        <c:v>4703.1000000000004</c:v>
                      </c:pt>
                      <c:pt idx="11">
                        <c:v>4840.2</c:v>
                      </c:pt>
                      <c:pt idx="12">
                        <c:v>4826.7</c:v>
                      </c:pt>
                      <c:pt idx="13">
                        <c:v>4972.2</c:v>
                      </c:pt>
                      <c:pt idx="14">
                        <c:v>5569.9</c:v>
                      </c:pt>
                      <c:pt idx="15">
                        <c:v>5573.7</c:v>
                      </c:pt>
                      <c:pt idx="16">
                        <c:v>7115.6</c:v>
                      </c:pt>
                      <c:pt idx="17">
                        <c:v>7557.2</c:v>
                      </c:pt>
                      <c:pt idx="18">
                        <c:v>8443.7000000000007</c:v>
                      </c:pt>
                      <c:pt idx="19">
                        <c:v>9076.7999999999993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Average Remote Time per Insert (us)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0.99600000000000222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3.9969999999999999</c:v>
                      </c:pt>
                      <c:pt idx="5">
                        <c:v>4.9919999999999973</c:v>
                      </c:pt>
                      <c:pt idx="6">
                        <c:v>5.9919999999999973</c:v>
                      </c:pt>
                      <c:pt idx="7">
                        <c:v>6.9930000000000021</c:v>
                      </c:pt>
                      <c:pt idx="8">
                        <c:v>7.997000000000007</c:v>
                      </c:pt>
                      <c:pt idx="9">
                        <c:v>8.997000000000007</c:v>
                      </c:pt>
                      <c:pt idx="10">
                        <c:v>9.997000000000007</c:v>
                      </c:pt>
                      <c:pt idx="11">
                        <c:v>10.997000000000007</c:v>
                      </c:pt>
                      <c:pt idx="12">
                        <c:v>11.997000000000007</c:v>
                      </c:pt>
                      <c:pt idx="13">
                        <c:v>12.993000000000002</c:v>
                      </c:pt>
                      <c:pt idx="14">
                        <c:v>13.997000000000007</c:v>
                      </c:pt>
                      <c:pt idx="15">
                        <c:v>14.993000000000002</c:v>
                      </c:pt>
                      <c:pt idx="16">
                        <c:v>15.997000000000007</c:v>
                      </c:pt>
                      <c:pt idx="17">
                        <c:v>16.997000000000007</c:v>
                      </c:pt>
                      <c:pt idx="18">
                        <c:v>18.997000000000007</c:v>
                      </c:pt>
                      <c:pt idx="19">
                        <c:v>19.993000000000002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2928.2</c:v>
                      </c:pt>
                      <c:pt idx="1">
                        <c:v>1305.3</c:v>
                      </c:pt>
                      <c:pt idx="2">
                        <c:v>1595.2</c:v>
                      </c:pt>
                      <c:pt idx="3">
                        <c:v>2357.6999999999998</c:v>
                      </c:pt>
                      <c:pt idx="4">
                        <c:v>5364.5</c:v>
                      </c:pt>
                      <c:pt idx="5">
                        <c:v>5006.8</c:v>
                      </c:pt>
                      <c:pt idx="6">
                        <c:v>18192.8</c:v>
                      </c:pt>
                      <c:pt idx="7">
                        <c:v>68726.8</c:v>
                      </c:pt>
                      <c:pt idx="8">
                        <c:v>14394.6</c:v>
                      </c:pt>
                      <c:pt idx="9">
                        <c:v>87.3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Average Response Processing Time per Insert (us)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0.99600000000000222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3.9969999999999999</c:v>
                      </c:pt>
                      <c:pt idx="5">
                        <c:v>4.9919999999999973</c:v>
                      </c:pt>
                      <c:pt idx="6">
                        <c:v>5.9919999999999973</c:v>
                      </c:pt>
                      <c:pt idx="7">
                        <c:v>6.9930000000000021</c:v>
                      </c:pt>
                      <c:pt idx="8">
                        <c:v>7.997000000000007</c:v>
                      </c:pt>
                      <c:pt idx="9">
                        <c:v>8.997000000000007</c:v>
                      </c:pt>
                      <c:pt idx="10">
                        <c:v>9.997000000000007</c:v>
                      </c:pt>
                      <c:pt idx="11">
                        <c:v>10.997000000000007</c:v>
                      </c:pt>
                      <c:pt idx="12">
                        <c:v>11.997000000000007</c:v>
                      </c:pt>
                      <c:pt idx="13">
                        <c:v>12.993000000000002</c:v>
                      </c:pt>
                      <c:pt idx="14">
                        <c:v>13.997000000000007</c:v>
                      </c:pt>
                      <c:pt idx="15">
                        <c:v>14.993000000000002</c:v>
                      </c:pt>
                      <c:pt idx="16">
                        <c:v>15.997000000000007</c:v>
                      </c:pt>
                      <c:pt idx="17">
                        <c:v>16.997000000000007</c:v>
                      </c:pt>
                      <c:pt idx="18">
                        <c:v>18.997000000000007</c:v>
                      </c:pt>
                      <c:pt idx="19">
                        <c:v>19.993000000000002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61.3</c:v>
                      </c:pt>
                      <c:pt idx="1">
                        <c:v>66</c:v>
                      </c:pt>
                      <c:pt idx="2">
                        <c:v>56.6</c:v>
                      </c:pt>
                      <c:pt idx="3">
                        <c:v>47.6</c:v>
                      </c:pt>
                      <c:pt idx="4">
                        <c:v>52.4</c:v>
                      </c:pt>
                      <c:pt idx="5">
                        <c:v>41.4</c:v>
                      </c:pt>
                      <c:pt idx="6">
                        <c:v>23.3</c:v>
                      </c:pt>
                      <c:pt idx="7">
                        <c:v>24</c:v>
                      </c:pt>
                      <c:pt idx="8">
                        <c:v>9.6999999999999993</c:v>
                      </c:pt>
                      <c:pt idx="9">
                        <c:v>4.3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scatterChart>
        <c:scatterStyle val="smoothMarker"/>
        <c:varyColors val="0"/>
        <c:ser>
          <c:idx val="1"/>
          <c:order val="1"/>
          <c:tx>
            <c:strRef>
              <c:f>Sheet1!$G$1</c:f>
              <c:strCache>
                <c:ptCount val="1"/>
                <c:pt idx="0">
                  <c:v>Average Queue Time per Insert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Sheet1!$C$2:$C$21</c:f>
              <c:numCache>
                <c:formatCode>General</c:formatCode>
                <c:ptCount val="20"/>
                <c:pt idx="0">
                  <c:v>0</c:v>
                </c:pt>
                <c:pt idx="1">
                  <c:v>0.99600000000000222</c:v>
                </c:pt>
                <c:pt idx="2">
                  <c:v>2</c:v>
                </c:pt>
                <c:pt idx="3">
                  <c:v>3</c:v>
                </c:pt>
                <c:pt idx="4">
                  <c:v>3.9969999999999999</c:v>
                </c:pt>
                <c:pt idx="5">
                  <c:v>4.9919999999999973</c:v>
                </c:pt>
                <c:pt idx="6">
                  <c:v>5.9919999999999973</c:v>
                </c:pt>
                <c:pt idx="7">
                  <c:v>6.9930000000000021</c:v>
                </c:pt>
                <c:pt idx="8">
                  <c:v>7.997000000000007</c:v>
                </c:pt>
                <c:pt idx="9">
                  <c:v>8.997000000000007</c:v>
                </c:pt>
                <c:pt idx="10">
                  <c:v>9.997000000000007</c:v>
                </c:pt>
                <c:pt idx="11">
                  <c:v>10.997000000000007</c:v>
                </c:pt>
                <c:pt idx="12">
                  <c:v>11.997000000000007</c:v>
                </c:pt>
                <c:pt idx="13">
                  <c:v>12.993000000000002</c:v>
                </c:pt>
                <c:pt idx="14">
                  <c:v>13.997000000000007</c:v>
                </c:pt>
                <c:pt idx="15">
                  <c:v>14.993000000000002</c:v>
                </c:pt>
                <c:pt idx="16">
                  <c:v>15.997000000000007</c:v>
                </c:pt>
                <c:pt idx="17">
                  <c:v>16.997000000000007</c:v>
                </c:pt>
                <c:pt idx="18">
                  <c:v>18.997000000000007</c:v>
                </c:pt>
                <c:pt idx="19">
                  <c:v>19.993000000000002</c:v>
                </c:pt>
              </c:numCache>
            </c:numRef>
          </c:xVal>
          <c:yVal>
            <c:numRef>
              <c:f>Sheet1!$G$2:$G$21</c:f>
              <c:numCache>
                <c:formatCode>General</c:formatCode>
                <c:ptCount val="20"/>
                <c:pt idx="0">
                  <c:v>7388.7</c:v>
                </c:pt>
                <c:pt idx="1">
                  <c:v>1577.4</c:v>
                </c:pt>
                <c:pt idx="2">
                  <c:v>2992.4</c:v>
                </c:pt>
                <c:pt idx="3">
                  <c:v>7396.3</c:v>
                </c:pt>
                <c:pt idx="4">
                  <c:v>16098.9</c:v>
                </c:pt>
                <c:pt idx="5">
                  <c:v>29350.400000000001</c:v>
                </c:pt>
                <c:pt idx="6">
                  <c:v>209172.2</c:v>
                </c:pt>
                <c:pt idx="7">
                  <c:v>607963.4</c:v>
                </c:pt>
                <c:pt idx="8">
                  <c:v>740974.6</c:v>
                </c:pt>
                <c:pt idx="9">
                  <c:v>939281.4</c:v>
                </c:pt>
                <c:pt idx="10">
                  <c:v>1226572.6000000001</c:v>
                </c:pt>
                <c:pt idx="11">
                  <c:v>1699831.1</c:v>
                </c:pt>
                <c:pt idx="12">
                  <c:v>2285832.7999999998</c:v>
                </c:pt>
                <c:pt idx="13">
                  <c:v>2876899.5</c:v>
                </c:pt>
                <c:pt idx="14">
                  <c:v>3459070.5</c:v>
                </c:pt>
                <c:pt idx="15">
                  <c:v>4233436</c:v>
                </c:pt>
                <c:pt idx="16">
                  <c:v>4956455.5</c:v>
                </c:pt>
                <c:pt idx="17">
                  <c:v>5638481.5</c:v>
                </c:pt>
                <c:pt idx="18">
                  <c:v>7140601.5</c:v>
                </c:pt>
                <c:pt idx="19">
                  <c:v>7946694.5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Sheet1!$K$1</c:f>
              <c:strCache>
                <c:ptCount val="1"/>
                <c:pt idx="0">
                  <c:v>Total Average Time per Insert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Sheet1!$C$2:$C$21</c:f>
              <c:numCache>
                <c:formatCode>General</c:formatCode>
                <c:ptCount val="20"/>
                <c:pt idx="0">
                  <c:v>0</c:v>
                </c:pt>
                <c:pt idx="1">
                  <c:v>0.99600000000000222</c:v>
                </c:pt>
                <c:pt idx="2">
                  <c:v>2</c:v>
                </c:pt>
                <c:pt idx="3">
                  <c:v>3</c:v>
                </c:pt>
                <c:pt idx="4">
                  <c:v>3.9969999999999999</c:v>
                </c:pt>
                <c:pt idx="5">
                  <c:v>4.9919999999999973</c:v>
                </c:pt>
                <c:pt idx="6">
                  <c:v>5.9919999999999973</c:v>
                </c:pt>
                <c:pt idx="7">
                  <c:v>6.9930000000000021</c:v>
                </c:pt>
                <c:pt idx="8">
                  <c:v>7.997000000000007</c:v>
                </c:pt>
                <c:pt idx="9">
                  <c:v>8.997000000000007</c:v>
                </c:pt>
                <c:pt idx="10">
                  <c:v>9.997000000000007</c:v>
                </c:pt>
                <c:pt idx="11">
                  <c:v>10.997000000000007</c:v>
                </c:pt>
                <c:pt idx="12">
                  <c:v>11.997000000000007</c:v>
                </c:pt>
                <c:pt idx="13">
                  <c:v>12.993000000000002</c:v>
                </c:pt>
                <c:pt idx="14">
                  <c:v>13.997000000000007</c:v>
                </c:pt>
                <c:pt idx="15">
                  <c:v>14.993000000000002</c:v>
                </c:pt>
                <c:pt idx="16">
                  <c:v>15.997000000000007</c:v>
                </c:pt>
                <c:pt idx="17">
                  <c:v>16.997000000000007</c:v>
                </c:pt>
                <c:pt idx="18">
                  <c:v>18.997000000000007</c:v>
                </c:pt>
                <c:pt idx="19">
                  <c:v>19.993000000000002</c:v>
                </c:pt>
              </c:numCache>
            </c:numRef>
          </c:xVal>
          <c:yVal>
            <c:numRef>
              <c:f>Sheet1!$K$2:$K$21</c:f>
              <c:numCache>
                <c:formatCode>General</c:formatCode>
                <c:ptCount val="20"/>
                <c:pt idx="0">
                  <c:v>13355.4</c:v>
                </c:pt>
                <c:pt idx="1">
                  <c:v>4578.5</c:v>
                </c:pt>
                <c:pt idx="2">
                  <c:v>6900.9</c:v>
                </c:pt>
                <c:pt idx="3">
                  <c:v>12540.8</c:v>
                </c:pt>
                <c:pt idx="4">
                  <c:v>24816.6</c:v>
                </c:pt>
                <c:pt idx="5">
                  <c:v>38281</c:v>
                </c:pt>
                <c:pt idx="6">
                  <c:v>231272.1</c:v>
                </c:pt>
                <c:pt idx="7">
                  <c:v>681149.1</c:v>
                </c:pt>
                <c:pt idx="8">
                  <c:v>759358.8</c:v>
                </c:pt>
                <c:pt idx="9">
                  <c:v>943554.2</c:v>
                </c:pt>
                <c:pt idx="10">
                  <c:v>1231275.8</c:v>
                </c:pt>
                <c:pt idx="11">
                  <c:v>1704671.4</c:v>
                </c:pt>
                <c:pt idx="12">
                  <c:v>2290659.2999999998</c:v>
                </c:pt>
                <c:pt idx="13">
                  <c:v>2881871.8</c:v>
                </c:pt>
                <c:pt idx="14">
                  <c:v>3464640.3</c:v>
                </c:pt>
                <c:pt idx="15">
                  <c:v>4239009.5</c:v>
                </c:pt>
                <c:pt idx="16">
                  <c:v>4963571</c:v>
                </c:pt>
                <c:pt idx="17">
                  <c:v>5646038.5</c:v>
                </c:pt>
                <c:pt idx="18">
                  <c:v>7149045</c:v>
                </c:pt>
                <c:pt idx="19">
                  <c:v>7955771.5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25704"/>
        <c:axId val="458019856"/>
      </c:scatterChart>
      <c:valAx>
        <c:axId val="45925021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49824"/>
        <c:crosses val="autoZero"/>
        <c:crossBetween val="midCat"/>
      </c:valAx>
      <c:valAx>
        <c:axId val="459249824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Client Inserts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50216"/>
        <c:crosses val="autoZero"/>
        <c:crossBetween val="midCat"/>
      </c:valAx>
      <c:valAx>
        <c:axId val="4580198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Average</a:t>
                </a:r>
                <a:r>
                  <a:rPr lang="en-US" sz="1200" baseline="0"/>
                  <a:t> T</a:t>
                </a:r>
                <a:r>
                  <a:rPr lang="en-US" sz="1200"/>
                  <a:t>ime per Insert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025704"/>
        <c:crosses val="max"/>
        <c:crossBetween val="midCat"/>
        <c:dispUnits>
          <c:builtInUnit val="millions"/>
        </c:dispUnits>
      </c:valAx>
      <c:valAx>
        <c:axId val="461025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8019856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631828724897732E-2"/>
          <c:y val="0.10208563976896246"/>
          <c:w val="0.33701804716270928"/>
          <c:h val="0.19419483109634991"/>
        </c:manualLayout>
      </c:layout>
      <c:overlay val="0"/>
      <c:spPr>
        <a:solidFill>
          <a:schemeClr val="bg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906780</xdr:colOff>
      <xdr:row>0</xdr:row>
      <xdr:rowOff>101831</xdr:rowOff>
    </xdr:from>
    <xdr:to>
      <xdr:col>10</xdr:col>
      <xdr:colOff>693420</xdr:colOff>
      <xdr:row>21</xdr:row>
      <xdr:rowOff>83821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abSelected="1" topLeftCell="B1" zoomScale="110" zoomScaleNormal="110" workbookViewId="0"/>
  </sheetViews>
  <sheetFormatPr defaultRowHeight="14.4" x14ac:dyDescent="0.3"/>
  <cols>
    <col min="1" max="1" width="18" customWidth="1"/>
    <col min="2" max="3" width="15.88671875" customWidth="1"/>
    <col min="4" max="4" width="15.33203125" customWidth="1"/>
    <col min="5" max="5" width="11.5546875" customWidth="1"/>
    <col min="6" max="6" width="16.5546875" customWidth="1"/>
    <col min="7" max="7" width="14.109375" customWidth="1"/>
    <col min="8" max="8" width="9.77734375" customWidth="1"/>
    <col min="10" max="10" width="9.77734375" customWidth="1"/>
    <col min="11" max="11" width="19.6640625" customWidth="1"/>
  </cols>
  <sheetData>
    <row r="1" spans="1:11" ht="93" customHeight="1" x14ac:dyDescent="0.3">
      <c r="A1" s="1" t="s">
        <v>71</v>
      </c>
      <c r="B1" s="1" t="s">
        <v>66</v>
      </c>
      <c r="C1" s="1" t="s">
        <v>70</v>
      </c>
      <c r="D1" t="s">
        <v>0</v>
      </c>
      <c r="E1" s="1" t="s">
        <v>2</v>
      </c>
      <c r="F1" s="1" t="s">
        <v>1</v>
      </c>
      <c r="G1" s="1" t="s">
        <v>73</v>
      </c>
      <c r="H1" s="1" t="s">
        <v>69</v>
      </c>
      <c r="I1" s="1" t="s">
        <v>68</v>
      </c>
      <c r="J1" s="1" t="s">
        <v>67</v>
      </c>
      <c r="K1" s="1" t="s">
        <v>72</v>
      </c>
    </row>
    <row r="2" spans="1:11" x14ac:dyDescent="0.3">
      <c r="A2">
        <v>16</v>
      </c>
      <c r="B2">
        <v>15</v>
      </c>
      <c r="C2">
        <v>0</v>
      </c>
      <c r="D2" t="s">
        <v>3</v>
      </c>
      <c r="E2">
        <v>2</v>
      </c>
      <c r="F2">
        <v>134.46199999999999</v>
      </c>
      <c r="G2">
        <v>7388.7</v>
      </c>
      <c r="H2">
        <v>2977.1</v>
      </c>
      <c r="I2">
        <v>2928.2</v>
      </c>
      <c r="J2">
        <v>61.3</v>
      </c>
      <c r="K2">
        <v>13355.4</v>
      </c>
    </row>
    <row r="3" spans="1:11" x14ac:dyDescent="0.3">
      <c r="A3">
        <v>99</v>
      </c>
      <c r="B3">
        <v>99</v>
      </c>
      <c r="C3">
        <f>57.411-56.415</f>
        <v>0.99600000000000222</v>
      </c>
      <c r="D3" t="s">
        <v>4</v>
      </c>
      <c r="F3">
        <v>421.68700000000001</v>
      </c>
      <c r="G3">
        <v>1577.4</v>
      </c>
      <c r="H3">
        <v>1629.7</v>
      </c>
      <c r="I3">
        <v>1305.3</v>
      </c>
      <c r="J3">
        <v>66</v>
      </c>
      <c r="K3">
        <v>4578.5</v>
      </c>
    </row>
    <row r="4" spans="1:11" x14ac:dyDescent="0.3">
      <c r="A4">
        <v>182</v>
      </c>
      <c r="B4">
        <v>177</v>
      </c>
      <c r="C4">
        <f>58.415-56.415</f>
        <v>2</v>
      </c>
      <c r="D4" t="s">
        <v>5</v>
      </c>
      <c r="E4">
        <v>7</v>
      </c>
      <c r="F4">
        <v>395.41800000000001</v>
      </c>
      <c r="G4">
        <v>2992.4</v>
      </c>
      <c r="H4">
        <v>2256.6999999999998</v>
      </c>
      <c r="I4">
        <v>1595.2</v>
      </c>
      <c r="J4">
        <v>56.6</v>
      </c>
      <c r="K4">
        <v>6900.9</v>
      </c>
    </row>
    <row r="5" spans="1:11" x14ac:dyDescent="0.3">
      <c r="A5">
        <v>291</v>
      </c>
      <c r="B5">
        <v>284</v>
      </c>
      <c r="C5">
        <f>59.415-56.415</f>
        <v>3</v>
      </c>
      <c r="D5" t="s">
        <v>6</v>
      </c>
      <c r="E5">
        <v>6</v>
      </c>
      <c r="F5">
        <v>421</v>
      </c>
      <c r="G5">
        <v>7396.3</v>
      </c>
      <c r="H5">
        <v>2739.2</v>
      </c>
      <c r="I5">
        <v>2357.6999999999998</v>
      </c>
      <c r="J5">
        <v>47.6</v>
      </c>
      <c r="K5">
        <v>12540.8</v>
      </c>
    </row>
    <row r="6" spans="1:11" x14ac:dyDescent="0.3">
      <c r="A6">
        <v>380</v>
      </c>
      <c r="B6">
        <v>373</v>
      </c>
      <c r="C6">
        <f>60.412-56.415</f>
        <v>3.9969999999999999</v>
      </c>
      <c r="D6" t="s">
        <v>7</v>
      </c>
      <c r="E6">
        <v>10</v>
      </c>
      <c r="F6">
        <v>342.36900000000003</v>
      </c>
      <c r="G6">
        <v>16098.9</v>
      </c>
      <c r="H6">
        <v>3300.7</v>
      </c>
      <c r="I6">
        <v>5364.5</v>
      </c>
      <c r="J6">
        <v>52.4</v>
      </c>
      <c r="K6">
        <v>24816.6</v>
      </c>
    </row>
    <row r="7" spans="1:11" x14ac:dyDescent="0.3">
      <c r="A7">
        <v>463</v>
      </c>
      <c r="B7">
        <v>456</v>
      </c>
      <c r="C7">
        <f>61.407-56.415</f>
        <v>4.9919999999999973</v>
      </c>
      <c r="D7" t="s">
        <v>8</v>
      </c>
      <c r="E7">
        <v>10</v>
      </c>
      <c r="F7">
        <v>332.32900000000001</v>
      </c>
      <c r="G7">
        <v>29350.400000000001</v>
      </c>
      <c r="H7">
        <v>3882.5</v>
      </c>
      <c r="I7">
        <v>5006.8</v>
      </c>
      <c r="J7">
        <v>41.4</v>
      </c>
      <c r="K7">
        <v>38281</v>
      </c>
    </row>
    <row r="8" spans="1:11" x14ac:dyDescent="0.3">
      <c r="A8">
        <v>546</v>
      </c>
      <c r="B8">
        <v>501</v>
      </c>
      <c r="C8">
        <f>62.407-56.415</f>
        <v>5.9919999999999973</v>
      </c>
      <c r="D8" t="s">
        <v>9</v>
      </c>
      <c r="E8">
        <v>65</v>
      </c>
      <c r="F8">
        <v>306</v>
      </c>
      <c r="G8">
        <v>209172.2</v>
      </c>
      <c r="H8">
        <v>3883.8</v>
      </c>
      <c r="I8">
        <v>18192.8</v>
      </c>
      <c r="J8">
        <v>23.3</v>
      </c>
      <c r="K8">
        <v>231272.1</v>
      </c>
    </row>
    <row r="9" spans="1:11" x14ac:dyDescent="0.3">
      <c r="A9">
        <v>630</v>
      </c>
      <c r="B9">
        <v>542</v>
      </c>
      <c r="C9">
        <f>63.408-56.415</f>
        <v>6.9930000000000021</v>
      </c>
      <c r="D9" t="s">
        <v>10</v>
      </c>
      <c r="E9">
        <v>98</v>
      </c>
      <c r="F9">
        <v>271</v>
      </c>
      <c r="G9">
        <v>607963.4</v>
      </c>
      <c r="H9">
        <v>4434.8999999999996</v>
      </c>
      <c r="I9">
        <v>68726.8</v>
      </c>
      <c r="J9">
        <v>24</v>
      </c>
      <c r="K9">
        <v>681149.1</v>
      </c>
    </row>
    <row r="10" spans="1:11" x14ac:dyDescent="0.3">
      <c r="A10">
        <v>713</v>
      </c>
      <c r="B10">
        <v>575</v>
      </c>
      <c r="C10">
        <f>64.412-56.415</f>
        <v>7.997000000000007</v>
      </c>
      <c r="D10" t="s">
        <v>11</v>
      </c>
      <c r="E10">
        <v>126</v>
      </c>
      <c r="F10">
        <v>257.96800000000002</v>
      </c>
      <c r="G10">
        <v>740974.6</v>
      </c>
      <c r="H10">
        <v>3979.9</v>
      </c>
      <c r="I10">
        <v>14394.6</v>
      </c>
      <c r="J10">
        <v>9.6999999999999993</v>
      </c>
      <c r="K10">
        <v>759358.8</v>
      </c>
    </row>
    <row r="11" spans="1:11" x14ac:dyDescent="0.3">
      <c r="A11">
        <v>804</v>
      </c>
      <c r="B11">
        <v>593</v>
      </c>
      <c r="C11">
        <f>65.412-56.415</f>
        <v>8.997000000000007</v>
      </c>
      <c r="D11" t="s">
        <v>12</v>
      </c>
      <c r="E11">
        <v>140</v>
      </c>
      <c r="F11">
        <v>238</v>
      </c>
      <c r="G11">
        <v>939281.4</v>
      </c>
      <c r="H11">
        <v>4181.3</v>
      </c>
      <c r="I11">
        <v>87.3</v>
      </c>
      <c r="J11">
        <v>4.3</v>
      </c>
      <c r="K11">
        <v>943554.2</v>
      </c>
    </row>
    <row r="12" spans="1:11" x14ac:dyDescent="0.3">
      <c r="A12">
        <v>928</v>
      </c>
      <c r="B12">
        <v>597</v>
      </c>
      <c r="C12">
        <f>66.412-56.415</f>
        <v>9.997000000000007</v>
      </c>
      <c r="D12" t="s">
        <v>13</v>
      </c>
      <c r="E12">
        <v>124</v>
      </c>
      <c r="F12">
        <v>209.79</v>
      </c>
      <c r="G12">
        <v>1226572.6000000001</v>
      </c>
      <c r="H12">
        <v>4703.1000000000004</v>
      </c>
      <c r="I12">
        <v>0</v>
      </c>
      <c r="J12">
        <v>0</v>
      </c>
      <c r="K12">
        <v>1231275.8</v>
      </c>
    </row>
    <row r="13" spans="1:11" x14ac:dyDescent="0.3">
      <c r="A13">
        <v>1000</v>
      </c>
      <c r="B13">
        <v>597</v>
      </c>
      <c r="C13">
        <f>67.412-56.415</f>
        <v>10.997000000000007</v>
      </c>
      <c r="D13" t="s">
        <v>14</v>
      </c>
      <c r="E13">
        <v>103</v>
      </c>
      <c r="F13">
        <v>206</v>
      </c>
      <c r="G13">
        <v>1699831.1</v>
      </c>
      <c r="H13">
        <v>4840.2</v>
      </c>
      <c r="I13">
        <v>0</v>
      </c>
      <c r="J13">
        <v>0</v>
      </c>
      <c r="K13">
        <v>1704671.4</v>
      </c>
    </row>
    <row r="14" spans="1:11" x14ac:dyDescent="0.3">
      <c r="B14">
        <v>598</v>
      </c>
      <c r="C14">
        <f>68.412-56.415</f>
        <v>11.997000000000007</v>
      </c>
      <c r="D14" t="s">
        <v>15</v>
      </c>
      <c r="E14">
        <v>123</v>
      </c>
      <c r="F14">
        <v>206</v>
      </c>
      <c r="G14">
        <v>2285832.7999999998</v>
      </c>
      <c r="H14">
        <v>4826.7</v>
      </c>
      <c r="I14">
        <v>0</v>
      </c>
      <c r="J14">
        <v>0</v>
      </c>
      <c r="K14">
        <v>2290659.2999999998</v>
      </c>
    </row>
    <row r="15" spans="1:11" x14ac:dyDescent="0.3">
      <c r="B15">
        <v>599</v>
      </c>
      <c r="C15">
        <f>69.408-56.415</f>
        <v>12.993000000000002</v>
      </c>
      <c r="D15" t="s">
        <v>16</v>
      </c>
      <c r="E15">
        <v>152</v>
      </c>
      <c r="F15">
        <v>199.79900000000001</v>
      </c>
      <c r="G15">
        <v>2876899.5</v>
      </c>
      <c r="H15">
        <v>4972.2</v>
      </c>
      <c r="I15">
        <v>0</v>
      </c>
      <c r="J15">
        <v>0</v>
      </c>
      <c r="K15">
        <v>2881871.8</v>
      </c>
    </row>
    <row r="16" spans="1:11" x14ac:dyDescent="0.3">
      <c r="B16">
        <v>600</v>
      </c>
      <c r="C16">
        <f>70.412-56.415</f>
        <v>13.997000000000007</v>
      </c>
      <c r="D16" t="s">
        <v>17</v>
      </c>
      <c r="E16">
        <v>83</v>
      </c>
      <c r="F16">
        <v>178.28700000000001</v>
      </c>
      <c r="G16">
        <v>3459070.5</v>
      </c>
      <c r="H16">
        <v>5569.9</v>
      </c>
      <c r="I16">
        <v>0</v>
      </c>
      <c r="J16">
        <v>0</v>
      </c>
      <c r="K16">
        <v>3464640.3</v>
      </c>
    </row>
    <row r="17" spans="2:11" x14ac:dyDescent="0.3">
      <c r="B17">
        <v>603</v>
      </c>
      <c r="C17">
        <f>71.408-56.415</f>
        <v>14.993000000000002</v>
      </c>
      <c r="D17" t="s">
        <v>21</v>
      </c>
      <c r="E17">
        <v>66</v>
      </c>
      <c r="F17">
        <v>178.715</v>
      </c>
      <c r="G17">
        <v>4233436</v>
      </c>
      <c r="H17">
        <v>5573.7</v>
      </c>
      <c r="I17">
        <v>0</v>
      </c>
      <c r="J17">
        <v>0</v>
      </c>
      <c r="K17">
        <v>4239009.5</v>
      </c>
    </row>
    <row r="18" spans="2:11" x14ac:dyDescent="0.3">
      <c r="B18">
        <v>604</v>
      </c>
      <c r="C18">
        <f>72.412-56.415</f>
        <v>15.997000000000007</v>
      </c>
      <c r="D18" t="s">
        <v>20</v>
      </c>
      <c r="E18">
        <v>88</v>
      </c>
      <c r="F18">
        <v>139.44200000000001</v>
      </c>
      <c r="G18">
        <v>4956455.5</v>
      </c>
      <c r="H18">
        <v>7115.6</v>
      </c>
      <c r="I18">
        <v>0</v>
      </c>
      <c r="J18">
        <v>0</v>
      </c>
      <c r="K18">
        <v>4963571</v>
      </c>
    </row>
    <row r="19" spans="2:11" x14ac:dyDescent="0.3">
      <c r="B19">
        <v>604</v>
      </c>
      <c r="C19">
        <f>73.412-56.415</f>
        <v>16.997000000000007</v>
      </c>
      <c r="D19" t="s">
        <v>19</v>
      </c>
      <c r="E19">
        <v>64</v>
      </c>
      <c r="F19">
        <v>132</v>
      </c>
      <c r="G19">
        <v>5638481.5</v>
      </c>
      <c r="H19">
        <v>7557.2</v>
      </c>
      <c r="I19">
        <v>0</v>
      </c>
      <c r="J19">
        <v>0</v>
      </c>
      <c r="K19">
        <v>5646038.5</v>
      </c>
    </row>
    <row r="20" spans="2:11" x14ac:dyDescent="0.3">
      <c r="B20">
        <v>604</v>
      </c>
      <c r="C20">
        <f>75.412-56.415</f>
        <v>18.997000000000007</v>
      </c>
      <c r="D20" t="s">
        <v>18</v>
      </c>
      <c r="E20">
        <v>89</v>
      </c>
      <c r="F20">
        <v>118</v>
      </c>
      <c r="G20">
        <v>7140601.5</v>
      </c>
      <c r="H20">
        <v>8443.7000000000007</v>
      </c>
      <c r="I20">
        <v>0</v>
      </c>
      <c r="J20">
        <v>0</v>
      </c>
      <c r="K20">
        <v>7149045</v>
      </c>
    </row>
    <row r="21" spans="2:11" x14ac:dyDescent="0.3">
      <c r="B21">
        <v>604</v>
      </c>
      <c r="C21">
        <f>76.408-56.415</f>
        <v>19.993000000000002</v>
      </c>
      <c r="D21" t="s">
        <v>25</v>
      </c>
      <c r="E21">
        <v>33</v>
      </c>
      <c r="F21">
        <v>109.438</v>
      </c>
      <c r="G21">
        <v>7946694.5</v>
      </c>
      <c r="H21">
        <v>9076.7999999999993</v>
      </c>
      <c r="I21">
        <v>0</v>
      </c>
      <c r="J21">
        <v>0</v>
      </c>
      <c r="K21">
        <v>7955771.5</v>
      </c>
    </row>
    <row r="22" spans="2:11" x14ac:dyDescent="0.3">
      <c r="D22" t="s">
        <v>26</v>
      </c>
      <c r="E22">
        <v>36</v>
      </c>
      <c r="F22">
        <v>114</v>
      </c>
      <c r="G22">
        <v>8755105</v>
      </c>
      <c r="H22">
        <v>8791.6</v>
      </c>
      <c r="I22">
        <v>0</v>
      </c>
      <c r="J22">
        <v>0</v>
      </c>
      <c r="K22">
        <v>8763897</v>
      </c>
    </row>
    <row r="23" spans="2:11" x14ac:dyDescent="0.3">
      <c r="D23" t="s">
        <v>24</v>
      </c>
      <c r="E23">
        <v>67</v>
      </c>
      <c r="F23">
        <v>103.586</v>
      </c>
      <c r="G23">
        <v>9496151</v>
      </c>
      <c r="H23">
        <v>9573</v>
      </c>
      <c r="I23">
        <v>0</v>
      </c>
      <c r="J23">
        <v>0</v>
      </c>
      <c r="K23">
        <v>9505724</v>
      </c>
    </row>
    <row r="24" spans="2:11" x14ac:dyDescent="0.3">
      <c r="D24" t="s">
        <v>23</v>
      </c>
      <c r="E24">
        <v>25</v>
      </c>
      <c r="F24">
        <v>103.414</v>
      </c>
      <c r="G24">
        <v>10273223</v>
      </c>
      <c r="H24">
        <v>9660.1</v>
      </c>
      <c r="I24">
        <v>0</v>
      </c>
      <c r="J24">
        <v>0</v>
      </c>
      <c r="K24">
        <v>10282883</v>
      </c>
    </row>
    <row r="25" spans="2:11" x14ac:dyDescent="0.3">
      <c r="D25" t="s">
        <v>22</v>
      </c>
      <c r="E25">
        <v>9</v>
      </c>
      <c r="F25">
        <v>96.614000000000004</v>
      </c>
      <c r="G25">
        <v>11079146</v>
      </c>
      <c r="H25">
        <v>10340.200000000001</v>
      </c>
      <c r="I25">
        <v>0</v>
      </c>
      <c r="J25">
        <v>0</v>
      </c>
      <c r="K25">
        <v>11089487</v>
      </c>
    </row>
    <row r="26" spans="2:11" x14ac:dyDescent="0.3">
      <c r="D26" t="s">
        <v>27</v>
      </c>
      <c r="E26">
        <v>87</v>
      </c>
    </row>
    <row r="27" spans="2:11" x14ac:dyDescent="0.3">
      <c r="D27" t="s">
        <v>28</v>
      </c>
      <c r="E27">
        <v>49</v>
      </c>
      <c r="F27">
        <v>95</v>
      </c>
      <c r="G27">
        <v>12722579</v>
      </c>
      <c r="H27">
        <v>10540.3</v>
      </c>
      <c r="I27">
        <v>0</v>
      </c>
      <c r="J27">
        <v>0</v>
      </c>
      <c r="K27">
        <v>12733119</v>
      </c>
    </row>
    <row r="28" spans="2:11" x14ac:dyDescent="0.3">
      <c r="D28" t="s">
        <v>29</v>
      </c>
      <c r="E28">
        <v>11</v>
      </c>
      <c r="F28">
        <v>97</v>
      </c>
      <c r="G28">
        <v>13509462</v>
      </c>
      <c r="H28">
        <v>10248.9</v>
      </c>
      <c r="I28">
        <v>0</v>
      </c>
      <c r="J28">
        <v>0</v>
      </c>
      <c r="K28">
        <v>13519710</v>
      </c>
    </row>
    <row r="29" spans="2:11" x14ac:dyDescent="0.3">
      <c r="D29" t="s">
        <v>30</v>
      </c>
      <c r="E29">
        <v>12</v>
      </c>
      <c r="F29">
        <v>89</v>
      </c>
      <c r="G29">
        <v>14316212</v>
      </c>
      <c r="H29">
        <v>11280.3</v>
      </c>
      <c r="I29">
        <v>0</v>
      </c>
      <c r="J29">
        <v>0</v>
      </c>
      <c r="K29">
        <v>14327493</v>
      </c>
    </row>
    <row r="30" spans="2:11" x14ac:dyDescent="0.3">
      <c r="D30" t="s">
        <v>31</v>
      </c>
      <c r="E30">
        <v>14</v>
      </c>
      <c r="F30">
        <v>92.906999999999996</v>
      </c>
      <c r="G30">
        <v>15097247</v>
      </c>
      <c r="H30">
        <v>10677.7</v>
      </c>
      <c r="I30">
        <v>0</v>
      </c>
      <c r="J30">
        <v>0</v>
      </c>
      <c r="K30">
        <v>15107925</v>
      </c>
    </row>
    <row r="31" spans="2:11" x14ac:dyDescent="0.3">
      <c r="D31" t="s">
        <v>32</v>
      </c>
      <c r="E31">
        <v>29</v>
      </c>
      <c r="F31">
        <v>86.432000000000002</v>
      </c>
      <c r="G31">
        <v>15942920</v>
      </c>
      <c r="H31">
        <v>11498.4</v>
      </c>
      <c r="I31">
        <v>0</v>
      </c>
      <c r="J31">
        <v>0</v>
      </c>
      <c r="K31">
        <v>15954419</v>
      </c>
    </row>
    <row r="32" spans="2:11" x14ac:dyDescent="0.3">
      <c r="D32" t="s">
        <v>37</v>
      </c>
      <c r="E32">
        <v>5</v>
      </c>
      <c r="F32">
        <v>91.908000000000001</v>
      </c>
      <c r="G32">
        <v>16773392</v>
      </c>
      <c r="H32">
        <v>10930.1</v>
      </c>
      <c r="I32">
        <v>0</v>
      </c>
      <c r="J32">
        <v>0</v>
      </c>
      <c r="K32">
        <v>16784322</v>
      </c>
    </row>
    <row r="33" spans="4:11" x14ac:dyDescent="0.3">
      <c r="D33" t="s">
        <v>36</v>
      </c>
      <c r="E33">
        <v>26</v>
      </c>
      <c r="F33">
        <v>81</v>
      </c>
      <c r="G33">
        <v>17630272</v>
      </c>
      <c r="H33">
        <v>12229.7</v>
      </c>
      <c r="I33">
        <v>0</v>
      </c>
      <c r="J33">
        <v>0</v>
      </c>
      <c r="K33">
        <v>17642500</v>
      </c>
    </row>
    <row r="34" spans="4:11" x14ac:dyDescent="0.3">
      <c r="D34" t="s">
        <v>35</v>
      </c>
      <c r="E34">
        <v>46</v>
      </c>
    </row>
    <row r="35" spans="4:11" x14ac:dyDescent="0.3">
      <c r="D35" t="s">
        <v>34</v>
      </c>
      <c r="E35">
        <v>6</v>
      </c>
      <c r="F35">
        <v>84</v>
      </c>
      <c r="G35">
        <v>19277670</v>
      </c>
      <c r="H35">
        <v>11893.7</v>
      </c>
      <c r="I35">
        <v>0</v>
      </c>
      <c r="J35">
        <v>0</v>
      </c>
      <c r="K35">
        <v>19289566</v>
      </c>
    </row>
    <row r="36" spans="4:11" x14ac:dyDescent="0.3">
      <c r="D36" t="s">
        <v>33</v>
      </c>
      <c r="E36">
        <v>17</v>
      </c>
      <c r="F36">
        <v>86</v>
      </c>
      <c r="G36">
        <v>20109196</v>
      </c>
      <c r="H36">
        <v>11559.4</v>
      </c>
      <c r="I36">
        <v>0</v>
      </c>
      <c r="J36">
        <v>0</v>
      </c>
      <c r="K36">
        <v>20120756</v>
      </c>
    </row>
    <row r="37" spans="4:11" x14ac:dyDescent="0.3">
      <c r="D37" t="s">
        <v>39</v>
      </c>
      <c r="E37">
        <v>87</v>
      </c>
      <c r="F37">
        <v>81.673000000000002</v>
      </c>
      <c r="G37">
        <v>20952716</v>
      </c>
      <c r="H37">
        <v>12160.1</v>
      </c>
      <c r="I37">
        <v>0</v>
      </c>
      <c r="J37">
        <v>0</v>
      </c>
      <c r="K37">
        <v>20964876</v>
      </c>
    </row>
    <row r="38" spans="4:11" x14ac:dyDescent="0.3">
      <c r="D38" t="s">
        <v>40</v>
      </c>
      <c r="E38">
        <v>8</v>
      </c>
      <c r="F38">
        <v>84.337000000000003</v>
      </c>
      <c r="G38">
        <v>21794762</v>
      </c>
      <c r="H38">
        <v>11867.5</v>
      </c>
      <c r="I38">
        <v>0</v>
      </c>
      <c r="J38">
        <v>0</v>
      </c>
      <c r="K38">
        <v>21806630</v>
      </c>
    </row>
    <row r="39" spans="4:11" x14ac:dyDescent="0.3">
      <c r="D39" t="s">
        <v>38</v>
      </c>
      <c r="E39">
        <v>26</v>
      </c>
    </row>
    <row r="40" spans="4:11" x14ac:dyDescent="0.3">
      <c r="D40" t="s">
        <v>41</v>
      </c>
      <c r="E40">
        <v>1</v>
      </c>
      <c r="F40">
        <v>82.668999999999997</v>
      </c>
      <c r="G40">
        <v>23515628</v>
      </c>
      <c r="H40">
        <v>12077.7</v>
      </c>
      <c r="I40">
        <v>0</v>
      </c>
      <c r="J40">
        <v>0</v>
      </c>
      <c r="K40">
        <v>23527704</v>
      </c>
    </row>
    <row r="41" spans="4:11" x14ac:dyDescent="0.3">
      <c r="D41" t="s">
        <v>42</v>
      </c>
      <c r="E41">
        <v>19</v>
      </c>
      <c r="F41">
        <v>77.308999999999997</v>
      </c>
      <c r="G41">
        <v>24370338</v>
      </c>
      <c r="H41">
        <v>12910.3</v>
      </c>
      <c r="I41">
        <v>0</v>
      </c>
      <c r="J41">
        <v>0</v>
      </c>
      <c r="K41">
        <v>24383248</v>
      </c>
    </row>
    <row r="42" spans="4:11" x14ac:dyDescent="0.3">
      <c r="D42" t="s">
        <v>43</v>
      </c>
      <c r="E42">
        <v>14</v>
      </c>
      <c r="F42">
        <v>77.688999999999993</v>
      </c>
      <c r="G42">
        <v>25218632</v>
      </c>
      <c r="H42">
        <v>12462.5</v>
      </c>
      <c r="I42">
        <v>0</v>
      </c>
      <c r="J42">
        <v>0</v>
      </c>
      <c r="K42">
        <v>25231096</v>
      </c>
    </row>
    <row r="43" spans="4:11" x14ac:dyDescent="0.3">
      <c r="D43" t="s">
        <v>47</v>
      </c>
      <c r="E43">
        <v>6</v>
      </c>
      <c r="F43">
        <v>78.313000000000002</v>
      </c>
      <c r="G43">
        <v>26037904</v>
      </c>
      <c r="H43">
        <v>13097.3</v>
      </c>
      <c r="I43">
        <v>0</v>
      </c>
      <c r="J43">
        <v>0</v>
      </c>
      <c r="K43">
        <v>26051000</v>
      </c>
    </row>
    <row r="44" spans="4:11" x14ac:dyDescent="0.3">
      <c r="D44" t="s">
        <v>46</v>
      </c>
      <c r="E44">
        <v>58</v>
      </c>
      <c r="F44">
        <v>73.704999999999998</v>
      </c>
      <c r="G44">
        <v>26913766</v>
      </c>
      <c r="H44">
        <v>13520.1</v>
      </c>
      <c r="I44">
        <v>0</v>
      </c>
      <c r="J44">
        <v>0</v>
      </c>
      <c r="K44">
        <v>26927284</v>
      </c>
    </row>
    <row r="45" spans="4:11" x14ac:dyDescent="0.3">
      <c r="D45" t="s">
        <v>45</v>
      </c>
      <c r="E45">
        <v>1</v>
      </c>
      <c r="F45">
        <v>78</v>
      </c>
      <c r="G45">
        <v>27753394</v>
      </c>
      <c r="H45">
        <v>12832.1</v>
      </c>
      <c r="I45">
        <v>0</v>
      </c>
      <c r="J45">
        <v>0</v>
      </c>
      <c r="K45">
        <v>27766224</v>
      </c>
    </row>
    <row r="46" spans="4:11" x14ac:dyDescent="0.3">
      <c r="D46" t="s">
        <v>44</v>
      </c>
      <c r="E46">
        <v>22</v>
      </c>
      <c r="F46">
        <v>73.293000000000006</v>
      </c>
      <c r="G46">
        <v>28615358</v>
      </c>
      <c r="H46">
        <v>13548.7</v>
      </c>
      <c r="I46">
        <v>0</v>
      </c>
      <c r="J46">
        <v>0</v>
      </c>
      <c r="K46">
        <v>28628906</v>
      </c>
    </row>
    <row r="47" spans="4:11" x14ac:dyDescent="0.3">
      <c r="D47" t="s">
        <v>48</v>
      </c>
      <c r="F47">
        <v>76.692999999999998</v>
      </c>
      <c r="G47">
        <v>29504134</v>
      </c>
      <c r="H47">
        <v>13106.5</v>
      </c>
      <c r="I47">
        <v>0</v>
      </c>
      <c r="J47">
        <v>0</v>
      </c>
      <c r="K47">
        <v>29517238</v>
      </c>
    </row>
    <row r="48" spans="4:11" x14ac:dyDescent="0.3">
      <c r="D48" t="s">
        <v>49</v>
      </c>
      <c r="E48">
        <v>5</v>
      </c>
      <c r="F48">
        <v>71.284999999999997</v>
      </c>
      <c r="G48">
        <v>30444456</v>
      </c>
      <c r="H48">
        <v>14045</v>
      </c>
      <c r="I48">
        <v>0</v>
      </c>
      <c r="J48">
        <v>0</v>
      </c>
      <c r="K48">
        <v>30458502</v>
      </c>
    </row>
    <row r="49" spans="4:11" x14ac:dyDescent="0.3">
      <c r="D49" t="s">
        <v>50</v>
      </c>
      <c r="E49">
        <v>5</v>
      </c>
      <c r="F49">
        <v>70.716999999999999</v>
      </c>
      <c r="G49">
        <v>31290642</v>
      </c>
      <c r="H49">
        <v>13969.2</v>
      </c>
      <c r="I49">
        <v>0</v>
      </c>
      <c r="J49">
        <v>0</v>
      </c>
      <c r="K49">
        <v>31304612</v>
      </c>
    </row>
    <row r="50" spans="4:11" x14ac:dyDescent="0.3">
      <c r="D50" t="s">
        <v>51</v>
      </c>
      <c r="E50">
        <v>94</v>
      </c>
      <c r="F50">
        <v>69.930000000000007</v>
      </c>
      <c r="G50">
        <v>32167692</v>
      </c>
      <c r="H50">
        <v>14241.2</v>
      </c>
      <c r="I50">
        <v>0</v>
      </c>
      <c r="J50">
        <v>0</v>
      </c>
      <c r="K50">
        <v>32181934</v>
      </c>
    </row>
    <row r="51" spans="4:11" x14ac:dyDescent="0.3">
      <c r="D51" t="s">
        <v>56</v>
      </c>
      <c r="E51">
        <v>1</v>
      </c>
      <c r="F51">
        <v>70.281000000000006</v>
      </c>
      <c r="G51">
        <v>32986494</v>
      </c>
      <c r="H51">
        <v>13864.7</v>
      </c>
      <c r="I51">
        <v>0</v>
      </c>
      <c r="J51">
        <v>0</v>
      </c>
      <c r="K51">
        <v>33000358</v>
      </c>
    </row>
    <row r="52" spans="4:11" x14ac:dyDescent="0.3">
      <c r="D52" t="s">
        <v>57</v>
      </c>
      <c r="E52">
        <v>20</v>
      </c>
      <c r="F52">
        <v>71</v>
      </c>
      <c r="G52">
        <v>33970412</v>
      </c>
      <c r="H52">
        <v>14555.9</v>
      </c>
      <c r="I52">
        <v>0</v>
      </c>
      <c r="J52">
        <v>0</v>
      </c>
      <c r="K52">
        <v>33984968</v>
      </c>
    </row>
    <row r="53" spans="4:11" x14ac:dyDescent="0.3">
      <c r="D53" t="s">
        <v>55</v>
      </c>
      <c r="E53">
        <v>2</v>
      </c>
      <c r="F53">
        <v>67.728999999999999</v>
      </c>
      <c r="G53">
        <v>34770164</v>
      </c>
      <c r="H53">
        <v>14751</v>
      </c>
      <c r="I53">
        <v>0</v>
      </c>
      <c r="J53">
        <v>0</v>
      </c>
      <c r="K53">
        <v>34784916</v>
      </c>
    </row>
    <row r="54" spans="4:11" x14ac:dyDescent="0.3">
      <c r="D54" t="s">
        <v>54</v>
      </c>
      <c r="E54">
        <v>14</v>
      </c>
    </row>
    <row r="55" spans="4:11" x14ac:dyDescent="0.3">
      <c r="D55" t="s">
        <v>52</v>
      </c>
      <c r="F55">
        <v>66</v>
      </c>
      <c r="G55">
        <v>36510412</v>
      </c>
      <c r="H55">
        <v>15080</v>
      </c>
      <c r="I55">
        <v>0</v>
      </c>
      <c r="J55">
        <v>0</v>
      </c>
      <c r="K55">
        <v>36525496</v>
      </c>
    </row>
    <row r="56" spans="4:11" x14ac:dyDescent="0.3">
      <c r="D56" t="s">
        <v>53</v>
      </c>
      <c r="E56">
        <v>16</v>
      </c>
      <c r="F56">
        <v>69.277000000000001</v>
      </c>
      <c r="G56">
        <v>37411568</v>
      </c>
      <c r="H56">
        <v>14440</v>
      </c>
      <c r="I56">
        <v>0</v>
      </c>
      <c r="J56">
        <v>0</v>
      </c>
      <c r="K56">
        <v>37426008</v>
      </c>
    </row>
    <row r="57" spans="4:11" x14ac:dyDescent="0.3">
      <c r="D57" t="s">
        <v>58</v>
      </c>
      <c r="E57">
        <v>52</v>
      </c>
      <c r="F57">
        <v>65</v>
      </c>
      <c r="G57">
        <v>38250740</v>
      </c>
      <c r="H57">
        <v>15202.8</v>
      </c>
      <c r="I57">
        <v>0</v>
      </c>
      <c r="J57">
        <v>0</v>
      </c>
      <c r="K57">
        <v>38265948</v>
      </c>
    </row>
    <row r="58" spans="4:11" x14ac:dyDescent="0.3">
      <c r="D58" t="s">
        <v>59</v>
      </c>
      <c r="E58">
        <v>5</v>
      </c>
      <c r="F58">
        <v>65.736999999999995</v>
      </c>
      <c r="G58">
        <v>39019028</v>
      </c>
      <c r="H58">
        <v>14650.7</v>
      </c>
      <c r="I58">
        <v>0</v>
      </c>
      <c r="J58">
        <v>0</v>
      </c>
      <c r="K58">
        <v>39033680</v>
      </c>
    </row>
    <row r="59" spans="4:11" x14ac:dyDescent="0.3">
      <c r="D59" t="s">
        <v>60</v>
      </c>
      <c r="E59">
        <v>1</v>
      </c>
      <c r="F59">
        <v>67</v>
      </c>
      <c r="G59">
        <v>39989420</v>
      </c>
      <c r="H59">
        <v>15522.2</v>
      </c>
      <c r="I59">
        <v>0</v>
      </c>
      <c r="J59">
        <v>0</v>
      </c>
      <c r="K59">
        <v>40004940</v>
      </c>
    </row>
    <row r="60" spans="4:11" x14ac:dyDescent="0.3">
      <c r="D60" t="s">
        <v>61</v>
      </c>
      <c r="E60">
        <v>13</v>
      </c>
      <c r="F60">
        <v>64.257000000000005</v>
      </c>
      <c r="G60">
        <v>40839308</v>
      </c>
      <c r="H60">
        <v>15579.6</v>
      </c>
      <c r="I60">
        <v>0</v>
      </c>
      <c r="J60">
        <v>0</v>
      </c>
      <c r="K60">
        <v>40854888</v>
      </c>
    </row>
    <row r="61" spans="4:11" x14ac:dyDescent="0.3">
      <c r="D61" t="s">
        <v>62</v>
      </c>
      <c r="E61">
        <v>10</v>
      </c>
      <c r="F61">
        <v>66.733000000000004</v>
      </c>
      <c r="G61">
        <v>41735408</v>
      </c>
      <c r="H61">
        <v>15032.9</v>
      </c>
      <c r="I61">
        <v>0</v>
      </c>
      <c r="J61">
        <v>0</v>
      </c>
      <c r="K61">
        <v>41750440</v>
      </c>
    </row>
    <row r="62" spans="4:11" x14ac:dyDescent="0.3">
      <c r="D62" t="s">
        <v>63</v>
      </c>
      <c r="E62">
        <v>6</v>
      </c>
      <c r="F62">
        <v>61</v>
      </c>
      <c r="G62">
        <v>42538024</v>
      </c>
      <c r="H62">
        <v>16256.4</v>
      </c>
      <c r="I62">
        <v>0</v>
      </c>
      <c r="J62">
        <v>0</v>
      </c>
      <c r="K62">
        <v>42554280</v>
      </c>
    </row>
    <row r="63" spans="4:11" x14ac:dyDescent="0.3">
      <c r="F63">
        <v>64.935000000000002</v>
      </c>
      <c r="G63">
        <v>43495372</v>
      </c>
      <c r="H63">
        <v>15203.1</v>
      </c>
      <c r="I63">
        <v>0</v>
      </c>
      <c r="J63">
        <v>0</v>
      </c>
      <c r="K63">
        <v>43510576</v>
      </c>
    </row>
    <row r="64" spans="4:11" x14ac:dyDescent="0.3">
      <c r="F64">
        <v>60.302</v>
      </c>
      <c r="G64">
        <v>44443444</v>
      </c>
      <c r="H64">
        <v>16898.3</v>
      </c>
      <c r="I64">
        <v>0</v>
      </c>
      <c r="J64">
        <v>0</v>
      </c>
      <c r="K64">
        <v>44460340</v>
      </c>
    </row>
    <row r="65" spans="6:11" x14ac:dyDescent="0.3">
      <c r="F65">
        <v>58</v>
      </c>
      <c r="G65">
        <v>45321728</v>
      </c>
      <c r="H65">
        <v>17018.400000000001</v>
      </c>
      <c r="I65">
        <v>0</v>
      </c>
      <c r="J65">
        <v>0</v>
      </c>
      <c r="K65">
        <v>45338748</v>
      </c>
    </row>
    <row r="66" spans="6:11" x14ac:dyDescent="0.3">
      <c r="F66">
        <v>59</v>
      </c>
      <c r="G66">
        <v>46094704</v>
      </c>
      <c r="H66">
        <v>17078.7</v>
      </c>
      <c r="I66">
        <v>0</v>
      </c>
      <c r="J66">
        <v>0</v>
      </c>
      <c r="K66">
        <v>46111784</v>
      </c>
    </row>
    <row r="67" spans="6:11" x14ac:dyDescent="0.3">
      <c r="F67">
        <v>59.701000000000001</v>
      </c>
      <c r="G67">
        <v>47010612</v>
      </c>
      <c r="H67">
        <v>16694.7</v>
      </c>
      <c r="I67">
        <v>0</v>
      </c>
      <c r="J67">
        <v>0</v>
      </c>
      <c r="K67">
        <v>47027308</v>
      </c>
    </row>
    <row r="68" spans="6:11" x14ac:dyDescent="0.3">
      <c r="F68">
        <v>57</v>
      </c>
      <c r="G68">
        <v>47935064</v>
      </c>
      <c r="H68">
        <v>17521.3</v>
      </c>
      <c r="I68">
        <v>0</v>
      </c>
      <c r="J68">
        <v>0</v>
      </c>
      <c r="K68">
        <v>47952584</v>
      </c>
    </row>
    <row r="69" spans="6:11" x14ac:dyDescent="0.3">
      <c r="F69">
        <v>58.232999999999997</v>
      </c>
      <c r="G69">
        <v>48744244</v>
      </c>
      <c r="H69">
        <v>16651.900000000001</v>
      </c>
      <c r="I69">
        <v>0</v>
      </c>
      <c r="J69">
        <v>0</v>
      </c>
      <c r="K69">
        <v>48760896</v>
      </c>
    </row>
    <row r="70" spans="6:11" x14ac:dyDescent="0.3">
      <c r="F70">
        <v>57.768999999999998</v>
      </c>
      <c r="G70">
        <v>49671372</v>
      </c>
      <c r="H70">
        <v>17646.099999999999</v>
      </c>
      <c r="I70">
        <v>0</v>
      </c>
      <c r="J70">
        <v>0</v>
      </c>
      <c r="K70">
        <v>49689020</v>
      </c>
    </row>
    <row r="71" spans="6:11" x14ac:dyDescent="0.3">
      <c r="F71">
        <v>56</v>
      </c>
      <c r="G71">
        <v>50498780</v>
      </c>
      <c r="H71">
        <v>17714</v>
      </c>
      <c r="I71">
        <v>0</v>
      </c>
      <c r="J71">
        <v>0</v>
      </c>
      <c r="K71">
        <v>50516496</v>
      </c>
    </row>
    <row r="72" spans="6:11" x14ac:dyDescent="0.3">
      <c r="F72">
        <v>59</v>
      </c>
      <c r="G72">
        <v>51495548</v>
      </c>
      <c r="H72">
        <v>17217.099999999999</v>
      </c>
      <c r="I72">
        <v>0</v>
      </c>
      <c r="J72">
        <v>0</v>
      </c>
      <c r="K72">
        <v>51512764</v>
      </c>
    </row>
    <row r="73" spans="6:11" x14ac:dyDescent="0.3">
      <c r="F73">
        <v>54.835000000000001</v>
      </c>
      <c r="G73">
        <v>52394360</v>
      </c>
      <c r="H73">
        <v>17959.8</v>
      </c>
      <c r="I73">
        <v>0</v>
      </c>
      <c r="J73">
        <v>0</v>
      </c>
      <c r="K73">
        <v>52412320</v>
      </c>
    </row>
    <row r="74" spans="6:11" x14ac:dyDescent="0.3">
      <c r="F74">
        <v>57.402000000000001</v>
      </c>
      <c r="G74">
        <v>53229696</v>
      </c>
      <c r="H74">
        <v>17383.7</v>
      </c>
      <c r="I74">
        <v>0</v>
      </c>
      <c r="J74">
        <v>0</v>
      </c>
      <c r="K74">
        <v>53247080</v>
      </c>
    </row>
    <row r="75" spans="6:11" x14ac:dyDescent="0.3">
      <c r="F75">
        <v>55</v>
      </c>
      <c r="G75">
        <v>54059444</v>
      </c>
      <c r="H75">
        <v>18343.900000000001</v>
      </c>
      <c r="I75">
        <v>0</v>
      </c>
      <c r="J75">
        <v>0</v>
      </c>
      <c r="K75">
        <v>54077784</v>
      </c>
    </row>
    <row r="76" spans="6:11" x14ac:dyDescent="0.3">
      <c r="F76">
        <v>56.225000000000001</v>
      </c>
      <c r="G76">
        <v>54990304</v>
      </c>
      <c r="H76">
        <v>17684.099999999999</v>
      </c>
      <c r="I76">
        <v>0</v>
      </c>
      <c r="J76">
        <v>0</v>
      </c>
      <c r="K76">
        <v>55007988</v>
      </c>
    </row>
    <row r="77" spans="6:11" x14ac:dyDescent="0.3">
      <c r="F77">
        <v>54.780999999999999</v>
      </c>
      <c r="G77">
        <v>55945232</v>
      </c>
      <c r="H77">
        <v>18298.7</v>
      </c>
      <c r="I77">
        <v>0</v>
      </c>
      <c r="J77">
        <v>0</v>
      </c>
      <c r="K77">
        <v>55963532</v>
      </c>
    </row>
    <row r="78" spans="6:11" x14ac:dyDescent="0.3">
      <c r="F78">
        <v>56</v>
      </c>
      <c r="G78">
        <v>56785960</v>
      </c>
      <c r="H78">
        <v>17815.099999999999</v>
      </c>
      <c r="I78">
        <v>0</v>
      </c>
      <c r="J78">
        <v>0</v>
      </c>
      <c r="K78">
        <v>56803780</v>
      </c>
    </row>
    <row r="79" spans="6:11" x14ac:dyDescent="0.3">
      <c r="F79">
        <v>54</v>
      </c>
      <c r="G79">
        <v>57750396</v>
      </c>
      <c r="H79">
        <v>18557.599999999999</v>
      </c>
      <c r="I79">
        <v>0</v>
      </c>
      <c r="J79">
        <v>0</v>
      </c>
      <c r="K79">
        <v>57768952</v>
      </c>
    </row>
    <row r="80" spans="6:11" x14ac:dyDescent="0.3">
      <c r="F80">
        <v>52</v>
      </c>
      <c r="G80">
        <v>58581796</v>
      </c>
      <c r="H80">
        <v>19042.3</v>
      </c>
      <c r="I80">
        <v>0</v>
      </c>
      <c r="J80">
        <v>0</v>
      </c>
      <c r="K80">
        <v>58600836</v>
      </c>
    </row>
    <row r="81" spans="4:11" x14ac:dyDescent="0.3">
      <c r="D81" t="s">
        <v>64</v>
      </c>
      <c r="F81">
        <v>49</v>
      </c>
      <c r="G81">
        <v>59504744</v>
      </c>
      <c r="H81">
        <v>20416.7</v>
      </c>
      <c r="I81">
        <v>0</v>
      </c>
      <c r="J81">
        <v>0</v>
      </c>
      <c r="K81">
        <v>59525160</v>
      </c>
    </row>
    <row r="82" spans="4:11" x14ac:dyDescent="0.3">
      <c r="F82">
        <v>53</v>
      </c>
      <c r="G82">
        <v>60494652</v>
      </c>
      <c r="H82">
        <v>18998.599999999999</v>
      </c>
      <c r="I82">
        <v>0</v>
      </c>
      <c r="J82">
        <v>0</v>
      </c>
      <c r="K82">
        <v>60513648</v>
      </c>
    </row>
    <row r="83" spans="4:11" x14ac:dyDescent="0.3">
      <c r="F83">
        <v>49</v>
      </c>
      <c r="G83">
        <v>61427080</v>
      </c>
      <c r="H83">
        <v>20327.7</v>
      </c>
      <c r="I83">
        <v>0</v>
      </c>
      <c r="J83">
        <v>0</v>
      </c>
      <c r="K83">
        <v>61447408</v>
      </c>
    </row>
    <row r="84" spans="4:11" x14ac:dyDescent="0.3">
      <c r="F84">
        <v>52</v>
      </c>
      <c r="G84">
        <v>62277408</v>
      </c>
      <c r="H84">
        <v>19230.900000000001</v>
      </c>
      <c r="I84">
        <v>0</v>
      </c>
      <c r="J84">
        <v>0</v>
      </c>
      <c r="K84">
        <v>62296636</v>
      </c>
    </row>
    <row r="85" spans="4:11" x14ac:dyDescent="0.3">
      <c r="F85">
        <v>48.951000000000001</v>
      </c>
      <c r="G85">
        <v>63186716</v>
      </c>
      <c r="H85">
        <v>20243.7</v>
      </c>
      <c r="I85">
        <v>0</v>
      </c>
      <c r="J85">
        <v>0</v>
      </c>
      <c r="K85">
        <v>63206956</v>
      </c>
    </row>
    <row r="86" spans="4:11" x14ac:dyDescent="0.3">
      <c r="F86">
        <v>51.204999999999998</v>
      </c>
      <c r="G86">
        <v>64060636</v>
      </c>
      <c r="H86">
        <v>19380.599999999999</v>
      </c>
      <c r="I86">
        <v>0</v>
      </c>
      <c r="J86">
        <v>0</v>
      </c>
      <c r="K86">
        <v>64080020</v>
      </c>
    </row>
    <row r="87" spans="4:11" x14ac:dyDescent="0.3">
      <c r="F87">
        <v>49.801000000000002</v>
      </c>
      <c r="G87">
        <v>64985676</v>
      </c>
      <c r="H87">
        <v>20416.2</v>
      </c>
      <c r="I87">
        <v>0</v>
      </c>
      <c r="J87">
        <v>0</v>
      </c>
      <c r="K87">
        <v>65006092</v>
      </c>
    </row>
    <row r="88" spans="4:11" x14ac:dyDescent="0.3">
      <c r="F88">
        <v>49</v>
      </c>
      <c r="G88">
        <v>66970568</v>
      </c>
      <c r="H88">
        <v>20608.7</v>
      </c>
      <c r="I88">
        <v>0</v>
      </c>
      <c r="J88">
        <v>0</v>
      </c>
      <c r="K88">
        <v>66991172</v>
      </c>
    </row>
    <row r="89" spans="4:11" x14ac:dyDescent="0.3">
      <c r="F89">
        <v>47.189</v>
      </c>
      <c r="G89">
        <v>68730144</v>
      </c>
      <c r="H89">
        <v>20980.5</v>
      </c>
      <c r="I89">
        <v>0</v>
      </c>
      <c r="J89">
        <v>0</v>
      </c>
      <c r="K89">
        <v>68751120</v>
      </c>
    </row>
    <row r="90" spans="4:11" x14ac:dyDescent="0.3">
      <c r="F90">
        <v>47.808999999999997</v>
      </c>
      <c r="G90">
        <v>70480232</v>
      </c>
      <c r="H90">
        <v>19988.599999999999</v>
      </c>
      <c r="I90">
        <v>0</v>
      </c>
      <c r="J90">
        <v>0</v>
      </c>
      <c r="K90">
        <v>70500224</v>
      </c>
    </row>
    <row r="91" spans="4:11" x14ac:dyDescent="0.3">
      <c r="D91" t="s">
        <v>65</v>
      </c>
      <c r="F91">
        <v>47</v>
      </c>
      <c r="G91">
        <v>72426840</v>
      </c>
      <c r="H91">
        <v>21149.5</v>
      </c>
      <c r="I91">
        <v>0</v>
      </c>
      <c r="J91">
        <v>0</v>
      </c>
      <c r="K91">
        <v>72447992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Colleen</dc:creator>
  <cp:lastModifiedBy>Colleen</cp:lastModifiedBy>
  <dcterms:created xsi:type="dcterms:W3CDTF">2016-08-09T02:06:50Z</dcterms:created>
  <dcterms:modified xsi:type="dcterms:W3CDTF">2016-08-09T04:02:00Z</dcterms:modified>
</cp:coreProperties>
</file>