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leen\Documents\thesis\GNRS-DO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F11" i="1" s="1"/>
  <c r="D12" i="1"/>
  <c r="F12" i="1" s="1"/>
  <c r="I11" i="1"/>
  <c r="I12" i="1"/>
  <c r="D10" i="1" l="1"/>
  <c r="F10" i="1"/>
  <c r="I10" i="1"/>
  <c r="F9" i="1" l="1"/>
  <c r="D9" i="1"/>
  <c r="I9" i="1"/>
  <c r="G9" i="1"/>
  <c r="D8" i="1" l="1"/>
  <c r="I8" i="1"/>
  <c r="F8" i="1" l="1"/>
  <c r="I7" i="1"/>
  <c r="F6" i="1"/>
  <c r="D7" i="1"/>
  <c r="F7" i="1" s="1"/>
  <c r="I6" i="1"/>
  <c r="F5" i="1"/>
  <c r="D5" i="1"/>
  <c r="D6" i="1"/>
  <c r="I5" i="1"/>
  <c r="F4" i="1"/>
  <c r="I4" i="1"/>
  <c r="D4" i="1"/>
  <c r="I3" i="1"/>
  <c r="F3" i="1"/>
  <c r="D3" i="1"/>
</calcChain>
</file>

<file path=xl/sharedStrings.xml><?xml version="1.0" encoding="utf-8"?>
<sst xmlns="http://schemas.openxmlformats.org/spreadsheetml/2006/main" count="22" uniqueCount="22">
  <si>
    <t>First Attacker Packet Arrived at Target (seconds since beginning of capture)</t>
  </si>
  <si>
    <t>First Client Packet Arrived at Target (seconds since beginning of capture)</t>
  </si>
  <si>
    <t># attacker-based inserts arrived at target before client's first packet</t>
  </si>
  <si>
    <t>1 second / 8 milliseconds</t>
  </si>
  <si>
    <t>multiplicative factor from other servers</t>
  </si>
  <si>
    <t>total client packets arrived at server</t>
  </si>
  <si>
    <t>ideal insert packets per second from attacker</t>
  </si>
  <si>
    <t># client successful inserts</t>
  </si>
  <si>
    <t>experienced insert packets per second from attacker (before client's first packet)</t>
  </si>
  <si>
    <t>7-29 attack delay 12</t>
  </si>
  <si>
    <t>7-26 attack delay 8</t>
  </si>
  <si>
    <t>7-24 attack delay 8</t>
  </si>
  <si>
    <t>7-22 attack delay 8</t>
  </si>
  <si>
    <t>7-22 attack delay 16</t>
  </si>
  <si>
    <t>7-22 attack delay 4</t>
  </si>
  <si>
    <t>7-27 attack delay 16</t>
  </si>
  <si>
    <t>7-29 attack delay 8</t>
  </si>
  <si>
    <t>attacker sending rate (packets per second)</t>
  </si>
  <si>
    <t>"Delay" time between first attacker packet arrives at target and first client packet arrives at target (seconds)</t>
  </si>
  <si>
    <t>Trial / Frequency</t>
  </si>
  <si>
    <t>7-29 attack freq 4</t>
  </si>
  <si>
    <t>7-29 attack freq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</si>
</sst>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A4" zoomScaleNormal="100" workbookViewId="0">
      <selection activeCell="D12" sqref="D12"/>
    </sheetView>
  </sheetViews>
  <sheetFormatPr defaultRowHeight="14.4" x14ac:dyDescent="0.3"/>
  <cols>
    <col min="1" max="1" width="23.21875" customWidth="1"/>
    <col min="2" max="2" width="18.77734375" customWidth="1"/>
    <col min="3" max="3" width="16" customWidth="1"/>
    <col min="4" max="4" width="21.6640625" customWidth="1"/>
    <col min="5" max="5" width="14" customWidth="1"/>
    <col min="6" max="6" width="17.88671875" customWidth="1"/>
    <col min="7" max="7" width="15.6640625" customWidth="1"/>
    <col min="8" max="8" width="12" customWidth="1"/>
    <col min="9" max="9" width="15.109375" customWidth="1"/>
    <col min="11" max="11" width="9.44140625" customWidth="1"/>
  </cols>
  <sheetData>
    <row r="1" spans="1:11" ht="66" customHeight="1" x14ac:dyDescent="0.3">
      <c r="G1" s="1" t="s">
        <v>3</v>
      </c>
    </row>
    <row r="2" spans="1:11" ht="84.6" customHeight="1" x14ac:dyDescent="0.3">
      <c r="A2" s="1" t="s">
        <v>19</v>
      </c>
      <c r="B2" s="1" t="s">
        <v>0</v>
      </c>
      <c r="C2" s="1" t="s">
        <v>1</v>
      </c>
      <c r="D2" s="1" t="s">
        <v>18</v>
      </c>
      <c r="E2" s="1" t="s">
        <v>2</v>
      </c>
      <c r="F2" s="1" t="s">
        <v>8</v>
      </c>
      <c r="G2" s="1" t="s">
        <v>17</v>
      </c>
      <c r="H2" s="1" t="s">
        <v>4</v>
      </c>
      <c r="I2" s="1" t="s">
        <v>6</v>
      </c>
      <c r="J2" s="1" t="s">
        <v>5</v>
      </c>
      <c r="K2" s="1" t="s">
        <v>7</v>
      </c>
    </row>
    <row r="3" spans="1:11" x14ac:dyDescent="0.3">
      <c r="A3" t="s">
        <v>10</v>
      </c>
      <c r="B3" s="2">
        <v>93.070580000000007</v>
      </c>
      <c r="C3">
        <v>125.77290499999999</v>
      </c>
      <c r="D3" s="2">
        <f t="shared" ref="D3:D12" si="0">C3-B3</f>
        <v>32.702324999999988</v>
      </c>
      <c r="E3">
        <v>10757</v>
      </c>
      <c r="F3">
        <f t="shared" ref="F3:F12" si="1">E3/D3</f>
        <v>328.9368569360131</v>
      </c>
      <c r="G3">
        <v>125</v>
      </c>
      <c r="H3">
        <v>3</v>
      </c>
      <c r="I3">
        <f t="shared" ref="I3:I8" si="2">H3*G3</f>
        <v>375</v>
      </c>
      <c r="J3">
        <v>999</v>
      </c>
      <c r="K3">
        <v>0</v>
      </c>
    </row>
    <row r="4" spans="1:11" x14ac:dyDescent="0.3">
      <c r="A4" t="s">
        <v>11</v>
      </c>
      <c r="B4">
        <v>184.95308499999999</v>
      </c>
      <c r="C4">
        <v>200.10745800000001</v>
      </c>
      <c r="D4" s="2">
        <f t="shared" si="0"/>
        <v>15.154373000000021</v>
      </c>
      <c r="E4">
        <v>3887</v>
      </c>
      <c r="F4">
        <f t="shared" si="1"/>
        <v>256.49362068625305</v>
      </c>
      <c r="G4">
        <v>125</v>
      </c>
      <c r="H4">
        <v>3</v>
      </c>
      <c r="I4">
        <f t="shared" si="2"/>
        <v>375</v>
      </c>
      <c r="J4">
        <v>1000</v>
      </c>
      <c r="K4">
        <v>53</v>
      </c>
    </row>
    <row r="5" spans="1:11" x14ac:dyDescent="0.3">
      <c r="A5" t="s">
        <v>12</v>
      </c>
      <c r="B5">
        <v>37.983097999999998</v>
      </c>
      <c r="C5">
        <v>56.273468999999999</v>
      </c>
      <c r="D5" s="2">
        <f t="shared" si="0"/>
        <v>18.290371</v>
      </c>
      <c r="E5">
        <v>4692</v>
      </c>
      <c r="F5">
        <f t="shared" si="1"/>
        <v>256.52842143005188</v>
      </c>
      <c r="G5">
        <v>125</v>
      </c>
      <c r="H5">
        <v>3</v>
      </c>
      <c r="I5">
        <f t="shared" si="2"/>
        <v>375</v>
      </c>
      <c r="J5">
        <v>1000</v>
      </c>
      <c r="K5">
        <v>53</v>
      </c>
    </row>
    <row r="6" spans="1:11" x14ac:dyDescent="0.3">
      <c r="A6" t="s">
        <v>13</v>
      </c>
      <c r="B6">
        <v>99.065443999999999</v>
      </c>
      <c r="C6">
        <v>103.221688</v>
      </c>
      <c r="D6" s="2">
        <f t="shared" si="0"/>
        <v>4.1562440000000009</v>
      </c>
      <c r="E6">
        <v>700</v>
      </c>
      <c r="F6">
        <f t="shared" si="1"/>
        <v>168.42129576608107</v>
      </c>
      <c r="G6">
        <v>62.5</v>
      </c>
      <c r="H6">
        <v>3</v>
      </c>
      <c r="I6">
        <f t="shared" si="2"/>
        <v>187.5</v>
      </c>
      <c r="J6">
        <v>1000</v>
      </c>
      <c r="K6">
        <v>1000</v>
      </c>
    </row>
    <row r="7" spans="1:11" x14ac:dyDescent="0.3">
      <c r="A7" t="s">
        <v>14</v>
      </c>
      <c r="B7">
        <v>24.922366</v>
      </c>
      <c r="C7">
        <v>35.989548999999997</v>
      </c>
      <c r="D7" s="2">
        <f t="shared" si="0"/>
        <v>11.067182999999996</v>
      </c>
      <c r="E7">
        <v>4587</v>
      </c>
      <c r="F7">
        <f t="shared" si="1"/>
        <v>414.46861409990254</v>
      </c>
      <c r="G7">
        <v>250</v>
      </c>
      <c r="H7">
        <v>3</v>
      </c>
      <c r="I7">
        <f t="shared" si="2"/>
        <v>750</v>
      </c>
      <c r="J7">
        <v>1000</v>
      </c>
      <c r="K7">
        <v>0</v>
      </c>
    </row>
    <row r="8" spans="1:11" x14ac:dyDescent="0.3">
      <c r="A8" t="s">
        <v>15</v>
      </c>
      <c r="B8">
        <v>145.47657599999999</v>
      </c>
      <c r="C8">
        <v>166.88814400000001</v>
      </c>
      <c r="D8" s="2">
        <f t="shared" si="0"/>
        <v>21.411568000000017</v>
      </c>
      <c r="E8">
        <v>3672</v>
      </c>
      <c r="F8">
        <f t="shared" si="1"/>
        <v>171.49608099696374</v>
      </c>
      <c r="G8">
        <v>62.5</v>
      </c>
      <c r="H8">
        <v>3</v>
      </c>
      <c r="I8">
        <f t="shared" si="2"/>
        <v>187.5</v>
      </c>
      <c r="J8">
        <v>1000</v>
      </c>
      <c r="K8">
        <v>1000</v>
      </c>
    </row>
    <row r="9" spans="1:11" x14ac:dyDescent="0.3">
      <c r="A9" t="s">
        <v>9</v>
      </c>
      <c r="B9">
        <v>133.774745</v>
      </c>
      <c r="C9">
        <v>134.309335</v>
      </c>
      <c r="D9" s="2">
        <f t="shared" si="0"/>
        <v>0.53459000000000856</v>
      </c>
      <c r="E9">
        <v>116</v>
      </c>
      <c r="F9">
        <f t="shared" si="1"/>
        <v>216.98872032772431</v>
      </c>
      <c r="G9">
        <f>83 +1/3</f>
        <v>83.333333333333329</v>
      </c>
      <c r="H9">
        <v>3</v>
      </c>
      <c r="I9">
        <f>G9*H9</f>
        <v>250</v>
      </c>
      <c r="J9">
        <v>1000</v>
      </c>
      <c r="K9">
        <v>1000</v>
      </c>
    </row>
    <row r="10" spans="1:11" x14ac:dyDescent="0.3">
      <c r="A10" t="s">
        <v>16</v>
      </c>
      <c r="B10">
        <v>155.68104600000001</v>
      </c>
      <c r="C10">
        <v>156.298239</v>
      </c>
      <c r="D10" s="2">
        <f t="shared" si="0"/>
        <v>0.61719299999998611</v>
      </c>
      <c r="E10">
        <v>162</v>
      </c>
      <c r="F10">
        <f t="shared" si="1"/>
        <v>262.47867360777525</v>
      </c>
      <c r="G10">
        <v>125</v>
      </c>
      <c r="H10">
        <v>3</v>
      </c>
      <c r="I10">
        <f>G10*H10</f>
        <v>375</v>
      </c>
      <c r="J10">
        <v>1000</v>
      </c>
      <c r="K10">
        <v>1000</v>
      </c>
    </row>
    <row r="11" spans="1:11" x14ac:dyDescent="0.3">
      <c r="A11" t="s">
        <v>20</v>
      </c>
      <c r="B11">
        <v>125.829795</v>
      </c>
      <c r="C11">
        <v>126.03801</v>
      </c>
      <c r="D11" s="2">
        <f t="shared" si="0"/>
        <v>0.2082149999999956</v>
      </c>
      <c r="E11">
        <v>75</v>
      </c>
      <c r="F11">
        <f t="shared" si="1"/>
        <v>360.20459621065527</v>
      </c>
      <c r="G11">
        <v>250</v>
      </c>
      <c r="H11">
        <v>3</v>
      </c>
      <c r="I11">
        <f t="shared" ref="I11:I12" si="3">G11*H11</f>
        <v>750</v>
      </c>
      <c r="J11">
        <v>1000</v>
      </c>
      <c r="K11">
        <v>604</v>
      </c>
    </row>
    <row r="12" spans="1:11" x14ac:dyDescent="0.3">
      <c r="A12" s="3" t="s">
        <v>21</v>
      </c>
      <c r="B12">
        <v>138.51972599999999</v>
      </c>
      <c r="C12">
        <v>138.47991999999999</v>
      </c>
      <c r="D12" s="2">
        <f t="shared" si="0"/>
        <v>-3.9805999999998676E-2</v>
      </c>
      <c r="E12">
        <v>0</v>
      </c>
      <c r="F12">
        <f t="shared" si="1"/>
        <v>0</v>
      </c>
      <c r="G12">
        <v>62.5</v>
      </c>
      <c r="H12">
        <v>3</v>
      </c>
      <c r="I12">
        <f t="shared" si="3"/>
        <v>187.5</v>
      </c>
      <c r="J12">
        <v>1000</v>
      </c>
      <c r="K1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</dc:creator>
  <cp:lastModifiedBy>Colleen</cp:lastModifiedBy>
  <dcterms:created xsi:type="dcterms:W3CDTF">2016-07-27T14:01:48Z</dcterms:created>
  <dcterms:modified xsi:type="dcterms:W3CDTF">2016-07-29T22:25:44Z</dcterms:modified>
</cp:coreProperties>
</file>